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PREEMBALLE\"/>
    </mc:Choice>
  </mc:AlternateContent>
  <xr:revisionPtr revIDLastSave="0" documentId="13_ncr:1_{CF73D474-872C-4016-BB73-4125868392F6}" xr6:coauthVersionLast="43" xr6:coauthVersionMax="43" xr10:uidLastSave="{00000000-0000-0000-0000-000000000000}"/>
  <bookViews>
    <workbookView xWindow="-120" yWindow="-120" windowWidth="29040" windowHeight="15840" tabRatio="728" activeTab="2" xr2:uid="{00000000-000D-0000-FFFF-FFFF00000000}"/>
  </bookViews>
  <sheets>
    <sheet name="Accueil" sheetId="8" r:id="rId1"/>
    <sheet name="Creation-Entrée" sheetId="4" r:id="rId2"/>
    <sheet name="Creation-Sortie" sheetId="1" r:id="rId3"/>
    <sheet name="Entrée" sheetId="5" r:id="rId4"/>
    <sheet name="Sortie" sheetId="6" r:id="rId5"/>
    <sheet name="Inventaire" sheetId="7" r:id="rId6"/>
    <sheet name="Stock" sheetId="2" r:id="rId7"/>
    <sheet name="parametres" sheetId="3" r:id="rId8"/>
  </sheets>
  <externalReferences>
    <externalReference r:id="rId9"/>
    <externalReference r:id="rId10"/>
    <externalReference r:id="rId11"/>
  </externalReferences>
  <definedNames>
    <definedName name="_xlnm._FilterDatabase" localSheetId="6" hidden="1">Stock!$A$1:$E$1</definedName>
    <definedName name="Afficher_entêtes">parametres!$L$5</definedName>
    <definedName name="Afficher_feuilles">parametres!$L$4</definedName>
    <definedName name="Afficher_formules">parametres!$L$3</definedName>
    <definedName name="Appliquer_plein_écran">parametres!$L$2</definedName>
    <definedName name="CodeArticle">code_article[Code article]</definedName>
    <definedName name="Derou_Article">'Creation-Sortie'!$F$8</definedName>
    <definedName name="Derou_DLUO">'Creation-Sortie'!$F$10</definedName>
    <definedName name="Derou_Lot">'Creation-Sortie'!$F$9</definedName>
    <definedName name="Liste_Articles">[1]!Liste_Article[Code article]</definedName>
    <definedName name="Liste_Catégories">OFFSET([2]Catégories!$A$3,,,COUNTA([2]Catégories!$A:$A)-1,)</definedName>
    <definedName name="Liste_NumLot">OFFSET(parametres!$G$2,,,COUNTA(parametres!$G:$G)-1)</definedName>
    <definedName name="Operateur1">Operateur[]</definedName>
    <definedName name="Para_Article">OFFSET(parametres!$F$2,,,COUNTA(parametres!$F:$F)-1)</definedName>
    <definedName name="Para_DLUO">OFFSET(parametres!$H$2,,,COUNTA(parametres!$H:$H)-1)</definedName>
    <definedName name="Raison_Sociale">[3]Paramètres!$B$1</definedName>
    <definedName name="Stock_Article">OFFSET(Stock!$A$2,,,COUNTA(Stock!$A:$A))</definedName>
    <definedName name="Stock_DLUO">OFFSET(Stock!$C$2,,,COUNTA(Stock!$C:$C))</definedName>
    <definedName name="Stock_NumLot">OFFSET(Stock!$B$2,,,COUNTA(Stock!$B:$B))</definedName>
    <definedName name="Titre">[3]Paramètres!$B$2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A3" i="2" l="1"/>
  <c r="B3" i="2"/>
  <c r="C3" i="2"/>
  <c r="D3" i="2"/>
  <c r="A2" i="2"/>
  <c r="B2" i="2"/>
  <c r="C2" i="2"/>
  <c r="A4" i="2"/>
  <c r="B4" i="2"/>
  <c r="C4" i="2"/>
  <c r="A5" i="2"/>
  <c r="B5" i="2"/>
  <c r="C5" i="2"/>
  <c r="A7" i="2"/>
  <c r="E7" i="2" s="1"/>
  <c r="B7" i="2"/>
  <c r="C7" i="2"/>
  <c r="A8" i="2"/>
  <c r="E8" i="2" s="1"/>
  <c r="B8" i="2"/>
  <c r="C8" i="2"/>
  <c r="D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D24" i="2" s="1"/>
  <c r="B24" i="2"/>
  <c r="C24" i="2"/>
  <c r="A25" i="2"/>
  <c r="B25" i="2"/>
  <c r="C25" i="2"/>
  <c r="A26" i="2"/>
  <c r="D26" i="2" s="1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D32" i="2" s="1"/>
  <c r="B32" i="2"/>
  <c r="C32" i="2"/>
  <c r="A33" i="2"/>
  <c r="B33" i="2"/>
  <c r="C33" i="2"/>
  <c r="A34" i="2"/>
  <c r="B34" i="2"/>
  <c r="C34" i="2"/>
  <c r="A35" i="2"/>
  <c r="D35" i="2" s="1"/>
  <c r="B35" i="2"/>
  <c r="C35" i="2"/>
  <c r="E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D40" i="2" s="1"/>
  <c r="B40" i="2"/>
  <c r="C40" i="2"/>
  <c r="E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D50" i="2" s="1"/>
  <c r="B50" i="2"/>
  <c r="C50" i="2"/>
  <c r="E50" i="2"/>
  <c r="A51" i="2"/>
  <c r="B51" i="2"/>
  <c r="C51" i="2"/>
  <c r="A52" i="2"/>
  <c r="B52" i="2"/>
  <c r="C52" i="2"/>
  <c r="A53" i="2"/>
  <c r="B53" i="2"/>
  <c r="C53" i="2"/>
  <c r="A54" i="2"/>
  <c r="B54" i="2"/>
  <c r="C54" i="2"/>
  <c r="A55" i="2"/>
  <c r="B55" i="2"/>
  <c r="C55" i="2"/>
  <c r="A56" i="2"/>
  <c r="B56" i="2"/>
  <c r="C56" i="2"/>
  <c r="A57" i="2"/>
  <c r="B57" i="2"/>
  <c r="C57" i="2"/>
  <c r="A58" i="2"/>
  <c r="B58" i="2"/>
  <c r="C58" i="2"/>
  <c r="A59" i="2"/>
  <c r="D59" i="2" s="1"/>
  <c r="B59" i="2"/>
  <c r="C59" i="2"/>
  <c r="A60" i="2"/>
  <c r="B60" i="2"/>
  <c r="C60" i="2"/>
  <c r="A61" i="2"/>
  <c r="D61" i="2" s="1"/>
  <c r="B61" i="2"/>
  <c r="C61" i="2"/>
  <c r="E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D80" i="2" s="1"/>
  <c r="B80" i="2"/>
  <c r="C80" i="2"/>
  <c r="A81" i="2"/>
  <c r="B81" i="2"/>
  <c r="C81" i="2"/>
  <c r="A82" i="2"/>
  <c r="D82" i="2" s="1"/>
  <c r="B82" i="2"/>
  <c r="C82" i="2"/>
  <c r="A83" i="2"/>
  <c r="B83" i="2"/>
  <c r="C83" i="2"/>
  <c r="A84" i="2"/>
  <c r="B84" i="2"/>
  <c r="C84" i="2"/>
  <c r="A85" i="2"/>
  <c r="B85" i="2"/>
  <c r="C85" i="2"/>
  <c r="A86" i="2"/>
  <c r="D86" i="2" s="1"/>
  <c r="B86" i="2"/>
  <c r="C86" i="2"/>
  <c r="A87" i="2"/>
  <c r="B87" i="2"/>
  <c r="C87" i="2"/>
  <c r="A88" i="2"/>
  <c r="E88" i="2" s="1"/>
  <c r="B88" i="2"/>
  <c r="C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E96" i="2" s="1"/>
  <c r="B96" i="2"/>
  <c r="C96" i="2"/>
  <c r="A97" i="2"/>
  <c r="B97" i="2"/>
  <c r="C97" i="2"/>
  <c r="A98" i="2"/>
  <c r="D98" i="2" s="1"/>
  <c r="B98" i="2"/>
  <c r="C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D104" i="2" s="1"/>
  <c r="B104" i="2"/>
  <c r="C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D112" i="2" s="1"/>
  <c r="B112" i="2"/>
  <c r="C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D120" i="2" s="1"/>
  <c r="B120" i="2"/>
  <c r="C120" i="2"/>
  <c r="A121" i="2"/>
  <c r="B121" i="2"/>
  <c r="C121" i="2"/>
  <c r="A122" i="2"/>
  <c r="B122" i="2"/>
  <c r="C122" i="2"/>
  <c r="A123" i="2"/>
  <c r="E123" i="2" s="1"/>
  <c r="B123" i="2"/>
  <c r="C123" i="2"/>
  <c r="D123" i="2"/>
  <c r="A124" i="2"/>
  <c r="B124" i="2"/>
  <c r="C124" i="2"/>
  <c r="A125" i="2"/>
  <c r="B125" i="2"/>
  <c r="C125" i="2"/>
  <c r="A126" i="2"/>
  <c r="D126" i="2" s="1"/>
  <c r="B126" i="2"/>
  <c r="C126" i="2"/>
  <c r="A127" i="2"/>
  <c r="B127" i="2"/>
  <c r="C127" i="2"/>
  <c r="A128" i="2"/>
  <c r="E128" i="2" s="1"/>
  <c r="B128" i="2"/>
  <c r="C128" i="2"/>
  <c r="D128" i="2"/>
  <c r="A129" i="2"/>
  <c r="B129" i="2"/>
  <c r="C129" i="2"/>
  <c r="A130" i="2"/>
  <c r="E130" i="2" s="1"/>
  <c r="B130" i="2"/>
  <c r="C130" i="2"/>
  <c r="D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B135" i="2"/>
  <c r="C135" i="2"/>
  <c r="A136" i="2"/>
  <c r="B136" i="2"/>
  <c r="C136" i="2"/>
  <c r="A137" i="2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E147" i="2" s="1"/>
  <c r="B147" i="2"/>
  <c r="C147" i="2"/>
  <c r="A148" i="2"/>
  <c r="B148" i="2"/>
  <c r="C148" i="2"/>
  <c r="A149" i="2"/>
  <c r="E149" i="2" s="1"/>
  <c r="B149" i="2"/>
  <c r="C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B155" i="2"/>
  <c r="C155" i="2"/>
  <c r="A156" i="2"/>
  <c r="B156" i="2"/>
  <c r="C156" i="2"/>
  <c r="A157" i="2"/>
  <c r="B157" i="2"/>
  <c r="C157" i="2"/>
  <c r="A158" i="2"/>
  <c r="D158" i="2" s="1"/>
  <c r="B158" i="2"/>
  <c r="C158" i="2"/>
  <c r="A159" i="2"/>
  <c r="B159" i="2"/>
  <c r="C159" i="2"/>
  <c r="A160" i="2"/>
  <c r="D160" i="2" s="1"/>
  <c r="B160" i="2"/>
  <c r="C160" i="2"/>
  <c r="A161" i="2"/>
  <c r="B161" i="2"/>
  <c r="C161" i="2"/>
  <c r="A162" i="2"/>
  <c r="D162" i="2" s="1"/>
  <c r="B162" i="2"/>
  <c r="C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E168" i="2" s="1"/>
  <c r="B168" i="2"/>
  <c r="C168" i="2"/>
  <c r="A169" i="2"/>
  <c r="B169" i="2"/>
  <c r="C169" i="2"/>
  <c r="A170" i="2"/>
  <c r="B170" i="2"/>
  <c r="C170" i="2"/>
  <c r="A171" i="2"/>
  <c r="B171" i="2"/>
  <c r="C171" i="2"/>
  <c r="A172" i="2"/>
  <c r="B172" i="2"/>
  <c r="C172" i="2"/>
  <c r="A173" i="2"/>
  <c r="B173" i="2"/>
  <c r="C173" i="2"/>
  <c r="A174" i="2"/>
  <c r="B174" i="2"/>
  <c r="C174" i="2"/>
  <c r="A175" i="2"/>
  <c r="B175" i="2"/>
  <c r="C175" i="2"/>
  <c r="A176" i="2"/>
  <c r="B176" i="2"/>
  <c r="C176" i="2"/>
  <c r="A177" i="2"/>
  <c r="B177" i="2"/>
  <c r="C177" i="2"/>
  <c r="A178" i="2"/>
  <c r="B178" i="2"/>
  <c r="C178" i="2"/>
  <c r="A179" i="2"/>
  <c r="B179" i="2"/>
  <c r="C179" i="2"/>
  <c r="A180" i="2"/>
  <c r="B180" i="2"/>
  <c r="C180" i="2"/>
  <c r="A181" i="2"/>
  <c r="B181" i="2"/>
  <c r="C181" i="2"/>
  <c r="A182" i="2"/>
  <c r="D182" i="2" s="1"/>
  <c r="B182" i="2"/>
  <c r="C182" i="2"/>
  <c r="E182" i="2"/>
  <c r="A183" i="2"/>
  <c r="B183" i="2"/>
  <c r="C183" i="2"/>
  <c r="A184" i="2"/>
  <c r="B184" i="2"/>
  <c r="C184" i="2"/>
  <c r="A185" i="2"/>
  <c r="B185" i="2"/>
  <c r="C185" i="2"/>
  <c r="A186" i="2"/>
  <c r="B186" i="2"/>
  <c r="C186" i="2"/>
  <c r="A187" i="2"/>
  <c r="E187" i="2" s="1"/>
  <c r="B187" i="2"/>
  <c r="C187" i="2"/>
  <c r="D187" i="2"/>
  <c r="A188" i="2"/>
  <c r="B188" i="2"/>
  <c r="C188" i="2"/>
  <c r="A189" i="2"/>
  <c r="E189" i="2" s="1"/>
  <c r="B189" i="2"/>
  <c r="C189" i="2"/>
  <c r="D189" i="2"/>
  <c r="A190" i="2"/>
  <c r="B190" i="2"/>
  <c r="C190" i="2"/>
  <c r="A191" i="2"/>
  <c r="B191" i="2"/>
  <c r="C191" i="2"/>
  <c r="A192" i="2"/>
  <c r="B192" i="2"/>
  <c r="C192" i="2"/>
  <c r="A193" i="2"/>
  <c r="B193" i="2"/>
  <c r="C193" i="2"/>
  <c r="A194" i="2"/>
  <c r="B194" i="2"/>
  <c r="C194" i="2"/>
  <c r="A195" i="2"/>
  <c r="B195" i="2"/>
  <c r="C195" i="2"/>
  <c r="A196" i="2"/>
  <c r="B196" i="2"/>
  <c r="C196" i="2"/>
  <c r="A197" i="2"/>
  <c r="B197" i="2"/>
  <c r="C197" i="2"/>
  <c r="A198" i="2"/>
  <c r="B198" i="2"/>
  <c r="C198" i="2"/>
  <c r="A199" i="2"/>
  <c r="B199" i="2"/>
  <c r="C199" i="2"/>
  <c r="A200" i="2"/>
  <c r="D200" i="2" s="1"/>
  <c r="B200" i="2"/>
  <c r="C200" i="2"/>
  <c r="E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D205" i="2" s="1"/>
  <c r="B205" i="2"/>
  <c r="C205" i="2"/>
  <c r="E205" i="2"/>
  <c r="A206" i="2"/>
  <c r="B206" i="2"/>
  <c r="C206" i="2"/>
  <c r="A207" i="2"/>
  <c r="B207" i="2"/>
  <c r="C207" i="2"/>
  <c r="A208" i="2"/>
  <c r="B208" i="2"/>
  <c r="C208" i="2"/>
  <c r="A209" i="2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B219" i="2"/>
  <c r="C219" i="2"/>
  <c r="A220" i="2"/>
  <c r="B220" i="2"/>
  <c r="C220" i="2"/>
  <c r="A221" i="2"/>
  <c r="B221" i="2"/>
  <c r="C221" i="2"/>
  <c r="A222" i="2"/>
  <c r="B222" i="2"/>
  <c r="C222" i="2"/>
  <c r="A223" i="2"/>
  <c r="B223" i="2"/>
  <c r="C223" i="2"/>
  <c r="A224" i="2"/>
  <c r="B224" i="2"/>
  <c r="C224" i="2"/>
  <c r="A225" i="2"/>
  <c r="B225" i="2"/>
  <c r="C225" i="2"/>
  <c r="A226" i="2"/>
  <c r="B226" i="2"/>
  <c r="C226" i="2"/>
  <c r="A227" i="2"/>
  <c r="E227" i="2" s="1"/>
  <c r="B227" i="2"/>
  <c r="C227" i="2"/>
  <c r="A228" i="2"/>
  <c r="B228" i="2"/>
  <c r="C228" i="2"/>
  <c r="A229" i="2"/>
  <c r="B229" i="2"/>
  <c r="C229" i="2"/>
  <c r="A230" i="2"/>
  <c r="B230" i="2"/>
  <c r="C230" i="2"/>
  <c r="A231" i="2"/>
  <c r="B231" i="2"/>
  <c r="C231" i="2"/>
  <c r="A232" i="2"/>
  <c r="B232" i="2"/>
  <c r="C232" i="2"/>
  <c r="A233" i="2"/>
  <c r="B233" i="2"/>
  <c r="C233" i="2"/>
  <c r="A234" i="2"/>
  <c r="B234" i="2"/>
  <c r="C234" i="2"/>
  <c r="A235" i="2"/>
  <c r="E235" i="2" s="1"/>
  <c r="B235" i="2"/>
  <c r="C235" i="2"/>
  <c r="A236" i="2"/>
  <c r="B236" i="2"/>
  <c r="C236" i="2"/>
  <c r="A237" i="2"/>
  <c r="E237" i="2" s="1"/>
  <c r="B237" i="2"/>
  <c r="C237" i="2"/>
  <c r="A238" i="2"/>
  <c r="B238" i="2"/>
  <c r="C238" i="2"/>
  <c r="A239" i="2"/>
  <c r="B239" i="2"/>
  <c r="C239" i="2"/>
  <c r="A240" i="2"/>
  <c r="E240" i="2" s="1"/>
  <c r="B240" i="2"/>
  <c r="C240" i="2"/>
  <c r="A241" i="2"/>
  <c r="B241" i="2"/>
  <c r="C241" i="2"/>
  <c r="A242" i="2"/>
  <c r="B242" i="2"/>
  <c r="C242" i="2"/>
  <c r="A243" i="2"/>
  <c r="B243" i="2"/>
  <c r="C243" i="2"/>
  <c r="A244" i="2"/>
  <c r="B244" i="2"/>
  <c r="C244" i="2"/>
  <c r="A245" i="2"/>
  <c r="B245" i="2"/>
  <c r="C245" i="2"/>
  <c r="A246" i="2"/>
  <c r="B246" i="2"/>
  <c r="C246" i="2"/>
  <c r="A247" i="2"/>
  <c r="B247" i="2"/>
  <c r="C247" i="2"/>
  <c r="A248" i="2"/>
  <c r="B248" i="2"/>
  <c r="C248" i="2"/>
  <c r="A249" i="2"/>
  <c r="B249" i="2"/>
  <c r="C249" i="2"/>
  <c r="A250" i="2"/>
  <c r="E250" i="2" s="1"/>
  <c r="B250" i="2"/>
  <c r="C250" i="2"/>
  <c r="D250" i="2"/>
  <c r="A251" i="2"/>
  <c r="B251" i="2"/>
  <c r="C251" i="2"/>
  <c r="A252" i="2"/>
  <c r="B252" i="2"/>
  <c r="C252" i="2"/>
  <c r="A253" i="2"/>
  <c r="E253" i="2" s="1"/>
  <c r="B253" i="2"/>
  <c r="C253" i="2"/>
  <c r="A254" i="2"/>
  <c r="B254" i="2"/>
  <c r="C254" i="2"/>
  <c r="A255" i="2"/>
  <c r="B255" i="2"/>
  <c r="C255" i="2"/>
  <c r="A256" i="2"/>
  <c r="B256" i="2"/>
  <c r="C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B261" i="2"/>
  <c r="C261" i="2"/>
  <c r="A262" i="2"/>
  <c r="B262" i="2"/>
  <c r="C262" i="2"/>
  <c r="A263" i="2"/>
  <c r="B263" i="2"/>
  <c r="C263" i="2"/>
  <c r="A264" i="2"/>
  <c r="B264" i="2"/>
  <c r="C264" i="2"/>
  <c r="A265" i="2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B271" i="2"/>
  <c r="C271" i="2"/>
  <c r="A272" i="2"/>
  <c r="B272" i="2"/>
  <c r="C272" i="2"/>
  <c r="A273" i="2"/>
  <c r="B273" i="2"/>
  <c r="C273" i="2"/>
  <c r="A274" i="2"/>
  <c r="B274" i="2"/>
  <c r="C274" i="2"/>
  <c r="A275" i="2"/>
  <c r="B275" i="2"/>
  <c r="C275" i="2"/>
  <c r="A276" i="2"/>
  <c r="B276" i="2"/>
  <c r="C276" i="2"/>
  <c r="A277" i="2"/>
  <c r="B277" i="2"/>
  <c r="C277" i="2"/>
  <c r="A278" i="2"/>
  <c r="D278" i="2" s="1"/>
  <c r="B278" i="2"/>
  <c r="C278" i="2"/>
  <c r="A279" i="2"/>
  <c r="B279" i="2"/>
  <c r="C279" i="2"/>
  <c r="A280" i="2"/>
  <c r="B280" i="2"/>
  <c r="C280" i="2"/>
  <c r="A281" i="2"/>
  <c r="B281" i="2"/>
  <c r="C281" i="2"/>
  <c r="A282" i="2"/>
  <c r="B282" i="2"/>
  <c r="C282" i="2"/>
  <c r="A283" i="2"/>
  <c r="E283" i="2" s="1"/>
  <c r="B283" i="2"/>
  <c r="C283" i="2"/>
  <c r="A284" i="2"/>
  <c r="B284" i="2"/>
  <c r="C284" i="2"/>
  <c r="A285" i="2"/>
  <c r="E285" i="2" s="1"/>
  <c r="B285" i="2"/>
  <c r="C285" i="2"/>
  <c r="A286" i="2"/>
  <c r="B286" i="2"/>
  <c r="C286" i="2"/>
  <c r="A287" i="2"/>
  <c r="B287" i="2"/>
  <c r="C287" i="2"/>
  <c r="A288" i="2"/>
  <c r="B288" i="2"/>
  <c r="C288" i="2"/>
  <c r="A289" i="2"/>
  <c r="B289" i="2"/>
  <c r="C289" i="2"/>
  <c r="A290" i="2"/>
  <c r="E290" i="2" s="1"/>
  <c r="B290" i="2"/>
  <c r="C290" i="2"/>
  <c r="A291" i="2"/>
  <c r="B291" i="2"/>
  <c r="C291" i="2"/>
  <c r="A292" i="2"/>
  <c r="B292" i="2"/>
  <c r="C292" i="2"/>
  <c r="A293" i="2"/>
  <c r="E293" i="2" s="1"/>
  <c r="B293" i="2"/>
  <c r="C293" i="2"/>
  <c r="A294" i="2"/>
  <c r="B294" i="2"/>
  <c r="C294" i="2"/>
  <c r="A295" i="2"/>
  <c r="E295" i="2" s="1"/>
  <c r="B295" i="2"/>
  <c r="C295" i="2"/>
  <c r="A296" i="2"/>
  <c r="B296" i="2"/>
  <c r="C296" i="2"/>
  <c r="A297" i="2"/>
  <c r="B297" i="2"/>
  <c r="C297" i="2"/>
  <c r="A298" i="2"/>
  <c r="B298" i="2"/>
  <c r="C298" i="2"/>
  <c r="A299" i="2"/>
  <c r="B299" i="2"/>
  <c r="C299" i="2"/>
  <c r="A300" i="2"/>
  <c r="D300" i="2" s="1"/>
  <c r="B300" i="2"/>
  <c r="C300" i="2"/>
  <c r="A301" i="2"/>
  <c r="B301" i="2"/>
  <c r="C301" i="2"/>
  <c r="A302" i="2"/>
  <c r="D302" i="2" s="1"/>
  <c r="B302" i="2"/>
  <c r="C302" i="2"/>
  <c r="E302" i="2"/>
  <c r="A303" i="2"/>
  <c r="B303" i="2"/>
  <c r="C303" i="2"/>
  <c r="A304" i="2"/>
  <c r="E304" i="2" s="1"/>
  <c r="B304" i="2"/>
  <c r="C304" i="2"/>
  <c r="A305" i="2"/>
  <c r="B305" i="2"/>
  <c r="C305" i="2"/>
  <c r="A306" i="2"/>
  <c r="E306" i="2" s="1"/>
  <c r="B306" i="2"/>
  <c r="C306" i="2"/>
  <c r="A307" i="2"/>
  <c r="D307" i="2" s="1"/>
  <c r="B307" i="2"/>
  <c r="C307" i="2"/>
  <c r="A308" i="2"/>
  <c r="B308" i="2"/>
  <c r="C308" i="2"/>
  <c r="A309" i="2"/>
  <c r="D309" i="2" s="1"/>
  <c r="B309" i="2"/>
  <c r="C309" i="2"/>
  <c r="A310" i="2"/>
  <c r="B310" i="2"/>
  <c r="C310" i="2"/>
  <c r="A311" i="2"/>
  <c r="E311" i="2" s="1"/>
  <c r="B311" i="2"/>
  <c r="C311" i="2"/>
  <c r="D311" i="2"/>
  <c r="A312" i="2"/>
  <c r="B312" i="2"/>
  <c r="C312" i="2"/>
  <c r="A313" i="2"/>
  <c r="B313" i="2"/>
  <c r="C313" i="2"/>
  <c r="A314" i="2"/>
  <c r="B314" i="2"/>
  <c r="C314" i="2"/>
  <c r="A315" i="2"/>
  <c r="B315" i="2"/>
  <c r="C315" i="2"/>
  <c r="A316" i="2"/>
  <c r="E316" i="2" s="1"/>
  <c r="B316" i="2"/>
  <c r="C316" i="2"/>
  <c r="D316" i="2"/>
  <c r="A317" i="2"/>
  <c r="E317" i="2" s="1"/>
  <c r="B317" i="2"/>
  <c r="C317" i="2"/>
  <c r="D317" i="2"/>
  <c r="A318" i="2"/>
  <c r="B318" i="2"/>
  <c r="C318" i="2"/>
  <c r="A319" i="2"/>
  <c r="B319" i="2"/>
  <c r="C319" i="2"/>
  <c r="A320" i="2"/>
  <c r="B320" i="2"/>
  <c r="C320" i="2"/>
  <c r="A321" i="2"/>
  <c r="E321" i="2" s="1"/>
  <c r="B321" i="2"/>
  <c r="C321" i="2"/>
  <c r="D321" i="2"/>
  <c r="A322" i="2"/>
  <c r="B322" i="2"/>
  <c r="C322" i="2"/>
  <c r="A323" i="2"/>
  <c r="E323" i="2" s="1"/>
  <c r="B323" i="2"/>
  <c r="C323" i="2"/>
  <c r="D323" i="2"/>
  <c r="A324" i="2"/>
  <c r="B324" i="2"/>
  <c r="C324" i="2"/>
  <c r="A325" i="2"/>
  <c r="E325" i="2" s="1"/>
  <c r="B325" i="2"/>
  <c r="C325" i="2"/>
  <c r="A326" i="2"/>
  <c r="B326" i="2"/>
  <c r="C326" i="2"/>
  <c r="A327" i="2"/>
  <c r="B327" i="2"/>
  <c r="C327" i="2"/>
  <c r="A328" i="2"/>
  <c r="B328" i="2"/>
  <c r="C328" i="2"/>
  <c r="A329" i="2"/>
  <c r="B329" i="2"/>
  <c r="C329" i="2"/>
  <c r="A330" i="2"/>
  <c r="B330" i="2"/>
  <c r="C330" i="2"/>
  <c r="A331" i="2"/>
  <c r="B331" i="2"/>
  <c r="C331" i="2"/>
  <c r="A332" i="2"/>
  <c r="B332" i="2"/>
  <c r="C332" i="2"/>
  <c r="A333" i="2"/>
  <c r="B333" i="2"/>
  <c r="C333" i="2"/>
  <c r="A334" i="2"/>
  <c r="B334" i="2"/>
  <c r="C334" i="2"/>
  <c r="A335" i="2"/>
  <c r="B335" i="2"/>
  <c r="C335" i="2"/>
  <c r="A336" i="2"/>
  <c r="B336" i="2"/>
  <c r="C336" i="2"/>
  <c r="A337" i="2"/>
  <c r="B337" i="2"/>
  <c r="C337" i="2"/>
  <c r="A338" i="2"/>
  <c r="B338" i="2"/>
  <c r="C338" i="2"/>
  <c r="A339" i="2"/>
  <c r="B339" i="2"/>
  <c r="C339" i="2"/>
  <c r="A340" i="2"/>
  <c r="B340" i="2"/>
  <c r="C340" i="2"/>
  <c r="A341" i="2"/>
  <c r="E341" i="2" s="1"/>
  <c r="B341" i="2"/>
  <c r="C341" i="2"/>
  <c r="A342" i="2"/>
  <c r="B342" i="2"/>
  <c r="C342" i="2"/>
  <c r="A343" i="2"/>
  <c r="E343" i="2" s="1"/>
  <c r="B343" i="2"/>
  <c r="C343" i="2"/>
  <c r="A344" i="2"/>
  <c r="B344" i="2"/>
  <c r="C344" i="2"/>
  <c r="A345" i="2"/>
  <c r="E345" i="2" s="1"/>
  <c r="B345" i="2"/>
  <c r="C345" i="2"/>
  <c r="A346" i="2"/>
  <c r="B346" i="2"/>
  <c r="C346" i="2"/>
  <c r="A347" i="2"/>
  <c r="E347" i="2" s="1"/>
  <c r="B347" i="2"/>
  <c r="C347" i="2"/>
  <c r="D347" i="2"/>
  <c r="A348" i="2"/>
  <c r="B348" i="2"/>
  <c r="C348" i="2"/>
  <c r="A349" i="2"/>
  <c r="B349" i="2"/>
  <c r="C349" i="2"/>
  <c r="A350" i="2"/>
  <c r="B350" i="2"/>
  <c r="C350" i="2"/>
  <c r="A351" i="2"/>
  <c r="B351" i="2"/>
  <c r="C351" i="2"/>
  <c r="A352" i="2"/>
  <c r="B352" i="2"/>
  <c r="C352" i="2"/>
  <c r="A353" i="2"/>
  <c r="B353" i="2"/>
  <c r="C353" i="2"/>
  <c r="A354" i="2"/>
  <c r="B354" i="2"/>
  <c r="C354" i="2"/>
  <c r="A355" i="2"/>
  <c r="B355" i="2"/>
  <c r="C355" i="2"/>
  <c r="A356" i="2"/>
  <c r="D356" i="2" s="1"/>
  <c r="B356" i="2"/>
  <c r="C356" i="2"/>
  <c r="A357" i="2"/>
  <c r="B357" i="2"/>
  <c r="C357" i="2"/>
  <c r="A358" i="2"/>
  <c r="B358" i="2"/>
  <c r="C358" i="2"/>
  <c r="A359" i="2"/>
  <c r="B359" i="2"/>
  <c r="C359" i="2"/>
  <c r="A360" i="2"/>
  <c r="B360" i="2"/>
  <c r="C360" i="2"/>
  <c r="A361" i="2"/>
  <c r="B361" i="2"/>
  <c r="C361" i="2"/>
  <c r="A362" i="2"/>
  <c r="B362" i="2"/>
  <c r="C362" i="2"/>
  <c r="A363" i="2"/>
  <c r="B363" i="2"/>
  <c r="C363" i="2"/>
  <c r="A364" i="2"/>
  <c r="B364" i="2"/>
  <c r="C364" i="2"/>
  <c r="A365" i="2"/>
  <c r="B365" i="2"/>
  <c r="C365" i="2"/>
  <c r="A366" i="2"/>
  <c r="B366" i="2"/>
  <c r="C366" i="2"/>
  <c r="A367" i="2"/>
  <c r="B367" i="2"/>
  <c r="C367" i="2"/>
  <c r="A368" i="2"/>
  <c r="B368" i="2"/>
  <c r="C368" i="2"/>
  <c r="A369" i="2"/>
  <c r="B369" i="2"/>
  <c r="C369" i="2"/>
  <c r="A370" i="2"/>
  <c r="B370" i="2"/>
  <c r="C370" i="2"/>
  <c r="A371" i="2"/>
  <c r="B371" i="2"/>
  <c r="C371" i="2"/>
  <c r="A372" i="2"/>
  <c r="E372" i="2" s="1"/>
  <c r="B372" i="2"/>
  <c r="C372" i="2"/>
  <c r="A373" i="2"/>
  <c r="B373" i="2"/>
  <c r="C373" i="2"/>
  <c r="A374" i="2"/>
  <c r="E374" i="2" s="1"/>
  <c r="B374" i="2"/>
  <c r="C374" i="2"/>
  <c r="A375" i="2"/>
  <c r="E375" i="2" s="1"/>
  <c r="B375" i="2"/>
  <c r="C375" i="2"/>
  <c r="D375" i="2"/>
  <c r="A376" i="2"/>
  <c r="B376" i="2"/>
  <c r="C376" i="2"/>
  <c r="A377" i="2"/>
  <c r="B377" i="2"/>
  <c r="C377" i="2"/>
  <c r="A378" i="2"/>
  <c r="D378" i="2" s="1"/>
  <c r="B378" i="2"/>
  <c r="C378" i="2"/>
  <c r="A379" i="2"/>
  <c r="B379" i="2"/>
  <c r="C379" i="2"/>
  <c r="A380" i="2"/>
  <c r="B380" i="2"/>
  <c r="C380" i="2"/>
  <c r="A381" i="2"/>
  <c r="B381" i="2"/>
  <c r="C381" i="2"/>
  <c r="A382" i="2"/>
  <c r="D382" i="2" s="1"/>
  <c r="B382" i="2"/>
  <c r="C382" i="2"/>
  <c r="A383" i="2"/>
  <c r="B383" i="2"/>
  <c r="C383" i="2"/>
  <c r="A384" i="2"/>
  <c r="B384" i="2"/>
  <c r="C384" i="2"/>
  <c r="A385" i="2"/>
  <c r="B385" i="2"/>
  <c r="C385" i="2"/>
  <c r="A386" i="2"/>
  <c r="B386" i="2"/>
  <c r="C386" i="2"/>
  <c r="A387" i="2"/>
  <c r="B387" i="2"/>
  <c r="C387" i="2"/>
  <c r="A388" i="2"/>
  <c r="B388" i="2"/>
  <c r="C388" i="2"/>
  <c r="A389" i="2"/>
  <c r="B389" i="2"/>
  <c r="C389" i="2"/>
  <c r="A390" i="2"/>
  <c r="B390" i="2"/>
  <c r="C390" i="2"/>
  <c r="A391" i="2"/>
  <c r="B391" i="2"/>
  <c r="C391" i="2"/>
  <c r="A392" i="2"/>
  <c r="B392" i="2"/>
  <c r="C392" i="2"/>
  <c r="A393" i="2"/>
  <c r="B393" i="2"/>
  <c r="C393" i="2"/>
  <c r="A394" i="2"/>
  <c r="B394" i="2"/>
  <c r="C394" i="2"/>
  <c r="A395" i="2"/>
  <c r="B395" i="2"/>
  <c r="C395" i="2"/>
  <c r="A396" i="2"/>
  <c r="B396" i="2"/>
  <c r="C396" i="2"/>
  <c r="A397" i="2"/>
  <c r="B397" i="2"/>
  <c r="C397" i="2"/>
  <c r="A398" i="2"/>
  <c r="B398" i="2"/>
  <c r="C398" i="2"/>
  <c r="A399" i="2"/>
  <c r="B399" i="2"/>
  <c r="C399" i="2"/>
  <c r="A400" i="2"/>
  <c r="B400" i="2"/>
  <c r="C400" i="2"/>
  <c r="A401" i="2"/>
  <c r="B401" i="2"/>
  <c r="C401" i="2"/>
  <c r="A402" i="2"/>
  <c r="D402" i="2" s="1"/>
  <c r="B402" i="2"/>
  <c r="C402" i="2"/>
  <c r="A403" i="2"/>
  <c r="B403" i="2"/>
  <c r="C403" i="2"/>
  <c r="A404" i="2"/>
  <c r="D404" i="2" s="1"/>
  <c r="B404" i="2"/>
  <c r="C404" i="2"/>
  <c r="A405" i="2"/>
  <c r="B405" i="2"/>
  <c r="C405" i="2"/>
  <c r="A406" i="2"/>
  <c r="D406" i="2" s="1"/>
  <c r="B406" i="2"/>
  <c r="C406" i="2"/>
  <c r="A407" i="2"/>
  <c r="B407" i="2"/>
  <c r="C407" i="2"/>
  <c r="A408" i="2"/>
  <c r="B408" i="2"/>
  <c r="C408" i="2"/>
  <c r="A409" i="2"/>
  <c r="B409" i="2"/>
  <c r="C409" i="2"/>
  <c r="A410" i="2"/>
  <c r="B410" i="2"/>
  <c r="C410" i="2"/>
  <c r="A411" i="2"/>
  <c r="E411" i="2" s="1"/>
  <c r="B411" i="2"/>
  <c r="C411" i="2"/>
  <c r="A412" i="2"/>
  <c r="B412" i="2"/>
  <c r="C412" i="2"/>
  <c r="A413" i="2"/>
  <c r="B413" i="2"/>
  <c r="C413" i="2"/>
  <c r="A414" i="2"/>
  <c r="B414" i="2"/>
  <c r="C414" i="2"/>
  <c r="A415" i="2"/>
  <c r="E415" i="2" s="1"/>
  <c r="B415" i="2"/>
  <c r="C415" i="2"/>
  <c r="A416" i="2"/>
  <c r="B416" i="2"/>
  <c r="C416" i="2"/>
  <c r="A417" i="2"/>
  <c r="E417" i="2" s="1"/>
  <c r="B417" i="2"/>
  <c r="C417" i="2"/>
  <c r="A418" i="2"/>
  <c r="B418" i="2"/>
  <c r="C418" i="2"/>
  <c r="A419" i="2"/>
  <c r="E419" i="2" s="1"/>
  <c r="B419" i="2"/>
  <c r="C419" i="2"/>
  <c r="A420" i="2"/>
  <c r="B420" i="2"/>
  <c r="C420" i="2"/>
  <c r="A421" i="2"/>
  <c r="B421" i="2"/>
  <c r="C421" i="2"/>
  <c r="A422" i="2"/>
  <c r="B422" i="2"/>
  <c r="C422" i="2"/>
  <c r="A423" i="2"/>
  <c r="B423" i="2"/>
  <c r="C423" i="2"/>
  <c r="A424" i="2"/>
  <c r="B424" i="2"/>
  <c r="C424" i="2"/>
  <c r="A425" i="2"/>
  <c r="B425" i="2"/>
  <c r="C425" i="2"/>
  <c r="A426" i="2"/>
  <c r="B426" i="2"/>
  <c r="C426" i="2"/>
  <c r="A427" i="2"/>
  <c r="B427" i="2"/>
  <c r="C427" i="2"/>
  <c r="A428" i="2"/>
  <c r="B428" i="2"/>
  <c r="C428" i="2"/>
  <c r="A429" i="2"/>
  <c r="B429" i="2"/>
  <c r="C429" i="2"/>
  <c r="A430" i="2"/>
  <c r="B430" i="2"/>
  <c r="C430" i="2"/>
  <c r="A431" i="2"/>
  <c r="E431" i="2" s="1"/>
  <c r="B431" i="2"/>
  <c r="C431" i="2"/>
  <c r="A432" i="2"/>
  <c r="B432" i="2"/>
  <c r="C432" i="2"/>
  <c r="A433" i="2"/>
  <c r="E433" i="2" s="1"/>
  <c r="B433" i="2"/>
  <c r="C433" i="2"/>
  <c r="A434" i="2"/>
  <c r="B434" i="2"/>
  <c r="C434" i="2"/>
  <c r="A435" i="2"/>
  <c r="B435" i="2"/>
  <c r="C435" i="2"/>
  <c r="A436" i="2"/>
  <c r="B436" i="2"/>
  <c r="C436" i="2"/>
  <c r="A437" i="2"/>
  <c r="B437" i="2"/>
  <c r="C437" i="2"/>
  <c r="A438" i="2"/>
  <c r="B438" i="2"/>
  <c r="C438" i="2"/>
  <c r="A439" i="2"/>
  <c r="D439" i="2" s="1"/>
  <c r="B439" i="2"/>
  <c r="C439" i="2"/>
  <c r="A440" i="2"/>
  <c r="B440" i="2"/>
  <c r="C440" i="2"/>
  <c r="A441" i="2"/>
  <c r="B441" i="2"/>
  <c r="C441" i="2"/>
  <c r="A442" i="2"/>
  <c r="B442" i="2"/>
  <c r="C442" i="2"/>
  <c r="A443" i="2"/>
  <c r="B443" i="2"/>
  <c r="C443" i="2"/>
  <c r="A444" i="2"/>
  <c r="D444" i="2" s="1"/>
  <c r="B444" i="2"/>
  <c r="C444" i="2"/>
  <c r="E444" i="2"/>
  <c r="A445" i="2"/>
  <c r="B445" i="2"/>
  <c r="C445" i="2"/>
  <c r="A446" i="2"/>
  <c r="B446" i="2"/>
  <c r="C446" i="2"/>
  <c r="A447" i="2"/>
  <c r="B447" i="2"/>
  <c r="C447" i="2"/>
  <c r="A448" i="2"/>
  <c r="B448" i="2"/>
  <c r="C448" i="2"/>
  <c r="A449" i="2"/>
  <c r="E449" i="2" s="1"/>
  <c r="B449" i="2"/>
  <c r="C449" i="2"/>
  <c r="D449" i="2"/>
  <c r="A450" i="2"/>
  <c r="B450" i="2"/>
  <c r="C450" i="2"/>
  <c r="A451" i="2"/>
  <c r="B451" i="2"/>
  <c r="C451" i="2"/>
  <c r="A452" i="2"/>
  <c r="D452" i="2" s="1"/>
  <c r="B452" i="2"/>
  <c r="C452" i="2"/>
  <c r="E452" i="2"/>
  <c r="A453" i="2"/>
  <c r="B453" i="2"/>
  <c r="C453" i="2"/>
  <c r="A454" i="2"/>
  <c r="B454" i="2"/>
  <c r="C454" i="2"/>
  <c r="A455" i="2"/>
  <c r="B455" i="2"/>
  <c r="C455" i="2"/>
  <c r="A456" i="2"/>
  <c r="B456" i="2"/>
  <c r="C456" i="2"/>
  <c r="A457" i="2"/>
  <c r="B457" i="2"/>
  <c r="C457" i="2"/>
  <c r="A458" i="2"/>
  <c r="D458" i="2" s="1"/>
  <c r="B458" i="2"/>
  <c r="C458" i="2"/>
  <c r="A459" i="2"/>
  <c r="B459" i="2"/>
  <c r="C459" i="2"/>
  <c r="A460" i="2"/>
  <c r="E460" i="2" s="1"/>
  <c r="B460" i="2"/>
  <c r="C460" i="2"/>
  <c r="A461" i="2"/>
  <c r="B461" i="2"/>
  <c r="C461" i="2"/>
  <c r="A462" i="2"/>
  <c r="E462" i="2" s="1"/>
  <c r="B462" i="2"/>
  <c r="C462" i="2"/>
  <c r="D462" i="2"/>
  <c r="A463" i="2"/>
  <c r="B463" i="2"/>
  <c r="C463" i="2"/>
  <c r="A464" i="2"/>
  <c r="B464" i="2"/>
  <c r="C464" i="2"/>
  <c r="A465" i="2"/>
  <c r="E465" i="2" s="1"/>
  <c r="B465" i="2"/>
  <c r="C465" i="2"/>
  <c r="A466" i="2"/>
  <c r="B466" i="2"/>
  <c r="C466" i="2"/>
  <c r="A467" i="2"/>
  <c r="B467" i="2"/>
  <c r="C467" i="2"/>
  <c r="A468" i="2"/>
  <c r="B468" i="2"/>
  <c r="C468" i="2"/>
  <c r="A469" i="2"/>
  <c r="B469" i="2"/>
  <c r="C469" i="2"/>
  <c r="A470" i="2"/>
  <c r="B470" i="2"/>
  <c r="C470" i="2"/>
  <c r="A471" i="2"/>
  <c r="B471" i="2"/>
  <c r="C471" i="2"/>
  <c r="A472" i="2"/>
  <c r="B472" i="2"/>
  <c r="C472" i="2"/>
  <c r="A473" i="2"/>
  <c r="B473" i="2"/>
  <c r="C473" i="2"/>
  <c r="A474" i="2"/>
  <c r="B474" i="2"/>
  <c r="C474" i="2"/>
  <c r="A475" i="2"/>
  <c r="B475" i="2"/>
  <c r="C475" i="2"/>
  <c r="A476" i="2"/>
  <c r="E476" i="2" s="1"/>
  <c r="B476" i="2"/>
  <c r="C476" i="2"/>
  <c r="D476" i="2"/>
  <c r="A477" i="2"/>
  <c r="B477" i="2"/>
  <c r="C477" i="2"/>
  <c r="A478" i="2"/>
  <c r="E478" i="2" s="1"/>
  <c r="B478" i="2"/>
  <c r="C478" i="2"/>
  <c r="A479" i="2"/>
  <c r="E479" i="2" s="1"/>
  <c r="B479" i="2"/>
  <c r="C479" i="2"/>
  <c r="D479" i="2"/>
  <c r="A480" i="2"/>
  <c r="B480" i="2"/>
  <c r="C480" i="2"/>
  <c r="A481" i="2"/>
  <c r="E481" i="2" s="1"/>
  <c r="B481" i="2"/>
  <c r="C481" i="2"/>
  <c r="A482" i="2"/>
  <c r="B482" i="2"/>
  <c r="C482" i="2"/>
  <c r="A483" i="2"/>
  <c r="B483" i="2"/>
  <c r="C483" i="2"/>
  <c r="A484" i="2"/>
  <c r="B484" i="2"/>
  <c r="C484" i="2"/>
  <c r="A485" i="2"/>
  <c r="B485" i="2"/>
  <c r="C485" i="2"/>
  <c r="A486" i="2"/>
  <c r="B486" i="2"/>
  <c r="C486" i="2"/>
  <c r="A487" i="2"/>
  <c r="B487" i="2"/>
  <c r="C487" i="2"/>
  <c r="A488" i="2"/>
  <c r="B488" i="2"/>
  <c r="C488" i="2"/>
  <c r="A489" i="2"/>
  <c r="E489" i="2" s="1"/>
  <c r="B489" i="2"/>
  <c r="C489" i="2"/>
  <c r="D489" i="2"/>
  <c r="A490" i="2"/>
  <c r="B490" i="2"/>
  <c r="C490" i="2"/>
  <c r="A491" i="2"/>
  <c r="E491" i="2" s="1"/>
  <c r="B491" i="2"/>
  <c r="C491" i="2"/>
  <c r="A492" i="2"/>
  <c r="B492" i="2"/>
  <c r="C492" i="2"/>
  <c r="A493" i="2"/>
  <c r="B493" i="2"/>
  <c r="C493" i="2"/>
  <c r="A494" i="2"/>
  <c r="B494" i="2"/>
  <c r="C494" i="2"/>
  <c r="A495" i="2"/>
  <c r="B495" i="2"/>
  <c r="C495" i="2"/>
  <c r="A496" i="2"/>
  <c r="B496" i="2"/>
  <c r="C496" i="2"/>
  <c r="A497" i="2"/>
  <c r="B497" i="2"/>
  <c r="C497" i="2"/>
  <c r="A498" i="2"/>
  <c r="B498" i="2"/>
  <c r="C498" i="2"/>
  <c r="A499" i="2"/>
  <c r="B499" i="2"/>
  <c r="C499" i="2"/>
  <c r="A500" i="2"/>
  <c r="B500" i="2"/>
  <c r="C500" i="2"/>
  <c r="A501" i="2"/>
  <c r="B501" i="2"/>
  <c r="C501" i="2"/>
  <c r="A502" i="2"/>
  <c r="B502" i="2"/>
  <c r="C502" i="2"/>
  <c r="A503" i="2"/>
  <c r="D503" i="2" s="1"/>
  <c r="B503" i="2"/>
  <c r="C503" i="2"/>
  <c r="A504" i="2"/>
  <c r="B504" i="2"/>
  <c r="C504" i="2"/>
  <c r="A505" i="2"/>
  <c r="D505" i="2" s="1"/>
  <c r="B505" i="2"/>
  <c r="C505" i="2"/>
  <c r="A506" i="2"/>
  <c r="B506" i="2"/>
  <c r="C506" i="2"/>
  <c r="A507" i="2"/>
  <c r="E507" i="2" s="1"/>
  <c r="B507" i="2"/>
  <c r="C507" i="2"/>
  <c r="A508" i="2"/>
  <c r="B508" i="2"/>
  <c r="C508" i="2"/>
  <c r="A509" i="2"/>
  <c r="B509" i="2"/>
  <c r="C509" i="2"/>
  <c r="A510" i="2"/>
  <c r="B510" i="2"/>
  <c r="C510" i="2"/>
  <c r="A511" i="2"/>
  <c r="D511" i="2" s="1"/>
  <c r="B511" i="2"/>
  <c r="C511" i="2"/>
  <c r="A512" i="2"/>
  <c r="B512" i="2"/>
  <c r="C512" i="2"/>
  <c r="A513" i="2"/>
  <c r="D513" i="2" s="1"/>
  <c r="B513" i="2"/>
  <c r="C513" i="2"/>
  <c r="A514" i="2"/>
  <c r="B514" i="2"/>
  <c r="C514" i="2"/>
  <c r="A515" i="2"/>
  <c r="B515" i="2"/>
  <c r="C515" i="2"/>
  <c r="A516" i="2"/>
  <c r="B516" i="2"/>
  <c r="C516" i="2"/>
  <c r="A517" i="2"/>
  <c r="B517" i="2"/>
  <c r="C517" i="2"/>
  <c r="A518" i="2"/>
  <c r="B518" i="2"/>
  <c r="C518" i="2"/>
  <c r="A519" i="2"/>
  <c r="B519" i="2"/>
  <c r="C519" i="2"/>
  <c r="A520" i="2"/>
  <c r="B520" i="2"/>
  <c r="C520" i="2"/>
  <c r="A521" i="2"/>
  <c r="B521" i="2"/>
  <c r="C521" i="2"/>
  <c r="A522" i="2"/>
  <c r="B522" i="2"/>
  <c r="C522" i="2"/>
  <c r="A523" i="2"/>
  <c r="B523" i="2"/>
  <c r="C523" i="2"/>
  <c r="A524" i="2"/>
  <c r="B524" i="2"/>
  <c r="C524" i="2"/>
  <c r="A525" i="2"/>
  <c r="B525" i="2"/>
  <c r="C525" i="2"/>
  <c r="A526" i="2"/>
  <c r="B526" i="2"/>
  <c r="C526" i="2"/>
  <c r="A527" i="2"/>
  <c r="B527" i="2"/>
  <c r="C527" i="2"/>
  <c r="A528" i="2"/>
  <c r="B528" i="2"/>
  <c r="C528" i="2"/>
  <c r="A529" i="2"/>
  <c r="B529" i="2"/>
  <c r="C529" i="2"/>
  <c r="A530" i="2"/>
  <c r="B530" i="2"/>
  <c r="C530" i="2"/>
  <c r="A531" i="2"/>
  <c r="D531" i="2" s="1"/>
  <c r="B531" i="2"/>
  <c r="C531" i="2"/>
  <c r="A532" i="2"/>
  <c r="B532" i="2"/>
  <c r="C532" i="2"/>
  <c r="A533" i="2"/>
  <c r="B533" i="2"/>
  <c r="C533" i="2"/>
  <c r="A534" i="2"/>
  <c r="B534" i="2"/>
  <c r="C534" i="2"/>
  <c r="A535" i="2"/>
  <c r="D535" i="2" s="1"/>
  <c r="B535" i="2"/>
  <c r="C535" i="2"/>
  <c r="E535" i="2"/>
  <c r="A536" i="2"/>
  <c r="B536" i="2"/>
  <c r="C536" i="2"/>
  <c r="A537" i="2"/>
  <c r="B537" i="2"/>
  <c r="C537" i="2"/>
  <c r="A538" i="2"/>
  <c r="D538" i="2" s="1"/>
  <c r="B538" i="2"/>
  <c r="C538" i="2"/>
  <c r="A539" i="2"/>
  <c r="E539" i="2" s="1"/>
  <c r="B539" i="2"/>
  <c r="C539" i="2"/>
  <c r="D539" i="2"/>
  <c r="A540" i="2"/>
  <c r="D540" i="2" s="1"/>
  <c r="B540" i="2"/>
  <c r="C540" i="2"/>
  <c r="A541" i="2"/>
  <c r="B541" i="2"/>
  <c r="C541" i="2"/>
  <c r="A542" i="2"/>
  <c r="E542" i="2" s="1"/>
  <c r="B542" i="2"/>
  <c r="C542" i="2"/>
  <c r="D542" i="2"/>
  <c r="A543" i="2"/>
  <c r="B543" i="2"/>
  <c r="C543" i="2"/>
  <c r="A544" i="2"/>
  <c r="E544" i="2" s="1"/>
  <c r="B544" i="2"/>
  <c r="C544" i="2"/>
  <c r="D544" i="2"/>
  <c r="A545" i="2"/>
  <c r="D545" i="2" s="1"/>
  <c r="B545" i="2"/>
  <c r="C545" i="2"/>
  <c r="A546" i="2"/>
  <c r="B546" i="2"/>
  <c r="C546" i="2"/>
  <c r="A547" i="2"/>
  <c r="B547" i="2"/>
  <c r="C547" i="2"/>
  <c r="A548" i="2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E556" i="2" s="1"/>
  <c r="B556" i="2"/>
  <c r="C556" i="2"/>
  <c r="A557" i="2"/>
  <c r="B557" i="2"/>
  <c r="C557" i="2"/>
  <c r="A558" i="2"/>
  <c r="B558" i="2"/>
  <c r="C558" i="2"/>
  <c r="A559" i="2"/>
  <c r="B559" i="2"/>
  <c r="C559" i="2"/>
  <c r="A560" i="2"/>
  <c r="E560" i="2" s="1"/>
  <c r="B560" i="2"/>
  <c r="C560" i="2"/>
  <c r="A561" i="2"/>
  <c r="B561" i="2"/>
  <c r="C561" i="2"/>
  <c r="A562" i="2"/>
  <c r="E562" i="2" s="1"/>
  <c r="B562" i="2"/>
  <c r="C562" i="2"/>
  <c r="D562" i="2"/>
  <c r="A563" i="2"/>
  <c r="B563" i="2"/>
  <c r="C563" i="2"/>
  <c r="A564" i="2"/>
  <c r="E564" i="2" s="1"/>
  <c r="B564" i="2"/>
  <c r="C564" i="2"/>
  <c r="D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D578" i="2" s="1"/>
  <c r="B578" i="2"/>
  <c r="C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E587" i="2" s="1"/>
  <c r="B587" i="2"/>
  <c r="C587" i="2"/>
  <c r="A588" i="2"/>
  <c r="B588" i="2"/>
  <c r="C588" i="2"/>
  <c r="A589" i="2"/>
  <c r="D589" i="2" s="1"/>
  <c r="B589" i="2"/>
  <c r="C589" i="2"/>
  <c r="A590" i="2"/>
  <c r="B590" i="2"/>
  <c r="C590" i="2"/>
  <c r="A591" i="2"/>
  <c r="B591" i="2"/>
  <c r="C591" i="2"/>
  <c r="A592" i="2"/>
  <c r="B592" i="2"/>
  <c r="C592" i="2"/>
  <c r="A593" i="2"/>
  <c r="E593" i="2" s="1"/>
  <c r="B593" i="2"/>
  <c r="C593" i="2"/>
  <c r="D593" i="2"/>
  <c r="A594" i="2"/>
  <c r="B594" i="2"/>
  <c r="C594" i="2"/>
  <c r="A595" i="2"/>
  <c r="D595" i="2" s="1"/>
  <c r="B595" i="2"/>
  <c r="C595" i="2"/>
  <c r="A596" i="2"/>
  <c r="B596" i="2"/>
  <c r="C596" i="2"/>
  <c r="A597" i="2"/>
  <c r="E597" i="2" s="1"/>
  <c r="B597" i="2"/>
  <c r="C597" i="2"/>
  <c r="A598" i="2"/>
  <c r="B598" i="2"/>
  <c r="C598" i="2"/>
  <c r="A599" i="2"/>
  <c r="B599" i="2"/>
  <c r="C599" i="2"/>
  <c r="A600" i="2"/>
  <c r="B600" i="2"/>
  <c r="C600" i="2"/>
  <c r="A601" i="2"/>
  <c r="B601" i="2"/>
  <c r="C601" i="2"/>
  <c r="A602" i="2"/>
  <c r="E602" i="2" s="1"/>
  <c r="B602" i="2"/>
  <c r="C602" i="2"/>
  <c r="A603" i="2"/>
  <c r="B603" i="2"/>
  <c r="C603" i="2"/>
  <c r="A604" i="2"/>
  <c r="B604" i="2"/>
  <c r="C604" i="2"/>
  <c r="A605" i="2"/>
  <c r="B605" i="2"/>
  <c r="C605" i="2"/>
  <c r="A606" i="2"/>
  <c r="B606" i="2"/>
  <c r="C606" i="2"/>
  <c r="A607" i="2"/>
  <c r="B607" i="2"/>
  <c r="C607" i="2"/>
  <c r="A608" i="2"/>
  <c r="B608" i="2"/>
  <c r="C608" i="2"/>
  <c r="A609" i="2"/>
  <c r="B609" i="2"/>
  <c r="C609" i="2"/>
  <c r="A610" i="2"/>
  <c r="B610" i="2"/>
  <c r="C610" i="2"/>
  <c r="A611" i="2"/>
  <c r="B611" i="2"/>
  <c r="C611" i="2"/>
  <c r="A612" i="2"/>
  <c r="B612" i="2"/>
  <c r="C612" i="2"/>
  <c r="A613" i="2"/>
  <c r="E613" i="2" s="1"/>
  <c r="B613" i="2"/>
  <c r="C613" i="2"/>
  <c r="D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B618" i="2"/>
  <c r="C618" i="2"/>
  <c r="A619" i="2"/>
  <c r="D619" i="2" s="1"/>
  <c r="B619" i="2"/>
  <c r="C619" i="2"/>
  <c r="E619" i="2"/>
  <c r="A620" i="2"/>
  <c r="D620" i="2" s="1"/>
  <c r="B620" i="2"/>
  <c r="C620" i="2"/>
  <c r="E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E626" i="2" s="1"/>
  <c r="B626" i="2"/>
  <c r="C626" i="2"/>
  <c r="A627" i="2"/>
  <c r="B627" i="2"/>
  <c r="C627" i="2"/>
  <c r="A628" i="2"/>
  <c r="B628" i="2"/>
  <c r="C628" i="2"/>
  <c r="A629" i="2"/>
  <c r="B629" i="2"/>
  <c r="C629" i="2"/>
  <c r="A630" i="2"/>
  <c r="B630" i="2"/>
  <c r="C630" i="2"/>
  <c r="A631" i="2"/>
  <c r="E631" i="2" s="1"/>
  <c r="B631" i="2"/>
  <c r="C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D642" i="2" s="1"/>
  <c r="B642" i="2"/>
  <c r="C642" i="2"/>
  <c r="A643" i="2"/>
  <c r="B643" i="2"/>
  <c r="C643" i="2"/>
  <c r="A644" i="2"/>
  <c r="D644" i="2" s="1"/>
  <c r="B644" i="2"/>
  <c r="C644" i="2"/>
  <c r="A645" i="2"/>
  <c r="D645" i="2" s="1"/>
  <c r="B645" i="2"/>
  <c r="C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D653" i="2" s="1"/>
  <c r="B653" i="2"/>
  <c r="C653" i="2"/>
  <c r="A654" i="2"/>
  <c r="B654" i="2"/>
  <c r="C654" i="2"/>
  <c r="A655" i="2"/>
  <c r="D655" i="2" s="1"/>
  <c r="B655" i="2"/>
  <c r="C655" i="2"/>
  <c r="A656" i="2"/>
  <c r="B656" i="2"/>
  <c r="C656" i="2"/>
  <c r="A657" i="2"/>
  <c r="E657" i="2" s="1"/>
  <c r="B657" i="2"/>
  <c r="C657" i="2"/>
  <c r="A658" i="2"/>
  <c r="B658" i="2"/>
  <c r="C658" i="2"/>
  <c r="A659" i="2"/>
  <c r="B659" i="2"/>
  <c r="C659" i="2"/>
  <c r="A660" i="2"/>
  <c r="E660" i="2" s="1"/>
  <c r="B660" i="2"/>
  <c r="C660" i="2"/>
  <c r="A661" i="2"/>
  <c r="E661" i="2" s="1"/>
  <c r="B661" i="2"/>
  <c r="C661" i="2"/>
  <c r="D661" i="2"/>
  <c r="A662" i="2"/>
  <c r="D662" i="2" s="1"/>
  <c r="B662" i="2"/>
  <c r="C662" i="2"/>
  <c r="A663" i="2"/>
  <c r="B663" i="2"/>
  <c r="C663" i="2"/>
  <c r="A664" i="2"/>
  <c r="B664" i="2"/>
  <c r="C664" i="2"/>
  <c r="A665" i="2"/>
  <c r="B665" i="2"/>
  <c r="C665" i="2"/>
  <c r="A666" i="2"/>
  <c r="E666" i="2" s="1"/>
  <c r="B666" i="2"/>
  <c r="C666" i="2"/>
  <c r="A667" i="2"/>
  <c r="D667" i="2" s="1"/>
  <c r="B667" i="2"/>
  <c r="C667" i="2"/>
  <c r="A668" i="2"/>
  <c r="B668" i="2"/>
  <c r="C668" i="2"/>
  <c r="A669" i="2"/>
  <c r="D669" i="2" s="1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E674" i="2" s="1"/>
  <c r="B674" i="2"/>
  <c r="C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B685" i="2"/>
  <c r="C685" i="2"/>
  <c r="A686" i="2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E697" i="2" s="1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D712" i="2" s="1"/>
  <c r="B712" i="2"/>
  <c r="C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D717" i="2" s="1"/>
  <c r="B717" i="2"/>
  <c r="C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E725" i="2" s="1"/>
  <c r="B725" i="2"/>
  <c r="C725" i="2"/>
  <c r="D725" i="2"/>
  <c r="A726" i="2"/>
  <c r="B726" i="2"/>
  <c r="C726" i="2"/>
  <c r="A727" i="2"/>
  <c r="B727" i="2"/>
  <c r="C727" i="2"/>
  <c r="A728" i="2"/>
  <c r="B728" i="2"/>
  <c r="C728" i="2"/>
  <c r="A729" i="2"/>
  <c r="E729" i="2" s="1"/>
  <c r="B729" i="2"/>
  <c r="C729" i="2"/>
  <c r="D729" i="2"/>
  <c r="A730" i="2"/>
  <c r="B730" i="2"/>
  <c r="C730" i="2"/>
  <c r="A731" i="2"/>
  <c r="E731" i="2" s="1"/>
  <c r="B731" i="2"/>
  <c r="C731" i="2"/>
  <c r="A732" i="2"/>
  <c r="B732" i="2"/>
  <c r="C732" i="2"/>
  <c r="A733" i="2"/>
  <c r="E733" i="2" s="1"/>
  <c r="B733" i="2"/>
  <c r="C733" i="2"/>
  <c r="A734" i="2"/>
  <c r="B734" i="2"/>
  <c r="C734" i="2"/>
  <c r="A735" i="2"/>
  <c r="B735" i="2"/>
  <c r="C735" i="2"/>
  <c r="A736" i="2"/>
  <c r="E736" i="2" s="1"/>
  <c r="B736" i="2"/>
  <c r="C736" i="2"/>
  <c r="D736" i="2"/>
  <c r="A737" i="2"/>
  <c r="B737" i="2"/>
  <c r="C737" i="2"/>
  <c r="A738" i="2"/>
  <c r="B738" i="2"/>
  <c r="C738" i="2"/>
  <c r="A739" i="2"/>
  <c r="D739" i="2" s="1"/>
  <c r="B739" i="2"/>
  <c r="C739" i="2"/>
  <c r="A740" i="2"/>
  <c r="B740" i="2"/>
  <c r="C740" i="2"/>
  <c r="A741" i="2"/>
  <c r="E741" i="2" s="1"/>
  <c r="B741" i="2"/>
  <c r="C741" i="2"/>
  <c r="D741" i="2"/>
  <c r="A742" i="2"/>
  <c r="B742" i="2"/>
  <c r="C742" i="2"/>
  <c r="A743" i="2"/>
  <c r="E743" i="2" s="1"/>
  <c r="B743" i="2"/>
  <c r="C743" i="2"/>
  <c r="D743" i="2"/>
  <c r="A744" i="2"/>
  <c r="D744" i="2" s="1"/>
  <c r="B744" i="2"/>
  <c r="C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E749" i="2" s="1"/>
  <c r="B749" i="2"/>
  <c r="C749" i="2"/>
  <c r="A750" i="2"/>
  <c r="B750" i="2"/>
  <c r="C750" i="2"/>
  <c r="A751" i="2"/>
  <c r="E751" i="2" s="1"/>
  <c r="B751" i="2"/>
  <c r="C751" i="2"/>
  <c r="D751" i="2"/>
  <c r="A752" i="2"/>
  <c r="B752" i="2"/>
  <c r="C752" i="2"/>
  <c r="A753" i="2"/>
  <c r="E753" i="2" s="1"/>
  <c r="B753" i="2"/>
  <c r="C753" i="2"/>
  <c r="D753" i="2"/>
  <c r="A754" i="2"/>
  <c r="B754" i="2"/>
  <c r="C754" i="2"/>
  <c r="A755" i="2"/>
  <c r="E755" i="2" s="1"/>
  <c r="B755" i="2"/>
  <c r="C755" i="2"/>
  <c r="A756" i="2"/>
  <c r="B756" i="2"/>
  <c r="C756" i="2"/>
  <c r="A757" i="2"/>
  <c r="B757" i="2"/>
  <c r="C757" i="2"/>
  <c r="A758" i="2"/>
  <c r="B758" i="2"/>
  <c r="C758" i="2"/>
  <c r="A759" i="2"/>
  <c r="B759" i="2"/>
  <c r="C759" i="2"/>
  <c r="A760" i="2"/>
  <c r="B760" i="2"/>
  <c r="C760" i="2"/>
  <c r="A761" i="2"/>
  <c r="E761" i="2" s="1"/>
  <c r="B761" i="2"/>
  <c r="C761" i="2"/>
  <c r="D761" i="2"/>
  <c r="A762" i="2"/>
  <c r="B762" i="2"/>
  <c r="C762" i="2"/>
  <c r="A763" i="2"/>
  <c r="D763" i="2" s="1"/>
  <c r="B763" i="2"/>
  <c r="C763" i="2"/>
  <c r="A764" i="2"/>
  <c r="B764" i="2"/>
  <c r="C764" i="2"/>
  <c r="A765" i="2"/>
  <c r="D765" i="2" s="1"/>
  <c r="B765" i="2"/>
  <c r="C765" i="2"/>
  <c r="E765" i="2"/>
  <c r="A766" i="2"/>
  <c r="B766" i="2"/>
  <c r="C766" i="2"/>
  <c r="A767" i="2"/>
  <c r="B767" i="2"/>
  <c r="C767" i="2"/>
  <c r="A768" i="2"/>
  <c r="E768" i="2" s="1"/>
  <c r="B768" i="2"/>
  <c r="C768" i="2"/>
  <c r="D768" i="2"/>
  <c r="A769" i="2"/>
  <c r="B769" i="2"/>
  <c r="C769" i="2"/>
  <c r="A770" i="2"/>
  <c r="E770" i="2" s="1"/>
  <c r="B770" i="2"/>
  <c r="C770" i="2"/>
  <c r="D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B779" i="2"/>
  <c r="C779" i="2"/>
  <c r="A780" i="2"/>
  <c r="B780" i="2"/>
  <c r="C780" i="2"/>
  <c r="A781" i="2"/>
  <c r="E781" i="2" s="1"/>
  <c r="B781" i="2"/>
  <c r="C781" i="2"/>
  <c r="D781" i="2"/>
  <c r="A782" i="2"/>
  <c r="B782" i="2"/>
  <c r="C782" i="2"/>
  <c r="A783" i="2"/>
  <c r="B783" i="2"/>
  <c r="C783" i="2"/>
  <c r="A784" i="2"/>
  <c r="B784" i="2"/>
  <c r="C784" i="2"/>
  <c r="A785" i="2"/>
  <c r="E785" i="2" s="1"/>
  <c r="B785" i="2"/>
  <c r="C785" i="2"/>
  <c r="D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E793" i="2" s="1"/>
  <c r="B793" i="2"/>
  <c r="C793" i="2"/>
  <c r="A794" i="2"/>
  <c r="B794" i="2"/>
  <c r="C794" i="2"/>
  <c r="A795" i="2"/>
  <c r="D795" i="2" s="1"/>
  <c r="B795" i="2"/>
  <c r="C795" i="2"/>
  <c r="A796" i="2"/>
  <c r="B796" i="2"/>
  <c r="C796" i="2"/>
  <c r="A797" i="2"/>
  <c r="E797" i="2" s="1"/>
  <c r="B797" i="2"/>
  <c r="C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E802" i="2" s="1"/>
  <c r="B802" i="2"/>
  <c r="C802" i="2"/>
  <c r="D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D807" i="2" s="1"/>
  <c r="B807" i="2"/>
  <c r="C807" i="2"/>
  <c r="A808" i="2"/>
  <c r="B808" i="2"/>
  <c r="C808" i="2"/>
  <c r="A809" i="2"/>
  <c r="E809" i="2" s="1"/>
  <c r="B809" i="2"/>
  <c r="C809" i="2"/>
  <c r="A810" i="2"/>
  <c r="D810" i="2" s="1"/>
  <c r="B810" i="2"/>
  <c r="C810" i="2"/>
  <c r="A811" i="2"/>
  <c r="B811" i="2"/>
  <c r="C811" i="2"/>
  <c r="A812" i="2"/>
  <c r="D812" i="2" s="1"/>
  <c r="B812" i="2"/>
  <c r="C812" i="2"/>
  <c r="A813" i="2"/>
  <c r="D813" i="2" s="1"/>
  <c r="B813" i="2"/>
  <c r="C813" i="2"/>
  <c r="A814" i="2"/>
  <c r="B814" i="2"/>
  <c r="C814" i="2"/>
  <c r="A815" i="2"/>
  <c r="B815" i="2"/>
  <c r="C815" i="2"/>
  <c r="A816" i="2"/>
  <c r="B816" i="2"/>
  <c r="C816" i="2"/>
  <c r="A817" i="2"/>
  <c r="B817" i="2"/>
  <c r="C817" i="2"/>
  <c r="A818" i="2"/>
  <c r="B818" i="2"/>
  <c r="C818" i="2"/>
  <c r="A819" i="2"/>
  <c r="D819" i="2" s="1"/>
  <c r="B819" i="2"/>
  <c r="C819" i="2"/>
  <c r="A820" i="2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D827" i="2" s="1"/>
  <c r="B827" i="2"/>
  <c r="C827" i="2"/>
  <c r="A828" i="2"/>
  <c r="B828" i="2"/>
  <c r="C828" i="2"/>
  <c r="A829" i="2"/>
  <c r="D829" i="2" s="1"/>
  <c r="B829" i="2"/>
  <c r="C829" i="2"/>
  <c r="A830" i="2"/>
  <c r="D830" i="2" s="1"/>
  <c r="B830" i="2"/>
  <c r="C830" i="2"/>
  <c r="E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D835" i="2" s="1"/>
  <c r="B835" i="2"/>
  <c r="C835" i="2"/>
  <c r="E835" i="2"/>
  <c r="A836" i="2"/>
  <c r="B836" i="2"/>
  <c r="C836" i="2"/>
  <c r="A837" i="2"/>
  <c r="D837" i="2" s="1"/>
  <c r="B837" i="2"/>
  <c r="C837" i="2"/>
  <c r="A838" i="2"/>
  <c r="B838" i="2"/>
  <c r="C838" i="2"/>
  <c r="A839" i="2"/>
  <c r="E839" i="2" s="1"/>
  <c r="B839" i="2"/>
  <c r="C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E851" i="2" s="1"/>
  <c r="B851" i="2"/>
  <c r="C851" i="2"/>
  <c r="A852" i="2"/>
  <c r="B852" i="2"/>
  <c r="C852" i="2"/>
  <c r="A853" i="2"/>
  <c r="B853" i="2"/>
  <c r="C853" i="2"/>
  <c r="A854" i="2"/>
  <c r="D854" i="2" s="1"/>
  <c r="B854" i="2"/>
  <c r="C854" i="2"/>
  <c r="A855" i="2"/>
  <c r="B855" i="2"/>
  <c r="C855" i="2"/>
  <c r="A856" i="2"/>
  <c r="D856" i="2" s="1"/>
  <c r="B856" i="2"/>
  <c r="C856" i="2"/>
  <c r="A857" i="2"/>
  <c r="E857" i="2" s="1"/>
  <c r="B857" i="2"/>
  <c r="C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D862" i="2" s="1"/>
  <c r="B862" i="2"/>
  <c r="C862" i="2"/>
  <c r="A863" i="2"/>
  <c r="B863" i="2"/>
  <c r="C863" i="2"/>
  <c r="A864" i="2"/>
  <c r="B864" i="2"/>
  <c r="C864" i="2"/>
  <c r="A865" i="2"/>
  <c r="B865" i="2"/>
  <c r="C865" i="2"/>
  <c r="A866" i="2"/>
  <c r="B866" i="2"/>
  <c r="C866" i="2"/>
  <c r="A867" i="2"/>
  <c r="D867" i="2" s="1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D872" i="2" s="1"/>
  <c r="B872" i="2"/>
  <c r="C872" i="2"/>
  <c r="A873" i="2"/>
  <c r="B873" i="2"/>
  <c r="C873" i="2"/>
  <c r="A874" i="2"/>
  <c r="D874" i="2" s="1"/>
  <c r="B874" i="2"/>
  <c r="C874" i="2"/>
  <c r="A875" i="2"/>
  <c r="B875" i="2"/>
  <c r="C875" i="2"/>
  <c r="A876" i="2"/>
  <c r="D876" i="2" s="1"/>
  <c r="B876" i="2"/>
  <c r="C876" i="2"/>
  <c r="A877" i="2"/>
  <c r="E877" i="2" s="1"/>
  <c r="B877" i="2"/>
  <c r="C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B885" i="2"/>
  <c r="C885" i="2"/>
  <c r="A886" i="2"/>
  <c r="B886" i="2"/>
  <c r="C886" i="2"/>
  <c r="A887" i="2"/>
  <c r="B887" i="2"/>
  <c r="C887" i="2"/>
  <c r="A888" i="2"/>
  <c r="E888" i="2" s="1"/>
  <c r="B888" i="2"/>
  <c r="C888" i="2"/>
  <c r="A889" i="2"/>
  <c r="B889" i="2"/>
  <c r="C889" i="2"/>
  <c r="A890" i="2"/>
  <c r="B890" i="2"/>
  <c r="C890" i="2"/>
  <c r="A891" i="2"/>
  <c r="B891" i="2"/>
  <c r="C891" i="2"/>
  <c r="A892" i="2"/>
  <c r="B892" i="2"/>
  <c r="C892" i="2"/>
  <c r="A893" i="2"/>
  <c r="E893" i="2" s="1"/>
  <c r="B893" i="2"/>
  <c r="C893" i="2"/>
  <c r="A894" i="2"/>
  <c r="B894" i="2"/>
  <c r="C894" i="2"/>
  <c r="A895" i="2"/>
  <c r="B895" i="2"/>
  <c r="C895" i="2"/>
  <c r="A896" i="2"/>
  <c r="D896" i="2" s="1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D901" i="2" s="1"/>
  <c r="B901" i="2"/>
  <c r="C901" i="2"/>
  <c r="A902" i="2"/>
  <c r="B902" i="2"/>
  <c r="C902" i="2"/>
  <c r="A903" i="2"/>
  <c r="D903" i="2" s="1"/>
  <c r="B903" i="2"/>
  <c r="C903" i="2"/>
  <c r="A904" i="2"/>
  <c r="B904" i="2"/>
  <c r="C904" i="2"/>
  <c r="A905" i="2"/>
  <c r="E905" i="2" s="1"/>
  <c r="B905" i="2"/>
  <c r="C905" i="2"/>
  <c r="A906" i="2"/>
  <c r="B906" i="2"/>
  <c r="C906" i="2"/>
  <c r="A907" i="2"/>
  <c r="B907" i="2"/>
  <c r="C907" i="2"/>
  <c r="A908" i="2"/>
  <c r="B908" i="2"/>
  <c r="C908" i="2"/>
  <c r="A909" i="2"/>
  <c r="E909" i="2" s="1"/>
  <c r="B909" i="2"/>
  <c r="C909" i="2"/>
  <c r="D909" i="2"/>
  <c r="A910" i="2"/>
  <c r="B910" i="2"/>
  <c r="C910" i="2"/>
  <c r="A911" i="2"/>
  <c r="E911" i="2" s="1"/>
  <c r="B911" i="2"/>
  <c r="C911" i="2"/>
  <c r="D911" i="2"/>
  <c r="A912" i="2"/>
  <c r="B912" i="2"/>
  <c r="C912" i="2"/>
  <c r="A913" i="2"/>
  <c r="E913" i="2" s="1"/>
  <c r="B913" i="2"/>
  <c r="C913" i="2"/>
  <c r="A914" i="2"/>
  <c r="B914" i="2"/>
  <c r="C914" i="2"/>
  <c r="A915" i="2"/>
  <c r="E915" i="2" s="1"/>
  <c r="B915" i="2"/>
  <c r="C915" i="2"/>
  <c r="A916" i="2"/>
  <c r="B916" i="2"/>
  <c r="C916" i="2"/>
  <c r="A917" i="2"/>
  <c r="B917" i="2"/>
  <c r="C917" i="2"/>
  <c r="A918" i="2"/>
  <c r="B918" i="2"/>
  <c r="C918" i="2"/>
  <c r="A919" i="2"/>
  <c r="D919" i="2" s="1"/>
  <c r="B919" i="2"/>
  <c r="C919" i="2"/>
  <c r="E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E924" i="2" s="1"/>
  <c r="B924" i="2"/>
  <c r="C924" i="2"/>
  <c r="D924" i="2"/>
  <c r="A925" i="2"/>
  <c r="B925" i="2"/>
  <c r="C925" i="2"/>
  <c r="A926" i="2"/>
  <c r="E926" i="2" s="1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D937" i="2" s="1"/>
  <c r="B937" i="2"/>
  <c r="C937" i="2"/>
  <c r="E937" i="2"/>
  <c r="A938" i="2"/>
  <c r="B938" i="2"/>
  <c r="C938" i="2"/>
  <c r="A939" i="2"/>
  <c r="B939" i="2"/>
  <c r="C939" i="2"/>
  <c r="A940" i="2"/>
  <c r="E940" i="2" s="1"/>
  <c r="B940" i="2"/>
  <c r="C940" i="2"/>
  <c r="A941" i="2"/>
  <c r="B941" i="2"/>
  <c r="C941" i="2"/>
  <c r="A942" i="2"/>
  <c r="E942" i="2" s="1"/>
  <c r="B942" i="2"/>
  <c r="C942" i="2"/>
  <c r="D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D947" i="2" s="1"/>
  <c r="B947" i="2"/>
  <c r="C947" i="2"/>
  <c r="E947" i="2"/>
  <c r="A948" i="2"/>
  <c r="D948" i="2" s="1"/>
  <c r="B948" i="2"/>
  <c r="C948" i="2"/>
  <c r="A949" i="2"/>
  <c r="B949" i="2"/>
  <c r="C949" i="2"/>
  <c r="A950" i="2"/>
  <c r="D950" i="2" s="1"/>
  <c r="B950" i="2"/>
  <c r="C950" i="2"/>
  <c r="A951" i="2"/>
  <c r="B951" i="2"/>
  <c r="C951" i="2"/>
  <c r="A952" i="2"/>
  <c r="B952" i="2"/>
  <c r="C952" i="2"/>
  <c r="A953" i="2"/>
  <c r="E953" i="2" s="1"/>
  <c r="B953" i="2"/>
  <c r="C953" i="2"/>
  <c r="A954" i="2"/>
  <c r="B954" i="2"/>
  <c r="C954" i="2"/>
  <c r="A955" i="2"/>
  <c r="E955" i="2" s="1"/>
  <c r="B955" i="2"/>
  <c r="C955" i="2"/>
  <c r="A956" i="2"/>
  <c r="E956" i="2" s="1"/>
  <c r="B956" i="2"/>
  <c r="C956" i="2"/>
  <c r="A957" i="2"/>
  <c r="B957" i="2"/>
  <c r="C957" i="2"/>
  <c r="A958" i="2"/>
  <c r="B958" i="2"/>
  <c r="C958" i="2"/>
  <c r="A959" i="2"/>
  <c r="B959" i="2"/>
  <c r="C959" i="2"/>
  <c r="A960" i="2"/>
  <c r="E960" i="2" s="1"/>
  <c r="B960" i="2"/>
  <c r="C960" i="2"/>
  <c r="A961" i="2"/>
  <c r="B961" i="2"/>
  <c r="C961" i="2"/>
  <c r="A962" i="2"/>
  <c r="B962" i="2"/>
  <c r="C962" i="2"/>
  <c r="A963" i="2"/>
  <c r="B963" i="2"/>
  <c r="C963" i="2"/>
  <c r="A964" i="2"/>
  <c r="B964" i="2"/>
  <c r="C964" i="2"/>
  <c r="A965" i="2"/>
  <c r="B965" i="2"/>
  <c r="C965" i="2"/>
  <c r="A966" i="2"/>
  <c r="B966" i="2"/>
  <c r="C966" i="2"/>
  <c r="A967" i="2"/>
  <c r="B967" i="2"/>
  <c r="C967" i="2"/>
  <c r="A968" i="2"/>
  <c r="B968" i="2"/>
  <c r="C968" i="2"/>
  <c r="A969" i="2"/>
  <c r="B969" i="2"/>
  <c r="C969" i="2"/>
  <c r="A970" i="2"/>
  <c r="B970" i="2"/>
  <c r="C970" i="2"/>
  <c r="A971" i="2"/>
  <c r="B971" i="2"/>
  <c r="C971" i="2"/>
  <c r="A972" i="2"/>
  <c r="B972" i="2"/>
  <c r="C972" i="2"/>
  <c r="D972" i="2"/>
  <c r="E972" i="2"/>
  <c r="A973" i="2"/>
  <c r="B973" i="2"/>
  <c r="C973" i="2"/>
  <c r="A974" i="2"/>
  <c r="B974" i="2"/>
  <c r="C974" i="2"/>
  <c r="D974" i="2"/>
  <c r="E974" i="2"/>
  <c r="A975" i="2"/>
  <c r="B975" i="2"/>
  <c r="C975" i="2"/>
  <c r="A976" i="2"/>
  <c r="E976" i="2" s="1"/>
  <c r="B976" i="2"/>
  <c r="C976" i="2"/>
  <c r="D976" i="2"/>
  <c r="A977" i="2"/>
  <c r="B977" i="2"/>
  <c r="C977" i="2"/>
  <c r="A978" i="2"/>
  <c r="B978" i="2"/>
  <c r="C978" i="2"/>
  <c r="A979" i="2"/>
  <c r="E979" i="2" s="1"/>
  <c r="B979" i="2"/>
  <c r="C979" i="2"/>
  <c r="A980" i="2"/>
  <c r="B980" i="2"/>
  <c r="C980" i="2"/>
  <c r="A981" i="2"/>
  <c r="B981" i="2"/>
  <c r="C981" i="2"/>
  <c r="A982" i="2"/>
  <c r="D982" i="2" s="1"/>
  <c r="B982" i="2"/>
  <c r="C982" i="2"/>
  <c r="A983" i="2"/>
  <c r="B983" i="2"/>
  <c r="C983" i="2"/>
  <c r="A984" i="2"/>
  <c r="B984" i="2"/>
  <c r="C984" i="2"/>
  <c r="A985" i="2"/>
  <c r="B985" i="2"/>
  <c r="C985" i="2"/>
  <c r="A986" i="2"/>
  <c r="B986" i="2"/>
  <c r="C986" i="2"/>
  <c r="A987" i="2"/>
  <c r="B987" i="2"/>
  <c r="C987" i="2"/>
  <c r="A988" i="2"/>
  <c r="B988" i="2"/>
  <c r="C988" i="2"/>
  <c r="A989" i="2"/>
  <c r="B989" i="2"/>
  <c r="C989" i="2"/>
  <c r="A990" i="2"/>
  <c r="B990" i="2"/>
  <c r="C990" i="2"/>
  <c r="A991" i="2"/>
  <c r="B991" i="2"/>
  <c r="C991" i="2"/>
  <c r="A992" i="2"/>
  <c r="B992" i="2"/>
  <c r="C992" i="2"/>
  <c r="A993" i="2"/>
  <c r="B993" i="2"/>
  <c r="C993" i="2"/>
  <c r="A994" i="2"/>
  <c r="B994" i="2"/>
  <c r="C994" i="2"/>
  <c r="A995" i="2"/>
  <c r="B995" i="2"/>
  <c r="C995" i="2"/>
  <c r="A996" i="2"/>
  <c r="B996" i="2"/>
  <c r="C996" i="2"/>
  <c r="A997" i="2"/>
  <c r="B997" i="2"/>
  <c r="C997" i="2"/>
  <c r="A998" i="2"/>
  <c r="B998" i="2"/>
  <c r="C998" i="2"/>
  <c r="A999" i="2"/>
  <c r="D999" i="2" s="1"/>
  <c r="B999" i="2"/>
  <c r="C999" i="2"/>
  <c r="A1000" i="2"/>
  <c r="B1000" i="2"/>
  <c r="C1000" i="2"/>
  <c r="A1001" i="2"/>
  <c r="B1001" i="2"/>
  <c r="C1001" i="2"/>
  <c r="A1002" i="2"/>
  <c r="B1002" i="2"/>
  <c r="C1002" i="2"/>
  <c r="A1003" i="2"/>
  <c r="B1003" i="2"/>
  <c r="C1003" i="2"/>
  <c r="A1004" i="2"/>
  <c r="B1004" i="2"/>
  <c r="C1004" i="2"/>
  <c r="A1005" i="2"/>
  <c r="B1005" i="2"/>
  <c r="C1005" i="2"/>
  <c r="A1006" i="2"/>
  <c r="B1006" i="2"/>
  <c r="C1006" i="2"/>
  <c r="A1007" i="2"/>
  <c r="B1007" i="2"/>
  <c r="C1007" i="2"/>
  <c r="A1008" i="2"/>
  <c r="B1008" i="2"/>
  <c r="C1008" i="2"/>
  <c r="A1009" i="2"/>
  <c r="B1009" i="2"/>
  <c r="C1009" i="2"/>
  <c r="A1010" i="2"/>
  <c r="B1010" i="2"/>
  <c r="C1010" i="2"/>
  <c r="A1011" i="2"/>
  <c r="D1011" i="2" s="1"/>
  <c r="B1011" i="2"/>
  <c r="C1011" i="2"/>
  <c r="A1012" i="2"/>
  <c r="B1012" i="2"/>
  <c r="C1012" i="2"/>
  <c r="D1012" i="2"/>
  <c r="E1012" i="2"/>
  <c r="A1013" i="2"/>
  <c r="B1013" i="2"/>
  <c r="C1013" i="2"/>
  <c r="A1014" i="2"/>
  <c r="D1014" i="2" s="1"/>
  <c r="B1014" i="2"/>
  <c r="C1014" i="2"/>
  <c r="E1014" i="2"/>
  <c r="A1015" i="2"/>
  <c r="B1015" i="2"/>
  <c r="C1015" i="2"/>
  <c r="A1016" i="2"/>
  <c r="E1016" i="2" s="1"/>
  <c r="B1016" i="2"/>
  <c r="C1016" i="2"/>
  <c r="A1017" i="2"/>
  <c r="D1017" i="2" s="1"/>
  <c r="B1017" i="2"/>
  <c r="C1017" i="2"/>
  <c r="A1018" i="2"/>
  <c r="B1018" i="2"/>
  <c r="C1018" i="2"/>
  <c r="A1019" i="2"/>
  <c r="B1019" i="2"/>
  <c r="C1019" i="2"/>
  <c r="A1020" i="2"/>
  <c r="B1020" i="2"/>
  <c r="C1020" i="2"/>
  <c r="A1021" i="2"/>
  <c r="B1021" i="2"/>
  <c r="C1021" i="2"/>
  <c r="A1022" i="2"/>
  <c r="D1022" i="2" s="1"/>
  <c r="B1022" i="2"/>
  <c r="C1022" i="2"/>
  <c r="A1023" i="2"/>
  <c r="B1023" i="2"/>
  <c r="C1023" i="2"/>
  <c r="A1024" i="2"/>
  <c r="B1024" i="2"/>
  <c r="C1024" i="2"/>
  <c r="A1025" i="2"/>
  <c r="B1025" i="2"/>
  <c r="C1025" i="2"/>
  <c r="A1026" i="2"/>
  <c r="B1026" i="2"/>
  <c r="C1026" i="2"/>
  <c r="A1027" i="2"/>
  <c r="B1027" i="2"/>
  <c r="C1027" i="2"/>
  <c r="A1028" i="2"/>
  <c r="B1028" i="2"/>
  <c r="C1028" i="2"/>
  <c r="A1029" i="2"/>
  <c r="B1029" i="2"/>
  <c r="C1029" i="2"/>
  <c r="A1030" i="2"/>
  <c r="B1030" i="2"/>
  <c r="C1030" i="2"/>
  <c r="A1031" i="2"/>
  <c r="B1031" i="2"/>
  <c r="C1031" i="2"/>
  <c r="A1032" i="2"/>
  <c r="B1032" i="2"/>
  <c r="C1032" i="2"/>
  <c r="A1033" i="2"/>
  <c r="D1033" i="2" s="1"/>
  <c r="B1033" i="2"/>
  <c r="C1033" i="2"/>
  <c r="A1034" i="2"/>
  <c r="B1034" i="2"/>
  <c r="C1034" i="2"/>
  <c r="A1035" i="2"/>
  <c r="B1035" i="2"/>
  <c r="C1035" i="2"/>
  <c r="A1036" i="2"/>
  <c r="E1036" i="2" s="1"/>
  <c r="B1036" i="2"/>
  <c r="C1036" i="2"/>
  <c r="A1037" i="2"/>
  <c r="B1037" i="2"/>
  <c r="C1037" i="2"/>
  <c r="A1038" i="2"/>
  <c r="B1038" i="2"/>
  <c r="C1038" i="2"/>
  <c r="A1039" i="2"/>
  <c r="D1039" i="2" s="1"/>
  <c r="B1039" i="2"/>
  <c r="C1039" i="2"/>
  <c r="A1040" i="2"/>
  <c r="E1040" i="2" s="1"/>
  <c r="B1040" i="2"/>
  <c r="C1040" i="2"/>
  <c r="D1040" i="2"/>
  <c r="A1041" i="2"/>
  <c r="E1041" i="2" s="1"/>
  <c r="B1041" i="2"/>
  <c r="C1041" i="2"/>
  <c r="A1042" i="2"/>
  <c r="B1042" i="2"/>
  <c r="C1042" i="2"/>
  <c r="A1043" i="2"/>
  <c r="E1043" i="2" s="1"/>
  <c r="B1043" i="2"/>
  <c r="C1043" i="2"/>
  <c r="A1044" i="2"/>
  <c r="B1044" i="2"/>
  <c r="C1044" i="2"/>
  <c r="A1045" i="2"/>
  <c r="B1045" i="2"/>
  <c r="C1045" i="2"/>
  <c r="A1046" i="2"/>
  <c r="B1046" i="2"/>
  <c r="C1046" i="2"/>
  <c r="A1047" i="2"/>
  <c r="B1047" i="2"/>
  <c r="C1047" i="2"/>
  <c r="A1048" i="2"/>
  <c r="E1048" i="2" s="1"/>
  <c r="B1048" i="2"/>
  <c r="C1048" i="2"/>
  <c r="A1049" i="2"/>
  <c r="B1049" i="2"/>
  <c r="C1049" i="2"/>
  <c r="A1050" i="2"/>
  <c r="B1050" i="2"/>
  <c r="C1050" i="2"/>
  <c r="A1051" i="2"/>
  <c r="B1051" i="2"/>
  <c r="C1051" i="2"/>
  <c r="A1052" i="2"/>
  <c r="E1052" i="2" s="1"/>
  <c r="B1052" i="2"/>
  <c r="C1052" i="2"/>
  <c r="A1053" i="2"/>
  <c r="B1053" i="2"/>
  <c r="C1053" i="2"/>
  <c r="A1054" i="2"/>
  <c r="B1054" i="2"/>
  <c r="C1054" i="2"/>
  <c r="A1055" i="2"/>
  <c r="D1055" i="2" s="1"/>
  <c r="B1055" i="2"/>
  <c r="C1055" i="2"/>
  <c r="E1055" i="2"/>
  <c r="A1056" i="2"/>
  <c r="B1056" i="2"/>
  <c r="C1056" i="2"/>
  <c r="A1057" i="2"/>
  <c r="B1057" i="2"/>
  <c r="C1057" i="2"/>
  <c r="A1058" i="2"/>
  <c r="B1058" i="2"/>
  <c r="C1058" i="2"/>
  <c r="A1059" i="2"/>
  <c r="B1059" i="2"/>
  <c r="C1059" i="2"/>
  <c r="A1060" i="2"/>
  <c r="B1060" i="2"/>
  <c r="C1060" i="2"/>
  <c r="A1061" i="2"/>
  <c r="B1061" i="2"/>
  <c r="C1061" i="2"/>
  <c r="A1062" i="2"/>
  <c r="B1062" i="2"/>
  <c r="C1062" i="2"/>
  <c r="A1063" i="2"/>
  <c r="B1063" i="2"/>
  <c r="C1063" i="2"/>
  <c r="A1064" i="2"/>
  <c r="B1064" i="2"/>
  <c r="C1064" i="2"/>
  <c r="A1065" i="2"/>
  <c r="D1065" i="2" s="1"/>
  <c r="B1065" i="2"/>
  <c r="C1065" i="2"/>
  <c r="A1066" i="2"/>
  <c r="B1066" i="2"/>
  <c r="C1066" i="2"/>
  <c r="A1067" i="2"/>
  <c r="D1067" i="2" s="1"/>
  <c r="B1067" i="2"/>
  <c r="C1067" i="2"/>
  <c r="A1068" i="2"/>
  <c r="D1068" i="2" s="1"/>
  <c r="B1068" i="2"/>
  <c r="C1068" i="2"/>
  <c r="A1069" i="2"/>
  <c r="B1069" i="2"/>
  <c r="C1069" i="2"/>
  <c r="A1070" i="2"/>
  <c r="D1070" i="2" s="1"/>
  <c r="B1070" i="2"/>
  <c r="C1070" i="2"/>
  <c r="A1071" i="2"/>
  <c r="B1071" i="2"/>
  <c r="C1071" i="2"/>
  <c r="A1072" i="2"/>
  <c r="E1072" i="2" s="1"/>
  <c r="B1072" i="2"/>
  <c r="C1072" i="2"/>
  <c r="D1072" i="2"/>
  <c r="A1073" i="2"/>
  <c r="B1073" i="2"/>
  <c r="C1073" i="2"/>
  <c r="A1074" i="2"/>
  <c r="B1074" i="2"/>
  <c r="C1074" i="2"/>
  <c r="A1075" i="2"/>
  <c r="B1075" i="2"/>
  <c r="C1075" i="2"/>
  <c r="A1076" i="2"/>
  <c r="B1076" i="2"/>
  <c r="C1076" i="2"/>
  <c r="A1077" i="2"/>
  <c r="B1077" i="2"/>
  <c r="C1077" i="2"/>
  <c r="A1078" i="2"/>
  <c r="E1078" i="2" s="1"/>
  <c r="B1078" i="2"/>
  <c r="C1078" i="2"/>
  <c r="A1079" i="2"/>
  <c r="B1079" i="2"/>
  <c r="C1079" i="2"/>
  <c r="A1080" i="2"/>
  <c r="B1080" i="2"/>
  <c r="C1080" i="2"/>
  <c r="A1081" i="2"/>
  <c r="B1081" i="2"/>
  <c r="C1081" i="2"/>
  <c r="A1082" i="2"/>
  <c r="B1082" i="2"/>
  <c r="C1082" i="2"/>
  <c r="A1083" i="2"/>
  <c r="B1083" i="2"/>
  <c r="C1083" i="2"/>
  <c r="A1084" i="2"/>
  <c r="B1084" i="2"/>
  <c r="C1084" i="2"/>
  <c r="A1085" i="2"/>
  <c r="B1085" i="2"/>
  <c r="C1085" i="2"/>
  <c r="A1086" i="2"/>
  <c r="E1086" i="2" s="1"/>
  <c r="B1086" i="2"/>
  <c r="C1086" i="2"/>
  <c r="A1087" i="2"/>
  <c r="D1087" i="2" s="1"/>
  <c r="B1087" i="2"/>
  <c r="C1087" i="2"/>
  <c r="A1088" i="2"/>
  <c r="B1088" i="2"/>
  <c r="C1088" i="2"/>
  <c r="A1089" i="2"/>
  <c r="B1089" i="2"/>
  <c r="C1089" i="2"/>
  <c r="A1090" i="2"/>
  <c r="B1090" i="2"/>
  <c r="C1090" i="2"/>
  <c r="A1091" i="2"/>
  <c r="B1091" i="2"/>
  <c r="C1091" i="2"/>
  <c r="A1092" i="2"/>
  <c r="E1092" i="2" s="1"/>
  <c r="B1092" i="2"/>
  <c r="C1092" i="2"/>
  <c r="A1093" i="2"/>
  <c r="B1093" i="2"/>
  <c r="C1093" i="2"/>
  <c r="A1094" i="2"/>
  <c r="E1094" i="2" s="1"/>
  <c r="B1094" i="2"/>
  <c r="C1094" i="2"/>
  <c r="D1094" i="2"/>
  <c r="A1095" i="2"/>
  <c r="B1095" i="2"/>
  <c r="C1095" i="2"/>
  <c r="A1096" i="2"/>
  <c r="B1096" i="2"/>
  <c r="C1096" i="2"/>
  <c r="A1097" i="2"/>
  <c r="E1097" i="2" s="1"/>
  <c r="B1097" i="2"/>
  <c r="C1097" i="2"/>
  <c r="A1098" i="2"/>
  <c r="B1098" i="2"/>
  <c r="C1098" i="2"/>
  <c r="A1099" i="2"/>
  <c r="B1099" i="2"/>
  <c r="C1099" i="2"/>
  <c r="A1100" i="2"/>
  <c r="E1100" i="2" s="1"/>
  <c r="B1100" i="2"/>
  <c r="C1100" i="2"/>
  <c r="A1101" i="2"/>
  <c r="B1101" i="2"/>
  <c r="C1101" i="2"/>
  <c r="A1102" i="2"/>
  <c r="E1102" i="2" s="1"/>
  <c r="B1102" i="2"/>
  <c r="C1102" i="2"/>
  <c r="A1103" i="2"/>
  <c r="B1103" i="2"/>
  <c r="C1103" i="2"/>
  <c r="A1104" i="2"/>
  <c r="B1104" i="2"/>
  <c r="C1104" i="2"/>
  <c r="A1105" i="2"/>
  <c r="B1105" i="2"/>
  <c r="C1105" i="2"/>
  <c r="A1106" i="2"/>
  <c r="B1106" i="2"/>
  <c r="C1106" i="2"/>
  <c r="A1107" i="2"/>
  <c r="D1107" i="2" s="1"/>
  <c r="B1107" i="2"/>
  <c r="C1107" i="2"/>
  <c r="A1108" i="2"/>
  <c r="B1108" i="2"/>
  <c r="C1108" i="2"/>
  <c r="A1109" i="2"/>
  <c r="B1109" i="2"/>
  <c r="C1109" i="2"/>
  <c r="A1110" i="2"/>
  <c r="B1110" i="2"/>
  <c r="C1110" i="2"/>
  <c r="A1111" i="2"/>
  <c r="B1111" i="2"/>
  <c r="C1111" i="2"/>
  <c r="A1112" i="2"/>
  <c r="B1112" i="2"/>
  <c r="C1112" i="2"/>
  <c r="A1113" i="2"/>
  <c r="E1113" i="2" s="1"/>
  <c r="B1113" i="2"/>
  <c r="C1113" i="2"/>
  <c r="A1114" i="2"/>
  <c r="B1114" i="2"/>
  <c r="C1114" i="2"/>
  <c r="A1115" i="2"/>
  <c r="B1115" i="2"/>
  <c r="C1115" i="2"/>
  <c r="A1116" i="2"/>
  <c r="B1116" i="2"/>
  <c r="C1116" i="2"/>
  <c r="A1117" i="2"/>
  <c r="B1117" i="2"/>
  <c r="C1117" i="2"/>
  <c r="A1118" i="2"/>
  <c r="B1118" i="2"/>
  <c r="C1118" i="2"/>
  <c r="A1119" i="2"/>
  <c r="B1119" i="2"/>
  <c r="C1119" i="2"/>
  <c r="A1120" i="2"/>
  <c r="B1120" i="2"/>
  <c r="C1120" i="2"/>
  <c r="A1121" i="2"/>
  <c r="B1121" i="2"/>
  <c r="C1121" i="2"/>
  <c r="A1122" i="2"/>
  <c r="B1122" i="2"/>
  <c r="C1122" i="2"/>
  <c r="A1123" i="2"/>
  <c r="E1123" i="2" s="1"/>
  <c r="B1123" i="2"/>
  <c r="C1123" i="2"/>
  <c r="A1124" i="2"/>
  <c r="B1124" i="2"/>
  <c r="C1124" i="2"/>
  <c r="D1124" i="2"/>
  <c r="E1124" i="2"/>
  <c r="A1125" i="2"/>
  <c r="B1125" i="2"/>
  <c r="C1125" i="2"/>
  <c r="A1126" i="2"/>
  <c r="B1126" i="2"/>
  <c r="C1126" i="2"/>
  <c r="D1126" i="2"/>
  <c r="E1126" i="2"/>
  <c r="A1127" i="2"/>
  <c r="B1127" i="2"/>
  <c r="C1127" i="2"/>
  <c r="A1128" i="2"/>
  <c r="E1128" i="2" s="1"/>
  <c r="B1128" i="2"/>
  <c r="C1128" i="2"/>
  <c r="A1129" i="2"/>
  <c r="E1129" i="2" s="1"/>
  <c r="B1129" i="2"/>
  <c r="C1129" i="2"/>
  <c r="A1130" i="2"/>
  <c r="B1130" i="2"/>
  <c r="C1130" i="2"/>
  <c r="A1131" i="2"/>
  <c r="B1131" i="2"/>
  <c r="C1131" i="2"/>
  <c r="A1132" i="2"/>
  <c r="B1132" i="2"/>
  <c r="C1132" i="2"/>
  <c r="A1133" i="2"/>
  <c r="B1133" i="2"/>
  <c r="C1133" i="2"/>
  <c r="A1134" i="2"/>
  <c r="E1134" i="2" s="1"/>
  <c r="B1134" i="2"/>
  <c r="C1134" i="2"/>
  <c r="A1135" i="2"/>
  <c r="B1135" i="2"/>
  <c r="C1135" i="2"/>
  <c r="A1136" i="2"/>
  <c r="B1136" i="2"/>
  <c r="C1136" i="2"/>
  <c r="A1137" i="2"/>
  <c r="E1137" i="2" s="1"/>
  <c r="B1137" i="2"/>
  <c r="C1137" i="2"/>
  <c r="A1138" i="2"/>
  <c r="B1138" i="2"/>
  <c r="C1138" i="2"/>
  <c r="A1139" i="2"/>
  <c r="E1139" i="2" s="1"/>
  <c r="B1139" i="2"/>
  <c r="C1139" i="2"/>
  <c r="A1140" i="2"/>
  <c r="D1140" i="2" s="1"/>
  <c r="B1140" i="2"/>
  <c r="C1140" i="2"/>
  <c r="A1141" i="2"/>
  <c r="B1141" i="2"/>
  <c r="C1141" i="2"/>
  <c r="A1142" i="2"/>
  <c r="B1142" i="2"/>
  <c r="C1142" i="2"/>
  <c r="A1143" i="2"/>
  <c r="D1143" i="2" s="1"/>
  <c r="B1143" i="2"/>
  <c r="C1143" i="2"/>
  <c r="A1144" i="2"/>
  <c r="B1144" i="2"/>
  <c r="C1144" i="2"/>
  <c r="A1145" i="2"/>
  <c r="B1145" i="2"/>
  <c r="C1145" i="2"/>
  <c r="A1146" i="2"/>
  <c r="B1146" i="2"/>
  <c r="C1146" i="2"/>
  <c r="A1147" i="2"/>
  <c r="E1147" i="2" s="1"/>
  <c r="B1147" i="2"/>
  <c r="C1147" i="2"/>
  <c r="A1148" i="2"/>
  <c r="B1148" i="2"/>
  <c r="C1148" i="2"/>
  <c r="A1149" i="2"/>
  <c r="B1149" i="2"/>
  <c r="C1149" i="2"/>
  <c r="A1150" i="2"/>
  <c r="B1150" i="2"/>
  <c r="C1150" i="2"/>
  <c r="A1151" i="2"/>
  <c r="B1151" i="2"/>
  <c r="C1151" i="2"/>
  <c r="A1152" i="2"/>
  <c r="B1152" i="2"/>
  <c r="C1152" i="2"/>
  <c r="A1153" i="2"/>
  <c r="E1153" i="2" s="1"/>
  <c r="B1153" i="2"/>
  <c r="C1153" i="2"/>
  <c r="A1154" i="2"/>
  <c r="B1154" i="2"/>
  <c r="C1154" i="2"/>
  <c r="A1155" i="2"/>
  <c r="E1155" i="2" s="1"/>
  <c r="B1155" i="2"/>
  <c r="C1155" i="2"/>
  <c r="A1156" i="2"/>
  <c r="D1156" i="2" s="1"/>
  <c r="B1156" i="2"/>
  <c r="C1156" i="2"/>
  <c r="A1157" i="2"/>
  <c r="B1157" i="2"/>
  <c r="C1157" i="2"/>
  <c r="A1158" i="2"/>
  <c r="B1158" i="2"/>
  <c r="C1158" i="2"/>
  <c r="A1159" i="2"/>
  <c r="B1159" i="2"/>
  <c r="C1159" i="2"/>
  <c r="A1160" i="2"/>
  <c r="B1160" i="2"/>
  <c r="C1160" i="2"/>
  <c r="A1161" i="2"/>
  <c r="D1161" i="2" s="1"/>
  <c r="B1161" i="2"/>
  <c r="C1161" i="2"/>
  <c r="E1161" i="2"/>
  <c r="A1162" i="2"/>
  <c r="B1162" i="2"/>
  <c r="C1162" i="2"/>
  <c r="A1163" i="2"/>
  <c r="B1163" i="2"/>
  <c r="C1163" i="2"/>
  <c r="A1164" i="2"/>
  <c r="B1164" i="2"/>
  <c r="C1164" i="2"/>
  <c r="A1165" i="2"/>
  <c r="B1165" i="2"/>
  <c r="C1165" i="2"/>
  <c r="A1166" i="2"/>
  <c r="D1166" i="2" s="1"/>
  <c r="B1166" i="2"/>
  <c r="C1166" i="2"/>
  <c r="E1166" i="2"/>
  <c r="A1167" i="2"/>
  <c r="B1167" i="2"/>
  <c r="C1167" i="2"/>
  <c r="A1168" i="2"/>
  <c r="E1168" i="2" s="1"/>
  <c r="B1168" i="2"/>
  <c r="C1168" i="2"/>
  <c r="A1169" i="2"/>
  <c r="D1169" i="2" s="1"/>
  <c r="B1169" i="2"/>
  <c r="C1169" i="2"/>
  <c r="A1170" i="2"/>
  <c r="B1170" i="2"/>
  <c r="C1170" i="2"/>
  <c r="A1171" i="2"/>
  <c r="D1171" i="2" s="1"/>
  <c r="B1171" i="2"/>
  <c r="C1171" i="2"/>
  <c r="A1172" i="2"/>
  <c r="B1172" i="2"/>
  <c r="C1172" i="2"/>
  <c r="A1173" i="2"/>
  <c r="B1173" i="2"/>
  <c r="C1173" i="2"/>
  <c r="A1174" i="2"/>
  <c r="B1174" i="2"/>
  <c r="C1174" i="2"/>
  <c r="A1175" i="2"/>
  <c r="B1175" i="2"/>
  <c r="C1175" i="2"/>
  <c r="A1176" i="2"/>
  <c r="B1176" i="2"/>
  <c r="C1176" i="2"/>
  <c r="A1177" i="2"/>
  <c r="E1177" i="2" s="1"/>
  <c r="B1177" i="2"/>
  <c r="C1177" i="2"/>
  <c r="A1178" i="2"/>
  <c r="B1178" i="2"/>
  <c r="C1178" i="2"/>
  <c r="A1179" i="2"/>
  <c r="B1179" i="2"/>
  <c r="C1179" i="2"/>
  <c r="A1180" i="2"/>
  <c r="E1180" i="2" s="1"/>
  <c r="B1180" i="2"/>
  <c r="C1180" i="2"/>
  <c r="A1181" i="2"/>
  <c r="B1181" i="2"/>
  <c r="C1181" i="2"/>
  <c r="A1182" i="2"/>
  <c r="E1182" i="2" s="1"/>
  <c r="B1182" i="2"/>
  <c r="C1182" i="2"/>
  <c r="D1182" i="2"/>
  <c r="A1183" i="2"/>
  <c r="B1183" i="2"/>
  <c r="C1183" i="2"/>
  <c r="A1184" i="2"/>
  <c r="E1184" i="2" s="1"/>
  <c r="B1184" i="2"/>
  <c r="C1184" i="2"/>
  <c r="D1184" i="2"/>
  <c r="A1185" i="2"/>
  <c r="B1185" i="2"/>
  <c r="C1185" i="2"/>
  <c r="A1186" i="2"/>
  <c r="B1186" i="2"/>
  <c r="C1186" i="2"/>
  <c r="A1187" i="2"/>
  <c r="B1187" i="2"/>
  <c r="C1187" i="2"/>
  <c r="A1188" i="2"/>
  <c r="D1188" i="2" s="1"/>
  <c r="B1188" i="2"/>
  <c r="C1188" i="2"/>
  <c r="A1189" i="2"/>
  <c r="B1189" i="2"/>
  <c r="C1189" i="2"/>
  <c r="A1190" i="2"/>
  <c r="B1190" i="2"/>
  <c r="C1190" i="2"/>
  <c r="A1191" i="2"/>
  <c r="B1191" i="2"/>
  <c r="C1191" i="2"/>
  <c r="A1192" i="2"/>
  <c r="B1192" i="2"/>
  <c r="C1192" i="2"/>
  <c r="A1193" i="2"/>
  <c r="B1193" i="2"/>
  <c r="C1193" i="2"/>
  <c r="A1194" i="2"/>
  <c r="B1194" i="2"/>
  <c r="C1194" i="2"/>
  <c r="A1195" i="2"/>
  <c r="B1195" i="2"/>
  <c r="C1195" i="2"/>
  <c r="A1196" i="2"/>
  <c r="E1196" i="2" s="1"/>
  <c r="B1196" i="2"/>
  <c r="C1196" i="2"/>
  <c r="D1196" i="2"/>
  <c r="A1197" i="2"/>
  <c r="B1197" i="2"/>
  <c r="C1197" i="2"/>
  <c r="A1198" i="2"/>
  <c r="E1198" i="2" s="1"/>
  <c r="B1198" i="2"/>
  <c r="C1198" i="2"/>
  <c r="A1199" i="2"/>
  <c r="B1199" i="2"/>
  <c r="C1199" i="2"/>
  <c r="A1200" i="2"/>
  <c r="B1200" i="2"/>
  <c r="C1200" i="2"/>
  <c r="A1201" i="2"/>
  <c r="B1201" i="2"/>
  <c r="C1201" i="2"/>
  <c r="A1202" i="2"/>
  <c r="B1202" i="2"/>
  <c r="C1202" i="2"/>
  <c r="A1203" i="2"/>
  <c r="D1203" i="2" s="1"/>
  <c r="B1203" i="2"/>
  <c r="C1203" i="2"/>
  <c r="A1204" i="2"/>
  <c r="E1204" i="2" s="1"/>
  <c r="B1204" i="2"/>
  <c r="C1204" i="2"/>
  <c r="D1204" i="2"/>
  <c r="A1205" i="2"/>
  <c r="B1205" i="2"/>
  <c r="C1205" i="2"/>
  <c r="A1206" i="2"/>
  <c r="E1206" i="2" s="1"/>
  <c r="B1206" i="2"/>
  <c r="C1206" i="2"/>
  <c r="D1206" i="2"/>
  <c r="A1207" i="2"/>
  <c r="B1207" i="2"/>
  <c r="C1207" i="2"/>
  <c r="A1208" i="2"/>
  <c r="B1208" i="2"/>
  <c r="C1208" i="2"/>
  <c r="A1209" i="2"/>
  <c r="E1209" i="2" s="1"/>
  <c r="B1209" i="2"/>
  <c r="C1209" i="2"/>
  <c r="D1209" i="2"/>
  <c r="A1210" i="2"/>
  <c r="B1210" i="2"/>
  <c r="C1210" i="2"/>
  <c r="A1211" i="2"/>
  <c r="B1211" i="2"/>
  <c r="C1211" i="2"/>
  <c r="A1212" i="2"/>
  <c r="B1212" i="2"/>
  <c r="C1212" i="2"/>
  <c r="A1213" i="2"/>
  <c r="B1213" i="2"/>
  <c r="C1213" i="2"/>
  <c r="A1214" i="2"/>
  <c r="E1214" i="2" s="1"/>
  <c r="B1214" i="2"/>
  <c r="C1214" i="2"/>
  <c r="D1214" i="2"/>
  <c r="A1215" i="2"/>
  <c r="D1215" i="2" s="1"/>
  <c r="B1215" i="2"/>
  <c r="C1215" i="2"/>
  <c r="A1216" i="2"/>
  <c r="B1216" i="2"/>
  <c r="C1216" i="2"/>
  <c r="A1217" i="2"/>
  <c r="B1217" i="2"/>
  <c r="C1217" i="2"/>
  <c r="A1218" i="2"/>
  <c r="B1218" i="2"/>
  <c r="C1218" i="2"/>
  <c r="A1219" i="2"/>
  <c r="B1219" i="2"/>
  <c r="C1219" i="2"/>
  <c r="A1220" i="2"/>
  <c r="B1220" i="2"/>
  <c r="C1220" i="2"/>
  <c r="A1221" i="2"/>
  <c r="B1221" i="2"/>
  <c r="C1221" i="2"/>
  <c r="A1222" i="2"/>
  <c r="B1222" i="2"/>
  <c r="C1222" i="2"/>
  <c r="A1223" i="2"/>
  <c r="B1223" i="2"/>
  <c r="C1223" i="2"/>
  <c r="A1224" i="2"/>
  <c r="B1224" i="2"/>
  <c r="C1224" i="2"/>
  <c r="A1225" i="2"/>
  <c r="D1225" i="2" s="1"/>
  <c r="B1225" i="2"/>
  <c r="C1225" i="2"/>
  <c r="A1226" i="2"/>
  <c r="B1226" i="2"/>
  <c r="C1226" i="2"/>
  <c r="A1227" i="2"/>
  <c r="B1227" i="2"/>
  <c r="C1227" i="2"/>
  <c r="A1228" i="2"/>
  <c r="B1228" i="2"/>
  <c r="C1228" i="2"/>
  <c r="A1229" i="2"/>
  <c r="B1229" i="2"/>
  <c r="C1229" i="2"/>
  <c r="A1230" i="2"/>
  <c r="E1230" i="2" s="1"/>
  <c r="B1230" i="2"/>
  <c r="C1230" i="2"/>
  <c r="A1231" i="2"/>
  <c r="B1231" i="2"/>
  <c r="C1231" i="2"/>
  <c r="A1232" i="2"/>
  <c r="B1232" i="2"/>
  <c r="C1232" i="2"/>
  <c r="A1233" i="2"/>
  <c r="B1233" i="2"/>
  <c r="C1233" i="2"/>
  <c r="A1234" i="2"/>
  <c r="B1234" i="2"/>
  <c r="C1234" i="2"/>
  <c r="A1235" i="2"/>
  <c r="B1235" i="2"/>
  <c r="C1235" i="2"/>
  <c r="A1236" i="2"/>
  <c r="D1236" i="2" s="1"/>
  <c r="B1236" i="2"/>
  <c r="C1236" i="2"/>
  <c r="A1237" i="2"/>
  <c r="B1237" i="2"/>
  <c r="C1237" i="2"/>
  <c r="A1238" i="2"/>
  <c r="D1238" i="2" s="1"/>
  <c r="B1238" i="2"/>
  <c r="C1238" i="2"/>
  <c r="A1239" i="2"/>
  <c r="B1239" i="2"/>
  <c r="C1239" i="2"/>
  <c r="A1240" i="2"/>
  <c r="B1240" i="2"/>
  <c r="C1240" i="2"/>
  <c r="A1241" i="2"/>
  <c r="D1241" i="2" s="1"/>
  <c r="B1241" i="2"/>
  <c r="C1241" i="2"/>
  <c r="A1242" i="2"/>
  <c r="B1242" i="2"/>
  <c r="C1242" i="2"/>
  <c r="A1243" i="2"/>
  <c r="B1243" i="2"/>
  <c r="C1243" i="2"/>
  <c r="A1244" i="2"/>
  <c r="B1244" i="2"/>
  <c r="C1244" i="2"/>
  <c r="A1245" i="2"/>
  <c r="B1245" i="2"/>
  <c r="C1245" i="2"/>
  <c r="A1246" i="2"/>
  <c r="B1246" i="2"/>
  <c r="C1246" i="2"/>
  <c r="A1247" i="2"/>
  <c r="B1247" i="2"/>
  <c r="C1247" i="2"/>
  <c r="A1248" i="2"/>
  <c r="B1248" i="2"/>
  <c r="C1248" i="2"/>
  <c r="A1249" i="2"/>
  <c r="B1249" i="2"/>
  <c r="C1249" i="2"/>
  <c r="A1250" i="2"/>
  <c r="B1250" i="2"/>
  <c r="C1250" i="2"/>
  <c r="A1251" i="2"/>
  <c r="B1251" i="2"/>
  <c r="C1251" i="2"/>
  <c r="A1252" i="2"/>
  <c r="D1252" i="2" s="1"/>
  <c r="B1252" i="2"/>
  <c r="C1252" i="2"/>
  <c r="A1253" i="2"/>
  <c r="B1253" i="2"/>
  <c r="C1253" i="2"/>
  <c r="A1254" i="2"/>
  <c r="B1254" i="2"/>
  <c r="C1254" i="2"/>
  <c r="A1255" i="2"/>
  <c r="B1255" i="2"/>
  <c r="C1255" i="2"/>
  <c r="A1256" i="2"/>
  <c r="B1256" i="2"/>
  <c r="C1256" i="2"/>
  <c r="A1257" i="2"/>
  <c r="E1257" i="2" s="1"/>
  <c r="B1257" i="2"/>
  <c r="C1257" i="2"/>
  <c r="A1258" i="2"/>
  <c r="B1258" i="2"/>
  <c r="C1258" i="2"/>
  <c r="A1259" i="2"/>
  <c r="B1259" i="2"/>
  <c r="C1259" i="2"/>
  <c r="A1260" i="2"/>
  <c r="B1260" i="2"/>
  <c r="C1260" i="2"/>
  <c r="A1261" i="2"/>
  <c r="B1261" i="2"/>
  <c r="C1261" i="2"/>
  <c r="A1262" i="2"/>
  <c r="B1262" i="2"/>
  <c r="C1262" i="2"/>
  <c r="A1263" i="2"/>
  <c r="B1263" i="2"/>
  <c r="C1263" i="2"/>
  <c r="A1264" i="2"/>
  <c r="B1264" i="2"/>
  <c r="C1264" i="2"/>
  <c r="A1265" i="2"/>
  <c r="B1265" i="2"/>
  <c r="C1265" i="2"/>
  <c r="A1266" i="2"/>
  <c r="B1266" i="2"/>
  <c r="C1266" i="2"/>
  <c r="A1267" i="2"/>
  <c r="B1267" i="2"/>
  <c r="C1267" i="2"/>
  <c r="A1268" i="2"/>
  <c r="B1268" i="2"/>
  <c r="C1268" i="2"/>
  <c r="A1269" i="2"/>
  <c r="B1269" i="2"/>
  <c r="C1269" i="2"/>
  <c r="A1270" i="2"/>
  <c r="E1270" i="2" s="1"/>
  <c r="B1270" i="2"/>
  <c r="C1270" i="2"/>
  <c r="A1271" i="2"/>
  <c r="E1271" i="2" s="1"/>
  <c r="B1271" i="2"/>
  <c r="C1271" i="2"/>
  <c r="A1272" i="2"/>
  <c r="E1272" i="2" s="1"/>
  <c r="B1272" i="2"/>
  <c r="C1272" i="2"/>
  <c r="A1273" i="2"/>
  <c r="D1273" i="2" s="1"/>
  <c r="B1273" i="2"/>
  <c r="C1273" i="2"/>
  <c r="A1274" i="2"/>
  <c r="B1274" i="2"/>
  <c r="C1274" i="2"/>
  <c r="A1275" i="2"/>
  <c r="B1275" i="2"/>
  <c r="C1275" i="2"/>
  <c r="A1276" i="2"/>
  <c r="B1276" i="2"/>
  <c r="C1276" i="2"/>
  <c r="A1277" i="2"/>
  <c r="B1277" i="2"/>
  <c r="C1277" i="2"/>
  <c r="A1278" i="2"/>
  <c r="E1278" i="2" s="1"/>
  <c r="B1278" i="2"/>
  <c r="C1278" i="2"/>
  <c r="A1279" i="2"/>
  <c r="B1279" i="2"/>
  <c r="C1279" i="2"/>
  <c r="A1280" i="2"/>
  <c r="D1280" i="2" s="1"/>
  <c r="B1280" i="2"/>
  <c r="C1280" i="2"/>
  <c r="A1281" i="2"/>
  <c r="B1281" i="2"/>
  <c r="C1281" i="2"/>
  <c r="A1282" i="2"/>
  <c r="D1282" i="2" s="1"/>
  <c r="B1282" i="2"/>
  <c r="C1282" i="2"/>
  <c r="A1283" i="2"/>
  <c r="B1283" i="2"/>
  <c r="C1283" i="2"/>
  <c r="A1284" i="2"/>
  <c r="E1284" i="2" s="1"/>
  <c r="B1284" i="2"/>
  <c r="C1284" i="2"/>
  <c r="A1285" i="2"/>
  <c r="B1285" i="2"/>
  <c r="C1285" i="2"/>
  <c r="A1286" i="2"/>
  <c r="B1286" i="2"/>
  <c r="C1286" i="2"/>
  <c r="A1287" i="2"/>
  <c r="B1287" i="2"/>
  <c r="C1287" i="2"/>
  <c r="A1288" i="2"/>
  <c r="B1288" i="2"/>
  <c r="C1288" i="2"/>
  <c r="A1289" i="2"/>
  <c r="B1289" i="2"/>
  <c r="C1289" i="2"/>
  <c r="A1290" i="2"/>
  <c r="B1290" i="2"/>
  <c r="C1290" i="2"/>
  <c r="A1291" i="2"/>
  <c r="B1291" i="2"/>
  <c r="C1291" i="2"/>
  <c r="A1292" i="2"/>
  <c r="D1292" i="2" s="1"/>
  <c r="B1292" i="2"/>
  <c r="C1292" i="2"/>
  <c r="A1293" i="2"/>
  <c r="B1293" i="2"/>
  <c r="C1293" i="2"/>
  <c r="A1294" i="2"/>
  <c r="D1294" i="2" s="1"/>
  <c r="B1294" i="2"/>
  <c r="C1294" i="2"/>
  <c r="A1295" i="2"/>
  <c r="B1295" i="2"/>
  <c r="C1295" i="2"/>
  <c r="A1296" i="2"/>
  <c r="B1296" i="2"/>
  <c r="C1296" i="2"/>
  <c r="A1297" i="2"/>
  <c r="B1297" i="2"/>
  <c r="C1297" i="2"/>
  <c r="A1298" i="2"/>
  <c r="B1298" i="2"/>
  <c r="C1298" i="2"/>
  <c r="A1299" i="2"/>
  <c r="D1299" i="2" s="1"/>
  <c r="B1299" i="2"/>
  <c r="C1299" i="2"/>
  <c r="A1300" i="2"/>
  <c r="B1300" i="2"/>
  <c r="C1300" i="2"/>
  <c r="A1301" i="2"/>
  <c r="B1301" i="2"/>
  <c r="C1301" i="2"/>
  <c r="A1302" i="2"/>
  <c r="B1302" i="2"/>
  <c r="C1302" i="2"/>
  <c r="A1303" i="2"/>
  <c r="B1303" i="2"/>
  <c r="C1303" i="2"/>
  <c r="A1304" i="2"/>
  <c r="B1304" i="2"/>
  <c r="C1304" i="2"/>
  <c r="A1305" i="2"/>
  <c r="D1305" i="2" s="1"/>
  <c r="B1305" i="2"/>
  <c r="C1305" i="2"/>
  <c r="A1306" i="2"/>
  <c r="B1306" i="2"/>
  <c r="C1306" i="2"/>
  <c r="A1307" i="2"/>
  <c r="D1307" i="2" s="1"/>
  <c r="B1307" i="2"/>
  <c r="C1307" i="2"/>
  <c r="A1308" i="2"/>
  <c r="B1308" i="2"/>
  <c r="C1308" i="2"/>
  <c r="A1309" i="2"/>
  <c r="E1309" i="2" s="1"/>
  <c r="B1309" i="2"/>
  <c r="C1309" i="2"/>
  <c r="D1309" i="2"/>
  <c r="A1310" i="2"/>
  <c r="B1310" i="2"/>
  <c r="C1310" i="2"/>
  <c r="A1311" i="2"/>
  <c r="E1311" i="2" s="1"/>
  <c r="B1311" i="2"/>
  <c r="C1311" i="2"/>
  <c r="A1312" i="2"/>
  <c r="B1312" i="2"/>
  <c r="C1312" i="2"/>
  <c r="A1313" i="2"/>
  <c r="D1313" i="2" s="1"/>
  <c r="B1313" i="2"/>
  <c r="C1313" i="2"/>
  <c r="A1314" i="2"/>
  <c r="B1314" i="2"/>
  <c r="C1314" i="2"/>
  <c r="A1315" i="2"/>
  <c r="B1315" i="2"/>
  <c r="C1315" i="2"/>
  <c r="A1316" i="2"/>
  <c r="B1316" i="2"/>
  <c r="C1316" i="2"/>
  <c r="A1317" i="2"/>
  <c r="B1317" i="2"/>
  <c r="C1317" i="2"/>
  <c r="A1318" i="2"/>
  <c r="D1318" i="2" s="1"/>
  <c r="B1318" i="2"/>
  <c r="C1318" i="2"/>
  <c r="A1319" i="2"/>
  <c r="B1319" i="2"/>
  <c r="C1319" i="2"/>
  <c r="A1320" i="2"/>
  <c r="B1320" i="2"/>
  <c r="C1320" i="2"/>
  <c r="A1321" i="2"/>
  <c r="B1321" i="2"/>
  <c r="C1321" i="2"/>
  <c r="A1322" i="2"/>
  <c r="B1322" i="2"/>
  <c r="C1322" i="2"/>
  <c r="A1323" i="2"/>
  <c r="B1323" i="2"/>
  <c r="C1323" i="2"/>
  <c r="A1324" i="2"/>
  <c r="B1324" i="2"/>
  <c r="C1324" i="2"/>
  <c r="A1325" i="2"/>
  <c r="B1325" i="2"/>
  <c r="C1325" i="2"/>
  <c r="A1326" i="2"/>
  <c r="B1326" i="2"/>
  <c r="C1326" i="2"/>
  <c r="A1327" i="2"/>
  <c r="D1327" i="2" s="1"/>
  <c r="B1327" i="2"/>
  <c r="C1327" i="2"/>
  <c r="A1328" i="2"/>
  <c r="B1328" i="2"/>
  <c r="C1328" i="2"/>
  <c r="A1329" i="2"/>
  <c r="D1329" i="2" s="1"/>
  <c r="B1329" i="2"/>
  <c r="C1329" i="2"/>
  <c r="A1330" i="2"/>
  <c r="B1330" i="2"/>
  <c r="C1330" i="2"/>
  <c r="A1331" i="2"/>
  <c r="D1331" i="2" s="1"/>
  <c r="B1331" i="2"/>
  <c r="C1331" i="2"/>
  <c r="A1332" i="2"/>
  <c r="B1332" i="2"/>
  <c r="C1332" i="2"/>
  <c r="A1333" i="2"/>
  <c r="B1333" i="2"/>
  <c r="C1333" i="2"/>
  <c r="A1334" i="2"/>
  <c r="B1334" i="2"/>
  <c r="C1334" i="2"/>
  <c r="A1335" i="2"/>
  <c r="D1335" i="2" s="1"/>
  <c r="B1335" i="2"/>
  <c r="C1335" i="2"/>
  <c r="A1336" i="2"/>
  <c r="E1336" i="2" s="1"/>
  <c r="B1336" i="2"/>
  <c r="C1336" i="2"/>
  <c r="A1337" i="2"/>
  <c r="B1337" i="2"/>
  <c r="C1337" i="2"/>
  <c r="A1338" i="2"/>
  <c r="B1338" i="2"/>
  <c r="C1338" i="2"/>
  <c r="A1339" i="2"/>
  <c r="B1339" i="2"/>
  <c r="C1339" i="2"/>
  <c r="A1340" i="2"/>
  <c r="E1340" i="2" s="1"/>
  <c r="B1340" i="2"/>
  <c r="C1340" i="2"/>
  <c r="D1340" i="2"/>
  <c r="A1341" i="2"/>
  <c r="B1341" i="2"/>
  <c r="C1341" i="2"/>
  <c r="A1342" i="2"/>
  <c r="E1342" i="2" s="1"/>
  <c r="B1342" i="2"/>
  <c r="C1342" i="2"/>
  <c r="D1342" i="2"/>
  <c r="A1343" i="2"/>
  <c r="B1343" i="2"/>
  <c r="C1343" i="2"/>
  <c r="A1344" i="2"/>
  <c r="B1344" i="2"/>
  <c r="C1344" i="2"/>
  <c r="A1345" i="2"/>
  <c r="B1345" i="2"/>
  <c r="C1345" i="2"/>
  <c r="A1346" i="2"/>
  <c r="D1346" i="2" s="1"/>
  <c r="B1346" i="2"/>
  <c r="C1346" i="2"/>
  <c r="A1347" i="2"/>
  <c r="B1347" i="2"/>
  <c r="C1347" i="2"/>
  <c r="A1348" i="2"/>
  <c r="B1348" i="2"/>
  <c r="C1348" i="2"/>
  <c r="A1349" i="2"/>
  <c r="B1349" i="2"/>
  <c r="C1349" i="2"/>
  <c r="A1350" i="2"/>
  <c r="B1350" i="2"/>
  <c r="C1350" i="2"/>
  <c r="A1351" i="2"/>
  <c r="B1351" i="2"/>
  <c r="C1351" i="2"/>
  <c r="A1352" i="2"/>
  <c r="E1352" i="2" s="1"/>
  <c r="B1352" i="2"/>
  <c r="C1352" i="2"/>
  <c r="A1353" i="2"/>
  <c r="E1353" i="2" s="1"/>
  <c r="B1353" i="2"/>
  <c r="C1353" i="2"/>
  <c r="A1354" i="2"/>
  <c r="B1354" i="2"/>
  <c r="C1354" i="2"/>
  <c r="A1355" i="2"/>
  <c r="B1355" i="2"/>
  <c r="C1355" i="2"/>
  <c r="A1356" i="2"/>
  <c r="B1356" i="2"/>
  <c r="C1356" i="2"/>
  <c r="A1357" i="2"/>
  <c r="B1357" i="2"/>
  <c r="C1357" i="2"/>
  <c r="A1358" i="2"/>
  <c r="D1358" i="2" s="1"/>
  <c r="B1358" i="2"/>
  <c r="C1358" i="2"/>
  <c r="A1359" i="2"/>
  <c r="B1359" i="2"/>
  <c r="C1359" i="2"/>
  <c r="A1360" i="2"/>
  <c r="B1360" i="2"/>
  <c r="C1360" i="2"/>
  <c r="A1361" i="2"/>
  <c r="B1361" i="2"/>
  <c r="C1361" i="2"/>
  <c r="A1362" i="2"/>
  <c r="B1362" i="2"/>
  <c r="C1362" i="2"/>
  <c r="A1363" i="2"/>
  <c r="B1363" i="2"/>
  <c r="C1363" i="2"/>
  <c r="A1364" i="2"/>
  <c r="B1364" i="2"/>
  <c r="C1364" i="2"/>
  <c r="A1365" i="2"/>
  <c r="B1365" i="2"/>
  <c r="C1365" i="2"/>
  <c r="A1366" i="2"/>
  <c r="B1366" i="2"/>
  <c r="C1366" i="2"/>
  <c r="A1367" i="2"/>
  <c r="E1367" i="2" s="1"/>
  <c r="B1367" i="2"/>
  <c r="C1367" i="2"/>
  <c r="A1368" i="2"/>
  <c r="D1368" i="2" s="1"/>
  <c r="B1368" i="2"/>
  <c r="C1368" i="2"/>
  <c r="E1368" i="2"/>
  <c r="A1369" i="2"/>
  <c r="B1369" i="2"/>
  <c r="C1369" i="2"/>
  <c r="A1370" i="2"/>
  <c r="B1370" i="2"/>
  <c r="C1370" i="2"/>
  <c r="A1371" i="2"/>
  <c r="B1371" i="2"/>
  <c r="C1371" i="2"/>
  <c r="A1372" i="2"/>
  <c r="B1372" i="2"/>
  <c r="C1372" i="2"/>
  <c r="A1373" i="2"/>
  <c r="E1373" i="2" s="1"/>
  <c r="B1373" i="2"/>
  <c r="C1373" i="2"/>
  <c r="D1373" i="2"/>
  <c r="A1374" i="2"/>
  <c r="E1374" i="2" s="1"/>
  <c r="B1374" i="2"/>
  <c r="C1374" i="2"/>
  <c r="A1375" i="2"/>
  <c r="E1375" i="2" s="1"/>
  <c r="B1375" i="2"/>
  <c r="C1375" i="2"/>
  <c r="A1376" i="2"/>
  <c r="D1376" i="2" s="1"/>
  <c r="B1376" i="2"/>
  <c r="C1376" i="2"/>
  <c r="A1377" i="2"/>
  <c r="B1377" i="2"/>
  <c r="C1377" i="2"/>
  <c r="A1378" i="2"/>
  <c r="B1378" i="2"/>
  <c r="C1378" i="2"/>
  <c r="A1379" i="2"/>
  <c r="B1379" i="2"/>
  <c r="C1379" i="2"/>
  <c r="A1380" i="2"/>
  <c r="B1380" i="2"/>
  <c r="C1380" i="2"/>
  <c r="A1381" i="2"/>
  <c r="B1381" i="2"/>
  <c r="C1381" i="2"/>
  <c r="A1382" i="2"/>
  <c r="E1382" i="2" s="1"/>
  <c r="B1382" i="2"/>
  <c r="C1382" i="2"/>
  <c r="A1383" i="2"/>
  <c r="B1383" i="2"/>
  <c r="C1383" i="2"/>
  <c r="D1383" i="2"/>
  <c r="E1383" i="2"/>
  <c r="A1384" i="2"/>
  <c r="D1384" i="2" s="1"/>
  <c r="B1384" i="2"/>
  <c r="C1384" i="2"/>
  <c r="A1385" i="2"/>
  <c r="D1385" i="2" s="1"/>
  <c r="B1385" i="2"/>
  <c r="C1385" i="2"/>
  <c r="A1386" i="2"/>
  <c r="D1386" i="2" s="1"/>
  <c r="B1386" i="2"/>
  <c r="C1386" i="2"/>
  <c r="A1387" i="2"/>
  <c r="B1387" i="2"/>
  <c r="C1387" i="2"/>
  <c r="A1388" i="2"/>
  <c r="B1388" i="2"/>
  <c r="C1388" i="2"/>
  <c r="A1389" i="2"/>
  <c r="B1389" i="2"/>
  <c r="C1389" i="2"/>
  <c r="A1390" i="2"/>
  <c r="D1390" i="2" s="1"/>
  <c r="B1390" i="2"/>
  <c r="C1390" i="2"/>
  <c r="A1391" i="2"/>
  <c r="D1391" i="2" s="1"/>
  <c r="B1391" i="2"/>
  <c r="C1391" i="2"/>
  <c r="E1391" i="2"/>
  <c r="A1392" i="2"/>
  <c r="B1392" i="2"/>
  <c r="C1392" i="2"/>
  <c r="A1393" i="2"/>
  <c r="B1393" i="2"/>
  <c r="C1393" i="2"/>
  <c r="A1394" i="2"/>
  <c r="D1394" i="2" s="1"/>
  <c r="B1394" i="2"/>
  <c r="C1394" i="2"/>
  <c r="E1394" i="2"/>
  <c r="A1395" i="2"/>
  <c r="E1395" i="2" s="1"/>
  <c r="B1395" i="2"/>
  <c r="C1395" i="2"/>
  <c r="A1396" i="2"/>
  <c r="E1396" i="2" s="1"/>
  <c r="B1396" i="2"/>
  <c r="C1396" i="2"/>
  <c r="A1397" i="2"/>
  <c r="D1397" i="2" s="1"/>
  <c r="B1397" i="2"/>
  <c r="C1397" i="2"/>
  <c r="A1398" i="2"/>
  <c r="E1398" i="2" s="1"/>
  <c r="B1398" i="2"/>
  <c r="C1398" i="2"/>
  <c r="A1399" i="2"/>
  <c r="E1399" i="2" s="1"/>
  <c r="B1399" i="2"/>
  <c r="C1399" i="2"/>
  <c r="A1400" i="2"/>
  <c r="E1400" i="2" s="1"/>
  <c r="B1400" i="2"/>
  <c r="C1400" i="2"/>
  <c r="A1401" i="2"/>
  <c r="D1401" i="2" s="1"/>
  <c r="B1401" i="2"/>
  <c r="C1401" i="2"/>
  <c r="A1402" i="2"/>
  <c r="D1402" i="2" s="1"/>
  <c r="B1402" i="2"/>
  <c r="C1402" i="2"/>
  <c r="A1403" i="2"/>
  <c r="E1403" i="2" s="1"/>
  <c r="B1403" i="2"/>
  <c r="C1403" i="2"/>
  <c r="A1404" i="2"/>
  <c r="B1404" i="2"/>
  <c r="C1404" i="2"/>
  <c r="A1405" i="2"/>
  <c r="D1405" i="2" s="1"/>
  <c r="B1405" i="2"/>
  <c r="C1405" i="2"/>
  <c r="A1406" i="2"/>
  <c r="E1406" i="2" s="1"/>
  <c r="B1406" i="2"/>
  <c r="C1406" i="2"/>
  <c r="D1406" i="2"/>
  <c r="A1407" i="2"/>
  <c r="B1407" i="2"/>
  <c r="C1407" i="2"/>
  <c r="A1408" i="2"/>
  <c r="D1408" i="2" s="1"/>
  <c r="B1408" i="2"/>
  <c r="C1408" i="2"/>
  <c r="A1409" i="2"/>
  <c r="B1409" i="2"/>
  <c r="C1409" i="2"/>
  <c r="A1410" i="2"/>
  <c r="D1410" i="2" s="1"/>
  <c r="B1410" i="2"/>
  <c r="C1410" i="2"/>
  <c r="A1411" i="2"/>
  <c r="B1411" i="2"/>
  <c r="C1411" i="2"/>
  <c r="A1412" i="2"/>
  <c r="B1412" i="2"/>
  <c r="C1412" i="2"/>
  <c r="A1413" i="2"/>
  <c r="B1413" i="2"/>
  <c r="C1413" i="2"/>
  <c r="A1414" i="2"/>
  <c r="E1414" i="2" s="1"/>
  <c r="B1414" i="2"/>
  <c r="C1414" i="2"/>
  <c r="A1415" i="2"/>
  <c r="B1415" i="2"/>
  <c r="C1415" i="2"/>
  <c r="A1416" i="2"/>
  <c r="D1416" i="2" s="1"/>
  <c r="B1416" i="2"/>
  <c r="C1416" i="2"/>
  <c r="E1416" i="2"/>
  <c r="A1417" i="2"/>
  <c r="D1417" i="2" s="1"/>
  <c r="B1417" i="2"/>
  <c r="C1417" i="2"/>
  <c r="A1418" i="2"/>
  <c r="B1418" i="2"/>
  <c r="C1418" i="2"/>
  <c r="A1419" i="2"/>
  <c r="E1419" i="2" s="1"/>
  <c r="B1419" i="2"/>
  <c r="C1419" i="2"/>
  <c r="A1420" i="2"/>
  <c r="E1420" i="2" s="1"/>
  <c r="B1420" i="2"/>
  <c r="C1420" i="2"/>
  <c r="A1421" i="2"/>
  <c r="D1421" i="2" s="1"/>
  <c r="B1421" i="2"/>
  <c r="C1421" i="2"/>
  <c r="A1422" i="2"/>
  <c r="B1422" i="2"/>
  <c r="C1422" i="2"/>
  <c r="A1423" i="2"/>
  <c r="E1423" i="2" s="1"/>
  <c r="B1423" i="2"/>
  <c r="C1423" i="2"/>
  <c r="A1424" i="2"/>
  <c r="D1424" i="2" s="1"/>
  <c r="B1424" i="2"/>
  <c r="C1424" i="2"/>
  <c r="A1425" i="2"/>
  <c r="B1425" i="2"/>
  <c r="C1425" i="2"/>
  <c r="A1426" i="2"/>
  <c r="D1426" i="2" s="1"/>
  <c r="B1426" i="2"/>
  <c r="C1426" i="2"/>
  <c r="A1427" i="2"/>
  <c r="B1427" i="2"/>
  <c r="C1427" i="2"/>
  <c r="A1428" i="2"/>
  <c r="B1428" i="2"/>
  <c r="C1428" i="2"/>
  <c r="A1429" i="2"/>
  <c r="B1429" i="2"/>
  <c r="C1429" i="2"/>
  <c r="A1430" i="2"/>
  <c r="B1430" i="2"/>
  <c r="C1430" i="2"/>
  <c r="A1431" i="2"/>
  <c r="D1431" i="2" s="1"/>
  <c r="B1431" i="2"/>
  <c r="C1431" i="2"/>
  <c r="A1432" i="2"/>
  <c r="B1432" i="2"/>
  <c r="C1432" i="2"/>
  <c r="A1433" i="2"/>
  <c r="D1433" i="2" s="1"/>
  <c r="B1433" i="2"/>
  <c r="C1433" i="2"/>
  <c r="A1434" i="2"/>
  <c r="D1434" i="2" s="1"/>
  <c r="B1434" i="2"/>
  <c r="C1434" i="2"/>
  <c r="A1435" i="2"/>
  <c r="E1435" i="2" s="1"/>
  <c r="B1435" i="2"/>
  <c r="C1435" i="2"/>
  <c r="A1436" i="2"/>
  <c r="B1436" i="2"/>
  <c r="C1436" i="2"/>
  <c r="A1437" i="2"/>
  <c r="D1437" i="2" s="1"/>
  <c r="B1437" i="2"/>
  <c r="C1437" i="2"/>
  <c r="A1438" i="2"/>
  <c r="B1438" i="2"/>
  <c r="C1438" i="2"/>
  <c r="A1439" i="2"/>
  <c r="E1439" i="2" s="1"/>
  <c r="B1439" i="2"/>
  <c r="C1439" i="2"/>
  <c r="A1440" i="2"/>
  <c r="D1440" i="2" s="1"/>
  <c r="B1440" i="2"/>
  <c r="C1440" i="2"/>
  <c r="A1441" i="2"/>
  <c r="B1441" i="2"/>
  <c r="C1441" i="2"/>
  <c r="A1442" i="2"/>
  <c r="D1442" i="2" s="1"/>
  <c r="B1442" i="2"/>
  <c r="C1442" i="2"/>
  <c r="A1443" i="2"/>
  <c r="B1443" i="2"/>
  <c r="C1443" i="2"/>
  <c r="A1444" i="2"/>
  <c r="B1444" i="2"/>
  <c r="C1444" i="2"/>
  <c r="A1445" i="2"/>
  <c r="B1445" i="2"/>
  <c r="C1445" i="2"/>
  <c r="A1446" i="2"/>
  <c r="B1446" i="2"/>
  <c r="C1446" i="2"/>
  <c r="A1447" i="2"/>
  <c r="B1447" i="2"/>
  <c r="C1447" i="2"/>
  <c r="A1448" i="2"/>
  <c r="B1448" i="2"/>
  <c r="C1448" i="2"/>
  <c r="A1449" i="2"/>
  <c r="D1449" i="2" s="1"/>
  <c r="B1449" i="2"/>
  <c r="C1449" i="2"/>
  <c r="A1450" i="2"/>
  <c r="B1450" i="2"/>
  <c r="C1450" i="2"/>
  <c r="A1451" i="2"/>
  <c r="E1451" i="2" s="1"/>
  <c r="B1451" i="2"/>
  <c r="C1451" i="2"/>
  <c r="A1452" i="2"/>
  <c r="E1452" i="2" s="1"/>
  <c r="B1452" i="2"/>
  <c r="C1452" i="2"/>
  <c r="A1453" i="2"/>
  <c r="D1453" i="2" s="1"/>
  <c r="B1453" i="2"/>
  <c r="C1453" i="2"/>
  <c r="A1454" i="2"/>
  <c r="B1454" i="2"/>
  <c r="C1454" i="2"/>
  <c r="A1455" i="2"/>
  <c r="B1455" i="2"/>
  <c r="C1455" i="2"/>
  <c r="A1456" i="2"/>
  <c r="B1456" i="2"/>
  <c r="C1456" i="2"/>
  <c r="A1457" i="2"/>
  <c r="B1457" i="2"/>
  <c r="C1457" i="2"/>
  <c r="A1458" i="2"/>
  <c r="D1458" i="2" s="1"/>
  <c r="B1458" i="2"/>
  <c r="C1458" i="2"/>
  <c r="A1459" i="2"/>
  <c r="B1459" i="2"/>
  <c r="C1459" i="2"/>
  <c r="A1460" i="2"/>
  <c r="E1460" i="2" s="1"/>
  <c r="B1460" i="2"/>
  <c r="C1460" i="2"/>
  <c r="A1461" i="2"/>
  <c r="B1461" i="2"/>
  <c r="C1461" i="2"/>
  <c r="A1462" i="2"/>
  <c r="E1462" i="2" s="1"/>
  <c r="B1462" i="2"/>
  <c r="C1462" i="2"/>
  <c r="A1463" i="2"/>
  <c r="D1463" i="2" s="1"/>
  <c r="B1463" i="2"/>
  <c r="C1463" i="2"/>
  <c r="A1464" i="2"/>
  <c r="B1464" i="2"/>
  <c r="C1464" i="2"/>
  <c r="A1465" i="2"/>
  <c r="B1465" i="2"/>
  <c r="C1465" i="2"/>
  <c r="A1466" i="2"/>
  <c r="B1466" i="2"/>
  <c r="C1466" i="2"/>
  <c r="A1467" i="2"/>
  <c r="B1467" i="2"/>
  <c r="C1467" i="2"/>
  <c r="A1468" i="2"/>
  <c r="B1468" i="2"/>
  <c r="C1468" i="2"/>
  <c r="A1469" i="2"/>
  <c r="B1469" i="2"/>
  <c r="C1469" i="2"/>
  <c r="A1470" i="2"/>
  <c r="E1470" i="2" s="1"/>
  <c r="B1470" i="2"/>
  <c r="C1470" i="2"/>
  <c r="A1471" i="2"/>
  <c r="E1471" i="2" s="1"/>
  <c r="B1471" i="2"/>
  <c r="C1471" i="2"/>
  <c r="A1472" i="2"/>
  <c r="E1472" i="2" s="1"/>
  <c r="B1472" i="2"/>
  <c r="C1472" i="2"/>
  <c r="D1472" i="2"/>
  <c r="A1473" i="2"/>
  <c r="B1473" i="2"/>
  <c r="C1473" i="2"/>
  <c r="A1474" i="2"/>
  <c r="E1474" i="2" s="1"/>
  <c r="B1474" i="2"/>
  <c r="C1474" i="2"/>
  <c r="D1474" i="2"/>
  <c r="A1475" i="2"/>
  <c r="B1475" i="2"/>
  <c r="C1475" i="2"/>
  <c r="A1476" i="2"/>
  <c r="B1476" i="2"/>
  <c r="C1476" i="2"/>
  <c r="A1477" i="2"/>
  <c r="B1477" i="2"/>
  <c r="C1477" i="2"/>
  <c r="A1478" i="2"/>
  <c r="B1478" i="2"/>
  <c r="C1478" i="2"/>
  <c r="A1479" i="2"/>
  <c r="D1479" i="2" s="1"/>
  <c r="B1479" i="2"/>
  <c r="C1479" i="2"/>
  <c r="A1480" i="2"/>
  <c r="E1480" i="2" s="1"/>
  <c r="B1480" i="2"/>
  <c r="C1480" i="2"/>
  <c r="A1481" i="2"/>
  <c r="B1481" i="2"/>
  <c r="C1481" i="2"/>
  <c r="A1482" i="2"/>
  <c r="B1482" i="2"/>
  <c r="C1482" i="2"/>
  <c r="A1483" i="2"/>
  <c r="B1483" i="2"/>
  <c r="C1483" i="2"/>
  <c r="A1484" i="2"/>
  <c r="B1484" i="2"/>
  <c r="C1484" i="2"/>
  <c r="A1485" i="2"/>
  <c r="B1485" i="2"/>
  <c r="C1485" i="2"/>
  <c r="A1486" i="2"/>
  <c r="B1486" i="2"/>
  <c r="C1486" i="2"/>
  <c r="A1487" i="2"/>
  <c r="B1487" i="2"/>
  <c r="C1487" i="2"/>
  <c r="A1488" i="2"/>
  <c r="B1488" i="2"/>
  <c r="C1488" i="2"/>
  <c r="A1489" i="2"/>
  <c r="B1489" i="2"/>
  <c r="C1489" i="2"/>
  <c r="A1490" i="2"/>
  <c r="B1490" i="2"/>
  <c r="C1490" i="2"/>
  <c r="A1491" i="2"/>
  <c r="B1491" i="2"/>
  <c r="C1491" i="2"/>
  <c r="A1492" i="2"/>
  <c r="B1492" i="2"/>
  <c r="C1492" i="2"/>
  <c r="A1493" i="2"/>
  <c r="B1493" i="2"/>
  <c r="C1493" i="2"/>
  <c r="A1494" i="2"/>
  <c r="D1494" i="2" s="1"/>
  <c r="B1494" i="2"/>
  <c r="C1494" i="2"/>
  <c r="A1495" i="2"/>
  <c r="B1495" i="2"/>
  <c r="C1495" i="2"/>
  <c r="A1496" i="2"/>
  <c r="D1496" i="2" s="1"/>
  <c r="B1496" i="2"/>
  <c r="C1496" i="2"/>
  <c r="A1497" i="2"/>
  <c r="B1497" i="2"/>
  <c r="C1497" i="2"/>
  <c r="A1498" i="2"/>
  <c r="B1498" i="2"/>
  <c r="C1498" i="2"/>
  <c r="A1499" i="2"/>
  <c r="B1499" i="2"/>
  <c r="C1499" i="2"/>
  <c r="A1500" i="2"/>
  <c r="E1500" i="2" s="1"/>
  <c r="B1500" i="2"/>
  <c r="C1500" i="2"/>
  <c r="A1501" i="2"/>
  <c r="D1501" i="2" s="1"/>
  <c r="B1501" i="2"/>
  <c r="C1501" i="2"/>
  <c r="A1502" i="2"/>
  <c r="E1502" i="2" s="1"/>
  <c r="B1502" i="2"/>
  <c r="C1502" i="2"/>
  <c r="A1503" i="2"/>
  <c r="E1503" i="2" s="1"/>
  <c r="B1503" i="2"/>
  <c r="C1503" i="2"/>
  <c r="A1504" i="2"/>
  <c r="B1504" i="2"/>
  <c r="C1504" i="2"/>
  <c r="A1505" i="2"/>
  <c r="D1505" i="2" s="1"/>
  <c r="B1505" i="2"/>
  <c r="C1505" i="2"/>
  <c r="A1506" i="2"/>
  <c r="B1506" i="2"/>
  <c r="C1506" i="2"/>
  <c r="A1507" i="2"/>
  <c r="E1507" i="2" s="1"/>
  <c r="B1507" i="2"/>
  <c r="C1507" i="2"/>
  <c r="A1508" i="2"/>
  <c r="E1508" i="2" s="1"/>
  <c r="B1508" i="2"/>
  <c r="C1508" i="2"/>
  <c r="A1509" i="2"/>
  <c r="E1509" i="2" s="1"/>
  <c r="B1509" i="2"/>
  <c r="C1509" i="2"/>
  <c r="A1510" i="2"/>
  <c r="B1510" i="2"/>
  <c r="C1510" i="2"/>
  <c r="A1511" i="2"/>
  <c r="B1511" i="2"/>
  <c r="C1511" i="2"/>
  <c r="A1512" i="2"/>
  <c r="B1512" i="2"/>
  <c r="C1512" i="2"/>
  <c r="A1513" i="2"/>
  <c r="D1513" i="2" s="1"/>
  <c r="B1513" i="2"/>
  <c r="C1513" i="2"/>
  <c r="A1514" i="2"/>
  <c r="B1514" i="2"/>
  <c r="C1514" i="2"/>
  <c r="A1515" i="2"/>
  <c r="E1515" i="2" s="1"/>
  <c r="B1515" i="2"/>
  <c r="C1515" i="2"/>
  <c r="A1516" i="2"/>
  <c r="B1516" i="2"/>
  <c r="C1516" i="2"/>
  <c r="A1517" i="2"/>
  <c r="B1517" i="2"/>
  <c r="C1517" i="2"/>
  <c r="A1518" i="2"/>
  <c r="B1518" i="2"/>
  <c r="C1518" i="2"/>
  <c r="A1519" i="2"/>
  <c r="B1519" i="2"/>
  <c r="C1519" i="2"/>
  <c r="A1520" i="2"/>
  <c r="E1520" i="2" s="1"/>
  <c r="B1520" i="2"/>
  <c r="C1520" i="2"/>
  <c r="D1520" i="2"/>
  <c r="A1521" i="2"/>
  <c r="B1521" i="2"/>
  <c r="C1521" i="2"/>
  <c r="A1522" i="2"/>
  <c r="E1522" i="2" s="1"/>
  <c r="B1522" i="2"/>
  <c r="C1522" i="2"/>
  <c r="D1522" i="2"/>
  <c r="A1523" i="2"/>
  <c r="B1523" i="2"/>
  <c r="C1523" i="2"/>
  <c r="A1524" i="2"/>
  <c r="E1524" i="2" s="1"/>
  <c r="B1524" i="2"/>
  <c r="C1524" i="2"/>
  <c r="D1524" i="2"/>
  <c r="A1525" i="2"/>
  <c r="B1525" i="2"/>
  <c r="C1525" i="2"/>
  <c r="A1526" i="2"/>
  <c r="B1526" i="2"/>
  <c r="C1526" i="2"/>
  <c r="D1526" i="2"/>
  <c r="E1526" i="2"/>
  <c r="A1527" i="2"/>
  <c r="D1527" i="2" s="1"/>
  <c r="B1527" i="2"/>
  <c r="C1527" i="2"/>
  <c r="A1528" i="2"/>
  <c r="D1528" i="2" s="1"/>
  <c r="B1528" i="2"/>
  <c r="C1528" i="2"/>
  <c r="A1529" i="2"/>
  <c r="D1529" i="2" s="1"/>
  <c r="B1529" i="2"/>
  <c r="C1529" i="2"/>
  <c r="A1530" i="2"/>
  <c r="B1530" i="2"/>
  <c r="C1530" i="2"/>
  <c r="A1531" i="2"/>
  <c r="B1531" i="2"/>
  <c r="C1531" i="2"/>
  <c r="A1532" i="2"/>
  <c r="B1532" i="2"/>
  <c r="C1532" i="2"/>
  <c r="A1533" i="2"/>
  <c r="D1533" i="2" s="1"/>
  <c r="B1533" i="2"/>
  <c r="C1533" i="2"/>
  <c r="A1534" i="2"/>
  <c r="D1534" i="2" s="1"/>
  <c r="B1534" i="2"/>
  <c r="C1534" i="2"/>
  <c r="A1535" i="2"/>
  <c r="B1535" i="2"/>
  <c r="C1535" i="2"/>
  <c r="A1536" i="2"/>
  <c r="B1536" i="2"/>
  <c r="C1536" i="2"/>
  <c r="A1537" i="2"/>
  <c r="B1537" i="2"/>
  <c r="C1537" i="2"/>
  <c r="A1538" i="2"/>
  <c r="E1538" i="2" s="1"/>
  <c r="B1538" i="2"/>
  <c r="C1538" i="2"/>
  <c r="A1539" i="2"/>
  <c r="B1539" i="2"/>
  <c r="C1539" i="2"/>
  <c r="A1540" i="2"/>
  <c r="B1540" i="2"/>
  <c r="C1540" i="2"/>
  <c r="A1541" i="2"/>
  <c r="E1541" i="2" s="1"/>
  <c r="B1541" i="2"/>
  <c r="C1541" i="2"/>
  <c r="D1541" i="2"/>
  <c r="A1542" i="2"/>
  <c r="B1542" i="2"/>
  <c r="C1542" i="2"/>
  <c r="A1543" i="2"/>
  <c r="E1543" i="2" s="1"/>
  <c r="B1543" i="2"/>
  <c r="C1543" i="2"/>
  <c r="A1544" i="2"/>
  <c r="B1544" i="2"/>
  <c r="C1544" i="2"/>
  <c r="A1545" i="2"/>
  <c r="D1545" i="2" s="1"/>
  <c r="B1545" i="2"/>
  <c r="C1545" i="2"/>
  <c r="A1546" i="2"/>
  <c r="B1546" i="2"/>
  <c r="C1546" i="2"/>
  <c r="A1547" i="2"/>
  <c r="B1547" i="2"/>
  <c r="C1547" i="2"/>
  <c r="A1548" i="2"/>
  <c r="B1548" i="2"/>
  <c r="C1548" i="2"/>
  <c r="A1549" i="2"/>
  <c r="B1549" i="2"/>
  <c r="C1549" i="2"/>
  <c r="A1550" i="2"/>
  <c r="E1550" i="2" s="1"/>
  <c r="B1550" i="2"/>
  <c r="C1550" i="2"/>
  <c r="A1551" i="2"/>
  <c r="B1551" i="2"/>
  <c r="C1551" i="2"/>
  <c r="A1552" i="2"/>
  <c r="D1552" i="2" s="1"/>
  <c r="B1552" i="2"/>
  <c r="C1552" i="2"/>
  <c r="A1553" i="2"/>
  <c r="B1553" i="2"/>
  <c r="C1553" i="2"/>
  <c r="A1554" i="2"/>
  <c r="B1554" i="2"/>
  <c r="C1554" i="2"/>
  <c r="A1555" i="2"/>
  <c r="E1555" i="2" s="1"/>
  <c r="B1555" i="2"/>
  <c r="C1555" i="2"/>
  <c r="A1556" i="2"/>
  <c r="B1556" i="2"/>
  <c r="C1556" i="2"/>
  <c r="A1557" i="2"/>
  <c r="B1557" i="2"/>
  <c r="C1557" i="2"/>
  <c r="D1557" i="2"/>
  <c r="E1557" i="2"/>
  <c r="A1558" i="2"/>
  <c r="D1558" i="2" s="1"/>
  <c r="B1558" i="2"/>
  <c r="C1558" i="2"/>
  <c r="A1559" i="2"/>
  <c r="B1559" i="2"/>
  <c r="C1559" i="2"/>
  <c r="D1559" i="2"/>
  <c r="E1559" i="2"/>
  <c r="A1560" i="2"/>
  <c r="D1560" i="2" s="1"/>
  <c r="B1560" i="2"/>
  <c r="C1560" i="2"/>
  <c r="A1561" i="2"/>
  <c r="B1561" i="2"/>
  <c r="C1561" i="2"/>
  <c r="A1562" i="2"/>
  <c r="B1562" i="2"/>
  <c r="C1562" i="2"/>
  <c r="A1563" i="2"/>
  <c r="B1563" i="2"/>
  <c r="C1563" i="2"/>
  <c r="A1564" i="2"/>
  <c r="B1564" i="2"/>
  <c r="C1564" i="2"/>
  <c r="A1565" i="2"/>
  <c r="B1565" i="2"/>
  <c r="C1565" i="2"/>
  <c r="A1566" i="2"/>
  <c r="B1566" i="2"/>
  <c r="C1566" i="2"/>
  <c r="A1567" i="2"/>
  <c r="B1567" i="2"/>
  <c r="C1567" i="2"/>
  <c r="A1568" i="2"/>
  <c r="B1568" i="2"/>
  <c r="C1568" i="2"/>
  <c r="A1569" i="2"/>
  <c r="B1569" i="2"/>
  <c r="C1569" i="2"/>
  <c r="A1570" i="2"/>
  <c r="D1570" i="2" s="1"/>
  <c r="B1570" i="2"/>
  <c r="C1570" i="2"/>
  <c r="A1571" i="2"/>
  <c r="E1571" i="2" s="1"/>
  <c r="B1571" i="2"/>
  <c r="C1571" i="2"/>
  <c r="A1572" i="2"/>
  <c r="B1572" i="2"/>
  <c r="C1572" i="2"/>
  <c r="A1573" i="2"/>
  <c r="E1573" i="2" s="1"/>
  <c r="B1573" i="2"/>
  <c r="C1573" i="2"/>
  <c r="A1574" i="2"/>
  <c r="B1574" i="2"/>
  <c r="C1574" i="2"/>
  <c r="A1575" i="2"/>
  <c r="B1575" i="2"/>
  <c r="C1575" i="2"/>
  <c r="A1576" i="2"/>
  <c r="B1576" i="2"/>
  <c r="C1576" i="2"/>
  <c r="A1577" i="2"/>
  <c r="B1577" i="2"/>
  <c r="C1577" i="2"/>
  <c r="A1578" i="2"/>
  <c r="B1578" i="2"/>
  <c r="C1578" i="2"/>
  <c r="A1579" i="2"/>
  <c r="B1579" i="2"/>
  <c r="C1579" i="2"/>
  <c r="A1580" i="2"/>
  <c r="B1580" i="2"/>
  <c r="C1580" i="2"/>
  <c r="A1581" i="2"/>
  <c r="D1581" i="2" s="1"/>
  <c r="B1581" i="2"/>
  <c r="C1581" i="2"/>
  <c r="A1582" i="2"/>
  <c r="B1582" i="2"/>
  <c r="C1582" i="2"/>
  <c r="A1583" i="2"/>
  <c r="D1583" i="2" s="1"/>
  <c r="B1583" i="2"/>
  <c r="C1583" i="2"/>
  <c r="A1584" i="2"/>
  <c r="D1584" i="2" s="1"/>
  <c r="B1584" i="2"/>
  <c r="C1584" i="2"/>
  <c r="A1585" i="2"/>
  <c r="B1585" i="2"/>
  <c r="C1585" i="2"/>
  <c r="A1586" i="2"/>
  <c r="B1586" i="2"/>
  <c r="C1586" i="2"/>
  <c r="A1587" i="2"/>
  <c r="B1587" i="2"/>
  <c r="C1587" i="2"/>
  <c r="A1588" i="2"/>
  <c r="B1588" i="2"/>
  <c r="C1588" i="2"/>
  <c r="A1589" i="2"/>
  <c r="B1589" i="2"/>
  <c r="C1589" i="2"/>
  <c r="A1590" i="2"/>
  <c r="B1590" i="2"/>
  <c r="C1590" i="2"/>
  <c r="D1590" i="2"/>
  <c r="E1590" i="2"/>
  <c r="A1591" i="2"/>
  <c r="D1591" i="2" s="1"/>
  <c r="B1591" i="2"/>
  <c r="C1591" i="2"/>
  <c r="A1592" i="2"/>
  <c r="E1592" i="2" s="1"/>
  <c r="B1592" i="2"/>
  <c r="C1592" i="2"/>
  <c r="A1593" i="2"/>
  <c r="B1593" i="2"/>
  <c r="C1593" i="2"/>
  <c r="A1594" i="2"/>
  <c r="B1594" i="2"/>
  <c r="C1594" i="2"/>
  <c r="A1595" i="2"/>
  <c r="E1595" i="2" s="1"/>
  <c r="B1595" i="2"/>
  <c r="C1595" i="2"/>
  <c r="A1596" i="2"/>
  <c r="B1596" i="2"/>
  <c r="C1596" i="2"/>
  <c r="A1597" i="2"/>
  <c r="D1597" i="2" s="1"/>
  <c r="B1597" i="2"/>
  <c r="C1597" i="2"/>
  <c r="A1598" i="2"/>
  <c r="B1598" i="2"/>
  <c r="C1598" i="2"/>
  <c r="A1599" i="2"/>
  <c r="D1599" i="2" s="1"/>
  <c r="B1599" i="2"/>
  <c r="C1599" i="2"/>
  <c r="A1600" i="2"/>
  <c r="D1600" i="2" s="1"/>
  <c r="B1600" i="2"/>
  <c r="C1600" i="2"/>
  <c r="A1601" i="2"/>
  <c r="B1601" i="2"/>
  <c r="C1601" i="2"/>
  <c r="A1602" i="2"/>
  <c r="B1602" i="2"/>
  <c r="C1602" i="2"/>
  <c r="A1603" i="2"/>
  <c r="B1603" i="2"/>
  <c r="C1603" i="2"/>
  <c r="A1604" i="2"/>
  <c r="E1604" i="2" s="1"/>
  <c r="B1604" i="2"/>
  <c r="C1604" i="2"/>
  <c r="A1605" i="2"/>
  <c r="D1605" i="2" s="1"/>
  <c r="B1605" i="2"/>
  <c r="C1605" i="2"/>
  <c r="A1606" i="2"/>
  <c r="B1606" i="2"/>
  <c r="C1606" i="2"/>
  <c r="A1607" i="2"/>
  <c r="D1607" i="2" s="1"/>
  <c r="B1607" i="2"/>
  <c r="C1607" i="2"/>
  <c r="A1608" i="2"/>
  <c r="D1608" i="2" s="1"/>
  <c r="B1608" i="2"/>
  <c r="C1608" i="2"/>
  <c r="A1609" i="2"/>
  <c r="D1609" i="2" s="1"/>
  <c r="B1609" i="2"/>
  <c r="C1609" i="2"/>
  <c r="A1610" i="2"/>
  <c r="E1610" i="2" s="1"/>
  <c r="B1610" i="2"/>
  <c r="C1610" i="2"/>
  <c r="A1611" i="2"/>
  <c r="B1611" i="2"/>
  <c r="C1611" i="2"/>
  <c r="A1612" i="2"/>
  <c r="E1612" i="2" s="1"/>
  <c r="B1612" i="2"/>
  <c r="C1612" i="2"/>
  <c r="A1613" i="2"/>
  <c r="B1613" i="2"/>
  <c r="C1613" i="2"/>
  <c r="A1614" i="2"/>
  <c r="D1614" i="2" s="1"/>
  <c r="B1614" i="2"/>
  <c r="C1614" i="2"/>
  <c r="A1615" i="2"/>
  <c r="D1615" i="2" s="1"/>
  <c r="B1615" i="2"/>
  <c r="C1615" i="2"/>
  <c r="A1616" i="2"/>
  <c r="D1616" i="2" s="1"/>
  <c r="B1616" i="2"/>
  <c r="C1616" i="2"/>
  <c r="A1617" i="2"/>
  <c r="B1617" i="2"/>
  <c r="C1617" i="2"/>
  <c r="A1618" i="2"/>
  <c r="B1618" i="2"/>
  <c r="C1618" i="2"/>
  <c r="A1619" i="2"/>
  <c r="B1619" i="2"/>
  <c r="C1619" i="2"/>
  <c r="A1620" i="2"/>
  <c r="B1620" i="2"/>
  <c r="C1620" i="2"/>
  <c r="A1621" i="2"/>
  <c r="E1621" i="2" s="1"/>
  <c r="B1621" i="2"/>
  <c r="C1621" i="2"/>
  <c r="A1622" i="2"/>
  <c r="B1622" i="2"/>
  <c r="C1622" i="2"/>
  <c r="A1623" i="2"/>
  <c r="B1623" i="2"/>
  <c r="C1623" i="2"/>
  <c r="A1624" i="2"/>
  <c r="B1624" i="2"/>
  <c r="C1624" i="2"/>
  <c r="A1625" i="2"/>
  <c r="B1625" i="2"/>
  <c r="C1625" i="2"/>
  <c r="A1626" i="2"/>
  <c r="B1626" i="2"/>
  <c r="C1626" i="2"/>
  <c r="A1627" i="2"/>
  <c r="D1627" i="2" s="1"/>
  <c r="B1627" i="2"/>
  <c r="C1627" i="2"/>
  <c r="A1628" i="2"/>
  <c r="B1628" i="2"/>
  <c r="C1628" i="2"/>
  <c r="A1629" i="2"/>
  <c r="B1629" i="2"/>
  <c r="C1629" i="2"/>
  <c r="A1630" i="2"/>
  <c r="B1630" i="2"/>
  <c r="C1630" i="2"/>
  <c r="A1631" i="2"/>
  <c r="E1631" i="2" s="1"/>
  <c r="B1631" i="2"/>
  <c r="C1631" i="2"/>
  <c r="A1632" i="2"/>
  <c r="B1632" i="2"/>
  <c r="C1632" i="2"/>
  <c r="A1633" i="2"/>
  <c r="B1633" i="2"/>
  <c r="C1633" i="2"/>
  <c r="A1634" i="2"/>
  <c r="D1634" i="2" s="1"/>
  <c r="B1634" i="2"/>
  <c r="C1634" i="2"/>
  <c r="A1635" i="2"/>
  <c r="B1635" i="2"/>
  <c r="C1635" i="2"/>
  <c r="A1636" i="2"/>
  <c r="E1636" i="2" s="1"/>
  <c r="B1636" i="2"/>
  <c r="C1636" i="2"/>
  <c r="A1637" i="2"/>
  <c r="B1637" i="2"/>
  <c r="C1637" i="2"/>
  <c r="A1638" i="2"/>
  <c r="B1638" i="2"/>
  <c r="C1638" i="2"/>
  <c r="A1639" i="2"/>
  <c r="B1639" i="2"/>
  <c r="C1639" i="2"/>
  <c r="A1640" i="2"/>
  <c r="B1640" i="2"/>
  <c r="C1640" i="2"/>
  <c r="A1641" i="2"/>
  <c r="B1641" i="2"/>
  <c r="C1641" i="2"/>
  <c r="A1642" i="2"/>
  <c r="D1642" i="2" s="1"/>
  <c r="B1642" i="2"/>
  <c r="C1642" i="2"/>
  <c r="A1643" i="2"/>
  <c r="B1643" i="2"/>
  <c r="C1643" i="2"/>
  <c r="A1644" i="2"/>
  <c r="E1644" i="2" s="1"/>
  <c r="B1644" i="2"/>
  <c r="C1644" i="2"/>
  <c r="A1645" i="2"/>
  <c r="B1645" i="2"/>
  <c r="C1645" i="2"/>
  <c r="A1646" i="2"/>
  <c r="D1646" i="2" s="1"/>
  <c r="B1646" i="2"/>
  <c r="C1646" i="2"/>
  <c r="A1647" i="2"/>
  <c r="B1647" i="2"/>
  <c r="C1647" i="2"/>
  <c r="A1648" i="2"/>
  <c r="B1648" i="2"/>
  <c r="C1648" i="2"/>
  <c r="A1649" i="2"/>
  <c r="B1649" i="2"/>
  <c r="C1649" i="2"/>
  <c r="A1650" i="2"/>
  <c r="B1650" i="2"/>
  <c r="C1650" i="2"/>
  <c r="A1651" i="2"/>
  <c r="D1651" i="2" s="1"/>
  <c r="B1651" i="2"/>
  <c r="C1651" i="2"/>
  <c r="E1651" i="2"/>
  <c r="A1652" i="2"/>
  <c r="E1652" i="2" s="1"/>
  <c r="B1652" i="2"/>
  <c r="C1652" i="2"/>
  <c r="A1653" i="2"/>
  <c r="E1653" i="2" s="1"/>
  <c r="B1653" i="2"/>
  <c r="C1653" i="2"/>
  <c r="A1654" i="2"/>
  <c r="D1654" i="2" s="1"/>
  <c r="B1654" i="2"/>
  <c r="C1654" i="2"/>
  <c r="A1655" i="2"/>
  <c r="B1655" i="2"/>
  <c r="C1655" i="2"/>
  <c r="A1656" i="2"/>
  <c r="D1656" i="2" s="1"/>
  <c r="B1656" i="2"/>
  <c r="C1656" i="2"/>
  <c r="A1657" i="2"/>
  <c r="B1657" i="2"/>
  <c r="C1657" i="2"/>
  <c r="A1658" i="2"/>
  <c r="B1658" i="2"/>
  <c r="C1658" i="2"/>
  <c r="A1659" i="2"/>
  <c r="B1659" i="2"/>
  <c r="C1659" i="2"/>
  <c r="A1660" i="2"/>
  <c r="B1660" i="2"/>
  <c r="C1660" i="2"/>
  <c r="A1661" i="2"/>
  <c r="D1661" i="2" s="1"/>
  <c r="B1661" i="2"/>
  <c r="C1661" i="2"/>
  <c r="A1662" i="2"/>
  <c r="B1662" i="2"/>
  <c r="C1662" i="2"/>
  <c r="A1663" i="2"/>
  <c r="E1663" i="2" s="1"/>
  <c r="B1663" i="2"/>
  <c r="C1663" i="2"/>
  <c r="A1664" i="2"/>
  <c r="D1664" i="2" s="1"/>
  <c r="B1664" i="2"/>
  <c r="C1664" i="2"/>
  <c r="A1665" i="2"/>
  <c r="B1665" i="2"/>
  <c r="C1665" i="2"/>
  <c r="A1666" i="2"/>
  <c r="D1666" i="2" s="1"/>
  <c r="B1666" i="2"/>
  <c r="C1666" i="2"/>
  <c r="E1666" i="2"/>
  <c r="A1667" i="2"/>
  <c r="D1667" i="2" s="1"/>
  <c r="B1667" i="2"/>
  <c r="C1667" i="2"/>
  <c r="A1668" i="2"/>
  <c r="B1668" i="2"/>
  <c r="C1668" i="2"/>
  <c r="A1669" i="2"/>
  <c r="D1669" i="2" s="1"/>
  <c r="B1669" i="2"/>
  <c r="C1669" i="2"/>
  <c r="A1670" i="2"/>
  <c r="B1670" i="2"/>
  <c r="C1670" i="2"/>
  <c r="A1671" i="2"/>
  <c r="D1671" i="2" s="1"/>
  <c r="B1671" i="2"/>
  <c r="C1671" i="2"/>
  <c r="A1672" i="2"/>
  <c r="B1672" i="2"/>
  <c r="C1672" i="2"/>
  <c r="A1673" i="2"/>
  <c r="B1673" i="2"/>
  <c r="C1673" i="2"/>
  <c r="A1674" i="2"/>
  <c r="B1674" i="2"/>
  <c r="C1674" i="2"/>
  <c r="A1675" i="2"/>
  <c r="B1675" i="2"/>
  <c r="C1675" i="2"/>
  <c r="A1676" i="2"/>
  <c r="E1676" i="2" s="1"/>
  <c r="B1676" i="2"/>
  <c r="C1676" i="2"/>
  <c r="A1677" i="2"/>
  <c r="B1677" i="2"/>
  <c r="C1677" i="2"/>
  <c r="A1678" i="2"/>
  <c r="E1678" i="2" s="1"/>
  <c r="B1678" i="2"/>
  <c r="C1678" i="2"/>
  <c r="A1679" i="2"/>
  <c r="B1679" i="2"/>
  <c r="C1679" i="2"/>
  <c r="A1680" i="2"/>
  <c r="D1680" i="2" s="1"/>
  <c r="B1680" i="2"/>
  <c r="C1680" i="2"/>
  <c r="A1681" i="2"/>
  <c r="D1681" i="2" s="1"/>
  <c r="B1681" i="2"/>
  <c r="C1681" i="2"/>
  <c r="A1682" i="2"/>
  <c r="B1682" i="2"/>
  <c r="C1682" i="2"/>
  <c r="A1683" i="2"/>
  <c r="B1683" i="2"/>
  <c r="C1683" i="2"/>
  <c r="A1684" i="2"/>
  <c r="E1684" i="2" s="1"/>
  <c r="B1684" i="2"/>
  <c r="C1684" i="2"/>
  <c r="A1685" i="2"/>
  <c r="E1685" i="2" s="1"/>
  <c r="B1685" i="2"/>
  <c r="C1685" i="2"/>
  <c r="A1686" i="2"/>
  <c r="B1686" i="2"/>
  <c r="C1686" i="2"/>
  <c r="A1687" i="2"/>
  <c r="B1687" i="2"/>
  <c r="C1687" i="2"/>
  <c r="A1688" i="2"/>
  <c r="B1688" i="2"/>
  <c r="C1688" i="2"/>
  <c r="A1689" i="2"/>
  <c r="B1689" i="2"/>
  <c r="C1689" i="2"/>
  <c r="A1690" i="2"/>
  <c r="B1690" i="2"/>
  <c r="C1690" i="2"/>
  <c r="A1691" i="2"/>
  <c r="D1691" i="2" s="1"/>
  <c r="B1691" i="2"/>
  <c r="C1691" i="2"/>
  <c r="E1691" i="2"/>
  <c r="A1692" i="2"/>
  <c r="B1692" i="2"/>
  <c r="C1692" i="2"/>
  <c r="A1693" i="2"/>
  <c r="B1693" i="2"/>
  <c r="C1693" i="2"/>
  <c r="A1694" i="2"/>
  <c r="B1694" i="2"/>
  <c r="C1694" i="2"/>
  <c r="A1695" i="2"/>
  <c r="E1695" i="2" s="1"/>
  <c r="B1695" i="2"/>
  <c r="C1695" i="2"/>
  <c r="A1696" i="2"/>
  <c r="D1696" i="2" s="1"/>
  <c r="B1696" i="2"/>
  <c r="C1696" i="2"/>
  <c r="A1697" i="2"/>
  <c r="B1697" i="2"/>
  <c r="C1697" i="2"/>
  <c r="A1698" i="2"/>
  <c r="D1698" i="2" s="1"/>
  <c r="B1698" i="2"/>
  <c r="C1698" i="2"/>
  <c r="A1699" i="2"/>
  <c r="D1699" i="2" s="1"/>
  <c r="B1699" i="2"/>
  <c r="C1699" i="2"/>
  <c r="A1700" i="2"/>
  <c r="B1700" i="2"/>
  <c r="C1700" i="2"/>
  <c r="A1701" i="2"/>
  <c r="B1701" i="2"/>
  <c r="C1701" i="2"/>
  <c r="A1702" i="2"/>
  <c r="B1702" i="2"/>
  <c r="C1702" i="2"/>
  <c r="A1703" i="2"/>
  <c r="D1703" i="2" s="1"/>
  <c r="B1703" i="2"/>
  <c r="C1703" i="2"/>
  <c r="A1704" i="2"/>
  <c r="E1704" i="2" s="1"/>
  <c r="B1704" i="2"/>
  <c r="C1704" i="2"/>
  <c r="A1705" i="2"/>
  <c r="B1705" i="2"/>
  <c r="C1705" i="2"/>
  <c r="A1706" i="2"/>
  <c r="B1706" i="2"/>
  <c r="C1706" i="2"/>
  <c r="A1707" i="2"/>
  <c r="B1707" i="2"/>
  <c r="C1707" i="2"/>
  <c r="A1708" i="2"/>
  <c r="B1708" i="2"/>
  <c r="C1708" i="2"/>
  <c r="A1709" i="2"/>
  <c r="B1709" i="2"/>
  <c r="C1709" i="2"/>
  <c r="A1710" i="2"/>
  <c r="E1710" i="2" s="1"/>
  <c r="B1710" i="2"/>
  <c r="C1710" i="2"/>
  <c r="A1711" i="2"/>
  <c r="E1711" i="2" s="1"/>
  <c r="B1711" i="2"/>
  <c r="C1711" i="2"/>
  <c r="A1712" i="2"/>
  <c r="D1712" i="2" s="1"/>
  <c r="B1712" i="2"/>
  <c r="C1712" i="2"/>
  <c r="A1713" i="2"/>
  <c r="B1713" i="2"/>
  <c r="C1713" i="2"/>
  <c r="A1714" i="2"/>
  <c r="B1714" i="2"/>
  <c r="C1714" i="2"/>
  <c r="A1715" i="2"/>
  <c r="B1715" i="2"/>
  <c r="C1715" i="2"/>
  <c r="A1716" i="2"/>
  <c r="B1716" i="2"/>
  <c r="C1716" i="2"/>
  <c r="A1717" i="2"/>
  <c r="B1717" i="2"/>
  <c r="C1717" i="2"/>
  <c r="A1718" i="2"/>
  <c r="B1718" i="2"/>
  <c r="C1718" i="2"/>
  <c r="A1719" i="2"/>
  <c r="B1719" i="2"/>
  <c r="C1719" i="2"/>
  <c r="A1720" i="2"/>
  <c r="D1720" i="2" s="1"/>
  <c r="B1720" i="2"/>
  <c r="C1720" i="2"/>
  <c r="A1721" i="2"/>
  <c r="D1721" i="2" s="1"/>
  <c r="B1721" i="2"/>
  <c r="C1721" i="2"/>
  <c r="A1722" i="2"/>
  <c r="E1722" i="2" s="1"/>
  <c r="B1722" i="2"/>
  <c r="C1722" i="2"/>
  <c r="A1723" i="2"/>
  <c r="D1723" i="2" s="1"/>
  <c r="B1723" i="2"/>
  <c r="C1723" i="2"/>
  <c r="A1724" i="2"/>
  <c r="B1724" i="2"/>
  <c r="C1724" i="2"/>
  <c r="A1725" i="2"/>
  <c r="B1725" i="2"/>
  <c r="C1725" i="2"/>
  <c r="A1726" i="2"/>
  <c r="D1726" i="2" s="1"/>
  <c r="B1726" i="2"/>
  <c r="C1726" i="2"/>
  <c r="A1727" i="2"/>
  <c r="B1727" i="2"/>
  <c r="C1727" i="2"/>
  <c r="A1728" i="2"/>
  <c r="D1728" i="2" s="1"/>
  <c r="B1728" i="2"/>
  <c r="C1728" i="2"/>
  <c r="A1729" i="2"/>
  <c r="B1729" i="2"/>
  <c r="C1729" i="2"/>
  <c r="A1730" i="2"/>
  <c r="D1730" i="2" s="1"/>
  <c r="B1730" i="2"/>
  <c r="C1730" i="2"/>
  <c r="A1731" i="2"/>
  <c r="D1731" i="2" s="1"/>
  <c r="B1731" i="2"/>
  <c r="C1731" i="2"/>
  <c r="A1732" i="2"/>
  <c r="E1732" i="2" s="1"/>
  <c r="B1732" i="2"/>
  <c r="C1732" i="2"/>
  <c r="A1733" i="2"/>
  <c r="B1733" i="2"/>
  <c r="C1733" i="2"/>
  <c r="A1734" i="2"/>
  <c r="B1734" i="2"/>
  <c r="C1734" i="2"/>
  <c r="A1735" i="2"/>
  <c r="B1735" i="2"/>
  <c r="C1735" i="2"/>
  <c r="A1736" i="2"/>
  <c r="D1736" i="2" s="1"/>
  <c r="B1736" i="2"/>
  <c r="C1736" i="2"/>
  <c r="A1737" i="2"/>
  <c r="D1737" i="2" s="1"/>
  <c r="B1737" i="2"/>
  <c r="C1737" i="2"/>
  <c r="A1738" i="2"/>
  <c r="D1738" i="2" s="1"/>
  <c r="B1738" i="2"/>
  <c r="C1738" i="2"/>
  <c r="A1739" i="2"/>
  <c r="B1739" i="2"/>
  <c r="C1739" i="2"/>
  <c r="A1740" i="2"/>
  <c r="E1740" i="2" s="1"/>
  <c r="B1740" i="2"/>
  <c r="C1740" i="2"/>
  <c r="A1741" i="2"/>
  <c r="B1741" i="2"/>
  <c r="C1741" i="2"/>
  <c r="A1742" i="2"/>
  <c r="B1742" i="2"/>
  <c r="C1742" i="2"/>
  <c r="A1743" i="2"/>
  <c r="B1743" i="2"/>
  <c r="C1743" i="2"/>
  <c r="A1744" i="2"/>
  <c r="B1744" i="2"/>
  <c r="C1744" i="2"/>
  <c r="A1745" i="2"/>
  <c r="B1745" i="2"/>
  <c r="C1745" i="2"/>
  <c r="A1746" i="2"/>
  <c r="B1746" i="2"/>
  <c r="C1746" i="2"/>
  <c r="A1747" i="2"/>
  <c r="D1747" i="2" s="1"/>
  <c r="B1747" i="2"/>
  <c r="C1747" i="2"/>
  <c r="A1748" i="2"/>
  <c r="B1748" i="2"/>
  <c r="C1748" i="2"/>
  <c r="A1749" i="2"/>
  <c r="B1749" i="2"/>
  <c r="C1749" i="2"/>
  <c r="A1750" i="2"/>
  <c r="D1750" i="2" s="1"/>
  <c r="B1750" i="2"/>
  <c r="C1750" i="2"/>
  <c r="A1751" i="2"/>
  <c r="B1751" i="2"/>
  <c r="C1751" i="2"/>
  <c r="A1752" i="2"/>
  <c r="D1752" i="2" s="1"/>
  <c r="B1752" i="2"/>
  <c r="C1752" i="2"/>
  <c r="A1753" i="2"/>
  <c r="B1753" i="2"/>
  <c r="C1753" i="2"/>
  <c r="A1754" i="2"/>
  <c r="E1754" i="2" s="1"/>
  <c r="B1754" i="2"/>
  <c r="C1754" i="2"/>
  <c r="A1755" i="2"/>
  <c r="D1755" i="2" s="1"/>
  <c r="B1755" i="2"/>
  <c r="C1755" i="2"/>
  <c r="A1756" i="2"/>
  <c r="B1756" i="2"/>
  <c r="C1756" i="2"/>
  <c r="A1757" i="2"/>
  <c r="B1757" i="2"/>
  <c r="C1757" i="2"/>
  <c r="A1758" i="2"/>
  <c r="D1758" i="2" s="1"/>
  <c r="B1758" i="2"/>
  <c r="C1758" i="2"/>
  <c r="A1759" i="2"/>
  <c r="B1759" i="2"/>
  <c r="C1759" i="2"/>
  <c r="A1760" i="2"/>
  <c r="D1760" i="2" s="1"/>
  <c r="B1760" i="2"/>
  <c r="C1760" i="2"/>
  <c r="A1761" i="2"/>
  <c r="B1761" i="2"/>
  <c r="C1761" i="2"/>
  <c r="A1762" i="2"/>
  <c r="D1762" i="2" s="1"/>
  <c r="B1762" i="2"/>
  <c r="C1762" i="2"/>
  <c r="A1763" i="2"/>
  <c r="B1763" i="2"/>
  <c r="C1763" i="2"/>
  <c r="A1764" i="2"/>
  <c r="E1764" i="2" s="1"/>
  <c r="B1764" i="2"/>
  <c r="C1764" i="2"/>
  <c r="A1765" i="2"/>
  <c r="B1765" i="2"/>
  <c r="C1765" i="2"/>
  <c r="A1766" i="2"/>
  <c r="B1766" i="2"/>
  <c r="C1766" i="2"/>
  <c r="A1767" i="2"/>
  <c r="B1767" i="2"/>
  <c r="C1767" i="2"/>
  <c r="A1768" i="2"/>
  <c r="B1768" i="2"/>
  <c r="C1768" i="2"/>
  <c r="A1769" i="2"/>
  <c r="D1769" i="2" s="1"/>
  <c r="B1769" i="2"/>
  <c r="C1769" i="2"/>
  <c r="A1770" i="2"/>
  <c r="B1770" i="2"/>
  <c r="C1770" i="2"/>
  <c r="A1771" i="2"/>
  <c r="B1771" i="2"/>
  <c r="C1771" i="2"/>
  <c r="A1772" i="2"/>
  <c r="B1772" i="2"/>
  <c r="C1772" i="2"/>
  <c r="A1773" i="2"/>
  <c r="B1773" i="2"/>
  <c r="C1773" i="2"/>
  <c r="A1774" i="2"/>
  <c r="B1774" i="2"/>
  <c r="C1774" i="2"/>
  <c r="A1775" i="2"/>
  <c r="B1775" i="2"/>
  <c r="C1775" i="2"/>
  <c r="A1776" i="2"/>
  <c r="D1776" i="2" s="1"/>
  <c r="B1776" i="2"/>
  <c r="C1776" i="2"/>
  <c r="A1777" i="2"/>
  <c r="B1777" i="2"/>
  <c r="C1777" i="2"/>
  <c r="A1778" i="2"/>
  <c r="B1778" i="2"/>
  <c r="C1778" i="2"/>
  <c r="A1779" i="2"/>
  <c r="E1779" i="2" s="1"/>
  <c r="B1779" i="2"/>
  <c r="C1779" i="2"/>
  <c r="A1780" i="2"/>
  <c r="B1780" i="2"/>
  <c r="C1780" i="2"/>
  <c r="A1781" i="2"/>
  <c r="E1781" i="2" s="1"/>
  <c r="B1781" i="2"/>
  <c r="C1781" i="2"/>
  <c r="A1782" i="2"/>
  <c r="B1782" i="2"/>
  <c r="C1782" i="2"/>
  <c r="A1783" i="2"/>
  <c r="B1783" i="2"/>
  <c r="C1783" i="2"/>
  <c r="A1784" i="2"/>
  <c r="B1784" i="2"/>
  <c r="C1784" i="2"/>
  <c r="A1785" i="2"/>
  <c r="D1785" i="2" s="1"/>
  <c r="B1785" i="2"/>
  <c r="C1785" i="2"/>
  <c r="A1786" i="2"/>
  <c r="E1786" i="2" s="1"/>
  <c r="B1786" i="2"/>
  <c r="C1786" i="2"/>
  <c r="A1787" i="2"/>
  <c r="D1787" i="2" s="1"/>
  <c r="B1787" i="2"/>
  <c r="C1787" i="2"/>
  <c r="E1787" i="2"/>
  <c r="A1788" i="2"/>
  <c r="B1788" i="2"/>
  <c r="C1788" i="2"/>
  <c r="A1789" i="2"/>
  <c r="D1789" i="2" s="1"/>
  <c r="B1789" i="2"/>
  <c r="C1789" i="2"/>
  <c r="A1790" i="2"/>
  <c r="D1790" i="2" s="1"/>
  <c r="B1790" i="2"/>
  <c r="C1790" i="2"/>
  <c r="A1791" i="2"/>
  <c r="E1791" i="2" s="1"/>
  <c r="B1791" i="2"/>
  <c r="C1791" i="2"/>
  <c r="A1792" i="2"/>
  <c r="B1792" i="2"/>
  <c r="C1792" i="2"/>
  <c r="A1793" i="2"/>
  <c r="B1793" i="2"/>
  <c r="C1793" i="2"/>
  <c r="A1794" i="2"/>
  <c r="B1794" i="2"/>
  <c r="C1794" i="2"/>
  <c r="A1795" i="2"/>
  <c r="B1795" i="2"/>
  <c r="C1795" i="2"/>
  <c r="A1796" i="2"/>
  <c r="E1796" i="2" s="1"/>
  <c r="B1796" i="2"/>
  <c r="C1796" i="2"/>
  <c r="A1797" i="2"/>
  <c r="E1797" i="2" s="1"/>
  <c r="B1797" i="2"/>
  <c r="C1797" i="2"/>
  <c r="D1797" i="2"/>
  <c r="A1798" i="2"/>
  <c r="B1798" i="2"/>
  <c r="C1798" i="2"/>
  <c r="A1799" i="2"/>
  <c r="E1799" i="2" s="1"/>
  <c r="B1799" i="2"/>
  <c r="C1799" i="2"/>
  <c r="A1800" i="2"/>
  <c r="D1800" i="2" s="1"/>
  <c r="B1800" i="2"/>
  <c r="C1800" i="2"/>
  <c r="A1801" i="2"/>
  <c r="D1801" i="2" s="1"/>
  <c r="B1801" i="2"/>
  <c r="C1801" i="2"/>
  <c r="A1802" i="2"/>
  <c r="D1802" i="2" s="1"/>
  <c r="B1802" i="2"/>
  <c r="C1802" i="2"/>
  <c r="A1803" i="2"/>
  <c r="B1803" i="2"/>
  <c r="C1803" i="2"/>
  <c r="A1804" i="2"/>
  <c r="D1804" i="2" s="1"/>
  <c r="B1804" i="2"/>
  <c r="C1804" i="2"/>
  <c r="A1805" i="2"/>
  <c r="D1805" i="2" s="1"/>
  <c r="B1805" i="2"/>
  <c r="C1805" i="2"/>
  <c r="A1806" i="2"/>
  <c r="E1806" i="2" s="1"/>
  <c r="B1806" i="2"/>
  <c r="C1806" i="2"/>
  <c r="A1807" i="2"/>
  <c r="B1807" i="2"/>
  <c r="C1807" i="2"/>
  <c r="A1808" i="2"/>
  <c r="B1808" i="2"/>
  <c r="C1808" i="2"/>
  <c r="A1809" i="2"/>
  <c r="D1809" i="2" s="1"/>
  <c r="B1809" i="2"/>
  <c r="C1809" i="2"/>
  <c r="A1810" i="2"/>
  <c r="B1810" i="2"/>
  <c r="C1810" i="2"/>
  <c r="A1811" i="2"/>
  <c r="B1811" i="2"/>
  <c r="C1811" i="2"/>
  <c r="A1812" i="2"/>
  <c r="B1812" i="2"/>
  <c r="C1812" i="2"/>
  <c r="A1813" i="2"/>
  <c r="B1813" i="2"/>
  <c r="C1813" i="2"/>
  <c r="A1814" i="2"/>
  <c r="E1814" i="2" s="1"/>
  <c r="B1814" i="2"/>
  <c r="C1814" i="2"/>
  <c r="A1815" i="2"/>
  <c r="D1815" i="2" s="1"/>
  <c r="B1815" i="2"/>
  <c r="C1815" i="2"/>
  <c r="E1815" i="2"/>
  <c r="A1816" i="2"/>
  <c r="B1816" i="2"/>
  <c r="C1816" i="2"/>
  <c r="A1817" i="2"/>
  <c r="D1817" i="2" s="1"/>
  <c r="B1817" i="2"/>
  <c r="C1817" i="2"/>
  <c r="E1817" i="2"/>
  <c r="A1818" i="2"/>
  <c r="D1818" i="2" s="1"/>
  <c r="B1818" i="2"/>
  <c r="C1818" i="2"/>
  <c r="A1819" i="2"/>
  <c r="B1819" i="2"/>
  <c r="C1819" i="2"/>
  <c r="A1820" i="2"/>
  <c r="D1820" i="2" s="1"/>
  <c r="B1820" i="2"/>
  <c r="C1820" i="2"/>
  <c r="A1821" i="2"/>
  <c r="D1821" i="2" s="1"/>
  <c r="B1821" i="2"/>
  <c r="C1821" i="2"/>
  <c r="A1822" i="2"/>
  <c r="E1822" i="2" s="1"/>
  <c r="B1822" i="2"/>
  <c r="C1822" i="2"/>
  <c r="A1823" i="2"/>
  <c r="B1823" i="2"/>
  <c r="C1823" i="2"/>
  <c r="A1824" i="2"/>
  <c r="B1824" i="2"/>
  <c r="C1824" i="2"/>
  <c r="A1825" i="2"/>
  <c r="D1825" i="2" s="1"/>
  <c r="B1825" i="2"/>
  <c r="C1825" i="2"/>
  <c r="A1826" i="2"/>
  <c r="D1826" i="2" s="1"/>
  <c r="B1826" i="2"/>
  <c r="C1826" i="2"/>
  <c r="A1827" i="2"/>
  <c r="B1827" i="2"/>
  <c r="C1827" i="2"/>
  <c r="A1828" i="2"/>
  <c r="D1828" i="2" s="1"/>
  <c r="B1828" i="2"/>
  <c r="C1828" i="2"/>
  <c r="A1829" i="2"/>
  <c r="B1829" i="2"/>
  <c r="C1829" i="2"/>
  <c r="A1830" i="2"/>
  <c r="E1830" i="2" s="1"/>
  <c r="B1830" i="2"/>
  <c r="C1830" i="2"/>
  <c r="A1831" i="2"/>
  <c r="B1831" i="2"/>
  <c r="C1831" i="2"/>
  <c r="A1832" i="2"/>
  <c r="B1832" i="2"/>
  <c r="C1832" i="2"/>
  <c r="A1833" i="2"/>
  <c r="B1833" i="2"/>
  <c r="C1833" i="2"/>
  <c r="A1834" i="2"/>
  <c r="B1834" i="2"/>
  <c r="C1834" i="2"/>
  <c r="A1835" i="2"/>
  <c r="B1835" i="2"/>
  <c r="C1835" i="2"/>
  <c r="A1836" i="2"/>
  <c r="B1836" i="2"/>
  <c r="C1836" i="2"/>
  <c r="A1837" i="2"/>
  <c r="D1837" i="2" s="1"/>
  <c r="B1837" i="2"/>
  <c r="C1837" i="2"/>
  <c r="A1838" i="2"/>
  <c r="B1838" i="2"/>
  <c r="C1838" i="2"/>
  <c r="A1839" i="2"/>
  <c r="B1839" i="2"/>
  <c r="C1839" i="2"/>
  <c r="A1840" i="2"/>
  <c r="B1840" i="2"/>
  <c r="C1840" i="2"/>
  <c r="A1841" i="2"/>
  <c r="D1841" i="2" s="1"/>
  <c r="B1841" i="2"/>
  <c r="C1841" i="2"/>
  <c r="A1842" i="2"/>
  <c r="D1842" i="2" s="1"/>
  <c r="B1842" i="2"/>
  <c r="C1842" i="2"/>
  <c r="A1843" i="2"/>
  <c r="B1843" i="2"/>
  <c r="C1843" i="2"/>
  <c r="A1844" i="2"/>
  <c r="D1844" i="2" s="1"/>
  <c r="B1844" i="2"/>
  <c r="C1844" i="2"/>
  <c r="A1845" i="2"/>
  <c r="B1845" i="2"/>
  <c r="C1845" i="2"/>
  <c r="A1846" i="2"/>
  <c r="E1846" i="2" s="1"/>
  <c r="B1846" i="2"/>
  <c r="C1846" i="2"/>
  <c r="A1847" i="2"/>
  <c r="B1847" i="2"/>
  <c r="C1847" i="2"/>
  <c r="A1848" i="2"/>
  <c r="B1848" i="2"/>
  <c r="C1848" i="2"/>
  <c r="A1849" i="2"/>
  <c r="B1849" i="2"/>
  <c r="C1849" i="2"/>
  <c r="A1850" i="2"/>
  <c r="B1850" i="2"/>
  <c r="C1850" i="2"/>
  <c r="A1851" i="2"/>
  <c r="B1851" i="2"/>
  <c r="C1851" i="2"/>
  <c r="A1852" i="2"/>
  <c r="B1852" i="2"/>
  <c r="C1852" i="2"/>
  <c r="A1853" i="2"/>
  <c r="B1853" i="2"/>
  <c r="C1853" i="2"/>
  <c r="A1854" i="2"/>
  <c r="E1854" i="2" s="1"/>
  <c r="B1854" i="2"/>
  <c r="C1854" i="2"/>
  <c r="A1855" i="2"/>
  <c r="D1855" i="2" s="1"/>
  <c r="B1855" i="2"/>
  <c r="C1855" i="2"/>
  <c r="A1856" i="2"/>
  <c r="B1856" i="2"/>
  <c r="C1856" i="2"/>
  <c r="A1857" i="2"/>
  <c r="D1857" i="2" s="1"/>
  <c r="B1857" i="2"/>
  <c r="C1857" i="2"/>
  <c r="A1858" i="2"/>
  <c r="D1858" i="2" s="1"/>
  <c r="B1858" i="2"/>
  <c r="C1858" i="2"/>
  <c r="A1859" i="2"/>
  <c r="B1859" i="2"/>
  <c r="C1859" i="2"/>
  <c r="A1860" i="2"/>
  <c r="B1860" i="2"/>
  <c r="C1860" i="2"/>
  <c r="A1861" i="2"/>
  <c r="B1861" i="2"/>
  <c r="C1861" i="2"/>
  <c r="A1862" i="2"/>
  <c r="B1862" i="2"/>
  <c r="C1862" i="2"/>
  <c r="A1863" i="2"/>
  <c r="B1863" i="2"/>
  <c r="C1863" i="2"/>
  <c r="A1864" i="2"/>
  <c r="B1864" i="2"/>
  <c r="C1864" i="2"/>
  <c r="A1865" i="2"/>
  <c r="B1865" i="2"/>
  <c r="C1865" i="2"/>
  <c r="A1866" i="2"/>
  <c r="E1866" i="2" s="1"/>
  <c r="B1866" i="2"/>
  <c r="C1866" i="2"/>
  <c r="A1867" i="2"/>
  <c r="B1867" i="2"/>
  <c r="C1867" i="2"/>
  <c r="A1868" i="2"/>
  <c r="B1868" i="2"/>
  <c r="C1868" i="2"/>
  <c r="A1869" i="2"/>
  <c r="D1869" i="2" s="1"/>
  <c r="B1869" i="2"/>
  <c r="C1869" i="2"/>
  <c r="A1870" i="2"/>
  <c r="E1870" i="2" s="1"/>
  <c r="B1870" i="2"/>
  <c r="C1870" i="2"/>
  <c r="A1871" i="2"/>
  <c r="E1871" i="2" s="1"/>
  <c r="B1871" i="2"/>
  <c r="C1871" i="2"/>
  <c r="A1872" i="2"/>
  <c r="B1872" i="2"/>
  <c r="C1872" i="2"/>
  <c r="A1873" i="2"/>
  <c r="D1873" i="2" s="1"/>
  <c r="B1873" i="2"/>
  <c r="C1873" i="2"/>
  <c r="A1874" i="2"/>
  <c r="D1874" i="2" s="1"/>
  <c r="B1874" i="2"/>
  <c r="C1874" i="2"/>
  <c r="A1875" i="2"/>
  <c r="B1875" i="2"/>
  <c r="C1875" i="2"/>
  <c r="A1876" i="2"/>
  <c r="D1876" i="2" s="1"/>
  <c r="B1876" i="2"/>
  <c r="C1876" i="2"/>
  <c r="A1877" i="2"/>
  <c r="B1877" i="2"/>
  <c r="C1877" i="2"/>
  <c r="A1878" i="2"/>
  <c r="E1878" i="2" s="1"/>
  <c r="B1878" i="2"/>
  <c r="C1878" i="2"/>
  <c r="A1879" i="2"/>
  <c r="B1879" i="2"/>
  <c r="C1879" i="2"/>
  <c r="A1880" i="2"/>
  <c r="B1880" i="2"/>
  <c r="C1880" i="2"/>
  <c r="A1881" i="2"/>
  <c r="B1881" i="2"/>
  <c r="C1881" i="2"/>
  <c r="A1882" i="2"/>
  <c r="B1882" i="2"/>
  <c r="C1882" i="2"/>
  <c r="A1883" i="2"/>
  <c r="B1883" i="2"/>
  <c r="C1883" i="2"/>
  <c r="A1884" i="2"/>
  <c r="B1884" i="2"/>
  <c r="C1884" i="2"/>
  <c r="A1885" i="2"/>
  <c r="D1885" i="2" s="1"/>
  <c r="B1885" i="2"/>
  <c r="C1885" i="2"/>
  <c r="A1886" i="2"/>
  <c r="E1886" i="2" s="1"/>
  <c r="B1886" i="2"/>
  <c r="C1886" i="2"/>
  <c r="A1887" i="2"/>
  <c r="D1887" i="2" s="1"/>
  <c r="B1887" i="2"/>
  <c r="C1887" i="2"/>
  <c r="E1887" i="2"/>
  <c r="A1888" i="2"/>
  <c r="B1888" i="2"/>
  <c r="C1888" i="2"/>
  <c r="A1889" i="2"/>
  <c r="D1889" i="2" s="1"/>
  <c r="B1889" i="2"/>
  <c r="C1889" i="2"/>
  <c r="A1890" i="2"/>
  <c r="D1890" i="2" s="1"/>
  <c r="B1890" i="2"/>
  <c r="C1890" i="2"/>
  <c r="A1891" i="2"/>
  <c r="B1891" i="2"/>
  <c r="C1891" i="2"/>
  <c r="A1892" i="2"/>
  <c r="D1892" i="2" s="1"/>
  <c r="B1892" i="2"/>
  <c r="C1892" i="2"/>
  <c r="A1893" i="2"/>
  <c r="B1893" i="2"/>
  <c r="C1893" i="2"/>
  <c r="A1894" i="2"/>
  <c r="B1894" i="2"/>
  <c r="C1894" i="2"/>
  <c r="A1895" i="2"/>
  <c r="D1895" i="2" s="1"/>
  <c r="B1895" i="2"/>
  <c r="C1895" i="2"/>
  <c r="A1896" i="2"/>
  <c r="B1896" i="2"/>
  <c r="C1896" i="2"/>
  <c r="A1897" i="2"/>
  <c r="B1897" i="2"/>
  <c r="C1897" i="2"/>
  <c r="A1898" i="2"/>
  <c r="B1898" i="2"/>
  <c r="C1898" i="2"/>
  <c r="A1899" i="2"/>
  <c r="B1899" i="2"/>
  <c r="C1899" i="2"/>
  <c r="A1900" i="2"/>
  <c r="D1900" i="2" s="1"/>
  <c r="B1900" i="2"/>
  <c r="C1900" i="2"/>
  <c r="A1901" i="2"/>
  <c r="D1901" i="2" s="1"/>
  <c r="B1901" i="2"/>
  <c r="C1901" i="2"/>
  <c r="A1902" i="2"/>
  <c r="B1902" i="2"/>
  <c r="C1902" i="2"/>
  <c r="A1903" i="2"/>
  <c r="B1903" i="2"/>
  <c r="C1903" i="2"/>
  <c r="A1904" i="2"/>
  <c r="B1904" i="2"/>
  <c r="C1904" i="2"/>
  <c r="A1905" i="2"/>
  <c r="D1905" i="2" s="1"/>
  <c r="B1905" i="2"/>
  <c r="C1905" i="2"/>
  <c r="A1906" i="2"/>
  <c r="D1906" i="2" s="1"/>
  <c r="B1906" i="2"/>
  <c r="C1906" i="2"/>
  <c r="A1907" i="2"/>
  <c r="B1907" i="2"/>
  <c r="C1907" i="2"/>
  <c r="A1908" i="2"/>
  <c r="D1908" i="2" s="1"/>
  <c r="B1908" i="2"/>
  <c r="C1908" i="2"/>
  <c r="A1909" i="2"/>
  <c r="B1909" i="2"/>
  <c r="C1909" i="2"/>
  <c r="A1910" i="2"/>
  <c r="B1910" i="2"/>
  <c r="C1910" i="2"/>
  <c r="A1911" i="2"/>
  <c r="D1911" i="2" s="1"/>
  <c r="B1911" i="2"/>
  <c r="C1911" i="2"/>
  <c r="A1912" i="2"/>
  <c r="B1912" i="2"/>
  <c r="C1912" i="2"/>
  <c r="A1913" i="2"/>
  <c r="B1913" i="2"/>
  <c r="C1913" i="2"/>
  <c r="A1914" i="2"/>
  <c r="D1914" i="2" s="1"/>
  <c r="B1914" i="2"/>
  <c r="C1914" i="2"/>
  <c r="A1915" i="2"/>
  <c r="B1915" i="2"/>
  <c r="C1915" i="2"/>
  <c r="A1916" i="2"/>
  <c r="D1916" i="2" s="1"/>
  <c r="B1916" i="2"/>
  <c r="C1916" i="2"/>
  <c r="A1917" i="2"/>
  <c r="B1917" i="2"/>
  <c r="C1917" i="2"/>
  <c r="A1918" i="2"/>
  <c r="E1918" i="2" s="1"/>
  <c r="B1918" i="2"/>
  <c r="C1918" i="2"/>
  <c r="A1919" i="2"/>
  <c r="E1919" i="2" s="1"/>
  <c r="B1919" i="2"/>
  <c r="C1919" i="2"/>
  <c r="A1920" i="2"/>
  <c r="B1920" i="2"/>
  <c r="C1920" i="2"/>
  <c r="A1921" i="2"/>
  <c r="E1921" i="2" s="1"/>
  <c r="B1921" i="2"/>
  <c r="C1921" i="2"/>
  <c r="A1922" i="2"/>
  <c r="D1922" i="2" s="1"/>
  <c r="B1922" i="2"/>
  <c r="C1922" i="2"/>
  <c r="A1923" i="2"/>
  <c r="B1923" i="2"/>
  <c r="C1923" i="2"/>
  <c r="A1924" i="2"/>
  <c r="B1924" i="2"/>
  <c r="C1924" i="2"/>
  <c r="A1925" i="2"/>
  <c r="B1925" i="2"/>
  <c r="C1925" i="2"/>
  <c r="A1926" i="2"/>
  <c r="E1926" i="2" s="1"/>
  <c r="B1926" i="2"/>
  <c r="C1926" i="2"/>
  <c r="A1927" i="2"/>
  <c r="B1927" i="2"/>
  <c r="C1927" i="2"/>
  <c r="A1928" i="2"/>
  <c r="B1928" i="2"/>
  <c r="C1928" i="2"/>
  <c r="A1929" i="2"/>
  <c r="B1929" i="2"/>
  <c r="C1929" i="2"/>
  <c r="A1930" i="2"/>
  <c r="B1930" i="2"/>
  <c r="C1930" i="2"/>
  <c r="A1931" i="2"/>
  <c r="B1931" i="2"/>
  <c r="C1931" i="2"/>
  <c r="A1932" i="2"/>
  <c r="B1932" i="2"/>
  <c r="C1932" i="2"/>
  <c r="A1933" i="2"/>
  <c r="D1933" i="2" s="1"/>
  <c r="B1933" i="2"/>
  <c r="C1933" i="2"/>
  <c r="A1934" i="2"/>
  <c r="B1934" i="2"/>
  <c r="C1934" i="2"/>
  <c r="A1935" i="2"/>
  <c r="B1935" i="2"/>
  <c r="C1935" i="2"/>
  <c r="A1936" i="2"/>
  <c r="B1936" i="2"/>
  <c r="C1936" i="2"/>
  <c r="A1937" i="2"/>
  <c r="D1937" i="2" s="1"/>
  <c r="B1937" i="2"/>
  <c r="C1937" i="2"/>
  <c r="A1938" i="2"/>
  <c r="D1938" i="2" s="1"/>
  <c r="B1938" i="2"/>
  <c r="C1938" i="2"/>
  <c r="E1938" i="2"/>
  <c r="A1939" i="2"/>
  <c r="B1939" i="2"/>
  <c r="C1939" i="2"/>
  <c r="A1940" i="2"/>
  <c r="D1940" i="2" s="1"/>
  <c r="B1940" i="2"/>
  <c r="C1940" i="2"/>
  <c r="E1940" i="2"/>
  <c r="A1941" i="2"/>
  <c r="B1941" i="2"/>
  <c r="C1941" i="2"/>
  <c r="A1942" i="2"/>
  <c r="E1942" i="2" s="1"/>
  <c r="B1942" i="2"/>
  <c r="C1942" i="2"/>
  <c r="A1943" i="2"/>
  <c r="B1943" i="2"/>
  <c r="C1943" i="2"/>
  <c r="A1944" i="2"/>
  <c r="B1944" i="2"/>
  <c r="C1944" i="2"/>
  <c r="A1945" i="2"/>
  <c r="B1945" i="2"/>
  <c r="C1945" i="2"/>
  <c r="A1946" i="2"/>
  <c r="D1946" i="2" s="1"/>
  <c r="B1946" i="2"/>
  <c r="C1946" i="2"/>
  <c r="A1947" i="2"/>
  <c r="B1947" i="2"/>
  <c r="C1947" i="2"/>
  <c r="A1948" i="2"/>
  <c r="D1948" i="2" s="1"/>
  <c r="B1948" i="2"/>
  <c r="C1948" i="2"/>
  <c r="A1949" i="2"/>
  <c r="D1949" i="2" s="1"/>
  <c r="B1949" i="2"/>
  <c r="C1949" i="2"/>
  <c r="A1950" i="2"/>
  <c r="E1950" i="2" s="1"/>
  <c r="B1950" i="2"/>
  <c r="C1950" i="2"/>
  <c r="A1951" i="2"/>
  <c r="B1951" i="2"/>
  <c r="C1951" i="2"/>
  <c r="A1952" i="2"/>
  <c r="B1952" i="2"/>
  <c r="C1952" i="2"/>
  <c r="A1953" i="2"/>
  <c r="D1953" i="2" s="1"/>
  <c r="B1953" i="2"/>
  <c r="C1953" i="2"/>
  <c r="A1954" i="2"/>
  <c r="E1954" i="2" s="1"/>
  <c r="B1954" i="2"/>
  <c r="C1954" i="2"/>
  <c r="A1955" i="2"/>
  <c r="B1955" i="2"/>
  <c r="C1955" i="2"/>
  <c r="A1956" i="2"/>
  <c r="E1956" i="2" s="1"/>
  <c r="B1956" i="2"/>
  <c r="C1956" i="2"/>
  <c r="A1957" i="2"/>
  <c r="D1957" i="2" s="1"/>
  <c r="B1957" i="2"/>
  <c r="C1957" i="2"/>
  <c r="A1958" i="2"/>
  <c r="B1958" i="2"/>
  <c r="C1958" i="2"/>
  <c r="A1959" i="2"/>
  <c r="B1959" i="2"/>
  <c r="C1959" i="2"/>
  <c r="A1960" i="2"/>
  <c r="B1960" i="2"/>
  <c r="C1960" i="2"/>
  <c r="A1961" i="2"/>
  <c r="E1961" i="2" s="1"/>
  <c r="B1961" i="2"/>
  <c r="C1961" i="2"/>
  <c r="A1962" i="2"/>
  <c r="B1962" i="2"/>
  <c r="C1962" i="2"/>
  <c r="A1963" i="2"/>
  <c r="B1963" i="2"/>
  <c r="C1963" i="2"/>
  <c r="A1964" i="2"/>
  <c r="B1964" i="2"/>
  <c r="C1964" i="2"/>
  <c r="A1965" i="2"/>
  <c r="D1965" i="2" s="1"/>
  <c r="B1965" i="2"/>
  <c r="C1965" i="2"/>
  <c r="A1966" i="2"/>
  <c r="B1966" i="2"/>
  <c r="C1966" i="2"/>
  <c r="A1967" i="2"/>
  <c r="D1967" i="2" s="1"/>
  <c r="B1967" i="2"/>
  <c r="C1967" i="2"/>
  <c r="A1968" i="2"/>
  <c r="B1968" i="2"/>
  <c r="C1968" i="2"/>
  <c r="A1969" i="2"/>
  <c r="D1969" i="2" s="1"/>
  <c r="B1969" i="2"/>
  <c r="C1969" i="2"/>
  <c r="A1970" i="2"/>
  <c r="E1970" i="2" s="1"/>
  <c r="B1970" i="2"/>
  <c r="C1970" i="2"/>
  <c r="A1971" i="2"/>
  <c r="B1971" i="2"/>
  <c r="C1971" i="2"/>
  <c r="A1972" i="2"/>
  <c r="E1972" i="2" s="1"/>
  <c r="B1972" i="2"/>
  <c r="C1972" i="2"/>
  <c r="A1973" i="2"/>
  <c r="B1973" i="2"/>
  <c r="C1973" i="2"/>
  <c r="A1974" i="2"/>
  <c r="B1974" i="2"/>
  <c r="C1974" i="2"/>
  <c r="A1975" i="2"/>
  <c r="B1975" i="2"/>
  <c r="C1975" i="2"/>
  <c r="A1976" i="2"/>
  <c r="B1976" i="2"/>
  <c r="C1976" i="2"/>
  <c r="A1977" i="2"/>
  <c r="B1977" i="2"/>
  <c r="C1977" i="2"/>
  <c r="A1978" i="2"/>
  <c r="B1978" i="2"/>
  <c r="C1978" i="2"/>
  <c r="A1979" i="2"/>
  <c r="B1979" i="2"/>
  <c r="C1979" i="2"/>
  <c r="A1980" i="2"/>
  <c r="B1980" i="2"/>
  <c r="C1980" i="2"/>
  <c r="A1981" i="2"/>
  <c r="D1981" i="2" s="1"/>
  <c r="B1981" i="2"/>
  <c r="C1981" i="2"/>
  <c r="A1982" i="2"/>
  <c r="E1982" i="2" s="1"/>
  <c r="B1982" i="2"/>
  <c r="C1982" i="2"/>
  <c r="A1983" i="2"/>
  <c r="D1983" i="2" s="1"/>
  <c r="B1983" i="2"/>
  <c r="C1983" i="2"/>
  <c r="A1984" i="2"/>
  <c r="B1984" i="2"/>
  <c r="C1984" i="2"/>
  <c r="A1985" i="2"/>
  <c r="D1985" i="2" s="1"/>
  <c r="B1985" i="2"/>
  <c r="C1985" i="2"/>
  <c r="A1986" i="2"/>
  <c r="D1986" i="2" s="1"/>
  <c r="B1986" i="2"/>
  <c r="C1986" i="2"/>
  <c r="A1987" i="2"/>
  <c r="B1987" i="2"/>
  <c r="C1987" i="2"/>
  <c r="A1988" i="2"/>
  <c r="D1988" i="2" s="1"/>
  <c r="B1988" i="2"/>
  <c r="C1988" i="2"/>
  <c r="A1989" i="2"/>
  <c r="D1989" i="2" s="1"/>
  <c r="B1989" i="2"/>
  <c r="C1989" i="2"/>
  <c r="A1990" i="2"/>
  <c r="E1990" i="2" s="1"/>
  <c r="B1990" i="2"/>
  <c r="C1990" i="2"/>
  <c r="A1991" i="2"/>
  <c r="E1991" i="2" s="1"/>
  <c r="B1991" i="2"/>
  <c r="C1991" i="2"/>
  <c r="A1992" i="2"/>
  <c r="B1992" i="2"/>
  <c r="C1992" i="2"/>
  <c r="A1993" i="2"/>
  <c r="B1993" i="2"/>
  <c r="C1993" i="2"/>
  <c r="A1994" i="2"/>
  <c r="D1994" i="2" s="1"/>
  <c r="B1994" i="2"/>
  <c r="C1994" i="2"/>
  <c r="A1995" i="2"/>
  <c r="B1995" i="2"/>
  <c r="C1995" i="2"/>
  <c r="A1996" i="2"/>
  <c r="D1996" i="2" s="1"/>
  <c r="B1996" i="2"/>
  <c r="C1996" i="2"/>
  <c r="A1997" i="2"/>
  <c r="D1997" i="2" s="1"/>
  <c r="B1997" i="2"/>
  <c r="C1997" i="2"/>
  <c r="A1998" i="2"/>
  <c r="E1998" i="2" s="1"/>
  <c r="B1998" i="2"/>
  <c r="C1998" i="2"/>
  <c r="A1999" i="2"/>
  <c r="B1999" i="2"/>
  <c r="C1999" i="2"/>
  <c r="A2000" i="2"/>
  <c r="B2000" i="2"/>
  <c r="C2000" i="2"/>
  <c r="A2001" i="2"/>
  <c r="D2001" i="2" s="1"/>
  <c r="B2001" i="2"/>
  <c r="C2001" i="2"/>
  <c r="A2002" i="2"/>
  <c r="D2002" i="2" s="1"/>
  <c r="B2002" i="2"/>
  <c r="C2002" i="2"/>
  <c r="A2003" i="2"/>
  <c r="B2003" i="2"/>
  <c r="C2003" i="2"/>
  <c r="A2004" i="2"/>
  <c r="D2004" i="2" s="1"/>
  <c r="B2004" i="2"/>
  <c r="C2004" i="2"/>
  <c r="A2005" i="2"/>
  <c r="D2005" i="2" s="1"/>
  <c r="B2005" i="2"/>
  <c r="C2005" i="2"/>
  <c r="A2006" i="2"/>
  <c r="E2006" i="2" s="1"/>
  <c r="B2006" i="2"/>
  <c r="C2006" i="2"/>
  <c r="D2006" i="2"/>
  <c r="A2007" i="2"/>
  <c r="E2007" i="2" s="1"/>
  <c r="B2007" i="2"/>
  <c r="C2007" i="2"/>
  <c r="A2008" i="2"/>
  <c r="B2008" i="2"/>
  <c r="C2008" i="2"/>
  <c r="A2009" i="2"/>
  <c r="B2009" i="2"/>
  <c r="C2009" i="2"/>
  <c r="A2010" i="2"/>
  <c r="B2010" i="2"/>
  <c r="C2010" i="2"/>
  <c r="A2011" i="2"/>
  <c r="B2011" i="2"/>
  <c r="C2011" i="2"/>
  <c r="A2012" i="2"/>
  <c r="B2012" i="2"/>
  <c r="C2012" i="2"/>
  <c r="A2013" i="2"/>
  <c r="B2013" i="2"/>
  <c r="C2013" i="2"/>
  <c r="A2014" i="2"/>
  <c r="E2014" i="2" s="1"/>
  <c r="B2014" i="2"/>
  <c r="C2014" i="2"/>
  <c r="A2015" i="2"/>
  <c r="B2015" i="2"/>
  <c r="C2015" i="2"/>
  <c r="A2016" i="2"/>
  <c r="B2016" i="2"/>
  <c r="C2016" i="2"/>
  <c r="A2017" i="2"/>
  <c r="B2017" i="2"/>
  <c r="C2017" i="2"/>
  <c r="A2018" i="2"/>
  <c r="B2018" i="2"/>
  <c r="C2018" i="2"/>
  <c r="A2019" i="2"/>
  <c r="B2019" i="2"/>
  <c r="C2019" i="2"/>
  <c r="A2020" i="2"/>
  <c r="B2020" i="2"/>
  <c r="C2020" i="2"/>
  <c r="A2021" i="2"/>
  <c r="B2021" i="2"/>
  <c r="C2021" i="2"/>
  <c r="A2022" i="2"/>
  <c r="B2022" i="2"/>
  <c r="C2022" i="2"/>
  <c r="A2023" i="2"/>
  <c r="D2023" i="2" s="1"/>
  <c r="B2023" i="2"/>
  <c r="C2023" i="2"/>
  <c r="A2024" i="2"/>
  <c r="B2024" i="2"/>
  <c r="C2024" i="2"/>
  <c r="A2025" i="2"/>
  <c r="B2025" i="2"/>
  <c r="C2025" i="2"/>
  <c r="A2026" i="2"/>
  <c r="D2026" i="2" s="1"/>
  <c r="B2026" i="2"/>
  <c r="C2026" i="2"/>
  <c r="A2027" i="2"/>
  <c r="B2027" i="2"/>
  <c r="C2027" i="2"/>
  <c r="A2028" i="2"/>
  <c r="D2028" i="2" s="1"/>
  <c r="B2028" i="2"/>
  <c r="C2028" i="2"/>
  <c r="A2029" i="2"/>
  <c r="D2029" i="2" s="1"/>
  <c r="B2029" i="2"/>
  <c r="C2029" i="2"/>
  <c r="A2030" i="2"/>
  <c r="E2030" i="2" s="1"/>
  <c r="B2030" i="2"/>
  <c r="C2030" i="2"/>
  <c r="A2031" i="2"/>
  <c r="D2031" i="2" s="1"/>
  <c r="B2031" i="2"/>
  <c r="C2031" i="2"/>
  <c r="A2032" i="2"/>
  <c r="B2032" i="2"/>
  <c r="C2032" i="2"/>
  <c r="A2033" i="2"/>
  <c r="D2033" i="2" s="1"/>
  <c r="B2033" i="2"/>
  <c r="C2033" i="2"/>
  <c r="A2034" i="2"/>
  <c r="E2034" i="2" s="1"/>
  <c r="B2034" i="2"/>
  <c r="C2034" i="2"/>
  <c r="A2035" i="2"/>
  <c r="B2035" i="2"/>
  <c r="C2035" i="2"/>
  <c r="A2036" i="2"/>
  <c r="E2036" i="2" s="1"/>
  <c r="B2036" i="2"/>
  <c r="C2036" i="2"/>
  <c r="A2037" i="2"/>
  <c r="B2037" i="2"/>
  <c r="C2037" i="2"/>
  <c r="A2038" i="2"/>
  <c r="E2038" i="2" s="1"/>
  <c r="B2038" i="2"/>
  <c r="C2038" i="2"/>
  <c r="A2039" i="2"/>
  <c r="B2039" i="2"/>
  <c r="C2039" i="2"/>
  <c r="A2040" i="2"/>
  <c r="B2040" i="2"/>
  <c r="C2040" i="2"/>
  <c r="A2041" i="2"/>
  <c r="B2041" i="2"/>
  <c r="C2041" i="2"/>
  <c r="A2042" i="2"/>
  <c r="B2042" i="2"/>
  <c r="C2042" i="2"/>
  <c r="A2043" i="2"/>
  <c r="B2043" i="2"/>
  <c r="C2043" i="2"/>
  <c r="A2044" i="2"/>
  <c r="E2044" i="2" s="1"/>
  <c r="B2044" i="2"/>
  <c r="C2044" i="2"/>
  <c r="A2045" i="2"/>
  <c r="D2045" i="2" s="1"/>
  <c r="B2045" i="2"/>
  <c r="C2045" i="2"/>
  <c r="E2045" i="2"/>
  <c r="A2046" i="2"/>
  <c r="E2046" i="2" s="1"/>
  <c r="B2046" i="2"/>
  <c r="C2046" i="2"/>
  <c r="A2047" i="2"/>
  <c r="E2047" i="2" s="1"/>
  <c r="B2047" i="2"/>
  <c r="C2047" i="2"/>
  <c r="D2047" i="2"/>
  <c r="A2048" i="2"/>
  <c r="B2048" i="2"/>
  <c r="C2048" i="2"/>
  <c r="A2049" i="2"/>
  <c r="E2049" i="2" s="1"/>
  <c r="B2049" i="2"/>
  <c r="C2049" i="2"/>
  <c r="A2050" i="2"/>
  <c r="B2050" i="2"/>
  <c r="C2050" i="2"/>
  <c r="A2051" i="2"/>
  <c r="B2051" i="2"/>
  <c r="C2051" i="2"/>
  <c r="A2052" i="2"/>
  <c r="B2052" i="2"/>
  <c r="C2052" i="2"/>
  <c r="A2053" i="2"/>
  <c r="B2053" i="2"/>
  <c r="C2053" i="2"/>
  <c r="A2054" i="2"/>
  <c r="B2054" i="2"/>
  <c r="C2054" i="2"/>
  <c r="A2055" i="2"/>
  <c r="B2055" i="2"/>
  <c r="C2055" i="2"/>
  <c r="A2056" i="2"/>
  <c r="B2056" i="2"/>
  <c r="C2056" i="2"/>
  <c r="A2057" i="2"/>
  <c r="B2057" i="2"/>
  <c r="C2057" i="2"/>
  <c r="A2058" i="2"/>
  <c r="B2058" i="2"/>
  <c r="C2058" i="2"/>
  <c r="A2059" i="2"/>
  <c r="B2059" i="2"/>
  <c r="C2059" i="2"/>
  <c r="A2060" i="2"/>
  <c r="B2060" i="2"/>
  <c r="C2060" i="2"/>
  <c r="A2061" i="2"/>
  <c r="D2061" i="2" s="1"/>
  <c r="B2061" i="2"/>
  <c r="C2061" i="2"/>
  <c r="A2062" i="2"/>
  <c r="B2062" i="2"/>
  <c r="C2062" i="2"/>
  <c r="A2063" i="2"/>
  <c r="D2063" i="2" s="1"/>
  <c r="B2063" i="2"/>
  <c r="C2063" i="2"/>
  <c r="A2064" i="2"/>
  <c r="B2064" i="2"/>
  <c r="C2064" i="2"/>
  <c r="A2065" i="2"/>
  <c r="D2065" i="2" s="1"/>
  <c r="B2065" i="2"/>
  <c r="C2065" i="2"/>
  <c r="A2066" i="2"/>
  <c r="B2066" i="2"/>
  <c r="C2066" i="2"/>
  <c r="A2067" i="2"/>
  <c r="B2067" i="2"/>
  <c r="C2067" i="2"/>
  <c r="A2068" i="2"/>
  <c r="B2068" i="2"/>
  <c r="C2068" i="2"/>
  <c r="A2069" i="2"/>
  <c r="B2069" i="2"/>
  <c r="C2069" i="2"/>
  <c r="A2070" i="2"/>
  <c r="B2070" i="2"/>
  <c r="C2070" i="2"/>
  <c r="A2071" i="2"/>
  <c r="B2071" i="2"/>
  <c r="C2071" i="2"/>
  <c r="A2072" i="2"/>
  <c r="B2072" i="2"/>
  <c r="C2072" i="2"/>
  <c r="A2073" i="2"/>
  <c r="E2073" i="2" s="1"/>
  <c r="B2073" i="2"/>
  <c r="C2073" i="2"/>
  <c r="A2074" i="2"/>
  <c r="D2074" i="2" s="1"/>
  <c r="B2074" i="2"/>
  <c r="C2074" i="2"/>
  <c r="A2075" i="2"/>
  <c r="B2075" i="2"/>
  <c r="C2075" i="2"/>
  <c r="A2076" i="2"/>
  <c r="B2076" i="2"/>
  <c r="C2076" i="2"/>
  <c r="A2077" i="2"/>
  <c r="D2077" i="2" s="1"/>
  <c r="B2077" i="2"/>
  <c r="C2077" i="2"/>
  <c r="A2078" i="2"/>
  <c r="E2078" i="2" s="1"/>
  <c r="B2078" i="2"/>
  <c r="C2078" i="2"/>
  <c r="A2079" i="2"/>
  <c r="D2079" i="2" s="1"/>
  <c r="B2079" i="2"/>
  <c r="C2079" i="2"/>
  <c r="A2080" i="2"/>
  <c r="B2080" i="2"/>
  <c r="C2080" i="2"/>
  <c r="A2081" i="2"/>
  <c r="B2081" i="2"/>
  <c r="C2081" i="2"/>
  <c r="A2082" i="2"/>
  <c r="B2082" i="2"/>
  <c r="C2082" i="2"/>
  <c r="A2083" i="2"/>
  <c r="B2083" i="2"/>
  <c r="C2083" i="2"/>
  <c r="A2084" i="2"/>
  <c r="B2084" i="2"/>
  <c r="C2084" i="2"/>
  <c r="A2085" i="2"/>
  <c r="B2085" i="2"/>
  <c r="C2085" i="2"/>
  <c r="A2086" i="2"/>
  <c r="B2086" i="2"/>
  <c r="C2086" i="2"/>
  <c r="A2087" i="2"/>
  <c r="B2087" i="2"/>
  <c r="C2087" i="2"/>
  <c r="A2088" i="2"/>
  <c r="B2088" i="2"/>
  <c r="C2088" i="2"/>
  <c r="A2089" i="2"/>
  <c r="B2089" i="2"/>
  <c r="C2089" i="2"/>
  <c r="A2090" i="2"/>
  <c r="E2090" i="2" s="1"/>
  <c r="B2090" i="2"/>
  <c r="C2090" i="2"/>
  <c r="A2091" i="2"/>
  <c r="E2091" i="2" s="1"/>
  <c r="B2091" i="2"/>
  <c r="C2091" i="2"/>
  <c r="A2092" i="2"/>
  <c r="E2092" i="2" s="1"/>
  <c r="B2092" i="2"/>
  <c r="C2092" i="2"/>
  <c r="A2093" i="2"/>
  <c r="D2093" i="2" s="1"/>
  <c r="B2093" i="2"/>
  <c r="C2093" i="2"/>
  <c r="A2094" i="2"/>
  <c r="E2094" i="2" s="1"/>
  <c r="B2094" i="2"/>
  <c r="C2094" i="2"/>
  <c r="A2095" i="2"/>
  <c r="B2095" i="2"/>
  <c r="C2095" i="2"/>
  <c r="A2096" i="2"/>
  <c r="B2096" i="2"/>
  <c r="C2096" i="2"/>
  <c r="A2097" i="2"/>
  <c r="B2097" i="2"/>
  <c r="C2097" i="2"/>
  <c r="A2098" i="2"/>
  <c r="D2098" i="2" s="1"/>
  <c r="B2098" i="2"/>
  <c r="C2098" i="2"/>
  <c r="A2099" i="2"/>
  <c r="B2099" i="2"/>
  <c r="C2099" i="2"/>
  <c r="A2100" i="2"/>
  <c r="B2100" i="2"/>
  <c r="C2100" i="2"/>
  <c r="A2101" i="2"/>
  <c r="B2101" i="2"/>
  <c r="C2101" i="2"/>
  <c r="A2102" i="2"/>
  <c r="E2102" i="2" s="1"/>
  <c r="B2102" i="2"/>
  <c r="C2102" i="2"/>
  <c r="A2103" i="2"/>
  <c r="B2103" i="2"/>
  <c r="C2103" i="2"/>
  <c r="A2104" i="2"/>
  <c r="B2104" i="2"/>
  <c r="C2104" i="2"/>
  <c r="A2105" i="2"/>
  <c r="B2105" i="2"/>
  <c r="C2105" i="2"/>
  <c r="A2106" i="2"/>
  <c r="E2106" i="2" s="1"/>
  <c r="B2106" i="2"/>
  <c r="C2106" i="2"/>
  <c r="A2107" i="2"/>
  <c r="E2107" i="2" s="1"/>
  <c r="B2107" i="2"/>
  <c r="C2107" i="2"/>
  <c r="A2108" i="2"/>
  <c r="E2108" i="2" s="1"/>
  <c r="B2108" i="2"/>
  <c r="C2108" i="2"/>
  <c r="A2109" i="2"/>
  <c r="D2109" i="2" s="1"/>
  <c r="B2109" i="2"/>
  <c r="C2109" i="2"/>
  <c r="A2110" i="2"/>
  <c r="E2110" i="2" s="1"/>
  <c r="B2110" i="2"/>
  <c r="C2110" i="2"/>
  <c r="A2111" i="2"/>
  <c r="D2111" i="2" s="1"/>
  <c r="B2111" i="2"/>
  <c r="C2111" i="2"/>
  <c r="A2112" i="2"/>
  <c r="B2112" i="2"/>
  <c r="C2112" i="2"/>
  <c r="A2113" i="2"/>
  <c r="D2113" i="2" s="1"/>
  <c r="B2113" i="2"/>
  <c r="C2113" i="2"/>
  <c r="A2114" i="2"/>
  <c r="D2114" i="2" s="1"/>
  <c r="B2114" i="2"/>
  <c r="C2114" i="2"/>
  <c r="A2115" i="2"/>
  <c r="B2115" i="2"/>
  <c r="C2115" i="2"/>
  <c r="A2116" i="2"/>
  <c r="D2116" i="2" s="1"/>
  <c r="B2116" i="2"/>
  <c r="C2116" i="2"/>
  <c r="A2117" i="2"/>
  <c r="D2117" i="2" s="1"/>
  <c r="B2117" i="2"/>
  <c r="C2117" i="2"/>
  <c r="A2118" i="2"/>
  <c r="E2118" i="2" s="1"/>
  <c r="B2118" i="2"/>
  <c r="C2118" i="2"/>
  <c r="A2119" i="2"/>
  <c r="B2119" i="2"/>
  <c r="C2119" i="2"/>
  <c r="A2120" i="2"/>
  <c r="B2120" i="2"/>
  <c r="C2120" i="2"/>
  <c r="A2121" i="2"/>
  <c r="B2121" i="2"/>
  <c r="C2121" i="2"/>
  <c r="A2122" i="2"/>
  <c r="D2122" i="2" s="1"/>
  <c r="B2122" i="2"/>
  <c r="C2122" i="2"/>
  <c r="A2123" i="2"/>
  <c r="E2123" i="2" s="1"/>
  <c r="B2123" i="2"/>
  <c r="C2123" i="2"/>
  <c r="A2124" i="2"/>
  <c r="D2124" i="2" s="1"/>
  <c r="B2124" i="2"/>
  <c r="C2124" i="2"/>
  <c r="A2125" i="2"/>
  <c r="D2125" i="2" s="1"/>
  <c r="B2125" i="2"/>
  <c r="C2125" i="2"/>
  <c r="A2126" i="2"/>
  <c r="D2126" i="2" s="1"/>
  <c r="B2126" i="2"/>
  <c r="C2126" i="2"/>
  <c r="E2126" i="2"/>
  <c r="A2127" i="2"/>
  <c r="E2127" i="2" s="1"/>
  <c r="B2127" i="2"/>
  <c r="C2127" i="2"/>
  <c r="A2128" i="2"/>
  <c r="D2128" i="2" s="1"/>
  <c r="B2128" i="2"/>
  <c r="C2128" i="2"/>
  <c r="A2129" i="2"/>
  <c r="E2129" i="2" s="1"/>
  <c r="B2129" i="2"/>
  <c r="C2129" i="2"/>
  <c r="A2130" i="2"/>
  <c r="D2130" i="2" s="1"/>
  <c r="B2130" i="2"/>
  <c r="C2130" i="2"/>
  <c r="A2131" i="2"/>
  <c r="E2131" i="2" s="1"/>
  <c r="B2131" i="2"/>
  <c r="C2131" i="2"/>
  <c r="D2131" i="2"/>
  <c r="A2132" i="2"/>
  <c r="E2132" i="2" s="1"/>
  <c r="B2132" i="2"/>
  <c r="C2132" i="2"/>
  <c r="A2133" i="2"/>
  <c r="B2133" i="2"/>
  <c r="C2133" i="2"/>
  <c r="A2134" i="2"/>
  <c r="B2134" i="2"/>
  <c r="C2134" i="2"/>
  <c r="A2135" i="2"/>
  <c r="B2135" i="2"/>
  <c r="C2135" i="2"/>
  <c r="A2136" i="2"/>
  <c r="B2136" i="2"/>
  <c r="C2136" i="2"/>
  <c r="A2137" i="2"/>
  <c r="E2137" i="2" s="1"/>
  <c r="B2137" i="2"/>
  <c r="C2137" i="2"/>
  <c r="A2138" i="2"/>
  <c r="E2138" i="2" s="1"/>
  <c r="B2138" i="2"/>
  <c r="C2138" i="2"/>
  <c r="D2138" i="2"/>
  <c r="A2139" i="2"/>
  <c r="E2139" i="2" s="1"/>
  <c r="B2139" i="2"/>
  <c r="C2139" i="2"/>
  <c r="A2140" i="2"/>
  <c r="D2140" i="2" s="1"/>
  <c r="B2140" i="2"/>
  <c r="C2140" i="2"/>
  <c r="A2141" i="2"/>
  <c r="B2141" i="2"/>
  <c r="C2141" i="2"/>
  <c r="A2142" i="2"/>
  <c r="D2142" i="2" s="1"/>
  <c r="B2142" i="2"/>
  <c r="C2142" i="2"/>
  <c r="A2143" i="2"/>
  <c r="D2143" i="2" s="1"/>
  <c r="B2143" i="2"/>
  <c r="C2143" i="2"/>
  <c r="A2144" i="2"/>
  <c r="D2144" i="2" s="1"/>
  <c r="B2144" i="2"/>
  <c r="C2144" i="2"/>
  <c r="A2145" i="2"/>
  <c r="D2145" i="2" s="1"/>
  <c r="B2145" i="2"/>
  <c r="C2145" i="2"/>
  <c r="A2146" i="2"/>
  <c r="D2146" i="2" s="1"/>
  <c r="B2146" i="2"/>
  <c r="C2146" i="2"/>
  <c r="A2147" i="2"/>
  <c r="E2147" i="2" s="1"/>
  <c r="B2147" i="2"/>
  <c r="C2147" i="2"/>
  <c r="A2148" i="2"/>
  <c r="D2148" i="2" s="1"/>
  <c r="B2148" i="2"/>
  <c r="C2148" i="2"/>
  <c r="A2149" i="2"/>
  <c r="E2149" i="2" s="1"/>
  <c r="B2149" i="2"/>
  <c r="C2149" i="2"/>
  <c r="A2150" i="2"/>
  <c r="D2150" i="2" s="1"/>
  <c r="B2150" i="2"/>
  <c r="C2150" i="2"/>
  <c r="A2151" i="2"/>
  <c r="E2151" i="2" s="1"/>
  <c r="B2151" i="2"/>
  <c r="C2151" i="2"/>
  <c r="A2152" i="2"/>
  <c r="D2152" i="2" s="1"/>
  <c r="B2152" i="2"/>
  <c r="C2152" i="2"/>
  <c r="A2153" i="2"/>
  <c r="B2153" i="2"/>
  <c r="C2153" i="2"/>
  <c r="A2154" i="2"/>
  <c r="B2154" i="2"/>
  <c r="C2154" i="2"/>
  <c r="A2155" i="2"/>
  <c r="E2155" i="2" s="1"/>
  <c r="B2155" i="2"/>
  <c r="C2155" i="2"/>
  <c r="A2156" i="2"/>
  <c r="B2156" i="2"/>
  <c r="C2156" i="2"/>
  <c r="A2157" i="2"/>
  <c r="D2157" i="2" s="1"/>
  <c r="B2157" i="2"/>
  <c r="C2157" i="2"/>
  <c r="A2158" i="2"/>
  <c r="B2158" i="2"/>
  <c r="C2158" i="2"/>
  <c r="A2159" i="2"/>
  <c r="B2159" i="2"/>
  <c r="C2159" i="2"/>
  <c r="D2159" i="2"/>
  <c r="E2159" i="2"/>
  <c r="A2160" i="2"/>
  <c r="D2160" i="2" s="1"/>
  <c r="B2160" i="2"/>
  <c r="C2160" i="2"/>
  <c r="A2161" i="2"/>
  <c r="B2161" i="2"/>
  <c r="C2161" i="2"/>
  <c r="D2161" i="2"/>
  <c r="E2161" i="2"/>
  <c r="A2162" i="2"/>
  <c r="D2162" i="2" s="1"/>
  <c r="B2162" i="2"/>
  <c r="C2162" i="2"/>
  <c r="A2163" i="2"/>
  <c r="E2163" i="2" s="1"/>
  <c r="B2163" i="2"/>
  <c r="C2163" i="2"/>
  <c r="D2163" i="2"/>
  <c r="A2164" i="2"/>
  <c r="E2164" i="2" s="1"/>
  <c r="B2164" i="2"/>
  <c r="C2164" i="2"/>
  <c r="A2165" i="2"/>
  <c r="E2165" i="2" s="1"/>
  <c r="B2165" i="2"/>
  <c r="C2165" i="2"/>
  <c r="A2166" i="2"/>
  <c r="B2166" i="2"/>
  <c r="C2166" i="2"/>
  <c r="A2167" i="2"/>
  <c r="D2167" i="2" s="1"/>
  <c r="B2167" i="2"/>
  <c r="C2167" i="2"/>
  <c r="A2168" i="2"/>
  <c r="B2168" i="2"/>
  <c r="C2168" i="2"/>
  <c r="A2169" i="2"/>
  <c r="D2169" i="2" s="1"/>
  <c r="B2169" i="2"/>
  <c r="C2169" i="2"/>
  <c r="A2170" i="2"/>
  <c r="B2170" i="2"/>
  <c r="C2170" i="2"/>
  <c r="A2171" i="2"/>
  <c r="E2171" i="2" s="1"/>
  <c r="B2171" i="2"/>
  <c r="C2171" i="2"/>
  <c r="D2171" i="2"/>
  <c r="A2172" i="2"/>
  <c r="D2172" i="2" s="1"/>
  <c r="B2172" i="2"/>
  <c r="C2172" i="2"/>
  <c r="A2173" i="2"/>
  <c r="D2173" i="2" s="1"/>
  <c r="B2173" i="2"/>
  <c r="C2173" i="2"/>
  <c r="E2173" i="2"/>
  <c r="A2174" i="2"/>
  <c r="D2174" i="2" s="1"/>
  <c r="B2174" i="2"/>
  <c r="C2174" i="2"/>
  <c r="A2175" i="2"/>
  <c r="D2175" i="2" s="1"/>
  <c r="B2175" i="2"/>
  <c r="C2175" i="2"/>
  <c r="A2176" i="2"/>
  <c r="B2176" i="2"/>
  <c r="C2176" i="2"/>
  <c r="A2177" i="2"/>
  <c r="D2177" i="2" s="1"/>
  <c r="B2177" i="2"/>
  <c r="C2177" i="2"/>
  <c r="A2178" i="2"/>
  <c r="B2178" i="2"/>
  <c r="C2178" i="2"/>
  <c r="A2179" i="2"/>
  <c r="E2179" i="2" s="1"/>
  <c r="B2179" i="2"/>
  <c r="C2179" i="2"/>
  <c r="A2180" i="2"/>
  <c r="B2180" i="2"/>
  <c r="C2180" i="2"/>
  <c r="A2181" i="2"/>
  <c r="E2181" i="2" s="1"/>
  <c r="B2181" i="2"/>
  <c r="C2181" i="2"/>
  <c r="D2181" i="2"/>
  <c r="A2182" i="2"/>
  <c r="D2182" i="2" s="1"/>
  <c r="B2182" i="2"/>
  <c r="C2182" i="2"/>
  <c r="A2183" i="2"/>
  <c r="E2183" i="2" s="1"/>
  <c r="B2183" i="2"/>
  <c r="C2183" i="2"/>
  <c r="D2183" i="2"/>
  <c r="A2184" i="2"/>
  <c r="D2184" i="2" s="1"/>
  <c r="B2184" i="2"/>
  <c r="C2184" i="2"/>
  <c r="A2185" i="2"/>
  <c r="E2185" i="2" s="1"/>
  <c r="B2185" i="2"/>
  <c r="C2185" i="2"/>
  <c r="A2186" i="2"/>
  <c r="D2186" i="2" s="1"/>
  <c r="B2186" i="2"/>
  <c r="C2186" i="2"/>
  <c r="A2187" i="2"/>
  <c r="E2187" i="2" s="1"/>
  <c r="B2187" i="2"/>
  <c r="C2187" i="2"/>
  <c r="A2188" i="2"/>
  <c r="D2188" i="2" s="1"/>
  <c r="B2188" i="2"/>
  <c r="C2188" i="2"/>
  <c r="A2189" i="2"/>
  <c r="D2189" i="2" s="1"/>
  <c r="B2189" i="2"/>
  <c r="C2189" i="2"/>
  <c r="A2190" i="2"/>
  <c r="B2190" i="2"/>
  <c r="C2190" i="2"/>
  <c r="A2191" i="2"/>
  <c r="E2191" i="2" s="1"/>
  <c r="B2191" i="2"/>
  <c r="C2191" i="2"/>
  <c r="A2192" i="2"/>
  <c r="D2192" i="2" s="1"/>
  <c r="B2192" i="2"/>
  <c r="C2192" i="2"/>
  <c r="A2193" i="2"/>
  <c r="B2193" i="2"/>
  <c r="C2193" i="2"/>
  <c r="A2194" i="2"/>
  <c r="D2194" i="2" s="1"/>
  <c r="B2194" i="2"/>
  <c r="C2194" i="2"/>
  <c r="A2195" i="2"/>
  <c r="E2195" i="2" s="1"/>
  <c r="B2195" i="2"/>
  <c r="C2195" i="2"/>
  <c r="A2196" i="2"/>
  <c r="D2196" i="2" s="1"/>
  <c r="B2196" i="2"/>
  <c r="C2196" i="2"/>
  <c r="A2197" i="2"/>
  <c r="E2197" i="2" s="1"/>
  <c r="B2197" i="2"/>
  <c r="C2197" i="2"/>
  <c r="A2198" i="2"/>
  <c r="D2198" i="2" s="1"/>
  <c r="B2198" i="2"/>
  <c r="C2198" i="2"/>
  <c r="A2199" i="2"/>
  <c r="E2199" i="2" s="1"/>
  <c r="B2199" i="2"/>
  <c r="C2199" i="2"/>
  <c r="A2200" i="2"/>
  <c r="D2200" i="2" s="1"/>
  <c r="B2200" i="2"/>
  <c r="C2200" i="2"/>
  <c r="E2200" i="2"/>
  <c r="A2201" i="2"/>
  <c r="E2201" i="2" s="1"/>
  <c r="B2201" i="2"/>
  <c r="C2201" i="2"/>
  <c r="A2202" i="2"/>
  <c r="E2202" i="2" s="1"/>
  <c r="B2202" i="2"/>
  <c r="C2202" i="2"/>
  <c r="A2203" i="2"/>
  <c r="E2203" i="2" s="1"/>
  <c r="B2203" i="2"/>
  <c r="C2203" i="2"/>
  <c r="A2204" i="2"/>
  <c r="D2204" i="2" s="1"/>
  <c r="B2204" i="2"/>
  <c r="C2204" i="2"/>
  <c r="A2205" i="2"/>
  <c r="D2205" i="2" s="1"/>
  <c r="B2205" i="2"/>
  <c r="C2205" i="2"/>
  <c r="A2206" i="2"/>
  <c r="D2206" i="2" s="1"/>
  <c r="B2206" i="2"/>
  <c r="C2206" i="2"/>
  <c r="A2207" i="2"/>
  <c r="D2207" i="2" s="1"/>
  <c r="B2207" i="2"/>
  <c r="C2207" i="2"/>
  <c r="A2208" i="2"/>
  <c r="D2208" i="2" s="1"/>
  <c r="B2208" i="2"/>
  <c r="C2208" i="2"/>
  <c r="A2209" i="2"/>
  <c r="D2209" i="2" s="1"/>
  <c r="B2209" i="2"/>
  <c r="C2209" i="2"/>
  <c r="A2210" i="2"/>
  <c r="B2210" i="2"/>
  <c r="C2210" i="2"/>
  <c r="A2211" i="2"/>
  <c r="E2211" i="2" s="1"/>
  <c r="B2211" i="2"/>
  <c r="C2211" i="2"/>
  <c r="A2212" i="2"/>
  <c r="D2212" i="2" s="1"/>
  <c r="B2212" i="2"/>
  <c r="C2212" i="2"/>
  <c r="A2213" i="2"/>
  <c r="E2213" i="2" s="1"/>
  <c r="B2213" i="2"/>
  <c r="C2213" i="2"/>
  <c r="A2214" i="2"/>
  <c r="D2214" i="2" s="1"/>
  <c r="B2214" i="2"/>
  <c r="C2214" i="2"/>
  <c r="A2215" i="2"/>
  <c r="E2215" i="2" s="1"/>
  <c r="B2215" i="2"/>
  <c r="C2215" i="2"/>
  <c r="A2216" i="2"/>
  <c r="D2216" i="2" s="1"/>
  <c r="B2216" i="2"/>
  <c r="C2216" i="2"/>
  <c r="A2217" i="2"/>
  <c r="E2217" i="2" s="1"/>
  <c r="B2217" i="2"/>
  <c r="C2217" i="2"/>
  <c r="D2217" i="2"/>
  <c r="A2218" i="2"/>
  <c r="E2218" i="2" s="1"/>
  <c r="B2218" i="2"/>
  <c r="C2218" i="2"/>
  <c r="A2219" i="2"/>
  <c r="E2219" i="2" s="1"/>
  <c r="B2219" i="2"/>
  <c r="C2219" i="2"/>
  <c r="A2220" i="2"/>
  <c r="E2220" i="2" s="1"/>
  <c r="B2220" i="2"/>
  <c r="C2220" i="2"/>
  <c r="A2221" i="2"/>
  <c r="D2221" i="2" s="1"/>
  <c r="B2221" i="2"/>
  <c r="C2221" i="2"/>
  <c r="A2222" i="2"/>
  <c r="E2222" i="2" s="1"/>
  <c r="B2222" i="2"/>
  <c r="C2222" i="2"/>
  <c r="A2223" i="2"/>
  <c r="B2223" i="2"/>
  <c r="C2223" i="2"/>
  <c r="A2224" i="2"/>
  <c r="D2224" i="2" s="1"/>
  <c r="B2224" i="2"/>
  <c r="C2224" i="2"/>
  <c r="A2225" i="2"/>
  <c r="B2225" i="2"/>
  <c r="C2225" i="2"/>
  <c r="A2226" i="2"/>
  <c r="D2226" i="2" s="1"/>
  <c r="B2226" i="2"/>
  <c r="C2226" i="2"/>
  <c r="A2227" i="2"/>
  <c r="B2227" i="2"/>
  <c r="C2227" i="2"/>
  <c r="A2228" i="2"/>
  <c r="E2228" i="2" s="1"/>
  <c r="B2228" i="2"/>
  <c r="C2228" i="2"/>
  <c r="A2229" i="2"/>
  <c r="B2229" i="2"/>
  <c r="C2229" i="2"/>
  <c r="A2230" i="2"/>
  <c r="E2230" i="2" s="1"/>
  <c r="B2230" i="2"/>
  <c r="C2230" i="2"/>
  <c r="A2231" i="2"/>
  <c r="B2231" i="2"/>
  <c r="C2231" i="2"/>
  <c r="A2232" i="2"/>
  <c r="D2232" i="2" s="1"/>
  <c r="B2232" i="2"/>
  <c r="C2232" i="2"/>
  <c r="A2233" i="2"/>
  <c r="E2233" i="2" s="1"/>
  <c r="B2233" i="2"/>
  <c r="C2233" i="2"/>
  <c r="A2234" i="2"/>
  <c r="E2234" i="2" s="1"/>
  <c r="B2234" i="2"/>
  <c r="C2234" i="2"/>
  <c r="A2235" i="2"/>
  <c r="B2235" i="2"/>
  <c r="C2235" i="2"/>
  <c r="A2236" i="2"/>
  <c r="D2236" i="2" s="1"/>
  <c r="B2236" i="2"/>
  <c r="C2236" i="2"/>
  <c r="A2237" i="2"/>
  <c r="B2237" i="2"/>
  <c r="C2237" i="2"/>
  <c r="A2238" i="2"/>
  <c r="E2238" i="2" s="1"/>
  <c r="B2238" i="2"/>
  <c r="C2238" i="2"/>
  <c r="A2239" i="2"/>
  <c r="B2239" i="2"/>
  <c r="C2239" i="2"/>
  <c r="A2240" i="2"/>
  <c r="D2240" i="2" s="1"/>
  <c r="B2240" i="2"/>
  <c r="C2240" i="2"/>
  <c r="A2241" i="2"/>
  <c r="D2241" i="2" s="1"/>
  <c r="B2241" i="2"/>
  <c r="C2241" i="2"/>
  <c r="A2242" i="2"/>
  <c r="E2242" i="2" s="1"/>
  <c r="B2242" i="2"/>
  <c r="C2242" i="2"/>
  <c r="A2243" i="2"/>
  <c r="E2243" i="2" s="1"/>
  <c r="B2243" i="2"/>
  <c r="C2243" i="2"/>
  <c r="A2244" i="2"/>
  <c r="E2244" i="2" s="1"/>
  <c r="B2244" i="2"/>
  <c r="C2244" i="2"/>
  <c r="A2245" i="2"/>
  <c r="B2245" i="2"/>
  <c r="C2245" i="2"/>
  <c r="A2246" i="2"/>
  <c r="D2246" i="2" s="1"/>
  <c r="B2246" i="2"/>
  <c r="C2246" i="2"/>
  <c r="A2247" i="2"/>
  <c r="B2247" i="2"/>
  <c r="C2247" i="2"/>
  <c r="A2248" i="2"/>
  <c r="D2248" i="2" s="1"/>
  <c r="B2248" i="2"/>
  <c r="C2248" i="2"/>
  <c r="A2249" i="2"/>
  <c r="B2249" i="2"/>
  <c r="C2249" i="2"/>
  <c r="A2250" i="2"/>
  <c r="D2250" i="2" s="1"/>
  <c r="B2250" i="2"/>
  <c r="C2250" i="2"/>
  <c r="A2251" i="2"/>
  <c r="E2251" i="2" s="1"/>
  <c r="B2251" i="2"/>
  <c r="C2251" i="2"/>
  <c r="A2252" i="2"/>
  <c r="D2252" i="2" s="1"/>
  <c r="B2252" i="2"/>
  <c r="C2252" i="2"/>
  <c r="A2253" i="2"/>
  <c r="D2253" i="2" s="1"/>
  <c r="B2253" i="2"/>
  <c r="C2253" i="2"/>
  <c r="A2254" i="2"/>
  <c r="D2254" i="2" s="1"/>
  <c r="B2254" i="2"/>
  <c r="C2254" i="2"/>
  <c r="A2255" i="2"/>
  <c r="D2255" i="2" s="1"/>
  <c r="B2255" i="2"/>
  <c r="C2255" i="2"/>
  <c r="A2256" i="2"/>
  <c r="D2256" i="2" s="1"/>
  <c r="B2256" i="2"/>
  <c r="C2256" i="2"/>
  <c r="A2257" i="2"/>
  <c r="D2257" i="2" s="1"/>
  <c r="B2257" i="2"/>
  <c r="C2257" i="2"/>
  <c r="A2258" i="2"/>
  <c r="D2258" i="2" s="1"/>
  <c r="B2258" i="2"/>
  <c r="C2258" i="2"/>
  <c r="A2259" i="2"/>
  <c r="E2259" i="2" s="1"/>
  <c r="B2259" i="2"/>
  <c r="C2259" i="2"/>
  <c r="A2260" i="2"/>
  <c r="E2260" i="2" s="1"/>
  <c r="B2260" i="2"/>
  <c r="C2260" i="2"/>
  <c r="A2261" i="2"/>
  <c r="B2261" i="2"/>
  <c r="C2261" i="2"/>
  <c r="A2262" i="2"/>
  <c r="B2262" i="2"/>
  <c r="C2262" i="2"/>
  <c r="A2263" i="2"/>
  <c r="D2263" i="2" s="1"/>
  <c r="B2263" i="2"/>
  <c r="C2263" i="2"/>
  <c r="A2264" i="2"/>
  <c r="B2264" i="2"/>
  <c r="C2264" i="2"/>
  <c r="A2265" i="2"/>
  <c r="E2265" i="2" s="1"/>
  <c r="B2265" i="2"/>
  <c r="C2265" i="2"/>
  <c r="A2266" i="2"/>
  <c r="B2266" i="2"/>
  <c r="C2266" i="2"/>
  <c r="A2267" i="2"/>
  <c r="B2267" i="2"/>
  <c r="C2267" i="2"/>
  <c r="A2268" i="2"/>
  <c r="D2268" i="2" s="1"/>
  <c r="B2268" i="2"/>
  <c r="C2268" i="2"/>
  <c r="A2269" i="2"/>
  <c r="D2269" i="2" s="1"/>
  <c r="B2269" i="2"/>
  <c r="C2269" i="2"/>
  <c r="A2270" i="2"/>
  <c r="E2270" i="2" s="1"/>
  <c r="B2270" i="2"/>
  <c r="C2270" i="2"/>
  <c r="A2271" i="2"/>
  <c r="D2271" i="2" s="1"/>
  <c r="B2271" i="2"/>
  <c r="C2271" i="2"/>
  <c r="A2272" i="2"/>
  <c r="D2272" i="2" s="1"/>
  <c r="B2272" i="2"/>
  <c r="C2272" i="2"/>
  <c r="A2273" i="2"/>
  <c r="D2273" i="2" s="1"/>
  <c r="B2273" i="2"/>
  <c r="C2273" i="2"/>
  <c r="A2274" i="2"/>
  <c r="B2274" i="2"/>
  <c r="C2274" i="2"/>
  <c r="A2275" i="2"/>
  <c r="E2275" i="2" s="1"/>
  <c r="B2275" i="2"/>
  <c r="C2275" i="2"/>
  <c r="A2276" i="2"/>
  <c r="E2276" i="2" s="1"/>
  <c r="B2276" i="2"/>
  <c r="C2276" i="2"/>
  <c r="A2277" i="2"/>
  <c r="D2277" i="2" s="1"/>
  <c r="B2277" i="2"/>
  <c r="C2277" i="2"/>
  <c r="A2278" i="2"/>
  <c r="D2278" i="2" s="1"/>
  <c r="B2278" i="2"/>
  <c r="C2278" i="2"/>
  <c r="A2279" i="2"/>
  <c r="D2279" i="2" s="1"/>
  <c r="B2279" i="2"/>
  <c r="C2279" i="2"/>
  <c r="A2280" i="2"/>
  <c r="D2280" i="2" s="1"/>
  <c r="B2280" i="2"/>
  <c r="C2280" i="2"/>
  <c r="A2281" i="2"/>
  <c r="D2281" i="2" s="1"/>
  <c r="B2281" i="2"/>
  <c r="C2281" i="2"/>
  <c r="A2282" i="2"/>
  <c r="E2282" i="2" s="1"/>
  <c r="B2282" i="2"/>
  <c r="C2282" i="2"/>
  <c r="A2283" i="2"/>
  <c r="E2283" i="2" s="1"/>
  <c r="B2283" i="2"/>
  <c r="C2283" i="2"/>
  <c r="A2284" i="2"/>
  <c r="E2284" i="2" s="1"/>
  <c r="B2284" i="2"/>
  <c r="C2284" i="2"/>
  <c r="A2285" i="2"/>
  <c r="D2285" i="2" s="1"/>
  <c r="B2285" i="2"/>
  <c r="C2285" i="2"/>
  <c r="A2286" i="2"/>
  <c r="E2286" i="2" s="1"/>
  <c r="B2286" i="2"/>
  <c r="C2286" i="2"/>
  <c r="A2287" i="2"/>
  <c r="B2287" i="2"/>
  <c r="C2287" i="2"/>
  <c r="A2288" i="2"/>
  <c r="D2288" i="2" s="1"/>
  <c r="B2288" i="2"/>
  <c r="C2288" i="2"/>
  <c r="A2289" i="2"/>
  <c r="B2289" i="2"/>
  <c r="C2289" i="2"/>
  <c r="A2290" i="2"/>
  <c r="D2290" i="2" s="1"/>
  <c r="B2290" i="2"/>
  <c r="C2290" i="2"/>
  <c r="A2291" i="2"/>
  <c r="E2291" i="2" s="1"/>
  <c r="B2291" i="2"/>
  <c r="C2291" i="2"/>
  <c r="A2292" i="2"/>
  <c r="E2292" i="2" s="1"/>
  <c r="B2292" i="2"/>
  <c r="C2292" i="2"/>
  <c r="A2293" i="2"/>
  <c r="E2293" i="2" s="1"/>
  <c r="B2293" i="2"/>
  <c r="C2293" i="2"/>
  <c r="A2294" i="2"/>
  <c r="B2294" i="2"/>
  <c r="C2294" i="2"/>
  <c r="A2295" i="2"/>
  <c r="E2295" i="2" s="1"/>
  <c r="B2295" i="2"/>
  <c r="C2295" i="2"/>
  <c r="A2296" i="2"/>
  <c r="B2296" i="2"/>
  <c r="C2296" i="2"/>
  <c r="A2297" i="2"/>
  <c r="D2297" i="2" s="1"/>
  <c r="B2297" i="2"/>
  <c r="C2297" i="2"/>
  <c r="A2298" i="2"/>
  <c r="B2298" i="2"/>
  <c r="C2298" i="2"/>
  <c r="A2299" i="2"/>
  <c r="E2299" i="2" s="1"/>
  <c r="B2299" i="2"/>
  <c r="C2299" i="2"/>
  <c r="A2300" i="2"/>
  <c r="D2300" i="2" s="1"/>
  <c r="B2300" i="2"/>
  <c r="C2300" i="2"/>
  <c r="A2301" i="2"/>
  <c r="E2301" i="2" s="1"/>
  <c r="B2301" i="2"/>
  <c r="C2301" i="2"/>
  <c r="A2302" i="2"/>
  <c r="E2302" i="2" s="1"/>
  <c r="B2302" i="2"/>
  <c r="C2302" i="2"/>
  <c r="A2303" i="2"/>
  <c r="E2303" i="2" s="1"/>
  <c r="B2303" i="2"/>
  <c r="C2303" i="2"/>
  <c r="D2303" i="2"/>
  <c r="A2304" i="2"/>
  <c r="B2304" i="2"/>
  <c r="C2304" i="2"/>
  <c r="A2305" i="2"/>
  <c r="D2305" i="2" s="1"/>
  <c r="B2305" i="2"/>
  <c r="C2305" i="2"/>
  <c r="A2306" i="2"/>
  <c r="B2306" i="2"/>
  <c r="C2306" i="2"/>
  <c r="A2307" i="2"/>
  <c r="E2307" i="2" s="1"/>
  <c r="B2307" i="2"/>
  <c r="C2307" i="2"/>
  <c r="A2308" i="2"/>
  <c r="E2308" i="2" s="1"/>
  <c r="B2308" i="2"/>
  <c r="C2308" i="2"/>
  <c r="A2309" i="2"/>
  <c r="E2309" i="2" s="1"/>
  <c r="B2309" i="2"/>
  <c r="C2309" i="2"/>
  <c r="D2309" i="2"/>
  <c r="A2310" i="2"/>
  <c r="D2310" i="2" s="1"/>
  <c r="B2310" i="2"/>
  <c r="C2310" i="2"/>
  <c r="A2311" i="2"/>
  <c r="B2311" i="2"/>
  <c r="C2311" i="2"/>
  <c r="A2312" i="2"/>
  <c r="D2312" i="2" s="1"/>
  <c r="B2312" i="2"/>
  <c r="C2312" i="2"/>
  <c r="A2313" i="2"/>
  <c r="B2313" i="2"/>
  <c r="C2313" i="2"/>
  <c r="A2314" i="2"/>
  <c r="B2314" i="2"/>
  <c r="C2314" i="2"/>
  <c r="A2315" i="2"/>
  <c r="E2315" i="2" s="1"/>
  <c r="B2315" i="2"/>
  <c r="C2315" i="2"/>
  <c r="A2316" i="2"/>
  <c r="D2316" i="2" s="1"/>
  <c r="B2316" i="2"/>
  <c r="C2316" i="2"/>
  <c r="A2317" i="2"/>
  <c r="D2317" i="2" s="1"/>
  <c r="B2317" i="2"/>
  <c r="C2317" i="2"/>
  <c r="A2318" i="2"/>
  <c r="D2318" i="2" s="1"/>
  <c r="B2318" i="2"/>
  <c r="C2318" i="2"/>
  <c r="A2319" i="2"/>
  <c r="D2319" i="2" s="1"/>
  <c r="B2319" i="2"/>
  <c r="C2319" i="2"/>
  <c r="A2320" i="2"/>
  <c r="D2320" i="2" s="1"/>
  <c r="B2320" i="2"/>
  <c r="C2320" i="2"/>
  <c r="A2321" i="2"/>
  <c r="D2321" i="2" s="1"/>
  <c r="B2321" i="2"/>
  <c r="C2321" i="2"/>
  <c r="C6" i="2"/>
  <c r="B6" i="2"/>
  <c r="A6" i="2"/>
  <c r="D6" i="2" s="1"/>
  <c r="E6" i="2"/>
  <c r="D2276" i="2" l="1"/>
  <c r="E2263" i="2"/>
  <c r="D2185" i="2"/>
  <c r="D2049" i="2"/>
  <c r="D2034" i="2"/>
  <c r="F2034" i="2" s="1"/>
  <c r="D1942" i="2"/>
  <c r="E1358" i="2"/>
  <c r="E1070" i="2"/>
  <c r="E1065" i="2"/>
  <c r="D877" i="2"/>
  <c r="D2220" i="2"/>
  <c r="F2220" i="2" s="1"/>
  <c r="D2202" i="2"/>
  <c r="F2202" i="2" s="1"/>
  <c r="D2127" i="2"/>
  <c r="F2127" i="2" s="1"/>
  <c r="D2094" i="2"/>
  <c r="D2092" i="2"/>
  <c r="D2090" i="2"/>
  <c r="F2090" i="2" s="1"/>
  <c r="E2077" i="2"/>
  <c r="E1994" i="2"/>
  <c r="D1871" i="2"/>
  <c r="D1866" i="2"/>
  <c r="F1866" i="2" s="1"/>
  <c r="E1730" i="2"/>
  <c r="E1728" i="2"/>
  <c r="E1726" i="2"/>
  <c r="D1684" i="2"/>
  <c r="D1271" i="2"/>
  <c r="D1100" i="2"/>
  <c r="E1033" i="2"/>
  <c r="D905" i="2"/>
  <c r="E813" i="2"/>
  <c r="E795" i="2"/>
  <c r="E717" i="2"/>
  <c r="D419" i="2"/>
  <c r="D293" i="2"/>
  <c r="D283" i="2"/>
  <c r="E278" i="2"/>
  <c r="E98" i="2"/>
  <c r="D96" i="2"/>
  <c r="E86" i="2"/>
  <c r="D2301" i="2"/>
  <c r="D2230" i="2"/>
  <c r="F2230" i="2" s="1"/>
  <c r="D2129" i="2"/>
  <c r="E2122" i="2"/>
  <c r="E2117" i="2"/>
  <c r="E1996" i="2"/>
  <c r="D1732" i="2"/>
  <c r="F1732" i="2" s="1"/>
  <c r="D1460" i="2"/>
  <c r="E1431" i="2"/>
  <c r="E1305" i="2"/>
  <c r="D1180" i="2"/>
  <c r="E712" i="2"/>
  <c r="E667" i="2"/>
  <c r="E662" i="2"/>
  <c r="D631" i="2"/>
  <c r="D460" i="2"/>
  <c r="D411" i="2"/>
  <c r="E382" i="2"/>
  <c r="D372" i="2"/>
  <c r="E300" i="2"/>
  <c r="D295" i="2"/>
  <c r="D285" i="2"/>
  <c r="D147" i="2"/>
  <c r="D88" i="2"/>
  <c r="D149" i="2"/>
  <c r="E3" i="2"/>
  <c r="E837" i="2"/>
  <c r="E2319" i="2"/>
  <c r="E2250" i="2"/>
  <c r="E2167" i="2"/>
  <c r="D2106" i="2"/>
  <c r="F2106" i="2" s="1"/>
  <c r="E2079" i="2"/>
  <c r="D2036" i="2"/>
  <c r="F2036" i="2" s="1"/>
  <c r="D1990" i="2"/>
  <c r="E1985" i="2"/>
  <c r="E1983" i="2"/>
  <c r="D1878" i="2"/>
  <c r="F1878" i="2" s="1"/>
  <c r="E1826" i="2"/>
  <c r="D1508" i="2"/>
  <c r="E1440" i="2"/>
  <c r="E1433" i="2"/>
  <c r="D1423" i="2"/>
  <c r="D1400" i="2"/>
  <c r="D1352" i="2"/>
  <c r="E1280" i="2"/>
  <c r="D1257" i="2"/>
  <c r="D1168" i="2"/>
  <c r="F1168" i="2" s="1"/>
  <c r="D1102" i="2"/>
  <c r="D1041" i="2"/>
  <c r="E1039" i="2"/>
  <c r="E982" i="2"/>
  <c r="D953" i="2"/>
  <c r="D913" i="2"/>
  <c r="E876" i="2"/>
  <c r="E874" i="2"/>
  <c r="E872" i="2"/>
  <c r="E854" i="2"/>
  <c r="D839" i="2"/>
  <c r="F839" i="2" s="1"/>
  <c r="D797" i="2"/>
  <c r="D733" i="2"/>
  <c r="D731" i="2"/>
  <c r="E655" i="2"/>
  <c r="E653" i="2"/>
  <c r="D556" i="2"/>
  <c r="D478" i="2"/>
  <c r="D325" i="2"/>
  <c r="D306" i="2"/>
  <c r="D304" i="2"/>
  <c r="E158" i="2"/>
  <c r="E120" i="2"/>
  <c r="E80" i="2"/>
  <c r="E2321" i="2"/>
  <c r="E2252" i="2"/>
  <c r="D2242" i="2"/>
  <c r="F2242" i="2" s="1"/>
  <c r="D2108" i="2"/>
  <c r="F2108" i="2" s="1"/>
  <c r="D2038" i="2"/>
  <c r="E2023" i="2"/>
  <c r="E1916" i="2"/>
  <c r="E1914" i="2"/>
  <c r="E1828" i="2"/>
  <c r="E1762" i="2"/>
  <c r="D1711" i="2"/>
  <c r="E1680" i="2"/>
  <c r="D1435" i="2"/>
  <c r="E1329" i="2"/>
  <c r="D1153" i="2"/>
  <c r="F1153" i="2" s="1"/>
  <c r="D1097" i="2"/>
  <c r="D960" i="2"/>
  <c r="D955" i="2"/>
  <c r="D915" i="2"/>
  <c r="E901" i="2"/>
  <c r="E856" i="2"/>
  <c r="E827" i="2"/>
  <c r="D674" i="2"/>
  <c r="D657" i="2"/>
  <c r="F657" i="2" s="1"/>
  <c r="E578" i="2"/>
  <c r="E531" i="2"/>
  <c r="E505" i="2"/>
  <c r="E503" i="2"/>
  <c r="D465" i="2"/>
  <c r="D415" i="2"/>
  <c r="D343" i="2"/>
  <c r="D253" i="2"/>
  <c r="D235" i="2"/>
  <c r="E160" i="2"/>
  <c r="E112" i="2"/>
  <c r="E82" i="2"/>
  <c r="D2110" i="2"/>
  <c r="E2063" i="2"/>
  <c r="E1967" i="2"/>
  <c r="E1785" i="2"/>
  <c r="D1764" i="2"/>
  <c r="F1764" i="2" s="1"/>
  <c r="E1609" i="2"/>
  <c r="E1437" i="2"/>
  <c r="E1313" i="2"/>
  <c r="D1230" i="2"/>
  <c r="E1225" i="2"/>
  <c r="D1155" i="2"/>
  <c r="D1137" i="2"/>
  <c r="D1092" i="2"/>
  <c r="D979" i="2"/>
  <c r="D940" i="2"/>
  <c r="F940" i="2" s="1"/>
  <c r="E903" i="2"/>
  <c r="D893" i="2"/>
  <c r="D888" i="2"/>
  <c r="D851" i="2"/>
  <c r="E819" i="2"/>
  <c r="D749" i="2"/>
  <c r="E744" i="2"/>
  <c r="E645" i="2"/>
  <c r="D560" i="2"/>
  <c r="E545" i="2"/>
  <c r="D507" i="2"/>
  <c r="E458" i="2"/>
  <c r="D417" i="2"/>
  <c r="E402" i="2"/>
  <c r="D345" i="2"/>
  <c r="F345" i="2" s="1"/>
  <c r="E162" i="2"/>
  <c r="D7" i="2"/>
  <c r="E4" i="2"/>
  <c r="D4" i="2"/>
  <c r="E2071" i="2"/>
  <c r="D2071" i="2"/>
  <c r="F2071" i="2" s="1"/>
  <c r="D1506" i="2"/>
  <c r="E1506" i="2"/>
  <c r="E1404" i="2"/>
  <c r="D1404" i="2"/>
  <c r="D1051" i="2"/>
  <c r="E1051" i="2"/>
  <c r="D987" i="2"/>
  <c r="E987" i="2"/>
  <c r="D687" i="2"/>
  <c r="E687" i="2"/>
  <c r="D607" i="2"/>
  <c r="E607" i="2"/>
  <c r="D301" i="2"/>
  <c r="E301" i="2"/>
  <c r="D224" i="2"/>
  <c r="E224" i="2"/>
  <c r="D2190" i="2"/>
  <c r="F2190" i="2" s="1"/>
  <c r="E2190" i="2"/>
  <c r="D1924" i="2"/>
  <c r="E1924" i="2"/>
  <c r="D1742" i="2"/>
  <c r="E1742" i="2"/>
  <c r="D1647" i="2"/>
  <c r="E1647" i="2"/>
  <c r="D1568" i="2"/>
  <c r="F1568" i="2" s="1"/>
  <c r="E1568" i="2"/>
  <c r="D1454" i="2"/>
  <c r="E1454" i="2"/>
  <c r="E1089" i="2"/>
  <c r="D1089" i="2"/>
  <c r="E1076" i="2"/>
  <c r="D1076" i="2"/>
  <c r="D549" i="2"/>
  <c r="E549" i="2"/>
  <c r="D468" i="2"/>
  <c r="E468" i="2"/>
  <c r="E291" i="2"/>
  <c r="D291" i="2"/>
  <c r="E229" i="2"/>
  <c r="D229" i="2"/>
  <c r="D56" i="2"/>
  <c r="F56" i="2" s="1"/>
  <c r="E56" i="2"/>
  <c r="D2287" i="2"/>
  <c r="F2287" i="2" s="1"/>
  <c r="E2287" i="2"/>
  <c r="E2274" i="2"/>
  <c r="D2274" i="2"/>
  <c r="F2274" i="2" s="1"/>
  <c r="D1959" i="2"/>
  <c r="F1959" i="2" s="1"/>
  <c r="E1959" i="2"/>
  <c r="D1190" i="2"/>
  <c r="E1190" i="2"/>
  <c r="D1020" i="2"/>
  <c r="F1020" i="2" s="1"/>
  <c r="E1020" i="2"/>
  <c r="E757" i="2"/>
  <c r="D757" i="2"/>
  <c r="E609" i="2"/>
  <c r="D609" i="2"/>
  <c r="F609" i="2" s="1"/>
  <c r="D136" i="2"/>
  <c r="E136" i="2"/>
  <c r="D1688" i="2"/>
  <c r="E1688" i="2"/>
  <c r="D1456" i="2"/>
  <c r="E1456" i="2"/>
  <c r="D1025" i="2"/>
  <c r="F1025" i="2" s="1"/>
  <c r="E1025" i="2"/>
  <c r="E864" i="2"/>
  <c r="D864" i="2"/>
  <c r="E852" i="2"/>
  <c r="D852" i="2"/>
  <c r="E628" i="2"/>
  <c r="D628" i="2"/>
  <c r="F628" i="2" s="1"/>
  <c r="E596" i="2"/>
  <c r="D596" i="2"/>
  <c r="D470" i="2"/>
  <c r="F470" i="2" s="1"/>
  <c r="E470" i="2"/>
  <c r="E231" i="2"/>
  <c r="D231" i="2"/>
  <c r="D58" i="2"/>
  <c r="E58" i="2"/>
  <c r="E2311" i="2"/>
  <c r="D2311" i="2"/>
  <c r="F2311" i="2" s="1"/>
  <c r="D2289" i="2"/>
  <c r="F2289" i="2" s="1"/>
  <c r="E2289" i="2"/>
  <c r="D2010" i="2"/>
  <c r="F2010" i="2" s="1"/>
  <c r="E2010" i="2"/>
  <c r="E1844" i="2"/>
  <c r="E1842" i="2"/>
  <c r="D1775" i="2"/>
  <c r="F1775" i="2" s="1"/>
  <c r="E1775" i="2"/>
  <c r="E1738" i="2"/>
  <c r="E1736" i="2"/>
  <c r="E1672" i="2"/>
  <c r="D1672" i="2"/>
  <c r="F1672" i="2" s="1"/>
  <c r="D1622" i="2"/>
  <c r="E1622" i="2"/>
  <c r="D1481" i="2"/>
  <c r="E1481" i="2"/>
  <c r="E1294" i="2"/>
  <c r="E1292" i="2"/>
  <c r="E1232" i="2"/>
  <c r="D1232" i="2"/>
  <c r="F1232" i="2" s="1"/>
  <c r="D1035" i="2"/>
  <c r="E1035" i="2"/>
  <c r="D959" i="2"/>
  <c r="E959" i="2"/>
  <c r="E815" i="2"/>
  <c r="D815" i="2"/>
  <c r="E812" i="2"/>
  <c r="E810" i="2"/>
  <c r="E779" i="2"/>
  <c r="D779" i="2"/>
  <c r="E644" i="2"/>
  <c r="E642" i="2"/>
  <c r="D598" i="2"/>
  <c r="E598" i="2"/>
  <c r="E340" i="2"/>
  <c r="D340" i="2"/>
  <c r="D179" i="2"/>
  <c r="E179" i="2"/>
  <c r="E90" i="2"/>
  <c r="D90" i="2"/>
  <c r="D2293" i="2"/>
  <c r="F2293" i="2" s="1"/>
  <c r="D2244" i="2"/>
  <c r="F2244" i="2" s="1"/>
  <c r="D2203" i="2"/>
  <c r="F2203" i="2" s="1"/>
  <c r="D2135" i="2"/>
  <c r="F2135" i="2" s="1"/>
  <c r="E2135" i="2"/>
  <c r="E1922" i="2"/>
  <c r="E1889" i="2"/>
  <c r="D1860" i="2"/>
  <c r="F1860" i="2" s="1"/>
  <c r="E1860" i="2"/>
  <c r="D1846" i="2"/>
  <c r="D1813" i="2"/>
  <c r="E1813" i="2"/>
  <c r="D1799" i="2"/>
  <c r="F1799" i="2" s="1"/>
  <c r="E1789" i="2"/>
  <c r="D1740" i="2"/>
  <c r="E1501" i="2"/>
  <c r="D1470" i="2"/>
  <c r="D1439" i="2"/>
  <c r="E1282" i="2"/>
  <c r="E1236" i="2"/>
  <c r="E1169" i="2"/>
  <c r="E1087" i="2"/>
  <c r="E961" i="2"/>
  <c r="D961" i="2"/>
  <c r="D926" i="2"/>
  <c r="E866" i="2"/>
  <c r="D866" i="2"/>
  <c r="F866" i="2" s="1"/>
  <c r="E829" i="2"/>
  <c r="D793" i="2"/>
  <c r="E669" i="2"/>
  <c r="D660" i="2"/>
  <c r="F660" i="2" s="1"/>
  <c r="D630" i="2"/>
  <c r="E630" i="2"/>
  <c r="D602" i="2"/>
  <c r="F602" i="2" s="1"/>
  <c r="D597" i="2"/>
  <c r="D527" i="2"/>
  <c r="E527" i="2"/>
  <c r="E513" i="2"/>
  <c r="D491" i="2"/>
  <c r="E487" i="2"/>
  <c r="D487" i="2"/>
  <c r="E406" i="2"/>
  <c r="E404" i="2"/>
  <c r="E377" i="2"/>
  <c r="D377" i="2"/>
  <c r="D374" i="2"/>
  <c r="E356" i="2"/>
  <c r="E256" i="2"/>
  <c r="D256" i="2"/>
  <c r="F256" i="2" s="1"/>
  <c r="E251" i="2"/>
  <c r="D251" i="2"/>
  <c r="E59" i="2"/>
  <c r="D2081" i="2"/>
  <c r="E2081" i="2"/>
  <c r="D1744" i="2"/>
  <c r="F1744" i="2" s="1"/>
  <c r="E1744" i="2"/>
  <c r="D1662" i="2"/>
  <c r="E1662" i="2"/>
  <c r="D1649" i="2"/>
  <c r="E1649" i="2"/>
  <c r="D1617" i="2"/>
  <c r="E1617" i="2"/>
  <c r="E1091" i="2"/>
  <c r="D1091" i="2"/>
  <c r="E616" i="2"/>
  <c r="D616" i="2"/>
  <c r="E2313" i="2"/>
  <c r="D2313" i="2"/>
  <c r="E2153" i="2"/>
  <c r="D2153" i="2"/>
  <c r="D2012" i="2"/>
  <c r="E2012" i="2"/>
  <c r="E1957" i="2"/>
  <c r="D1686" i="2"/>
  <c r="E1686" i="2"/>
  <c r="E1674" i="2"/>
  <c r="D1674" i="2"/>
  <c r="D1624" i="2"/>
  <c r="E1624" i="2"/>
  <c r="D1504" i="2"/>
  <c r="E1504" i="2"/>
  <c r="D1344" i="2"/>
  <c r="E1344" i="2"/>
  <c r="E1331" i="2"/>
  <c r="D1311" i="2"/>
  <c r="D1284" i="2"/>
  <c r="E1238" i="2"/>
  <c r="E1171" i="2"/>
  <c r="D1145" i="2"/>
  <c r="E1145" i="2"/>
  <c r="D1139" i="2"/>
  <c r="D1127" i="2"/>
  <c r="E1127" i="2"/>
  <c r="D1049" i="2"/>
  <c r="E1049" i="2"/>
  <c r="D1036" i="2"/>
  <c r="F1036" i="2" s="1"/>
  <c r="D985" i="2"/>
  <c r="E985" i="2"/>
  <c r="D980" i="2"/>
  <c r="E980" i="2"/>
  <c r="E948" i="2"/>
  <c r="E890" i="2"/>
  <c r="D890" i="2"/>
  <c r="F890" i="2" s="1"/>
  <c r="E885" i="2"/>
  <c r="D885" i="2"/>
  <c r="D822" i="2"/>
  <c r="E822" i="2"/>
  <c r="E817" i="2"/>
  <c r="D817" i="2"/>
  <c r="F817" i="2" s="1"/>
  <c r="D755" i="2"/>
  <c r="D685" i="2"/>
  <c r="E685" i="2"/>
  <c r="E672" i="2"/>
  <c r="D672" i="2"/>
  <c r="D605" i="2"/>
  <c r="E605" i="2"/>
  <c r="D587" i="2"/>
  <c r="E414" i="2"/>
  <c r="D414" i="2"/>
  <c r="F414" i="2" s="1"/>
  <c r="D341" i="2"/>
  <c r="F341" i="2" s="1"/>
  <c r="E307" i="2"/>
  <c r="D277" i="2"/>
  <c r="F277" i="2" s="1"/>
  <c r="E277" i="2"/>
  <c r="D222" i="2"/>
  <c r="E222" i="2"/>
  <c r="D186" i="2"/>
  <c r="F186" i="2" s="1"/>
  <c r="E186" i="2"/>
  <c r="D1998" i="2"/>
  <c r="F1998" i="2" s="1"/>
  <c r="E1876" i="2"/>
  <c r="E1862" i="2"/>
  <c r="D1862" i="2"/>
  <c r="D1678" i="2"/>
  <c r="D1629" i="2"/>
  <c r="E1629" i="2"/>
  <c r="D1396" i="2"/>
  <c r="E1203" i="2"/>
  <c r="D1167" i="2"/>
  <c r="E1167" i="2"/>
  <c r="E950" i="2"/>
  <c r="E862" i="2"/>
  <c r="D857" i="2"/>
  <c r="F857" i="2" s="1"/>
  <c r="D626" i="2"/>
  <c r="E589" i="2"/>
  <c r="D547" i="2"/>
  <c r="E547" i="2"/>
  <c r="E540" i="2"/>
  <c r="E538" i="2"/>
  <c r="D529" i="2"/>
  <c r="E529" i="2"/>
  <c r="E378" i="2"/>
  <c r="E309" i="2"/>
  <c r="E219" i="2"/>
  <c r="D219" i="2"/>
  <c r="D54" i="2"/>
  <c r="E54" i="2"/>
  <c r="D1016" i="2"/>
  <c r="F1016" i="2" s="1"/>
  <c r="D290" i="2"/>
  <c r="D237" i="2"/>
  <c r="E32" i="2"/>
  <c r="E104" i="2"/>
  <c r="E26" i="2"/>
  <c r="E24" i="2"/>
  <c r="E126" i="2"/>
  <c r="D1763" i="2"/>
  <c r="E1763" i="2"/>
  <c r="D1116" i="2"/>
  <c r="E1116" i="2"/>
  <c r="E523" i="2"/>
  <c r="D523" i="2"/>
  <c r="E359" i="2"/>
  <c r="D359" i="2"/>
  <c r="D274" i="2"/>
  <c r="E274" i="2"/>
  <c r="E171" i="2"/>
  <c r="D171" i="2"/>
  <c r="D22" i="2"/>
  <c r="E22" i="2"/>
  <c r="D2264" i="2"/>
  <c r="F2264" i="2" s="1"/>
  <c r="E2264" i="2"/>
  <c r="D2082" i="2"/>
  <c r="F2082" i="2" s="1"/>
  <c r="E2082" i="2"/>
  <c r="D2055" i="2"/>
  <c r="F2055" i="2" s="1"/>
  <c r="E2055" i="2"/>
  <c r="D1973" i="2"/>
  <c r="E1973" i="2"/>
  <c r="D1725" i="2"/>
  <c r="E1725" i="2"/>
  <c r="E1468" i="2"/>
  <c r="D1468" i="2"/>
  <c r="E1436" i="2"/>
  <c r="D1436" i="2"/>
  <c r="D1326" i="2"/>
  <c r="E1326" i="2"/>
  <c r="D983" i="2"/>
  <c r="E983" i="2"/>
  <c r="D351" i="2"/>
  <c r="E351" i="2"/>
  <c r="E322" i="2"/>
  <c r="D322" i="2"/>
  <c r="E211" i="2"/>
  <c r="D211" i="2"/>
  <c r="D1881" i="2"/>
  <c r="E1881" i="2"/>
  <c r="D1795" i="2"/>
  <c r="F1795" i="2" s="1"/>
  <c r="E1795" i="2"/>
  <c r="E1727" i="2"/>
  <c r="D1727" i="2"/>
  <c r="D1493" i="2"/>
  <c r="E1493" i="2"/>
  <c r="D1448" i="2"/>
  <c r="E1448" i="2"/>
  <c r="D1438" i="2"/>
  <c r="E1438" i="2"/>
  <c r="D1392" i="2"/>
  <c r="F1392" i="2" s="1"/>
  <c r="E1392" i="2"/>
  <c r="D1304" i="2"/>
  <c r="F1304" i="2" s="1"/>
  <c r="E1304" i="2"/>
  <c r="D1118" i="2"/>
  <c r="E1118" i="2"/>
  <c r="D1110" i="2"/>
  <c r="E1110" i="2"/>
  <c r="E1059" i="2"/>
  <c r="D1059" i="2"/>
  <c r="D964" i="2"/>
  <c r="E964" i="2"/>
  <c r="E777" i="2"/>
  <c r="D777" i="2"/>
  <c r="F777" i="2" s="1"/>
  <c r="D701" i="2"/>
  <c r="E701" i="2"/>
  <c r="D693" i="2"/>
  <c r="E693" i="2"/>
  <c r="E633" i="2"/>
  <c r="D633" i="2"/>
  <c r="D621" i="2"/>
  <c r="E621" i="2"/>
  <c r="E537" i="2"/>
  <c r="D537" i="2"/>
  <c r="E483" i="2"/>
  <c r="D483" i="2"/>
  <c r="E443" i="2"/>
  <c r="D443" i="2"/>
  <c r="E361" i="2"/>
  <c r="D361" i="2"/>
  <c r="D331" i="2"/>
  <c r="E331" i="2"/>
  <c r="D203" i="2"/>
  <c r="E203" i="2"/>
  <c r="D67" i="2"/>
  <c r="E67" i="2"/>
  <c r="D16" i="2"/>
  <c r="E16" i="2"/>
  <c r="D2291" i="2"/>
  <c r="E2240" i="2"/>
  <c r="D2218" i="2"/>
  <c r="F2218" i="2" s="1"/>
  <c r="E2208" i="2"/>
  <c r="D2191" i="2"/>
  <c r="F2191" i="2" s="1"/>
  <c r="E2175" i="2"/>
  <c r="D2084" i="2"/>
  <c r="F2084" i="2" s="1"/>
  <c r="E2084" i="2"/>
  <c r="E2057" i="2"/>
  <c r="D2057" i="2"/>
  <c r="D2018" i="2"/>
  <c r="F2018" i="2" s="1"/>
  <c r="E2018" i="2"/>
  <c r="D1975" i="2"/>
  <c r="F1975" i="2" s="1"/>
  <c r="E1975" i="2"/>
  <c r="D1930" i="2"/>
  <c r="F1930" i="2" s="1"/>
  <c r="E1930" i="2"/>
  <c r="D1903" i="2"/>
  <c r="E1903" i="2"/>
  <c r="E1885" i="2"/>
  <c r="D1834" i="2"/>
  <c r="E1834" i="2"/>
  <c r="D1767" i="2"/>
  <c r="E1767" i="2"/>
  <c r="E1733" i="2"/>
  <c r="D1733" i="2"/>
  <c r="E1679" i="2"/>
  <c r="D1679" i="2"/>
  <c r="D1676" i="2"/>
  <c r="F1676" i="2" s="1"/>
  <c r="D1637" i="2"/>
  <c r="E1637" i="2"/>
  <c r="D1576" i="2"/>
  <c r="E1576" i="2"/>
  <c r="D1543" i="2"/>
  <c r="F1543" i="2" s="1"/>
  <c r="E1539" i="2"/>
  <c r="D1539" i="2"/>
  <c r="E1455" i="2"/>
  <c r="D1455" i="2"/>
  <c r="D1452" i="2"/>
  <c r="F1452" i="2" s="1"/>
  <c r="D1398" i="2"/>
  <c r="F1398" i="2" s="1"/>
  <c r="E1327" i="2"/>
  <c r="D1267" i="2"/>
  <c r="E1267" i="2"/>
  <c r="D1249" i="2"/>
  <c r="E1249" i="2"/>
  <c r="E1219" i="2"/>
  <c r="D1219" i="2"/>
  <c r="F1219" i="2" s="1"/>
  <c r="D1071" i="2"/>
  <c r="E1071" i="2"/>
  <c r="E1068" i="2"/>
  <c r="E1003" i="2"/>
  <c r="D1003" i="2"/>
  <c r="E995" i="2"/>
  <c r="D995" i="2"/>
  <c r="E784" i="2"/>
  <c r="D784" i="2"/>
  <c r="D647" i="2"/>
  <c r="E647" i="2"/>
  <c r="D638" i="2"/>
  <c r="E638" i="2"/>
  <c r="D579" i="2"/>
  <c r="E579" i="2"/>
  <c r="E511" i="2"/>
  <c r="D495" i="2"/>
  <c r="E495" i="2"/>
  <c r="D388" i="2"/>
  <c r="E388" i="2"/>
  <c r="E366" i="2"/>
  <c r="D366" i="2"/>
  <c r="D227" i="2"/>
  <c r="E213" i="2"/>
  <c r="D213" i="2"/>
  <c r="D72" i="2"/>
  <c r="E72" i="2"/>
  <c r="D64" i="2"/>
  <c r="E64" i="2"/>
  <c r="E48" i="2"/>
  <c r="D48" i="2"/>
  <c r="E1993" i="2"/>
  <c r="D1993" i="2"/>
  <c r="D1879" i="2"/>
  <c r="F1879" i="2" s="1"/>
  <c r="E1879" i="2"/>
  <c r="D1852" i="2"/>
  <c r="E1852" i="2"/>
  <c r="D1753" i="2"/>
  <c r="E1753" i="2"/>
  <c r="E1491" i="2"/>
  <c r="D1491" i="2"/>
  <c r="D1108" i="2"/>
  <c r="E1108" i="2"/>
  <c r="D1038" i="2"/>
  <c r="E1038" i="2"/>
  <c r="D1031" i="2"/>
  <c r="E1031" i="2"/>
  <c r="D775" i="2"/>
  <c r="F775" i="2" s="1"/>
  <c r="E775" i="2"/>
  <c r="D758" i="2"/>
  <c r="E758" i="2"/>
  <c r="D699" i="2"/>
  <c r="E699" i="2"/>
  <c r="D691" i="2"/>
  <c r="E691" i="2"/>
  <c r="D423" i="2"/>
  <c r="E423" i="2"/>
  <c r="D354" i="2"/>
  <c r="F354" i="2" s="1"/>
  <c r="E354" i="2"/>
  <c r="D320" i="2"/>
  <c r="E320" i="2"/>
  <c r="E1999" i="2"/>
  <c r="D1999" i="2"/>
  <c r="F1999" i="2" s="1"/>
  <c r="D1247" i="2"/>
  <c r="E1247" i="2"/>
  <c r="D1239" i="2"/>
  <c r="E1239" i="2"/>
  <c r="D1001" i="2"/>
  <c r="E1001" i="2"/>
  <c r="D993" i="2"/>
  <c r="F993" i="2" s="1"/>
  <c r="E993" i="2"/>
  <c r="D898" i="2"/>
  <c r="F898" i="2" s="1"/>
  <c r="E898" i="2"/>
  <c r="E585" i="2"/>
  <c r="D585" i="2"/>
  <c r="D557" i="2"/>
  <c r="E557" i="2"/>
  <c r="D181" i="2"/>
  <c r="E181" i="2"/>
  <c r="D1861" i="2"/>
  <c r="E1861" i="2"/>
  <c r="D1807" i="2"/>
  <c r="F1807" i="2" s="1"/>
  <c r="E1807" i="2"/>
  <c r="D1495" i="2"/>
  <c r="E1495" i="2"/>
  <c r="D1487" i="2"/>
  <c r="F1487" i="2" s="1"/>
  <c r="E1487" i="2"/>
  <c r="D1332" i="2"/>
  <c r="E1332" i="2"/>
  <c r="E1120" i="2"/>
  <c r="D1120" i="2"/>
  <c r="D1073" i="2"/>
  <c r="E1073" i="2"/>
  <c r="E1000" i="2"/>
  <c r="D1000" i="2"/>
  <c r="F1000" i="2" s="1"/>
  <c r="D966" i="2"/>
  <c r="E966" i="2"/>
  <c r="D786" i="2"/>
  <c r="E786" i="2"/>
  <c r="E703" i="2"/>
  <c r="D703" i="2"/>
  <c r="D677" i="2"/>
  <c r="E677" i="2"/>
  <c r="E665" i="2"/>
  <c r="D665" i="2"/>
  <c r="D623" i="2"/>
  <c r="E623" i="2"/>
  <c r="D519" i="2"/>
  <c r="E519" i="2"/>
  <c r="D466" i="2"/>
  <c r="E466" i="2"/>
  <c r="D380" i="2"/>
  <c r="E380" i="2"/>
  <c r="D333" i="2"/>
  <c r="E333" i="2"/>
  <c r="D2295" i="2"/>
  <c r="F2295" i="2" s="1"/>
  <c r="E2277" i="2"/>
  <c r="D2222" i="2"/>
  <c r="F2222" i="2" s="1"/>
  <c r="E2205" i="2"/>
  <c r="D2100" i="2"/>
  <c r="F2100" i="2" s="1"/>
  <c r="E2100" i="2"/>
  <c r="E2086" i="2"/>
  <c r="D2086" i="2"/>
  <c r="D2073" i="2"/>
  <c r="D2069" i="2"/>
  <c r="E2069" i="2"/>
  <c r="D2020" i="2"/>
  <c r="F2020" i="2" s="1"/>
  <c r="E2020" i="2"/>
  <c r="D1977" i="2"/>
  <c r="E1977" i="2"/>
  <c r="D1932" i="2"/>
  <c r="E1932" i="2"/>
  <c r="D1913" i="2"/>
  <c r="E1913" i="2"/>
  <c r="D1863" i="2"/>
  <c r="E1863" i="2"/>
  <c r="D1836" i="2"/>
  <c r="E1836" i="2"/>
  <c r="E1820" i="2"/>
  <c r="D1781" i="2"/>
  <c r="D1639" i="2"/>
  <c r="F1639" i="2" s="1"/>
  <c r="E1639" i="2"/>
  <c r="D1551" i="2"/>
  <c r="E1551" i="2"/>
  <c r="E1484" i="2"/>
  <c r="D1484" i="2"/>
  <c r="F1484" i="2" s="1"/>
  <c r="D1464" i="2"/>
  <c r="E1464" i="2"/>
  <c r="E1402" i="2"/>
  <c r="D1336" i="2"/>
  <c r="E1310" i="2"/>
  <c r="D1310" i="2"/>
  <c r="D1278" i="2"/>
  <c r="F1278" i="2" s="1"/>
  <c r="E1273" i="2"/>
  <c r="D1251" i="2"/>
  <c r="E1251" i="2"/>
  <c r="D1233" i="2"/>
  <c r="E1233" i="2"/>
  <c r="D1198" i="2"/>
  <c r="D1172" i="2"/>
  <c r="E1172" i="2"/>
  <c r="E963" i="2"/>
  <c r="D963" i="2"/>
  <c r="D945" i="2"/>
  <c r="E945" i="2"/>
  <c r="E868" i="2"/>
  <c r="D868" i="2"/>
  <c r="D847" i="2"/>
  <c r="E847" i="2"/>
  <c r="D791" i="2"/>
  <c r="E791" i="2"/>
  <c r="E763" i="2"/>
  <c r="D581" i="2"/>
  <c r="E581" i="2"/>
  <c r="D497" i="2"/>
  <c r="F497" i="2" s="1"/>
  <c r="E497" i="2"/>
  <c r="D431" i="2"/>
  <c r="E398" i="2"/>
  <c r="D398" i="2"/>
  <c r="F398" i="2" s="1"/>
  <c r="D267" i="2"/>
  <c r="E267" i="2"/>
  <c r="D259" i="2"/>
  <c r="E259" i="2"/>
  <c r="D66" i="2"/>
  <c r="E66" i="2"/>
  <c r="D2262" i="2"/>
  <c r="F2262" i="2" s="1"/>
  <c r="E2262" i="2"/>
  <c r="D853" i="2"/>
  <c r="E853" i="2"/>
  <c r="D441" i="2"/>
  <c r="E441" i="2"/>
  <c r="E2134" i="2"/>
  <c r="D2134" i="2"/>
  <c r="D1765" i="2"/>
  <c r="E1765" i="2"/>
  <c r="D1350" i="2"/>
  <c r="F1350" i="2" s="1"/>
  <c r="E1350" i="2"/>
  <c r="D1265" i="2"/>
  <c r="E1265" i="2"/>
  <c r="D1217" i="2"/>
  <c r="E1217" i="2"/>
  <c r="D1207" i="2"/>
  <c r="E1207" i="2"/>
  <c r="D176" i="2"/>
  <c r="E176" i="2"/>
  <c r="D11" i="2"/>
  <c r="E11" i="2"/>
  <c r="D1512" i="2"/>
  <c r="E1512" i="2"/>
  <c r="D1377" i="2"/>
  <c r="E1377" i="2"/>
  <c r="D1308" i="2"/>
  <c r="E1308" i="2"/>
  <c r="E2279" i="2"/>
  <c r="E2257" i="2"/>
  <c r="E2255" i="2"/>
  <c r="D2234" i="2"/>
  <c r="F2234" i="2" s="1"/>
  <c r="D2165" i="2"/>
  <c r="D2149" i="2"/>
  <c r="D2076" i="2"/>
  <c r="F2076" i="2" s="1"/>
  <c r="E2076" i="2"/>
  <c r="D2039" i="2"/>
  <c r="F2039" i="2" s="1"/>
  <c r="E2039" i="2"/>
  <c r="D1921" i="2"/>
  <c r="D1850" i="2"/>
  <c r="F1850" i="2" s="1"/>
  <c r="E1850" i="2"/>
  <c r="D1593" i="2"/>
  <c r="E1593" i="2"/>
  <c r="D1555" i="2"/>
  <c r="E1514" i="2"/>
  <c r="D1514" i="2"/>
  <c r="D1489" i="2"/>
  <c r="E1489" i="2"/>
  <c r="E1444" i="2"/>
  <c r="D1444" i="2"/>
  <c r="E1412" i="2"/>
  <c r="D1412" i="2"/>
  <c r="F1412" i="2" s="1"/>
  <c r="D1312" i="2"/>
  <c r="E1312" i="2"/>
  <c r="D1300" i="2"/>
  <c r="F1300" i="2" s="1"/>
  <c r="E1300" i="2"/>
  <c r="E1288" i="2"/>
  <c r="D1288" i="2"/>
  <c r="D1256" i="2"/>
  <c r="E1256" i="2"/>
  <c r="D1201" i="2"/>
  <c r="E1201" i="2"/>
  <c r="E1080" i="2"/>
  <c r="D1080" i="2"/>
  <c r="F1080" i="2" s="1"/>
  <c r="D1075" i="2"/>
  <c r="E1075" i="2"/>
  <c r="E1024" i="2"/>
  <c r="D1024" i="2"/>
  <c r="D1019" i="2"/>
  <c r="F1019" i="2" s="1"/>
  <c r="E1019" i="2"/>
  <c r="E968" i="2"/>
  <c r="D968" i="2"/>
  <c r="D821" i="2"/>
  <c r="E821" i="2"/>
  <c r="D773" i="2"/>
  <c r="E773" i="2"/>
  <c r="D679" i="2"/>
  <c r="E679" i="2"/>
  <c r="D521" i="2"/>
  <c r="E521" i="2"/>
  <c r="D433" i="2"/>
  <c r="F433" i="2" s="1"/>
  <c r="D335" i="2"/>
  <c r="E335" i="2"/>
  <c r="E157" i="2"/>
  <c r="D157" i="2"/>
  <c r="D1630" i="2"/>
  <c r="E1630" i="2"/>
  <c r="E1446" i="2"/>
  <c r="D1446" i="2"/>
  <c r="E1316" i="2"/>
  <c r="D1316" i="2"/>
  <c r="E1057" i="2"/>
  <c r="D1057" i="2"/>
  <c r="D1635" i="2"/>
  <c r="E1635" i="2"/>
  <c r="D1574" i="2"/>
  <c r="E1574" i="2"/>
  <c r="E2009" i="2"/>
  <c r="D2009" i="2"/>
  <c r="D1450" i="2"/>
  <c r="E1450" i="2"/>
  <c r="D2299" i="2"/>
  <c r="D2286" i="2"/>
  <c r="F2286" i="2" s="1"/>
  <c r="E2281" i="2"/>
  <c r="D2259" i="2"/>
  <c r="D2151" i="2"/>
  <c r="F2151" i="2" s="1"/>
  <c r="D2053" i="2"/>
  <c r="E2053" i="2"/>
  <c r="E2022" i="2"/>
  <c r="D2022" i="2"/>
  <c r="F2022" i="2" s="1"/>
  <c r="E1934" i="2"/>
  <c r="D1934" i="2"/>
  <c r="D1877" i="2"/>
  <c r="E1877" i="2"/>
  <c r="E1865" i="2"/>
  <c r="D1865" i="2"/>
  <c r="E1838" i="2"/>
  <c r="D1838" i="2"/>
  <c r="F1838" i="2" s="1"/>
  <c r="E1755" i="2"/>
  <c r="D1715" i="2"/>
  <c r="E1715" i="2"/>
  <c r="D1705" i="2"/>
  <c r="E1705" i="2"/>
  <c r="D1641" i="2"/>
  <c r="E1641" i="2"/>
  <c r="D1598" i="2"/>
  <c r="E1598" i="2"/>
  <c r="E1572" i="2"/>
  <c r="D1572" i="2"/>
  <c r="F1572" i="2" s="1"/>
  <c r="D1535" i="2"/>
  <c r="F1535" i="2" s="1"/>
  <c r="E1535" i="2"/>
  <c r="E1529" i="2"/>
  <c r="D1466" i="2"/>
  <c r="E1466" i="2"/>
  <c r="D1432" i="2"/>
  <c r="E1432" i="2"/>
  <c r="E1390" i="2"/>
  <c r="E1385" i="2"/>
  <c r="D1324" i="2"/>
  <c r="F1324" i="2" s="1"/>
  <c r="E1324" i="2"/>
  <c r="E1318" i="2"/>
  <c r="D1235" i="2"/>
  <c r="F1235" i="2" s="1"/>
  <c r="E1235" i="2"/>
  <c r="D1174" i="2"/>
  <c r="E1174" i="2"/>
  <c r="D884" i="2"/>
  <c r="F884" i="2" s="1"/>
  <c r="E884" i="2"/>
  <c r="E849" i="2"/>
  <c r="D849" i="2"/>
  <c r="D583" i="2"/>
  <c r="E583" i="2"/>
  <c r="D269" i="2"/>
  <c r="E269" i="2"/>
  <c r="D261" i="2"/>
  <c r="E261" i="2"/>
  <c r="D168" i="2"/>
  <c r="D144" i="2"/>
  <c r="F144" i="2" s="1"/>
  <c r="E144" i="2"/>
  <c r="D122" i="2"/>
  <c r="F122" i="2" s="1"/>
  <c r="E122" i="2"/>
  <c r="D2139" i="2"/>
  <c r="F2139" i="2" s="1"/>
  <c r="E2124" i="2"/>
  <c r="D1961" i="2"/>
  <c r="E1949" i="2"/>
  <c r="D1926" i="2"/>
  <c r="E1911" i="2"/>
  <c r="D1830" i="2"/>
  <c r="E1821" i="2"/>
  <c r="D1791" i="2"/>
  <c r="F1791" i="2" s="1"/>
  <c r="D1653" i="2"/>
  <c r="E1584" i="2"/>
  <c r="E1560" i="2"/>
  <c r="E1442" i="2"/>
  <c r="D1420" i="2"/>
  <c r="D1399" i="2"/>
  <c r="E1397" i="2"/>
  <c r="D1395" i="2"/>
  <c r="E1384" i="2"/>
  <c r="D1375" i="2"/>
  <c r="D1353" i="2"/>
  <c r="E1346" i="2"/>
  <c r="D1272" i="2"/>
  <c r="F1272" i="2" s="1"/>
  <c r="D1270" i="2"/>
  <c r="E1215" i="2"/>
  <c r="D1078" i="2"/>
  <c r="E1067" i="2"/>
  <c r="D1043" i="2"/>
  <c r="E1022" i="2"/>
  <c r="E1004" i="2"/>
  <c r="D1004" i="2"/>
  <c r="E999" i="2"/>
  <c r="E969" i="2"/>
  <c r="D969" i="2"/>
  <c r="E896" i="2"/>
  <c r="E825" i="2"/>
  <c r="D825" i="2"/>
  <c r="D697" i="2"/>
  <c r="D666" i="2"/>
  <c r="E595" i="2"/>
  <c r="D573" i="2"/>
  <c r="E573" i="2"/>
  <c r="D481" i="2"/>
  <c r="E439" i="2"/>
  <c r="D394" i="2"/>
  <c r="E394" i="2"/>
  <c r="D353" i="2"/>
  <c r="E353" i="2"/>
  <c r="D240" i="2"/>
  <c r="E207" i="2"/>
  <c r="D207" i="2"/>
  <c r="D27" i="2"/>
  <c r="E27" i="2"/>
  <c r="D18" i="2"/>
  <c r="E18" i="2"/>
  <c r="E1112" i="2"/>
  <c r="D1112" i="2"/>
  <c r="E836" i="2"/>
  <c r="D836" i="2"/>
  <c r="D709" i="2"/>
  <c r="E709" i="2"/>
  <c r="D425" i="2"/>
  <c r="E425" i="2"/>
  <c r="D362" i="2"/>
  <c r="E362" i="2"/>
  <c r="E263" i="2"/>
  <c r="D263" i="2"/>
  <c r="D243" i="2"/>
  <c r="E243" i="2"/>
  <c r="D150" i="2"/>
  <c r="F150" i="2" s="1"/>
  <c r="E150" i="2"/>
  <c r="D1135" i="2"/>
  <c r="E1135" i="2"/>
  <c r="E1088" i="2"/>
  <c r="D1088" i="2"/>
  <c r="E1006" i="2"/>
  <c r="D1006" i="2"/>
  <c r="D975" i="2"/>
  <c r="F975" i="2" s="1"/>
  <c r="E975" i="2"/>
  <c r="E889" i="2"/>
  <c r="D889" i="2"/>
  <c r="F889" i="2" s="1"/>
  <c r="D845" i="2"/>
  <c r="E845" i="2"/>
  <c r="D396" i="2"/>
  <c r="E396" i="2"/>
  <c r="E338" i="2"/>
  <c r="D338" i="2"/>
  <c r="F338" i="2" s="1"/>
  <c r="D272" i="2"/>
  <c r="E272" i="2"/>
  <c r="E248" i="2"/>
  <c r="D248" i="2"/>
  <c r="F248" i="2" s="1"/>
  <c r="E34" i="2"/>
  <c r="D34" i="2"/>
  <c r="D1286" i="2"/>
  <c r="F1286" i="2" s="1"/>
  <c r="E1286" i="2"/>
  <c r="D991" i="2"/>
  <c r="F991" i="2" s="1"/>
  <c r="E991" i="2"/>
  <c r="E977" i="2"/>
  <c r="D977" i="2"/>
  <c r="F977" i="2" s="1"/>
  <c r="E891" i="2"/>
  <c r="D891" i="2"/>
  <c r="D789" i="2"/>
  <c r="E789" i="2"/>
  <c r="D711" i="2"/>
  <c r="E711" i="2"/>
  <c r="E689" i="2"/>
  <c r="D689" i="2"/>
  <c r="F689" i="2" s="1"/>
  <c r="D636" i="2"/>
  <c r="E636" i="2"/>
  <c r="E588" i="2"/>
  <c r="D588" i="2"/>
  <c r="E427" i="2"/>
  <c r="D427" i="2"/>
  <c r="D364" i="2"/>
  <c r="E364" i="2"/>
  <c r="E221" i="2"/>
  <c r="D221" i="2"/>
  <c r="D118" i="2"/>
  <c r="E118" i="2"/>
  <c r="D1941" i="2"/>
  <c r="E1941" i="2"/>
  <c r="D1625" i="2"/>
  <c r="E1625" i="2"/>
  <c r="D1586" i="2"/>
  <c r="E1586" i="2"/>
  <c r="D1222" i="2"/>
  <c r="E1222" i="2"/>
  <c r="E2294" i="2"/>
  <c r="D2294" i="2"/>
  <c r="F2294" i="2" s="1"/>
  <c r="E1735" i="2"/>
  <c r="D1735" i="2"/>
  <c r="F1735" i="2" s="1"/>
  <c r="D1683" i="2"/>
  <c r="F1683" i="2" s="1"/>
  <c r="E1683" i="2"/>
  <c r="D1567" i="2"/>
  <c r="F1567" i="2" s="1"/>
  <c r="E1567" i="2"/>
  <c r="E1774" i="2"/>
  <c r="D1774" i="2"/>
  <c r="D1745" i="2"/>
  <c r="E1745" i="2"/>
  <c r="D1461" i="2"/>
  <c r="E1461" i="2"/>
  <c r="D1345" i="2"/>
  <c r="E1345" i="2"/>
  <c r="D1276" i="2"/>
  <c r="E1276" i="2"/>
  <c r="E2266" i="2"/>
  <c r="D2266" i="2"/>
  <c r="D1792" i="2"/>
  <c r="F1792" i="2" s="1"/>
  <c r="E1792" i="2"/>
  <c r="E1511" i="2"/>
  <c r="D1511" i="2"/>
  <c r="D1486" i="2"/>
  <c r="E1486" i="2"/>
  <c r="D1364" i="2"/>
  <c r="E1364" i="2"/>
  <c r="D2158" i="2"/>
  <c r="F2158" i="2" s="1"/>
  <c r="E2158" i="2"/>
  <c r="D2119" i="2"/>
  <c r="E2119" i="2"/>
  <c r="E2116" i="2"/>
  <c r="E2042" i="2"/>
  <c r="D2042" i="2"/>
  <c r="F2042" i="2" s="1"/>
  <c r="D1980" i="2"/>
  <c r="E1980" i="2"/>
  <c r="D1757" i="2"/>
  <c r="E1757" i="2"/>
  <c r="D1659" i="2"/>
  <c r="F1659" i="2" s="1"/>
  <c r="E1659" i="2"/>
  <c r="D1640" i="2"/>
  <c r="E1640" i="2"/>
  <c r="D1577" i="2"/>
  <c r="E1577" i="2"/>
  <c r="D1575" i="2"/>
  <c r="E1575" i="2"/>
  <c r="D1465" i="2"/>
  <c r="E1465" i="2"/>
  <c r="E1387" i="2"/>
  <c r="D1387" i="2"/>
  <c r="D2314" i="2"/>
  <c r="E2314" i="2"/>
  <c r="D1477" i="2"/>
  <c r="E1477" i="2"/>
  <c r="D1193" i="2"/>
  <c r="E1193" i="2"/>
  <c r="D2015" i="2"/>
  <c r="F2015" i="2" s="1"/>
  <c r="E2015" i="2"/>
  <c r="E1459" i="2"/>
  <c r="D1459" i="2"/>
  <c r="E2054" i="2"/>
  <c r="D2054" i="2"/>
  <c r="F2054" i="2" s="1"/>
  <c r="D1694" i="2"/>
  <c r="E1694" i="2"/>
  <c r="D2210" i="2"/>
  <c r="F2210" i="2" s="1"/>
  <c r="E2210" i="2"/>
  <c r="D1718" i="2"/>
  <c r="E1718" i="2"/>
  <c r="D1701" i="2"/>
  <c r="E1701" i="2"/>
  <c r="D1447" i="2"/>
  <c r="E1447" i="2"/>
  <c r="E1428" i="2"/>
  <c r="D1428" i="2"/>
  <c r="F1428" i="2" s="1"/>
  <c r="D1418" i="2"/>
  <c r="E1418" i="2"/>
  <c r="D1413" i="2"/>
  <c r="E1413" i="2"/>
  <c r="E1104" i="2"/>
  <c r="D1104" i="2"/>
  <c r="E1054" i="2"/>
  <c r="D1054" i="2"/>
  <c r="F1054" i="2" s="1"/>
  <c r="E1027" i="2"/>
  <c r="D1027" i="2"/>
  <c r="E2267" i="2"/>
  <c r="D2267" i="2"/>
  <c r="D1519" i="2"/>
  <c r="F1519" i="2" s="1"/>
  <c r="E1519" i="2"/>
  <c r="D2225" i="2"/>
  <c r="E2225" i="2"/>
  <c r="D1632" i="2"/>
  <c r="F1632" i="2" s="1"/>
  <c r="E1632" i="2"/>
  <c r="D2237" i="2"/>
  <c r="F2237" i="2" s="1"/>
  <c r="E2237" i="2"/>
  <c r="D1829" i="2"/>
  <c r="E1829" i="2"/>
  <c r="E2261" i="2"/>
  <c r="D2261" i="2"/>
  <c r="F2261" i="2" s="1"/>
  <c r="E2254" i="2"/>
  <c r="E2229" i="2"/>
  <c r="D2229" i="2"/>
  <c r="E2207" i="2"/>
  <c r="D1693" i="2"/>
  <c r="E1693" i="2"/>
  <c r="E2306" i="2"/>
  <c r="D2306" i="2"/>
  <c r="F2306" i="2" s="1"/>
  <c r="E2193" i="2"/>
  <c r="D2193" i="2"/>
  <c r="D1951" i="2"/>
  <c r="E1951" i="2"/>
  <c r="E1948" i="2"/>
  <c r="D1893" i="2"/>
  <c r="E1893" i="2"/>
  <c r="D1884" i="2"/>
  <c r="F1884" i="2" s="1"/>
  <c r="E1884" i="2"/>
  <c r="D1839" i="2"/>
  <c r="E1839" i="2"/>
  <c r="D1770" i="2"/>
  <c r="E1770" i="2"/>
  <c r="E1749" i="2"/>
  <c r="D1749" i="2"/>
  <c r="E1540" i="2"/>
  <c r="D1540" i="2"/>
  <c r="D1510" i="2"/>
  <c r="E1510" i="2"/>
  <c r="E2170" i="2"/>
  <c r="D2170" i="2"/>
  <c r="F2170" i="2" s="1"/>
  <c r="D2154" i="2"/>
  <c r="F2154" i="2" s="1"/>
  <c r="E2154" i="2"/>
  <c r="D1823" i="2"/>
  <c r="F1823" i="2" s="1"/>
  <c r="E1823" i="2"/>
  <c r="E1603" i="2"/>
  <c r="D1603" i="2"/>
  <c r="F1603" i="2" s="1"/>
  <c r="D1562" i="2"/>
  <c r="E1562" i="2"/>
  <c r="D1743" i="2"/>
  <c r="E1743" i="2"/>
  <c r="D2231" i="2"/>
  <c r="F2231" i="2" s="1"/>
  <c r="E2231" i="2"/>
  <c r="D2141" i="2"/>
  <c r="E2141" i="2"/>
  <c r="E2025" i="2"/>
  <c r="D2025" i="2"/>
  <c r="E1946" i="2"/>
  <c r="D1909" i="2"/>
  <c r="E1909" i="2"/>
  <c r="D2041" i="2"/>
  <c r="E2041" i="2"/>
  <c r="D1917" i="2"/>
  <c r="E1917" i="2"/>
  <c r="D1898" i="2"/>
  <c r="E1898" i="2"/>
  <c r="E1868" i="2"/>
  <c r="D1868" i="2"/>
  <c r="D1782" i="2"/>
  <c r="E1782" i="2"/>
  <c r="D1777" i="2"/>
  <c r="E1777" i="2"/>
  <c r="E1668" i="2"/>
  <c r="D1668" i="2"/>
  <c r="F1668" i="2" s="1"/>
  <c r="D1142" i="2"/>
  <c r="E1142" i="2"/>
  <c r="E1379" i="2"/>
  <c r="D1379" i="2"/>
  <c r="D1337" i="2"/>
  <c r="F1337" i="2" s="1"/>
  <c r="E1337" i="2"/>
  <c r="D1246" i="2"/>
  <c r="F1246" i="2" s="1"/>
  <c r="E1246" i="2"/>
  <c r="E1187" i="2"/>
  <c r="D1187" i="2"/>
  <c r="D1151" i="2"/>
  <c r="F1151" i="2" s="1"/>
  <c r="E1151" i="2"/>
  <c r="D1015" i="2"/>
  <c r="E1015" i="2"/>
  <c r="D652" i="2"/>
  <c r="E652" i="2"/>
  <c r="D407" i="2"/>
  <c r="E407" i="2"/>
  <c r="D85" i="2"/>
  <c r="E85" i="2"/>
  <c r="D2247" i="2"/>
  <c r="F2247" i="2" s="1"/>
  <c r="E2247" i="2"/>
  <c r="D2176" i="2"/>
  <c r="F2176" i="2" s="1"/>
  <c r="E2176" i="2"/>
  <c r="E2121" i="2"/>
  <c r="D2121" i="2"/>
  <c r="D2101" i="2"/>
  <c r="E2101" i="2"/>
  <c r="E2099" i="2"/>
  <c r="D2099" i="2"/>
  <c r="F2099" i="2" s="1"/>
  <c r="E2062" i="2"/>
  <c r="D2062" i="2"/>
  <c r="D2050" i="2"/>
  <c r="F2050" i="2" s="1"/>
  <c r="E2050" i="2"/>
  <c r="E2028" i="2"/>
  <c r="E2026" i="2"/>
  <c r="D1964" i="2"/>
  <c r="F1964" i="2" s="1"/>
  <c r="E1964" i="2"/>
  <c r="E1929" i="2"/>
  <c r="D1929" i="2"/>
  <c r="E1910" i="2"/>
  <c r="D1910" i="2"/>
  <c r="D1853" i="2"/>
  <c r="E1853" i="2"/>
  <c r="D1849" i="2"/>
  <c r="E1849" i="2"/>
  <c r="D1831" i="2"/>
  <c r="F1831" i="2" s="1"/>
  <c r="E1831" i="2"/>
  <c r="D1812" i="2"/>
  <c r="E1812" i="2"/>
  <c r="E1759" i="2"/>
  <c r="D1759" i="2"/>
  <c r="F1759" i="2" s="1"/>
  <c r="D1713" i="2"/>
  <c r="E1713" i="2"/>
  <c r="D1706" i="2"/>
  <c r="E1706" i="2"/>
  <c r="D1673" i="2"/>
  <c r="E1673" i="2"/>
  <c r="D1648" i="2"/>
  <c r="E1648" i="2"/>
  <c r="E1626" i="2"/>
  <c r="D1626" i="2"/>
  <c r="E1564" i="2"/>
  <c r="D1564" i="2"/>
  <c r="D1553" i="2"/>
  <c r="E1553" i="2"/>
  <c r="D1546" i="2"/>
  <c r="E1546" i="2"/>
  <c r="E1482" i="2"/>
  <c r="D1482" i="2"/>
  <c r="E1467" i="2"/>
  <c r="D1467" i="2"/>
  <c r="D1429" i="2"/>
  <c r="E1429" i="2"/>
  <c r="E1388" i="2"/>
  <c r="D1388" i="2"/>
  <c r="D1372" i="2"/>
  <c r="E1372" i="2"/>
  <c r="E1348" i="2"/>
  <c r="D1348" i="2"/>
  <c r="E1277" i="2"/>
  <c r="D1277" i="2"/>
  <c r="E1268" i="2"/>
  <c r="D1268" i="2"/>
  <c r="D1264" i="2"/>
  <c r="E1264" i="2"/>
  <c r="E1243" i="2"/>
  <c r="D1243" i="2"/>
  <c r="D1105" i="2"/>
  <c r="F1105" i="2" s="1"/>
  <c r="E1105" i="2"/>
  <c r="D1028" i="2"/>
  <c r="E1028" i="2"/>
  <c r="E958" i="2"/>
  <c r="D958" i="2"/>
  <c r="F958" i="2" s="1"/>
  <c r="E800" i="2"/>
  <c r="D800" i="2"/>
  <c r="E682" i="2"/>
  <c r="D682" i="2"/>
  <c r="D1407" i="2"/>
  <c r="E1407" i="2"/>
  <c r="E1228" i="2"/>
  <c r="D1228" i="2"/>
  <c r="F1228" i="2" s="1"/>
  <c r="D1163" i="2"/>
  <c r="E1163" i="2"/>
  <c r="D1158" i="2"/>
  <c r="E1158" i="2"/>
  <c r="E988" i="2"/>
  <c r="D988" i="2"/>
  <c r="D923" i="2"/>
  <c r="E923" i="2"/>
  <c r="D918" i="2"/>
  <c r="E918" i="2"/>
  <c r="E412" i="2"/>
  <c r="D412" i="2"/>
  <c r="E288" i="2"/>
  <c r="D288" i="2"/>
  <c r="E2269" i="2"/>
  <c r="E2235" i="2"/>
  <c r="D2235" i="2"/>
  <c r="F2235" i="2" s="1"/>
  <c r="E2232" i="2"/>
  <c r="D2223" i="2"/>
  <c r="F2223" i="2" s="1"/>
  <c r="E2223" i="2"/>
  <c r="E2212" i="2"/>
  <c r="D2195" i="2"/>
  <c r="F2195" i="2" s="1"/>
  <c r="E2186" i="2"/>
  <c r="D2156" i="2"/>
  <c r="F2156" i="2" s="1"/>
  <c r="E2156" i="2"/>
  <c r="E2143" i="2"/>
  <c r="E2133" i="2"/>
  <c r="D2133" i="2"/>
  <c r="E2111" i="2"/>
  <c r="D2085" i="2"/>
  <c r="F2085" i="2" s="1"/>
  <c r="E2085" i="2"/>
  <c r="D2037" i="2"/>
  <c r="E2037" i="2"/>
  <c r="D2030" i="2"/>
  <c r="D2013" i="2"/>
  <c r="E2013" i="2"/>
  <c r="E2002" i="2"/>
  <c r="E1981" i="2"/>
  <c r="D1970" i="2"/>
  <c r="D1954" i="2"/>
  <c r="F1954" i="2" s="1"/>
  <c r="D1935" i="2"/>
  <c r="F1935" i="2" s="1"/>
  <c r="E1935" i="2"/>
  <c r="E1902" i="2"/>
  <c r="D1902" i="2"/>
  <c r="D1870" i="2"/>
  <c r="D1784" i="2"/>
  <c r="F1784" i="2" s="1"/>
  <c r="E1784" i="2"/>
  <c r="E1772" i="2"/>
  <c r="D1772" i="2"/>
  <c r="F1772" i="2" s="1"/>
  <c r="E1721" i="2"/>
  <c r="D1710" i="2"/>
  <c r="E1703" i="2"/>
  <c r="E1696" i="2"/>
  <c r="E1690" i="2"/>
  <c r="D1690" i="2"/>
  <c r="E1661" i="2"/>
  <c r="D1657" i="2"/>
  <c r="E1657" i="2"/>
  <c r="D1636" i="2"/>
  <c r="F1636" i="2" s="1"/>
  <c r="E1634" i="2"/>
  <c r="E1619" i="2"/>
  <c r="D1619" i="2"/>
  <c r="F1619" i="2" s="1"/>
  <c r="E1616" i="2"/>
  <c r="E1579" i="2"/>
  <c r="D1579" i="2"/>
  <c r="D1550" i="2"/>
  <c r="D1517" i="2"/>
  <c r="E1517" i="2"/>
  <c r="E1496" i="2"/>
  <c r="E1479" i="2"/>
  <c r="E1475" i="2"/>
  <c r="D1475" i="2"/>
  <c r="D1469" i="2"/>
  <c r="E1469" i="2"/>
  <c r="E1443" i="2"/>
  <c r="D1443" i="2"/>
  <c r="E1408" i="2"/>
  <c r="D1381" i="2"/>
  <c r="E1381" i="2"/>
  <c r="D1369" i="2"/>
  <c r="E1369" i="2"/>
  <c r="D1314" i="2"/>
  <c r="E1314" i="2"/>
  <c r="D1254" i="2"/>
  <c r="E1254" i="2"/>
  <c r="E1211" i="2"/>
  <c r="D1211" i="2"/>
  <c r="F1211" i="2" s="1"/>
  <c r="E1188" i="2"/>
  <c r="E1160" i="2"/>
  <c r="D1160" i="2"/>
  <c r="E1131" i="2"/>
  <c r="D1131" i="2"/>
  <c r="F1131" i="2" s="1"/>
  <c r="E990" i="2"/>
  <c r="D990" i="2"/>
  <c r="E459" i="2"/>
  <c r="D459" i="2"/>
  <c r="E447" i="2"/>
  <c r="D447" i="2"/>
  <c r="F447" i="2" s="1"/>
  <c r="D409" i="2"/>
  <c r="E409" i="2"/>
  <c r="D152" i="2"/>
  <c r="E152" i="2"/>
  <c r="D115" i="2"/>
  <c r="E115" i="2"/>
  <c r="E103" i="2"/>
  <c r="D103" i="2"/>
  <c r="D13" i="2"/>
  <c r="F13" i="2" s="1"/>
  <c r="E13" i="2"/>
  <c r="D2296" i="2"/>
  <c r="F2296" i="2" s="1"/>
  <c r="E2296" i="2"/>
  <c r="E2271" i="2"/>
  <c r="D2249" i="2"/>
  <c r="F2249" i="2" s="1"/>
  <c r="E2249" i="2"/>
  <c r="D2199" i="2"/>
  <c r="F2199" i="2" s="1"/>
  <c r="D2197" i="2"/>
  <c r="F2197" i="2" s="1"/>
  <c r="E2188" i="2"/>
  <c r="D2178" i="2"/>
  <c r="E2178" i="2"/>
  <c r="E2113" i="2"/>
  <c r="D2103" i="2"/>
  <c r="F2103" i="2" s="1"/>
  <c r="E2103" i="2"/>
  <c r="D2087" i="2"/>
  <c r="E2087" i="2"/>
  <c r="E2074" i="2"/>
  <c r="D2066" i="2"/>
  <c r="F2066" i="2" s="1"/>
  <c r="E2066" i="2"/>
  <c r="D2052" i="2"/>
  <c r="E2052" i="2"/>
  <c r="E2004" i="2"/>
  <c r="D1991" i="2"/>
  <c r="F1991" i="2" s="1"/>
  <c r="E1989" i="2"/>
  <c r="D1972" i="2"/>
  <c r="E1966" i="2"/>
  <c r="D1966" i="2"/>
  <c r="D1956" i="2"/>
  <c r="D1919" i="2"/>
  <c r="E1897" i="2"/>
  <c r="D1897" i="2"/>
  <c r="E1874" i="2"/>
  <c r="E1833" i="2"/>
  <c r="D1833" i="2"/>
  <c r="E1760" i="2"/>
  <c r="E1723" i="2"/>
  <c r="E1717" i="2"/>
  <c r="D1717" i="2"/>
  <c r="E1708" i="2"/>
  <c r="D1708" i="2"/>
  <c r="F1708" i="2" s="1"/>
  <c r="E1698" i="2"/>
  <c r="E1627" i="2"/>
  <c r="E1602" i="2"/>
  <c r="D1602" i="2"/>
  <c r="D1592" i="2"/>
  <c r="F1592" i="2" s="1"/>
  <c r="E1566" i="2"/>
  <c r="D1566" i="2"/>
  <c r="E1548" i="2"/>
  <c r="D1548" i="2"/>
  <c r="F1548" i="2" s="1"/>
  <c r="E1534" i="2"/>
  <c r="D1503" i="2"/>
  <c r="D1488" i="2"/>
  <c r="E1488" i="2"/>
  <c r="D1445" i="2"/>
  <c r="E1445" i="2"/>
  <c r="D1378" i="2"/>
  <c r="E1378" i="2"/>
  <c r="E1357" i="2"/>
  <c r="D1357" i="2"/>
  <c r="E1343" i="2"/>
  <c r="D1343" i="2"/>
  <c r="D1321" i="2"/>
  <c r="E1321" i="2"/>
  <c r="D1297" i="2"/>
  <c r="E1297" i="2"/>
  <c r="D1281" i="2"/>
  <c r="E1281" i="2"/>
  <c r="E1200" i="2"/>
  <c r="D1200" i="2"/>
  <c r="D1030" i="2"/>
  <c r="E1030" i="2"/>
  <c r="D879" i="2"/>
  <c r="F879" i="2" s="1"/>
  <c r="E879" i="2"/>
  <c r="D859" i="2"/>
  <c r="E859" i="2"/>
  <c r="E820" i="2"/>
  <c r="D820" i="2"/>
  <c r="F820" i="2" s="1"/>
  <c r="E738" i="2"/>
  <c r="D738" i="2"/>
  <c r="E684" i="2"/>
  <c r="D684" i="2"/>
  <c r="D567" i="2"/>
  <c r="E567" i="2"/>
  <c r="E463" i="2"/>
  <c r="D463" i="2"/>
  <c r="D197" i="2"/>
  <c r="F197" i="2" s="1"/>
  <c r="E197" i="2"/>
  <c r="D93" i="2"/>
  <c r="E93" i="2"/>
  <c r="D719" i="2"/>
  <c r="E719" i="2"/>
  <c r="D694" i="2"/>
  <c r="E694" i="2"/>
  <c r="D637" i="2"/>
  <c r="E637" i="2"/>
  <c r="D572" i="2"/>
  <c r="F572" i="2" s="1"/>
  <c r="E572" i="2"/>
  <c r="D474" i="2"/>
  <c r="E474" i="2"/>
  <c r="D280" i="2"/>
  <c r="E280" i="2"/>
  <c r="E258" i="2"/>
  <c r="D258" i="2"/>
  <c r="D208" i="2"/>
  <c r="E208" i="2"/>
  <c r="D154" i="2"/>
  <c r="E154" i="2"/>
  <c r="D107" i="2"/>
  <c r="E107" i="2"/>
  <c r="E2105" i="2"/>
  <c r="D2105" i="2"/>
  <c r="D2095" i="2"/>
  <c r="F2095" i="2" s="1"/>
  <c r="E2095" i="2"/>
  <c r="D2068" i="2"/>
  <c r="F2068" i="2" s="1"/>
  <c r="E2068" i="2"/>
  <c r="D2058" i="2"/>
  <c r="F2058" i="2" s="1"/>
  <c r="E2058" i="2"/>
  <c r="D1943" i="2"/>
  <c r="E1943" i="2"/>
  <c r="D1536" i="2"/>
  <c r="E1536" i="2"/>
  <c r="E1380" i="2"/>
  <c r="D1380" i="2"/>
  <c r="E1241" i="2"/>
  <c r="E1179" i="2"/>
  <c r="D1179" i="2"/>
  <c r="F1179" i="2" s="1"/>
  <c r="E1152" i="2"/>
  <c r="D1152" i="2"/>
  <c r="E1084" i="2"/>
  <c r="D1084" i="2"/>
  <c r="D956" i="2"/>
  <c r="D934" i="2"/>
  <c r="E934" i="2"/>
  <c r="D861" i="2"/>
  <c r="F861" i="2" s="1"/>
  <c r="E861" i="2"/>
  <c r="E826" i="2"/>
  <c r="D826" i="2"/>
  <c r="D726" i="2"/>
  <c r="E726" i="2"/>
  <c r="D724" i="2"/>
  <c r="E724" i="2"/>
  <c r="D2282" i="2"/>
  <c r="D2239" i="2"/>
  <c r="F2239" i="2" s="1"/>
  <c r="E2239" i="2"/>
  <c r="E2227" i="2"/>
  <c r="D2227" i="2"/>
  <c r="F2227" i="2" s="1"/>
  <c r="D2213" i="2"/>
  <c r="F2213" i="2" s="1"/>
  <c r="D2168" i="2"/>
  <c r="E2168" i="2"/>
  <c r="E2148" i="2"/>
  <c r="E2144" i="2"/>
  <c r="E2070" i="2"/>
  <c r="D2070" i="2"/>
  <c r="F2070" i="2" s="1"/>
  <c r="D2021" i="2"/>
  <c r="E2021" i="2"/>
  <c r="D2017" i="2"/>
  <c r="E2017" i="2"/>
  <c r="E1986" i="2"/>
  <c r="D1978" i="2"/>
  <c r="F1978" i="2" s="1"/>
  <c r="E1978" i="2"/>
  <c r="E1974" i="2"/>
  <c r="D1974" i="2"/>
  <c r="F1974" i="2" s="1"/>
  <c r="E1958" i="2"/>
  <c r="D1958" i="2"/>
  <c r="F1958" i="2" s="1"/>
  <c r="E1953" i="2"/>
  <c r="D1925" i="2"/>
  <c r="E1925" i="2"/>
  <c r="E1900" i="2"/>
  <c r="D1882" i="2"/>
  <c r="E1882" i="2"/>
  <c r="D1845" i="2"/>
  <c r="E1845" i="2"/>
  <c r="E1825" i="2"/>
  <c r="D1794" i="2"/>
  <c r="E1794" i="2"/>
  <c r="D1768" i="2"/>
  <c r="F1768" i="2" s="1"/>
  <c r="E1768" i="2"/>
  <c r="E1750" i="2"/>
  <c r="E1720" i="2"/>
  <c r="E1716" i="2"/>
  <c r="D1716" i="2"/>
  <c r="F1716" i="2" s="1"/>
  <c r="D1704" i="2"/>
  <c r="F1704" i="2" s="1"/>
  <c r="E1669" i="2"/>
  <c r="D1610" i="2"/>
  <c r="E1608" i="2"/>
  <c r="D1573" i="2"/>
  <c r="D1571" i="2"/>
  <c r="D1565" i="2"/>
  <c r="E1565" i="2"/>
  <c r="D1498" i="2"/>
  <c r="E1498" i="2"/>
  <c r="D1480" i="2"/>
  <c r="E1463" i="2"/>
  <c r="E1430" i="2"/>
  <c r="D1430" i="2"/>
  <c r="E1415" i="2"/>
  <c r="D1415" i="2"/>
  <c r="D1389" i="2"/>
  <c r="E1389" i="2"/>
  <c r="E1356" i="2"/>
  <c r="D1356" i="2"/>
  <c r="E1320" i="2"/>
  <c r="D1320" i="2"/>
  <c r="D1296" i="2"/>
  <c r="E1296" i="2"/>
  <c r="E1287" i="2"/>
  <c r="D1287" i="2"/>
  <c r="F1287" i="2" s="1"/>
  <c r="E1252" i="2"/>
  <c r="E1244" i="2"/>
  <c r="D1244" i="2"/>
  <c r="D1224" i="2"/>
  <c r="E1224" i="2"/>
  <c r="D1185" i="2"/>
  <c r="E1185" i="2"/>
  <c r="E1144" i="2"/>
  <c r="D1144" i="2"/>
  <c r="D1129" i="2"/>
  <c r="D1123" i="2"/>
  <c r="D1119" i="2"/>
  <c r="E1119" i="2"/>
  <c r="E1081" i="2"/>
  <c r="D1081" i="2"/>
  <c r="D1060" i="2"/>
  <c r="E1060" i="2"/>
  <c r="D998" i="2"/>
  <c r="E998" i="2"/>
  <c r="D916" i="2"/>
  <c r="E916" i="2"/>
  <c r="E863" i="2"/>
  <c r="D863" i="2"/>
  <c r="F863" i="2" s="1"/>
  <c r="D832" i="2"/>
  <c r="E832" i="2"/>
  <c r="E708" i="2"/>
  <c r="D708" i="2"/>
  <c r="F708" i="2" s="1"/>
  <c r="D692" i="2"/>
  <c r="E692" i="2"/>
  <c r="D635" i="2"/>
  <c r="E635" i="2"/>
  <c r="D574" i="2"/>
  <c r="E574" i="2"/>
  <c r="D117" i="2"/>
  <c r="E117" i="2"/>
  <c r="E2298" i="2"/>
  <c r="D2298" i="2"/>
  <c r="D2180" i="2"/>
  <c r="F2180" i="2" s="1"/>
  <c r="E2180" i="2"/>
  <c r="D2136" i="2"/>
  <c r="E2136" i="2"/>
  <c r="E2089" i="2"/>
  <c r="D2089" i="2"/>
  <c r="E1894" i="2"/>
  <c r="D1894" i="2"/>
  <c r="D1689" i="2"/>
  <c r="E1689" i="2"/>
  <c r="E1588" i="2"/>
  <c r="D1588" i="2"/>
  <c r="E1578" i="2"/>
  <c r="D1578" i="2"/>
  <c r="D1366" i="2"/>
  <c r="E1366" i="2"/>
  <c r="D1164" i="2"/>
  <c r="F1164" i="2" s="1"/>
  <c r="E1164" i="2"/>
  <c r="D1063" i="2"/>
  <c r="F1063" i="2" s="1"/>
  <c r="E1063" i="2"/>
  <c r="E1056" i="2"/>
  <c r="D1056" i="2"/>
  <c r="D1044" i="2"/>
  <c r="E1044" i="2"/>
  <c r="E740" i="2"/>
  <c r="D740" i="2"/>
  <c r="D714" i="2"/>
  <c r="E714" i="2"/>
  <c r="E2316" i="2"/>
  <c r="D2308" i="2"/>
  <c r="F2308" i="2" s="1"/>
  <c r="D2304" i="2"/>
  <c r="F2304" i="2" s="1"/>
  <c r="E2304" i="2"/>
  <c r="D2166" i="2"/>
  <c r="F2166" i="2" s="1"/>
  <c r="E2166" i="2"/>
  <c r="E2146" i="2"/>
  <c r="D2044" i="2"/>
  <c r="F2044" i="2" s="1"/>
  <c r="E2031" i="2"/>
  <c r="E2318" i="2"/>
  <c r="D2284" i="2"/>
  <c r="F2284" i="2" s="1"/>
  <c r="E2272" i="2"/>
  <c r="D2245" i="2"/>
  <c r="F2245" i="2" s="1"/>
  <c r="E2245" i="2"/>
  <c r="D2215" i="2"/>
  <c r="F2215" i="2" s="1"/>
  <c r="E2198" i="2"/>
  <c r="E2115" i="2"/>
  <c r="D2115" i="2"/>
  <c r="D2097" i="2"/>
  <c r="E2097" i="2"/>
  <c r="D2060" i="2"/>
  <c r="E2060" i="2"/>
  <c r="D2007" i="2"/>
  <c r="E2005" i="2"/>
  <c r="E1988" i="2"/>
  <c r="D1962" i="2"/>
  <c r="F1962" i="2" s="1"/>
  <c r="E1962" i="2"/>
  <c r="D1945" i="2"/>
  <c r="E1945" i="2"/>
  <c r="D1927" i="2"/>
  <c r="F1927" i="2" s="1"/>
  <c r="E1927" i="2"/>
  <c r="E1895" i="2"/>
  <c r="E1858" i="2"/>
  <c r="D1847" i="2"/>
  <c r="F1847" i="2" s="1"/>
  <c r="E1847" i="2"/>
  <c r="E1818" i="2"/>
  <c r="D1810" i="2"/>
  <c r="E1810" i="2"/>
  <c r="E1780" i="2"/>
  <c r="D1780" i="2"/>
  <c r="E1752" i="2"/>
  <c r="E1748" i="2"/>
  <c r="D1748" i="2"/>
  <c r="F1748" i="2" s="1"/>
  <c r="E1700" i="2"/>
  <c r="D1700" i="2"/>
  <c r="E1671" i="2"/>
  <c r="E1664" i="2"/>
  <c r="E1658" i="2"/>
  <c r="D1658" i="2"/>
  <c r="E1620" i="2"/>
  <c r="D1620" i="2"/>
  <c r="F1620" i="2" s="1"/>
  <c r="D1612" i="2"/>
  <c r="E1600" i="2"/>
  <c r="E1591" i="2"/>
  <c r="D1569" i="2"/>
  <c r="E1569" i="2"/>
  <c r="D1544" i="2"/>
  <c r="F1544" i="2" s="1"/>
  <c r="E1544" i="2"/>
  <c r="E1531" i="2"/>
  <c r="D1531" i="2"/>
  <c r="F1531" i="2" s="1"/>
  <c r="E1528" i="2"/>
  <c r="E1476" i="2"/>
  <c r="D1476" i="2"/>
  <c r="E1427" i="2"/>
  <c r="D1427" i="2"/>
  <c r="D1422" i="2"/>
  <c r="E1422" i="2"/>
  <c r="D1363" i="2"/>
  <c r="E1363" i="2"/>
  <c r="D1303" i="2"/>
  <c r="F1303" i="2" s="1"/>
  <c r="E1303" i="2"/>
  <c r="D1262" i="2"/>
  <c r="E1262" i="2"/>
  <c r="E1212" i="2"/>
  <c r="D1212" i="2"/>
  <c r="E1192" i="2"/>
  <c r="D1192" i="2"/>
  <c r="F1192" i="2" s="1"/>
  <c r="E1132" i="2"/>
  <c r="D1132" i="2"/>
  <c r="E1121" i="2"/>
  <c r="D1121" i="2"/>
  <c r="E1099" i="2"/>
  <c r="D1099" i="2"/>
  <c r="F1099" i="2" s="1"/>
  <c r="D943" i="2"/>
  <c r="E943" i="2"/>
  <c r="E936" i="2"/>
  <c r="D936" i="2"/>
  <c r="F936" i="2" s="1"/>
  <c r="E869" i="2"/>
  <c r="D869" i="2"/>
  <c r="E1411" i="2"/>
  <c r="D1411" i="2"/>
  <c r="F1411" i="2" s="1"/>
  <c r="D1361" i="2"/>
  <c r="E1361" i="2"/>
  <c r="E1341" i="2"/>
  <c r="D1341" i="2"/>
  <c r="E1279" i="2"/>
  <c r="D1279" i="2"/>
  <c r="F1279" i="2" s="1"/>
  <c r="D1183" i="2"/>
  <c r="E1183" i="2"/>
  <c r="E1136" i="2"/>
  <c r="D1136" i="2"/>
  <c r="D1023" i="2"/>
  <c r="F1023" i="2" s="1"/>
  <c r="E1023" i="2"/>
  <c r="E931" i="2"/>
  <c r="D931" i="2"/>
  <c r="D921" i="2"/>
  <c r="E921" i="2"/>
  <c r="E908" i="2"/>
  <c r="D908" i="2"/>
  <c r="F908" i="2" s="1"/>
  <c r="D844" i="2"/>
  <c r="E844" i="2"/>
  <c r="D824" i="2"/>
  <c r="F824" i="2" s="1"/>
  <c r="E824" i="2"/>
  <c r="D706" i="2"/>
  <c r="E706" i="2"/>
  <c r="D565" i="2"/>
  <c r="F565" i="2" s="1"/>
  <c r="E565" i="2"/>
  <c r="D508" i="2"/>
  <c r="E508" i="2"/>
  <c r="D490" i="2"/>
  <c r="E490" i="2"/>
  <c r="E486" i="2"/>
  <c r="D486" i="2"/>
  <c r="E457" i="2"/>
  <c r="D457" i="2"/>
  <c r="F457" i="2" s="1"/>
  <c r="D436" i="2"/>
  <c r="E436" i="2"/>
  <c r="D391" i="2"/>
  <c r="E391" i="2"/>
  <c r="E141" i="2"/>
  <c r="D141" i="2"/>
  <c r="F141" i="2" s="1"/>
  <c r="D131" i="2"/>
  <c r="E131" i="2"/>
  <c r="D91" i="2"/>
  <c r="E91" i="2"/>
  <c r="D75" i="2"/>
  <c r="E75" i="2"/>
  <c r="D53" i="2"/>
  <c r="F53" i="2" s="1"/>
  <c r="E53" i="2"/>
  <c r="D29" i="2"/>
  <c r="F29" i="2" s="1"/>
  <c r="E29" i="2"/>
  <c r="E1908" i="2"/>
  <c r="E1906" i="2"/>
  <c r="E1892" i="2"/>
  <c r="E1890" i="2"/>
  <c r="E1857" i="2"/>
  <c r="E1855" i="2"/>
  <c r="E1804" i="2"/>
  <c r="E1802" i="2"/>
  <c r="E1800" i="2"/>
  <c r="E1776" i="2"/>
  <c r="E1747" i="2"/>
  <c r="E1712" i="2"/>
  <c r="E1656" i="2"/>
  <c r="E1654" i="2"/>
  <c r="E1642" i="2"/>
  <c r="E1615" i="2"/>
  <c r="E1607" i="2"/>
  <c r="E1605" i="2"/>
  <c r="E1599" i="2"/>
  <c r="E1583" i="2"/>
  <c r="E1581" i="2"/>
  <c r="E1552" i="2"/>
  <c r="E1533" i="2"/>
  <c r="E1527" i="2"/>
  <c r="E1426" i="2"/>
  <c r="E1424" i="2"/>
  <c r="D1289" i="2"/>
  <c r="E1289" i="2"/>
  <c r="E1216" i="2"/>
  <c r="D1216" i="2"/>
  <c r="D1199" i="2"/>
  <c r="E1199" i="2"/>
  <c r="D1148" i="2"/>
  <c r="E1148" i="2"/>
  <c r="D1095" i="2"/>
  <c r="E1095" i="2"/>
  <c r="D1062" i="2"/>
  <c r="E1062" i="2"/>
  <c r="D1007" i="2"/>
  <c r="E1007" i="2"/>
  <c r="E992" i="2"/>
  <c r="D992" i="2"/>
  <c r="D927" i="2"/>
  <c r="E927" i="2"/>
  <c r="D746" i="2"/>
  <c r="F746" i="2" s="1"/>
  <c r="E746" i="2"/>
  <c r="E721" i="2"/>
  <c r="D721" i="2"/>
  <c r="F721" i="2" s="1"/>
  <c r="D659" i="2"/>
  <c r="E659" i="2"/>
  <c r="D315" i="2"/>
  <c r="E315" i="2"/>
  <c r="D275" i="2"/>
  <c r="E275" i="2"/>
  <c r="D264" i="2"/>
  <c r="F264" i="2" s="1"/>
  <c r="E264" i="2"/>
  <c r="E199" i="2"/>
  <c r="D199" i="2"/>
  <c r="D184" i="2"/>
  <c r="E184" i="2"/>
  <c r="D165" i="2"/>
  <c r="E165" i="2"/>
  <c r="D1814" i="2"/>
  <c r="D1806" i="2"/>
  <c r="F1806" i="2" s="1"/>
  <c r="D1685" i="2"/>
  <c r="E1681" i="2"/>
  <c r="D1652" i="2"/>
  <c r="F1652" i="2" s="1"/>
  <c r="D1644" i="2"/>
  <c r="F1644" i="2" s="1"/>
  <c r="E1558" i="2"/>
  <c r="D1515" i="2"/>
  <c r="F1515" i="2" s="1"/>
  <c r="E1513" i="2"/>
  <c r="D1471" i="2"/>
  <c r="F1471" i="2" s="1"/>
  <c r="E1405" i="2"/>
  <c r="D1403" i="2"/>
  <c r="E1401" i="2"/>
  <c r="E1376" i="2"/>
  <c r="D1374" i="2"/>
  <c r="F1374" i="2" s="1"/>
  <c r="E1299" i="2"/>
  <c r="E1260" i="2"/>
  <c r="D1260" i="2"/>
  <c r="D1220" i="2"/>
  <c r="E1220" i="2"/>
  <c r="D1177" i="2"/>
  <c r="E1156" i="2"/>
  <c r="E1140" i="2"/>
  <c r="D1134" i="2"/>
  <c r="D1113" i="2"/>
  <c r="E1107" i="2"/>
  <c r="D1086" i="2"/>
  <c r="F1086" i="2" s="1"/>
  <c r="D1052" i="2"/>
  <c r="D1046" i="2"/>
  <c r="E1046" i="2"/>
  <c r="E1017" i="2"/>
  <c r="E1011" i="2"/>
  <c r="D996" i="2"/>
  <c r="E996" i="2"/>
  <c r="D932" i="2"/>
  <c r="E932" i="2"/>
  <c r="D904" i="2"/>
  <c r="F904" i="2" s="1"/>
  <c r="E904" i="2"/>
  <c r="E871" i="2"/>
  <c r="D871" i="2"/>
  <c r="D814" i="2"/>
  <c r="E814" i="2"/>
  <c r="E807" i="2"/>
  <c r="D798" i="2"/>
  <c r="E798" i="2"/>
  <c r="D796" i="2"/>
  <c r="E796" i="2"/>
  <c r="E676" i="2"/>
  <c r="D676" i="2"/>
  <c r="D650" i="2"/>
  <c r="E650" i="2"/>
  <c r="E576" i="2"/>
  <c r="D576" i="2"/>
  <c r="D358" i="2"/>
  <c r="F358" i="2" s="1"/>
  <c r="E358" i="2"/>
  <c r="E330" i="2"/>
  <c r="D330" i="2"/>
  <c r="F330" i="2" s="1"/>
  <c r="D282" i="2"/>
  <c r="E282" i="2"/>
  <c r="D214" i="2"/>
  <c r="E214" i="2"/>
  <c r="D210" i="2"/>
  <c r="E210" i="2"/>
  <c r="D1359" i="2"/>
  <c r="F1359" i="2" s="1"/>
  <c r="E1359" i="2"/>
  <c r="D1295" i="2"/>
  <c r="E1295" i="2"/>
  <c r="D1275" i="2"/>
  <c r="E1275" i="2"/>
  <c r="D1175" i="2"/>
  <c r="E1175" i="2"/>
  <c r="D1150" i="2"/>
  <c r="E1150" i="2"/>
  <c r="D1103" i="2"/>
  <c r="F1103" i="2" s="1"/>
  <c r="E1103" i="2"/>
  <c r="D1009" i="2"/>
  <c r="E1009" i="2"/>
  <c r="D929" i="2"/>
  <c r="E929" i="2"/>
  <c r="E906" i="2"/>
  <c r="D906" i="2"/>
  <c r="D899" i="2"/>
  <c r="E899" i="2"/>
  <c r="D886" i="2"/>
  <c r="E886" i="2"/>
  <c r="E873" i="2"/>
  <c r="D873" i="2"/>
  <c r="F873" i="2" s="1"/>
  <c r="D805" i="2"/>
  <c r="E805" i="2"/>
  <c r="D748" i="2"/>
  <c r="F748" i="2" s="1"/>
  <c r="E748" i="2"/>
  <c r="E455" i="2"/>
  <c r="D455" i="2"/>
  <c r="D410" i="2"/>
  <c r="F410" i="2" s="1"/>
  <c r="E410" i="2"/>
  <c r="D401" i="2"/>
  <c r="E401" i="2"/>
  <c r="E387" i="2"/>
  <c r="D387" i="2"/>
  <c r="D369" i="2"/>
  <c r="E369" i="2"/>
  <c r="E332" i="2"/>
  <c r="D332" i="2"/>
  <c r="D951" i="2"/>
  <c r="E951" i="2"/>
  <c r="E881" i="2"/>
  <c r="D881" i="2"/>
  <c r="D782" i="2"/>
  <c r="E782" i="2"/>
  <c r="D780" i="2"/>
  <c r="E780" i="2"/>
  <c r="D670" i="2"/>
  <c r="E670" i="2"/>
  <c r="E604" i="2"/>
  <c r="D604" i="2"/>
  <c r="F604" i="2" s="1"/>
  <c r="E580" i="2"/>
  <c r="D580" i="2"/>
  <c r="F580" i="2" s="1"/>
  <c r="D534" i="2"/>
  <c r="E534" i="2"/>
  <c r="D516" i="2"/>
  <c r="E516" i="2"/>
  <c r="D471" i="2"/>
  <c r="E471" i="2"/>
  <c r="E467" i="2"/>
  <c r="D467" i="2"/>
  <c r="D442" i="2"/>
  <c r="E442" i="2"/>
  <c r="D438" i="2"/>
  <c r="E438" i="2"/>
  <c r="D299" i="2"/>
  <c r="E299" i="2"/>
  <c r="D246" i="2"/>
  <c r="E246" i="2"/>
  <c r="E135" i="2"/>
  <c r="D135" i="2"/>
  <c r="F135" i="2" s="1"/>
  <c r="E1008" i="2"/>
  <c r="D1008" i="2"/>
  <c r="E928" i="2"/>
  <c r="D928" i="2"/>
  <c r="D894" i="2"/>
  <c r="E894" i="2"/>
  <c r="D834" i="2"/>
  <c r="F834" i="2" s="1"/>
  <c r="E834" i="2"/>
  <c r="D771" i="2"/>
  <c r="E771" i="2"/>
  <c r="D760" i="2"/>
  <c r="F760" i="2" s="1"/>
  <c r="E760" i="2"/>
  <c r="D734" i="2"/>
  <c r="E734" i="2"/>
  <c r="D718" i="2"/>
  <c r="E718" i="2"/>
  <c r="D716" i="2"/>
  <c r="E716" i="2"/>
  <c r="D702" i="2"/>
  <c r="E702" i="2"/>
  <c r="E649" i="2"/>
  <c r="D649" i="2"/>
  <c r="F649" i="2" s="1"/>
  <c r="D590" i="2"/>
  <c r="F590" i="2" s="1"/>
  <c r="E590" i="2"/>
  <c r="D426" i="2"/>
  <c r="E426" i="2"/>
  <c r="D326" i="2"/>
  <c r="F326" i="2" s="1"/>
  <c r="E326" i="2"/>
  <c r="D216" i="2"/>
  <c r="E216" i="2"/>
  <c r="D69" i="2"/>
  <c r="E69" i="2"/>
  <c r="D37" i="2"/>
  <c r="E37" i="2"/>
  <c r="D19" i="2"/>
  <c r="E19" i="2"/>
  <c r="D878" i="2"/>
  <c r="F878" i="2" s="1"/>
  <c r="E878" i="2"/>
  <c r="D766" i="2"/>
  <c r="E766" i="2"/>
  <c r="D762" i="2"/>
  <c r="E762" i="2"/>
  <c r="D704" i="2"/>
  <c r="E704" i="2"/>
  <c r="E640" i="2"/>
  <c r="D640" i="2"/>
  <c r="D629" i="2"/>
  <c r="E629" i="2"/>
  <c r="E548" i="2"/>
  <c r="D548" i="2"/>
  <c r="D522" i="2"/>
  <c r="E522" i="2"/>
  <c r="D484" i="2"/>
  <c r="E484" i="2"/>
  <c r="E451" i="2"/>
  <c r="D451" i="2"/>
  <c r="D446" i="2"/>
  <c r="E446" i="2"/>
  <c r="D428" i="2"/>
  <c r="E428" i="2"/>
  <c r="D350" i="2"/>
  <c r="E350" i="2"/>
  <c r="E313" i="2"/>
  <c r="D313" i="2"/>
  <c r="D195" i="2"/>
  <c r="E195" i="2"/>
  <c r="E155" i="2"/>
  <c r="D155" i="2"/>
  <c r="E139" i="2"/>
  <c r="D139" i="2"/>
  <c r="D83" i="2"/>
  <c r="E83" i="2"/>
  <c r="D30" i="2"/>
  <c r="E30" i="2"/>
  <c r="E944" i="2"/>
  <c r="D944" i="2"/>
  <c r="E900" i="2"/>
  <c r="D900" i="2"/>
  <c r="D842" i="2"/>
  <c r="F842" i="2" s="1"/>
  <c r="E842" i="2"/>
  <c r="E788" i="2"/>
  <c r="D788" i="2"/>
  <c r="D680" i="2"/>
  <c r="F680" i="2" s="1"/>
  <c r="E680" i="2"/>
  <c r="D614" i="2"/>
  <c r="E614" i="2"/>
  <c r="D612" i="2"/>
  <c r="E612" i="2"/>
  <c r="D555" i="2"/>
  <c r="E555" i="2"/>
  <c r="D524" i="2"/>
  <c r="E524" i="2"/>
  <c r="D506" i="2"/>
  <c r="F506" i="2" s="1"/>
  <c r="E506" i="2"/>
  <c r="D399" i="2"/>
  <c r="E399" i="2"/>
  <c r="D385" i="2"/>
  <c r="E385" i="2"/>
  <c r="D367" i="2"/>
  <c r="E367" i="2"/>
  <c r="E328" i="2"/>
  <c r="D328" i="2"/>
  <c r="D245" i="2"/>
  <c r="E245" i="2"/>
  <c r="D192" i="2"/>
  <c r="E192" i="2"/>
  <c r="E173" i="2"/>
  <c r="D173" i="2"/>
  <c r="F173" i="2" s="1"/>
  <c r="D146" i="2"/>
  <c r="E146" i="2"/>
  <c r="E125" i="2"/>
  <c r="D125" i="2"/>
  <c r="F125" i="2" s="1"/>
  <c r="D101" i="2"/>
  <c r="F101" i="2" s="1"/>
  <c r="E101" i="2"/>
  <c r="D51" i="2"/>
  <c r="E51" i="2"/>
  <c r="E39" i="2"/>
  <c r="D39" i="2"/>
  <c r="D550" i="2"/>
  <c r="E550" i="2"/>
  <c r="D536" i="2"/>
  <c r="E536" i="2"/>
  <c r="D500" i="2"/>
  <c r="E500" i="2"/>
  <c r="D482" i="2"/>
  <c r="F482" i="2" s="1"/>
  <c r="E482" i="2"/>
  <c r="D420" i="2"/>
  <c r="E420" i="2"/>
  <c r="D232" i="2"/>
  <c r="E232" i="2"/>
  <c r="D163" i="2"/>
  <c r="E163" i="2"/>
  <c r="E71" i="2"/>
  <c r="D71" i="2"/>
  <c r="E47" i="2"/>
  <c r="D47" i="2"/>
  <c r="E624" i="2"/>
  <c r="D624" i="2"/>
  <c r="E569" i="2"/>
  <c r="D569" i="2"/>
  <c r="D543" i="2"/>
  <c r="E543" i="2"/>
  <c r="E526" i="2"/>
  <c r="D526" i="2"/>
  <c r="D492" i="2"/>
  <c r="E492" i="2"/>
  <c r="D473" i="2"/>
  <c r="E473" i="2"/>
  <c r="D346" i="2"/>
  <c r="E346" i="2"/>
  <c r="E194" i="2"/>
  <c r="D194" i="2"/>
  <c r="E167" i="2"/>
  <c r="D167" i="2"/>
  <c r="D77" i="2"/>
  <c r="E77" i="2"/>
  <c r="D43" i="2"/>
  <c r="E43" i="2"/>
  <c r="E592" i="2"/>
  <c r="D592" i="2"/>
  <c r="D532" i="2"/>
  <c r="E532" i="2"/>
  <c r="D510" i="2"/>
  <c r="E510" i="2"/>
  <c r="E475" i="2"/>
  <c r="D475" i="2"/>
  <c r="D434" i="2"/>
  <c r="E434" i="2"/>
  <c r="E430" i="2"/>
  <c r="D430" i="2"/>
  <c r="D393" i="2"/>
  <c r="F393" i="2" s="1"/>
  <c r="E393" i="2"/>
  <c r="D383" i="2"/>
  <c r="E383" i="2"/>
  <c r="E379" i="2"/>
  <c r="D379" i="2"/>
  <c r="D348" i="2"/>
  <c r="E348" i="2"/>
  <c r="E297" i="2"/>
  <c r="D297" i="2"/>
  <c r="F297" i="2" s="1"/>
  <c r="D286" i="2"/>
  <c r="E286" i="2"/>
  <c r="D218" i="2"/>
  <c r="F218" i="2" s="1"/>
  <c r="E218" i="2"/>
  <c r="D133" i="2"/>
  <c r="E133" i="2"/>
  <c r="D109" i="2"/>
  <c r="E109" i="2"/>
  <c r="D99" i="2"/>
  <c r="E99" i="2"/>
  <c r="D21" i="2"/>
  <c r="E21" i="2"/>
  <c r="E600" i="2"/>
  <c r="D600" i="2"/>
  <c r="E594" i="2"/>
  <c r="D594" i="2"/>
  <c r="D571" i="2"/>
  <c r="E571" i="2"/>
  <c r="E494" i="2"/>
  <c r="D494" i="2"/>
  <c r="E395" i="2"/>
  <c r="D395" i="2"/>
  <c r="E363" i="2"/>
  <c r="D363" i="2"/>
  <c r="D318" i="2"/>
  <c r="E318" i="2"/>
  <c r="D254" i="2"/>
  <c r="F254" i="2" s="1"/>
  <c r="E254" i="2"/>
  <c r="D178" i="2"/>
  <c r="F178" i="2" s="1"/>
  <c r="E178" i="2"/>
  <c r="E79" i="2"/>
  <c r="D79" i="2"/>
  <c r="D45" i="2"/>
  <c r="E45" i="2"/>
  <c r="D1952" i="2"/>
  <c r="F1952" i="2" s="1"/>
  <c r="E1952" i="2"/>
  <c r="E1756" i="2"/>
  <c r="D1756" i="2"/>
  <c r="D1231" i="2"/>
  <c r="E1231" i="2"/>
  <c r="E1176" i="2"/>
  <c r="D1176" i="2"/>
  <c r="D1141" i="2"/>
  <c r="F1141" i="2" s="1"/>
  <c r="E1141" i="2"/>
  <c r="D1122" i="2"/>
  <c r="E1122" i="2"/>
  <c r="E920" i="2"/>
  <c r="D920" i="2"/>
  <c r="F920" i="2" s="1"/>
  <c r="D912" i="2"/>
  <c r="E912" i="2"/>
  <c r="D883" i="2"/>
  <c r="E883" i="2"/>
  <c r="D204" i="2"/>
  <c r="E204" i="2"/>
  <c r="D2027" i="2"/>
  <c r="F2027" i="2" s="1"/>
  <c r="E2027" i="2"/>
  <c r="D1995" i="2"/>
  <c r="E1995" i="2"/>
  <c r="D1963" i="2"/>
  <c r="F1963" i="2" s="1"/>
  <c r="E1963" i="2"/>
  <c r="D1835" i="2"/>
  <c r="F1835" i="2" s="1"/>
  <c r="E1835" i="2"/>
  <c r="D1773" i="2"/>
  <c r="E1773" i="2"/>
  <c r="E1587" i="2"/>
  <c r="D1587" i="2"/>
  <c r="D1530" i="2"/>
  <c r="E1530" i="2"/>
  <c r="D1319" i="2"/>
  <c r="E1319" i="2"/>
  <c r="E1301" i="2"/>
  <c r="D1301" i="2"/>
  <c r="D342" i="2"/>
  <c r="E342" i="2"/>
  <c r="D236" i="2"/>
  <c r="E236" i="2"/>
  <c r="D2112" i="2"/>
  <c r="F2112" i="2" s="1"/>
  <c r="E2112" i="2"/>
  <c r="D2072" i="2"/>
  <c r="E2072" i="2"/>
  <c r="D2040" i="2"/>
  <c r="E2040" i="2"/>
  <c r="D1976" i="2"/>
  <c r="E1976" i="2"/>
  <c r="D1944" i="2"/>
  <c r="F1944" i="2" s="1"/>
  <c r="E1944" i="2"/>
  <c r="D1912" i="2"/>
  <c r="E1912" i="2"/>
  <c r="D1880" i="2"/>
  <c r="E1880" i="2"/>
  <c r="E1532" i="2"/>
  <c r="D1532" i="2"/>
  <c r="D1370" i="2"/>
  <c r="F1370" i="2" s="1"/>
  <c r="E1370" i="2"/>
  <c r="E1325" i="2"/>
  <c r="D1325" i="2"/>
  <c r="D1191" i="2"/>
  <c r="E1191" i="2"/>
  <c r="D1154" i="2"/>
  <c r="E1154" i="2"/>
  <c r="D935" i="2"/>
  <c r="F935" i="2" s="1"/>
  <c r="E935" i="2"/>
  <c r="D2019" i="2"/>
  <c r="F2019" i="2" s="1"/>
  <c r="E2019" i="2"/>
  <c r="D1923" i="2"/>
  <c r="E1923" i="2"/>
  <c r="D1891" i="2"/>
  <c r="F1891" i="2" s="1"/>
  <c r="E1891" i="2"/>
  <c r="D1778" i="2"/>
  <c r="E1778" i="2"/>
  <c r="D1611" i="2"/>
  <c r="F1611" i="2" s="1"/>
  <c r="E1611" i="2"/>
  <c r="E1516" i="2"/>
  <c r="D1516" i="2"/>
  <c r="D1497" i="2"/>
  <c r="E1497" i="2"/>
  <c r="D1478" i="2"/>
  <c r="E1478" i="2"/>
  <c r="E1285" i="2"/>
  <c r="D1285" i="2"/>
  <c r="E1096" i="2"/>
  <c r="D1096" i="2"/>
  <c r="D978" i="2"/>
  <c r="E978" i="2"/>
  <c r="E2142" i="2"/>
  <c r="D2032" i="2"/>
  <c r="E2032" i="2"/>
  <c r="D2000" i="2"/>
  <c r="E2000" i="2"/>
  <c r="D1968" i="2"/>
  <c r="E1968" i="2"/>
  <c r="D1872" i="2"/>
  <c r="F1872" i="2" s="1"/>
  <c r="E1872" i="2"/>
  <c r="D1840" i="2"/>
  <c r="E1840" i="2"/>
  <c r="D1643" i="2"/>
  <c r="F1643" i="2" s="1"/>
  <c r="E1643" i="2"/>
  <c r="D1594" i="2"/>
  <c r="E1594" i="2"/>
  <c r="E1556" i="2"/>
  <c r="D1556" i="2"/>
  <c r="F1556" i="2" s="1"/>
  <c r="E1293" i="2"/>
  <c r="D1293" i="2"/>
  <c r="D1111" i="2"/>
  <c r="E1111" i="2"/>
  <c r="D656" i="2"/>
  <c r="F656" i="2" s="1"/>
  <c r="E656" i="2"/>
  <c r="D2302" i="2"/>
  <c r="F2302" i="2" s="1"/>
  <c r="D2265" i="2"/>
  <c r="F2265" i="2" s="1"/>
  <c r="D2243" i="2"/>
  <c r="F2243" i="2" s="1"/>
  <c r="D2233" i="2"/>
  <c r="D2211" i="2"/>
  <c r="F2211" i="2" s="1"/>
  <c r="D2164" i="2"/>
  <c r="F2164" i="2" s="1"/>
  <c r="E2125" i="2"/>
  <c r="E2109" i="2"/>
  <c r="D2102" i="2"/>
  <c r="F2102" i="2" s="1"/>
  <c r="E2093" i="2"/>
  <c r="E2065" i="2"/>
  <c r="D2043" i="2"/>
  <c r="F2043" i="2" s="1"/>
  <c r="E2043" i="2"/>
  <c r="E2033" i="2"/>
  <c r="D2011" i="2"/>
  <c r="F2011" i="2" s="1"/>
  <c r="E2011" i="2"/>
  <c r="E2001" i="2"/>
  <c r="D1979" i="2"/>
  <c r="E1979" i="2"/>
  <c r="E1969" i="2"/>
  <c r="D1947" i="2"/>
  <c r="F1947" i="2" s="1"/>
  <c r="E1947" i="2"/>
  <c r="E1937" i="2"/>
  <c r="D1915" i="2"/>
  <c r="E1915" i="2"/>
  <c r="E1905" i="2"/>
  <c r="D1883" i="2"/>
  <c r="F1883" i="2" s="1"/>
  <c r="E1883" i="2"/>
  <c r="E1873" i="2"/>
  <c r="D1851" i="2"/>
  <c r="F1851" i="2" s="1"/>
  <c r="E1851" i="2"/>
  <c r="E1841" i="2"/>
  <c r="D1819" i="2"/>
  <c r="F1819" i="2" s="1"/>
  <c r="E1819" i="2"/>
  <c r="E1809" i="2"/>
  <c r="D1796" i="2"/>
  <c r="F1796" i="2" s="1"/>
  <c r="D1779" i="2"/>
  <c r="E1758" i="2"/>
  <c r="D1751" i="2"/>
  <c r="E1751" i="2"/>
  <c r="E1737" i="2"/>
  <c r="D1734" i="2"/>
  <c r="E1734" i="2"/>
  <c r="D1722" i="2"/>
  <c r="D1675" i="2"/>
  <c r="F1675" i="2" s="1"/>
  <c r="E1675" i="2"/>
  <c r="E1667" i="2"/>
  <c r="E1660" i="2"/>
  <c r="D1660" i="2"/>
  <c r="D1645" i="2"/>
  <c r="E1645" i="2"/>
  <c r="D1631" i="2"/>
  <c r="F1631" i="2" s="1"/>
  <c r="E1614" i="2"/>
  <c r="E1596" i="2"/>
  <c r="D1596" i="2"/>
  <c r="D1538" i="2"/>
  <c r="D1502" i="2"/>
  <c r="D1500" i="2"/>
  <c r="E1483" i="2"/>
  <c r="D1483" i="2"/>
  <c r="F1483" i="2" s="1"/>
  <c r="D1457" i="2"/>
  <c r="E1457" i="2"/>
  <c r="E1453" i="2"/>
  <c r="D1451" i="2"/>
  <c r="F1451" i="2" s="1"/>
  <c r="E1449" i="2"/>
  <c r="D1414" i="2"/>
  <c r="F1414" i="2" s="1"/>
  <c r="E1410" i="2"/>
  <c r="E1386" i="2"/>
  <c r="D1367" i="2"/>
  <c r="D1354" i="2"/>
  <c r="E1354" i="2"/>
  <c r="D1334" i="2"/>
  <c r="E1334" i="2"/>
  <c r="D1330" i="2"/>
  <c r="F1330" i="2" s="1"/>
  <c r="E1330" i="2"/>
  <c r="D1328" i="2"/>
  <c r="F1328" i="2" s="1"/>
  <c r="E1328" i="2"/>
  <c r="D1322" i="2"/>
  <c r="E1322" i="2"/>
  <c r="D1210" i="2"/>
  <c r="E1210" i="2"/>
  <c r="E1208" i="2"/>
  <c r="D1208" i="2"/>
  <c r="F1208" i="2" s="1"/>
  <c r="D1147" i="2"/>
  <c r="F1147" i="2" s="1"/>
  <c r="E1143" i="2"/>
  <c r="D1138" i="2"/>
  <c r="E1138" i="2"/>
  <c r="D1128" i="2"/>
  <c r="F1128" i="2" s="1"/>
  <c r="D1115" i="2"/>
  <c r="F1115" i="2" s="1"/>
  <c r="E1115" i="2"/>
  <c r="D1048" i="2"/>
  <c r="D954" i="2"/>
  <c r="F954" i="2" s="1"/>
  <c r="E954" i="2"/>
  <c r="E952" i="2"/>
  <c r="D952" i="2"/>
  <c r="F952" i="2" s="1"/>
  <c r="E831" i="2"/>
  <c r="D831" i="2"/>
  <c r="F831" i="2" s="1"/>
  <c r="D823" i="2"/>
  <c r="E823" i="2"/>
  <c r="D783" i="2"/>
  <c r="E783" i="2"/>
  <c r="D767" i="2"/>
  <c r="E767" i="2"/>
  <c r="E739" i="2"/>
  <c r="D658" i="2"/>
  <c r="E658" i="2"/>
  <c r="D648" i="2"/>
  <c r="F648" i="2" s="1"/>
  <c r="E648" i="2"/>
  <c r="D646" i="2"/>
  <c r="E646" i="2"/>
  <c r="D611" i="2"/>
  <c r="E611" i="2"/>
  <c r="D591" i="2"/>
  <c r="E591" i="2"/>
  <c r="D2080" i="2"/>
  <c r="E2080" i="2"/>
  <c r="D2016" i="2"/>
  <c r="F2016" i="2" s="1"/>
  <c r="E2016" i="2"/>
  <c r="D1824" i="2"/>
  <c r="F1824" i="2" s="1"/>
  <c r="E1824" i="2"/>
  <c r="D1771" i="2"/>
  <c r="F1771" i="2" s="1"/>
  <c r="E1771" i="2"/>
  <c r="D1741" i="2"/>
  <c r="E1741" i="2"/>
  <c r="D1682" i="2"/>
  <c r="E1682" i="2"/>
  <c r="D1665" i="2"/>
  <c r="E1665" i="2"/>
  <c r="E1547" i="2"/>
  <c r="D1547" i="2"/>
  <c r="D1490" i="2"/>
  <c r="E1490" i="2"/>
  <c r="D1339" i="2"/>
  <c r="F1339" i="2" s="1"/>
  <c r="E1339" i="2"/>
  <c r="E1333" i="2"/>
  <c r="D1333" i="2"/>
  <c r="E1229" i="2"/>
  <c r="D1229" i="2"/>
  <c r="D1083" i="2"/>
  <c r="E1083" i="2"/>
  <c r="D971" i="2"/>
  <c r="F971" i="2" s="1"/>
  <c r="E971" i="2"/>
  <c r="D910" i="2"/>
  <c r="E910" i="2"/>
  <c r="D875" i="2"/>
  <c r="E875" i="2"/>
  <c r="D838" i="2"/>
  <c r="E838" i="2"/>
  <c r="E737" i="2"/>
  <c r="D737" i="2"/>
  <c r="F737" i="2" s="1"/>
  <c r="E735" i="2"/>
  <c r="D735" i="2"/>
  <c r="D226" i="2"/>
  <c r="F226" i="2" s="1"/>
  <c r="E226" i="2"/>
  <c r="D206" i="2"/>
  <c r="F206" i="2" s="1"/>
  <c r="E206" i="2"/>
  <c r="D202" i="2"/>
  <c r="E202" i="2"/>
  <c r="E15" i="2"/>
  <c r="D15" i="2"/>
  <c r="D2059" i="2"/>
  <c r="F2059" i="2" s="1"/>
  <c r="E2059" i="2"/>
  <c r="D1931" i="2"/>
  <c r="F1931" i="2" s="1"/>
  <c r="E1931" i="2"/>
  <c r="E1788" i="2"/>
  <c r="D1788" i="2"/>
  <c r="F1788" i="2" s="1"/>
  <c r="D1714" i="2"/>
  <c r="E1714" i="2"/>
  <c r="D1697" i="2"/>
  <c r="E1697" i="2"/>
  <c r="D1623" i="2"/>
  <c r="F1623" i="2" s="1"/>
  <c r="E1623" i="2"/>
  <c r="D1585" i="2"/>
  <c r="E1585" i="2"/>
  <c r="E1492" i="2"/>
  <c r="D1492" i="2"/>
  <c r="F1492" i="2" s="1"/>
  <c r="D1351" i="2"/>
  <c r="F1351" i="2" s="1"/>
  <c r="E1351" i="2"/>
  <c r="D334" i="2"/>
  <c r="F334" i="2" s="1"/>
  <c r="E334" i="2"/>
  <c r="D238" i="2"/>
  <c r="E238" i="2"/>
  <c r="D1240" i="2"/>
  <c r="E1240" i="2"/>
  <c r="E1032" i="2"/>
  <c r="D1032" i="2"/>
  <c r="F1032" i="2" s="1"/>
  <c r="E984" i="2"/>
  <c r="D984" i="2"/>
  <c r="E865" i="2"/>
  <c r="D865" i="2"/>
  <c r="F865" i="2" s="1"/>
  <c r="D618" i="2"/>
  <c r="E618" i="2"/>
  <c r="D2083" i="2"/>
  <c r="F2083" i="2" s="1"/>
  <c r="E2083" i="2"/>
  <c r="D2051" i="2"/>
  <c r="E2051" i="2"/>
  <c r="D1987" i="2"/>
  <c r="F1987" i="2" s="1"/>
  <c r="E1987" i="2"/>
  <c r="D1955" i="2"/>
  <c r="F1955" i="2" s="1"/>
  <c r="E1955" i="2"/>
  <c r="D1827" i="2"/>
  <c r="F1827" i="2" s="1"/>
  <c r="E1827" i="2"/>
  <c r="D1554" i="2"/>
  <c r="E1554" i="2"/>
  <c r="E1499" i="2"/>
  <c r="D1499" i="2"/>
  <c r="D1195" i="2"/>
  <c r="E1195" i="2"/>
  <c r="D1090" i="2"/>
  <c r="E1090" i="2"/>
  <c r="D1082" i="2"/>
  <c r="E1082" i="2"/>
  <c r="D1045" i="2"/>
  <c r="F1045" i="2" s="1"/>
  <c r="E1045" i="2"/>
  <c r="D892" i="2"/>
  <c r="E892" i="2"/>
  <c r="D855" i="2"/>
  <c r="E855" i="2"/>
  <c r="D357" i="2"/>
  <c r="E357" i="2"/>
  <c r="E175" i="2"/>
  <c r="D175" i="2"/>
  <c r="E151" i="2"/>
  <c r="D151" i="2"/>
  <c r="D145" i="2"/>
  <c r="E145" i="2"/>
  <c r="E119" i="2"/>
  <c r="D119" i="2"/>
  <c r="E2297" i="2"/>
  <c r="E2206" i="2"/>
  <c r="E2196" i="2"/>
  <c r="E2174" i="2"/>
  <c r="E2169" i="2"/>
  <c r="D1936" i="2"/>
  <c r="F1936" i="2" s="1"/>
  <c r="E1936" i="2"/>
  <c r="D1719" i="2"/>
  <c r="F1719" i="2" s="1"/>
  <c r="E1719" i="2"/>
  <c r="E1628" i="2"/>
  <c r="D1628" i="2"/>
  <c r="D1613" i="2"/>
  <c r="E1613" i="2"/>
  <c r="D1409" i="2"/>
  <c r="E1409" i="2"/>
  <c r="D1360" i="2"/>
  <c r="E1360" i="2"/>
  <c r="D1173" i="2"/>
  <c r="E1173" i="2"/>
  <c r="D1109" i="2"/>
  <c r="F1109" i="2" s="1"/>
  <c r="E1109" i="2"/>
  <c r="D917" i="2"/>
  <c r="F917" i="2" s="1"/>
  <c r="E917" i="2"/>
  <c r="E804" i="2"/>
  <c r="D804" i="2"/>
  <c r="E730" i="2"/>
  <c r="D730" i="2"/>
  <c r="D654" i="2"/>
  <c r="E654" i="2"/>
  <c r="E2317" i="2"/>
  <c r="E2312" i="2"/>
  <c r="D2307" i="2"/>
  <c r="D2292" i="2"/>
  <c r="F2292" i="2" s="1"/>
  <c r="E2290" i="2"/>
  <c r="E2285" i="2"/>
  <c r="E2280" i="2"/>
  <c r="D2275" i="2"/>
  <c r="D2270" i="2"/>
  <c r="F2270" i="2" s="1"/>
  <c r="D2260" i="2"/>
  <c r="E2258" i="2"/>
  <c r="E2253" i="2"/>
  <c r="E2248" i="2"/>
  <c r="D2238" i="2"/>
  <c r="F2238" i="2" s="1"/>
  <c r="D2228" i="2"/>
  <c r="F2228" i="2" s="1"/>
  <c r="E2226" i="2"/>
  <c r="E2221" i="2"/>
  <c r="E2216" i="2"/>
  <c r="D2201" i="2"/>
  <c r="E2194" i="2"/>
  <c r="E2189" i="2"/>
  <c r="E2184" i="2"/>
  <c r="D2179" i="2"/>
  <c r="F2179" i="2" s="1"/>
  <c r="E2162" i="2"/>
  <c r="E2157" i="2"/>
  <c r="E2152" i="2"/>
  <c r="D2147" i="2"/>
  <c r="D2137" i="2"/>
  <c r="D2132" i="2"/>
  <c r="F2132" i="2" s="1"/>
  <c r="E2130" i="2"/>
  <c r="D2118" i="2"/>
  <c r="F2118" i="2" s="1"/>
  <c r="D2075" i="2"/>
  <c r="E2075" i="2"/>
  <c r="E2310" i="2"/>
  <c r="E2305" i="2"/>
  <c r="E2300" i="2"/>
  <c r="E2278" i="2"/>
  <c r="E2273" i="2"/>
  <c r="E2268" i="2"/>
  <c r="E2246" i="2"/>
  <c r="E2241" i="2"/>
  <c r="E2236" i="2"/>
  <c r="E2214" i="2"/>
  <c r="E2209" i="2"/>
  <c r="E2204" i="2"/>
  <c r="E2182" i="2"/>
  <c r="E2177" i="2"/>
  <c r="E2172" i="2"/>
  <c r="E2150" i="2"/>
  <c r="E2145" i="2"/>
  <c r="E2140" i="2"/>
  <c r="D2123" i="2"/>
  <c r="F2123" i="2" s="1"/>
  <c r="D2120" i="2"/>
  <c r="E2120" i="2"/>
  <c r="E2114" i="2"/>
  <c r="D2107" i="2"/>
  <c r="F2107" i="2" s="1"/>
  <c r="D2104" i="2"/>
  <c r="E2104" i="2"/>
  <c r="E2098" i="2"/>
  <c r="D2091" i="2"/>
  <c r="F2091" i="2" s="1"/>
  <c r="D2088" i="2"/>
  <c r="E2088" i="2"/>
  <c r="D2078" i="2"/>
  <c r="F2078" i="2" s="1"/>
  <c r="E2061" i="2"/>
  <c r="D2056" i="2"/>
  <c r="E2056" i="2"/>
  <c r="D2046" i="2"/>
  <c r="F2046" i="2" s="1"/>
  <c r="E2029" i="2"/>
  <c r="D2024" i="2"/>
  <c r="F2024" i="2" s="1"/>
  <c r="E2024" i="2"/>
  <c r="D2014" i="2"/>
  <c r="F2014" i="2" s="1"/>
  <c r="E1997" i="2"/>
  <c r="D1992" i="2"/>
  <c r="F1992" i="2" s="1"/>
  <c r="E1992" i="2"/>
  <c r="D1982" i="2"/>
  <c r="F1982" i="2" s="1"/>
  <c r="E1965" i="2"/>
  <c r="D1960" i="2"/>
  <c r="E1960" i="2"/>
  <c r="D1950" i="2"/>
  <c r="F1950" i="2" s="1"/>
  <c r="E1933" i="2"/>
  <c r="D1928" i="2"/>
  <c r="E1928" i="2"/>
  <c r="D1918" i="2"/>
  <c r="E1901" i="2"/>
  <c r="D1896" i="2"/>
  <c r="F1896" i="2" s="1"/>
  <c r="E1896" i="2"/>
  <c r="D1886" i="2"/>
  <c r="E1869" i="2"/>
  <c r="D1864" i="2"/>
  <c r="F1864" i="2" s="1"/>
  <c r="E1864" i="2"/>
  <c r="D1854" i="2"/>
  <c r="E1837" i="2"/>
  <c r="D1832" i="2"/>
  <c r="F1832" i="2" s="1"/>
  <c r="E1832" i="2"/>
  <c r="D1822" i="2"/>
  <c r="F1822" i="2" s="1"/>
  <c r="E1805" i="2"/>
  <c r="E1790" i="2"/>
  <c r="D1783" i="2"/>
  <c r="E1783" i="2"/>
  <c r="E1769" i="2"/>
  <c r="D1766" i="2"/>
  <c r="E1766" i="2"/>
  <c r="D1754" i="2"/>
  <c r="D1707" i="2"/>
  <c r="F1707" i="2" s="1"/>
  <c r="E1707" i="2"/>
  <c r="E1699" i="2"/>
  <c r="E1692" i="2"/>
  <c r="D1692" i="2"/>
  <c r="D1677" i="2"/>
  <c r="E1677" i="2"/>
  <c r="D1663" i="2"/>
  <c r="E1646" i="2"/>
  <c r="D1618" i="2"/>
  <c r="E1618" i="2"/>
  <c r="D1601" i="2"/>
  <c r="E1601" i="2"/>
  <c r="E1597" i="2"/>
  <c r="D1595" i="2"/>
  <c r="D1582" i="2"/>
  <c r="E1582" i="2"/>
  <c r="E1580" i="2"/>
  <c r="D1580" i="2"/>
  <c r="F1580" i="2" s="1"/>
  <c r="E1570" i="2"/>
  <c r="E1563" i="2"/>
  <c r="D1563" i="2"/>
  <c r="F1563" i="2" s="1"/>
  <c r="D1561" i="2"/>
  <c r="E1561" i="2"/>
  <c r="E1545" i="2"/>
  <c r="D1542" i="2"/>
  <c r="E1542" i="2"/>
  <c r="E1523" i="2"/>
  <c r="D1523" i="2"/>
  <c r="D1521" i="2"/>
  <c r="E1521" i="2"/>
  <c r="E1494" i="2"/>
  <c r="D1485" i="2"/>
  <c r="E1485" i="2"/>
  <c r="D1462" i="2"/>
  <c r="E1458" i="2"/>
  <c r="E1434" i="2"/>
  <c r="E1335" i="2"/>
  <c r="E1307" i="2"/>
  <c r="D1302" i="2"/>
  <c r="E1302" i="2"/>
  <c r="D1298" i="2"/>
  <c r="E1298" i="2"/>
  <c r="E1259" i="2"/>
  <c r="D1259" i="2"/>
  <c r="F1259" i="2" s="1"/>
  <c r="D1255" i="2"/>
  <c r="F1255" i="2" s="1"/>
  <c r="E1255" i="2"/>
  <c r="E1253" i="2"/>
  <c r="D1253" i="2"/>
  <c r="D1202" i="2"/>
  <c r="E1202" i="2"/>
  <c r="D1159" i="2"/>
  <c r="E1159" i="2"/>
  <c r="D1157" i="2"/>
  <c r="F1157" i="2" s="1"/>
  <c r="E1157" i="2"/>
  <c r="E1064" i="2"/>
  <c r="D1064" i="2"/>
  <c r="D1058" i="2"/>
  <c r="E1058" i="2"/>
  <c r="D1029" i="2"/>
  <c r="F1029" i="2" s="1"/>
  <c r="E1029" i="2"/>
  <c r="D1010" i="2"/>
  <c r="E1010" i="2"/>
  <c r="D946" i="2"/>
  <c r="E946" i="2"/>
  <c r="D809" i="2"/>
  <c r="D787" i="2"/>
  <c r="E787" i="2"/>
  <c r="D695" i="2"/>
  <c r="E695" i="2"/>
  <c r="D2048" i="2"/>
  <c r="F2048" i="2" s="1"/>
  <c r="E2048" i="2"/>
  <c r="D1984" i="2"/>
  <c r="F1984" i="2" s="1"/>
  <c r="E1984" i="2"/>
  <c r="D1920" i="2"/>
  <c r="E1920" i="2"/>
  <c r="D1888" i="2"/>
  <c r="F1888" i="2" s="1"/>
  <c r="E1888" i="2"/>
  <c r="D1856" i="2"/>
  <c r="E1856" i="2"/>
  <c r="D1473" i="2"/>
  <c r="E1473" i="2"/>
  <c r="E1349" i="2"/>
  <c r="D1349" i="2"/>
  <c r="E1317" i="2"/>
  <c r="D1317" i="2"/>
  <c r="D846" i="2"/>
  <c r="F846" i="2" s="1"/>
  <c r="E846" i="2"/>
  <c r="D840" i="2"/>
  <c r="E840" i="2"/>
  <c r="D1899" i="2"/>
  <c r="E1899" i="2"/>
  <c r="D1867" i="2"/>
  <c r="F1867" i="2" s="1"/>
  <c r="E1867" i="2"/>
  <c r="D1803" i="2"/>
  <c r="F1803" i="2" s="1"/>
  <c r="E1803" i="2"/>
  <c r="D1606" i="2"/>
  <c r="E1606" i="2"/>
  <c r="D1549" i="2"/>
  <c r="E1549" i="2"/>
  <c r="D1393" i="2"/>
  <c r="E1393" i="2"/>
  <c r="D1170" i="2"/>
  <c r="E1170" i="2"/>
  <c r="D914" i="2"/>
  <c r="E914" i="2"/>
  <c r="D850" i="2"/>
  <c r="F850" i="2" s="1"/>
  <c r="E850" i="2"/>
  <c r="D336" i="2"/>
  <c r="E336" i="2"/>
  <c r="D234" i="2"/>
  <c r="E234" i="2"/>
  <c r="D2096" i="2"/>
  <c r="E2096" i="2"/>
  <c r="D2008" i="2"/>
  <c r="F2008" i="2" s="1"/>
  <c r="E2008" i="2"/>
  <c r="D1848" i="2"/>
  <c r="F1848" i="2" s="1"/>
  <c r="E1848" i="2"/>
  <c r="D1816" i="2"/>
  <c r="E1816" i="2"/>
  <c r="D1746" i="2"/>
  <c r="E1746" i="2"/>
  <c r="D1729" i="2"/>
  <c r="E1729" i="2"/>
  <c r="D1655" i="2"/>
  <c r="F1655" i="2" s="1"/>
  <c r="E1655" i="2"/>
  <c r="D1638" i="2"/>
  <c r="E1638" i="2"/>
  <c r="D1589" i="2"/>
  <c r="E1589" i="2"/>
  <c r="D1441" i="2"/>
  <c r="E1441" i="2"/>
  <c r="D1355" i="2"/>
  <c r="F1355" i="2" s="1"/>
  <c r="E1355" i="2"/>
  <c r="D1323" i="2"/>
  <c r="E1323" i="2"/>
  <c r="E1283" i="2"/>
  <c r="D1283" i="2"/>
  <c r="F1283" i="2" s="1"/>
  <c r="D1189" i="2"/>
  <c r="E1189" i="2"/>
  <c r="D1026" i="2"/>
  <c r="E1026" i="2"/>
  <c r="D986" i="2"/>
  <c r="F986" i="2" s="1"/>
  <c r="E986" i="2"/>
  <c r="D933" i="2"/>
  <c r="F933" i="2" s="1"/>
  <c r="E933" i="2"/>
  <c r="D880" i="2"/>
  <c r="E880" i="2"/>
  <c r="D502" i="2"/>
  <c r="F502" i="2" s="1"/>
  <c r="E502" i="2"/>
  <c r="D1859" i="2"/>
  <c r="E1859" i="2"/>
  <c r="D1761" i="2"/>
  <c r="E1761" i="2"/>
  <c r="D1687" i="2"/>
  <c r="F1687" i="2" s="1"/>
  <c r="E1687" i="2"/>
  <c r="D1670" i="2"/>
  <c r="E1670" i="2"/>
  <c r="D1537" i="2"/>
  <c r="E1537" i="2"/>
  <c r="D1518" i="2"/>
  <c r="E1518" i="2"/>
  <c r="D1248" i="2"/>
  <c r="E1248" i="2"/>
  <c r="D1047" i="2"/>
  <c r="E1047" i="2"/>
  <c r="D939" i="2"/>
  <c r="E939" i="2"/>
  <c r="D882" i="2"/>
  <c r="F882" i="2" s="1"/>
  <c r="E882" i="2"/>
  <c r="D566" i="2"/>
  <c r="F566" i="2" s="1"/>
  <c r="E566" i="2"/>
  <c r="D546" i="2"/>
  <c r="E546" i="2"/>
  <c r="E355" i="2"/>
  <c r="D355" i="2"/>
  <c r="D153" i="2"/>
  <c r="E153" i="2"/>
  <c r="E143" i="2"/>
  <c r="D143" i="2"/>
  <c r="D121" i="2"/>
  <c r="F121" i="2" s="1"/>
  <c r="E121" i="2"/>
  <c r="D94" i="2"/>
  <c r="E94" i="2"/>
  <c r="D92" i="2"/>
  <c r="E92" i="2"/>
  <c r="D70" i="2"/>
  <c r="E70" i="2"/>
  <c r="D68" i="2"/>
  <c r="F68" i="2" s="1"/>
  <c r="E68" i="2"/>
  <c r="D62" i="2"/>
  <c r="E62" i="2"/>
  <c r="D60" i="2"/>
  <c r="E60" i="2"/>
  <c r="D38" i="2"/>
  <c r="E38" i="2"/>
  <c r="D36" i="2"/>
  <c r="E36" i="2"/>
  <c r="D14" i="2"/>
  <c r="E14" i="2"/>
  <c r="D12" i="2"/>
  <c r="E12" i="2"/>
  <c r="D10" i="2"/>
  <c r="E10" i="2"/>
  <c r="D2064" i="2"/>
  <c r="F2064" i="2" s="1"/>
  <c r="E2064" i="2"/>
  <c r="D1904" i="2"/>
  <c r="F1904" i="2" s="1"/>
  <c r="E1904" i="2"/>
  <c r="D1808" i="2"/>
  <c r="E1808" i="2"/>
  <c r="D1793" i="2"/>
  <c r="E1793" i="2"/>
  <c r="D1702" i="2"/>
  <c r="E1702" i="2"/>
  <c r="D1362" i="2"/>
  <c r="E1362" i="2"/>
  <c r="D1291" i="2"/>
  <c r="F1291" i="2" s="1"/>
  <c r="E1291" i="2"/>
  <c r="D1018" i="2"/>
  <c r="F1018" i="2" s="1"/>
  <c r="E1018" i="2"/>
  <c r="D997" i="2"/>
  <c r="F997" i="2" s="1"/>
  <c r="E997" i="2"/>
  <c r="D808" i="2"/>
  <c r="F808" i="2" s="1"/>
  <c r="E808" i="2"/>
  <c r="D806" i="2"/>
  <c r="E806" i="2"/>
  <c r="D732" i="2"/>
  <c r="E732" i="2"/>
  <c r="D664" i="2"/>
  <c r="F664" i="2" s="1"/>
  <c r="E664" i="2"/>
  <c r="D627" i="2"/>
  <c r="E627" i="2"/>
  <c r="E625" i="2"/>
  <c r="D625" i="2"/>
  <c r="F625" i="2" s="1"/>
  <c r="D570" i="2"/>
  <c r="F570" i="2" s="1"/>
  <c r="E570" i="2"/>
  <c r="D554" i="2"/>
  <c r="E554" i="2"/>
  <c r="D349" i="2"/>
  <c r="E349" i="2"/>
  <c r="D217" i="2"/>
  <c r="E217" i="2"/>
  <c r="E215" i="2"/>
  <c r="D215" i="2"/>
  <c r="D209" i="2"/>
  <c r="E209" i="2"/>
  <c r="D78" i="2"/>
  <c r="E78" i="2"/>
  <c r="D76" i="2"/>
  <c r="E76" i="2"/>
  <c r="D74" i="2"/>
  <c r="E74" i="2"/>
  <c r="E2320" i="2"/>
  <c r="D2315" i="2"/>
  <c r="E2288" i="2"/>
  <c r="D2283" i="2"/>
  <c r="E2256" i="2"/>
  <c r="D2251" i="2"/>
  <c r="E2224" i="2"/>
  <c r="D2219" i="2"/>
  <c r="F2219" i="2" s="1"/>
  <c r="E2192" i="2"/>
  <c r="D2187" i="2"/>
  <c r="F2187" i="2" s="1"/>
  <c r="E2160" i="2"/>
  <c r="D2155" i="2"/>
  <c r="F2155" i="2" s="1"/>
  <c r="E2128" i="2"/>
  <c r="D2067" i="2"/>
  <c r="F2067" i="2" s="1"/>
  <c r="E2067" i="2"/>
  <c r="D2035" i="2"/>
  <c r="E2035" i="2"/>
  <c r="D2003" i="2"/>
  <c r="E2003" i="2"/>
  <c r="D1971" i="2"/>
  <c r="F1971" i="2" s="1"/>
  <c r="E1971" i="2"/>
  <c r="D1939" i="2"/>
  <c r="F1939" i="2" s="1"/>
  <c r="E1939" i="2"/>
  <c r="D1907" i="2"/>
  <c r="E1907" i="2"/>
  <c r="D1875" i="2"/>
  <c r="F1875" i="2" s="1"/>
  <c r="E1875" i="2"/>
  <c r="D1843" i="2"/>
  <c r="F1843" i="2" s="1"/>
  <c r="E1843" i="2"/>
  <c r="D1811" i="2"/>
  <c r="F1811" i="2" s="1"/>
  <c r="E1811" i="2"/>
  <c r="E1801" i="2"/>
  <c r="D1798" i="2"/>
  <c r="E1798" i="2"/>
  <c r="D1786" i="2"/>
  <c r="F1786" i="2" s="1"/>
  <c r="D1739" i="2"/>
  <c r="F1739" i="2" s="1"/>
  <c r="E1739" i="2"/>
  <c r="E1731" i="2"/>
  <c r="E1724" i="2"/>
  <c r="D1724" i="2"/>
  <c r="D1709" i="2"/>
  <c r="E1709" i="2"/>
  <c r="D1695" i="2"/>
  <c r="F1695" i="2" s="1"/>
  <c r="D1650" i="2"/>
  <c r="E1650" i="2"/>
  <c r="D1633" i="2"/>
  <c r="E1633" i="2"/>
  <c r="D1621" i="2"/>
  <c r="D1604" i="2"/>
  <c r="F1604" i="2" s="1"/>
  <c r="D1525" i="2"/>
  <c r="E1525" i="2"/>
  <c r="D1509" i="2"/>
  <c r="D1507" i="2"/>
  <c r="F1507" i="2" s="1"/>
  <c r="E1505" i="2"/>
  <c r="D1425" i="2"/>
  <c r="E1425" i="2"/>
  <c r="E1421" i="2"/>
  <c r="D1419" i="2"/>
  <c r="E1417" i="2"/>
  <c r="D1382" i="2"/>
  <c r="F1382" i="2" s="1"/>
  <c r="D1371" i="2"/>
  <c r="E1371" i="2"/>
  <c r="E1365" i="2"/>
  <c r="D1365" i="2"/>
  <c r="E1347" i="2"/>
  <c r="D1347" i="2"/>
  <c r="E1315" i="2"/>
  <c r="D1315" i="2"/>
  <c r="D1263" i="2"/>
  <c r="E1263" i="2"/>
  <c r="E1261" i="2"/>
  <c r="D1261" i="2"/>
  <c r="E1227" i="2"/>
  <c r="D1227" i="2"/>
  <c r="D1223" i="2"/>
  <c r="E1223" i="2"/>
  <c r="D1221" i="2"/>
  <c r="E1221" i="2"/>
  <c r="D1079" i="2"/>
  <c r="E1079" i="2"/>
  <c r="D1077" i="2"/>
  <c r="F1077" i="2" s="1"/>
  <c r="E1077" i="2"/>
  <c r="D1050" i="2"/>
  <c r="E1050" i="2"/>
  <c r="D967" i="2"/>
  <c r="E967" i="2"/>
  <c r="D965" i="2"/>
  <c r="F965" i="2" s="1"/>
  <c r="E965" i="2"/>
  <c r="E867" i="2"/>
  <c r="D860" i="2"/>
  <c r="E860" i="2"/>
  <c r="E858" i="2"/>
  <c r="D858" i="2"/>
  <c r="F858" i="2" s="1"/>
  <c r="D803" i="2"/>
  <c r="E803" i="2"/>
  <c r="E801" i="2"/>
  <c r="D801" i="2"/>
  <c r="F801" i="2" s="1"/>
  <c r="D799" i="2"/>
  <c r="E799" i="2"/>
  <c r="D723" i="2"/>
  <c r="E723" i="2"/>
  <c r="D715" i="2"/>
  <c r="E715" i="2"/>
  <c r="E713" i="2"/>
  <c r="D713" i="2"/>
  <c r="F713" i="2" s="1"/>
  <c r="D707" i="2"/>
  <c r="E707" i="2"/>
  <c r="E705" i="2"/>
  <c r="D705" i="2"/>
  <c r="F705" i="2" s="1"/>
  <c r="D1338" i="2"/>
  <c r="E1338" i="2"/>
  <c r="D1290" i="2"/>
  <c r="E1290" i="2"/>
  <c r="E1245" i="2"/>
  <c r="D1245" i="2"/>
  <c r="D1205" i="2"/>
  <c r="E1205" i="2"/>
  <c r="D1186" i="2"/>
  <c r="E1186" i="2"/>
  <c r="D1114" i="2"/>
  <c r="E1114" i="2"/>
  <c r="D1061" i="2"/>
  <c r="F1061" i="2" s="1"/>
  <c r="E1061" i="2"/>
  <c r="D1042" i="2"/>
  <c r="E1042" i="2"/>
  <c r="D949" i="2"/>
  <c r="F949" i="2" s="1"/>
  <c r="E949" i="2"/>
  <c r="D930" i="2"/>
  <c r="E930" i="2"/>
  <c r="D816" i="2"/>
  <c r="F816" i="2" s="1"/>
  <c r="E816" i="2"/>
  <c r="D776" i="2"/>
  <c r="F776" i="2" s="1"/>
  <c r="E776" i="2"/>
  <c r="D774" i="2"/>
  <c r="E774" i="2"/>
  <c r="E772" i="2"/>
  <c r="D772" i="2"/>
  <c r="E752" i="2"/>
  <c r="D752" i="2"/>
  <c r="D750" i="2"/>
  <c r="E750" i="2"/>
  <c r="D622" i="2"/>
  <c r="E622" i="2"/>
  <c r="E499" i="2"/>
  <c r="D499" i="2"/>
  <c r="E435" i="2"/>
  <c r="D435" i="2"/>
  <c r="D429" i="2"/>
  <c r="E429" i="2"/>
  <c r="D421" i="2"/>
  <c r="E421" i="2"/>
  <c r="D390" i="2"/>
  <c r="F390" i="2" s="1"/>
  <c r="E390" i="2"/>
  <c r="D370" i="2"/>
  <c r="E370" i="2"/>
  <c r="D368" i="2"/>
  <c r="E368" i="2"/>
  <c r="D1306" i="2"/>
  <c r="E1306" i="2"/>
  <c r="E1269" i="2"/>
  <c r="D1269" i="2"/>
  <c r="E1237" i="2"/>
  <c r="D1237" i="2"/>
  <c r="D1218" i="2"/>
  <c r="E1218" i="2"/>
  <c r="D1146" i="2"/>
  <c r="E1146" i="2"/>
  <c r="D1093" i="2"/>
  <c r="F1093" i="2" s="1"/>
  <c r="E1093" i="2"/>
  <c r="D1074" i="2"/>
  <c r="E1074" i="2"/>
  <c r="D981" i="2"/>
  <c r="F981" i="2" s="1"/>
  <c r="E981" i="2"/>
  <c r="D962" i="2"/>
  <c r="E962" i="2"/>
  <c r="D790" i="2"/>
  <c r="F790" i="2" s="1"/>
  <c r="E790" i="2"/>
  <c r="D778" i="2"/>
  <c r="E778" i="2"/>
  <c r="D722" i="2"/>
  <c r="E722" i="2"/>
  <c r="D639" i="2"/>
  <c r="E639" i="2"/>
  <c r="D610" i="2"/>
  <c r="E610" i="2"/>
  <c r="D559" i="2"/>
  <c r="E559" i="2"/>
  <c r="E553" i="2"/>
  <c r="D553" i="2"/>
  <c r="D450" i="2"/>
  <c r="E450" i="2"/>
  <c r="D448" i="2"/>
  <c r="E448" i="2"/>
  <c r="D1274" i="2"/>
  <c r="F1274" i="2" s="1"/>
  <c r="E1274" i="2"/>
  <c r="D1178" i="2"/>
  <c r="E1178" i="2"/>
  <c r="D1125" i="2"/>
  <c r="F1125" i="2" s="1"/>
  <c r="E1125" i="2"/>
  <c r="D1106" i="2"/>
  <c r="E1106" i="2"/>
  <c r="D1013" i="2"/>
  <c r="F1013" i="2" s="1"/>
  <c r="E1013" i="2"/>
  <c r="D994" i="2"/>
  <c r="E994" i="2"/>
  <c r="D922" i="2"/>
  <c r="F922" i="2" s="1"/>
  <c r="E922" i="2"/>
  <c r="E897" i="2"/>
  <c r="D897" i="2"/>
  <c r="F897" i="2" s="1"/>
  <c r="E895" i="2"/>
  <c r="D895" i="2"/>
  <c r="D843" i="2"/>
  <c r="E843" i="2"/>
  <c r="E841" i="2"/>
  <c r="D841" i="2"/>
  <c r="F841" i="2" s="1"/>
  <c r="D792" i="2"/>
  <c r="F792" i="2" s="1"/>
  <c r="E792" i="2"/>
  <c r="D728" i="2"/>
  <c r="F728" i="2" s="1"/>
  <c r="E728" i="2"/>
  <c r="D696" i="2"/>
  <c r="F696" i="2" s="1"/>
  <c r="E696" i="2"/>
  <c r="D688" i="2"/>
  <c r="E688" i="2"/>
  <c r="D686" i="2"/>
  <c r="E686" i="2"/>
  <c r="E584" i="2"/>
  <c r="D584" i="2"/>
  <c r="D582" i="2"/>
  <c r="E582" i="2"/>
  <c r="D563" i="2"/>
  <c r="E563" i="2"/>
  <c r="E561" i="2"/>
  <c r="D561" i="2"/>
  <c r="F561" i="2" s="1"/>
  <c r="D514" i="2"/>
  <c r="E514" i="2"/>
  <c r="D512" i="2"/>
  <c r="E512" i="2"/>
  <c r="D477" i="2"/>
  <c r="E477" i="2"/>
  <c r="D454" i="2"/>
  <c r="E454" i="2"/>
  <c r="D1266" i="2"/>
  <c r="E1266" i="2"/>
  <c r="D1250" i="2"/>
  <c r="E1250" i="2"/>
  <c r="D1234" i="2"/>
  <c r="F1234" i="2" s="1"/>
  <c r="E1234" i="2"/>
  <c r="D1197" i="2"/>
  <c r="E1197" i="2"/>
  <c r="D1165" i="2"/>
  <c r="E1165" i="2"/>
  <c r="D1133" i="2"/>
  <c r="E1133" i="2"/>
  <c r="D1101" i="2"/>
  <c r="E1101" i="2"/>
  <c r="D1069" i="2"/>
  <c r="E1069" i="2"/>
  <c r="D1037" i="2"/>
  <c r="E1037" i="2"/>
  <c r="D1005" i="2"/>
  <c r="E1005" i="2"/>
  <c r="D973" i="2"/>
  <c r="E973" i="2"/>
  <c r="D941" i="2"/>
  <c r="E941" i="2"/>
  <c r="D907" i="2"/>
  <c r="F907" i="2" s="1"/>
  <c r="E907" i="2"/>
  <c r="D848" i="2"/>
  <c r="E848" i="2"/>
  <c r="E833" i="2"/>
  <c r="D833" i="2"/>
  <c r="F833" i="2" s="1"/>
  <c r="D818" i="2"/>
  <c r="E818" i="2"/>
  <c r="D759" i="2"/>
  <c r="E759" i="2"/>
  <c r="E747" i="2"/>
  <c r="D747" i="2"/>
  <c r="E745" i="2"/>
  <c r="D745" i="2"/>
  <c r="E698" i="2"/>
  <c r="D698" i="2"/>
  <c r="D690" i="2"/>
  <c r="E690" i="2"/>
  <c r="D678" i="2"/>
  <c r="E678" i="2"/>
  <c r="D643" i="2"/>
  <c r="E643" i="2"/>
  <c r="E641" i="2"/>
  <c r="D641" i="2"/>
  <c r="F641" i="2" s="1"/>
  <c r="E608" i="2"/>
  <c r="D608" i="2"/>
  <c r="D606" i="2"/>
  <c r="E606" i="2"/>
  <c r="D551" i="2"/>
  <c r="E551" i="2"/>
  <c r="D533" i="2"/>
  <c r="E533" i="2"/>
  <c r="D386" i="2"/>
  <c r="E386" i="2"/>
  <c r="D384" i="2"/>
  <c r="E384" i="2"/>
  <c r="D310" i="2"/>
  <c r="E310" i="2"/>
  <c r="D308" i="2"/>
  <c r="E308" i="2"/>
  <c r="D294" i="2"/>
  <c r="E294" i="2"/>
  <c r="D292" i="2"/>
  <c r="E292" i="2"/>
  <c r="E127" i="2"/>
  <c r="D127" i="2"/>
  <c r="D113" i="2"/>
  <c r="E113" i="2"/>
  <c r="E111" i="2"/>
  <c r="D111" i="2"/>
  <c r="D1258" i="2"/>
  <c r="E1258" i="2"/>
  <c r="D1242" i="2"/>
  <c r="E1242" i="2"/>
  <c r="D1226" i="2"/>
  <c r="E1226" i="2"/>
  <c r="D1213" i="2"/>
  <c r="E1213" i="2"/>
  <c r="D1181" i="2"/>
  <c r="E1181" i="2"/>
  <c r="D1149" i="2"/>
  <c r="E1149" i="2"/>
  <c r="D1117" i="2"/>
  <c r="E1117" i="2"/>
  <c r="D1085" i="2"/>
  <c r="E1085" i="2"/>
  <c r="D1053" i="2"/>
  <c r="E1053" i="2"/>
  <c r="D1021" i="2"/>
  <c r="E1021" i="2"/>
  <c r="D989" i="2"/>
  <c r="E989" i="2"/>
  <c r="D957" i="2"/>
  <c r="E957" i="2"/>
  <c r="D925" i="2"/>
  <c r="E925" i="2"/>
  <c r="D887" i="2"/>
  <c r="E887" i="2"/>
  <c r="D870" i="2"/>
  <c r="E870" i="2"/>
  <c r="D794" i="2"/>
  <c r="F794" i="2" s="1"/>
  <c r="E794" i="2"/>
  <c r="D756" i="2"/>
  <c r="E756" i="2"/>
  <c r="D754" i="2"/>
  <c r="E754" i="2"/>
  <c r="E681" i="2"/>
  <c r="D681" i="2"/>
  <c r="D675" i="2"/>
  <c r="E675" i="2"/>
  <c r="E673" i="2"/>
  <c r="D673" i="2"/>
  <c r="F673" i="2" s="1"/>
  <c r="E671" i="2"/>
  <c r="D671" i="2"/>
  <c r="D663" i="2"/>
  <c r="E663" i="2"/>
  <c r="E599" i="2"/>
  <c r="D599" i="2"/>
  <c r="D586" i="2"/>
  <c r="E586" i="2"/>
  <c r="D498" i="2"/>
  <c r="E498" i="2"/>
  <c r="D496" i="2"/>
  <c r="E496" i="2"/>
  <c r="E403" i="2"/>
  <c r="D403" i="2"/>
  <c r="D397" i="2"/>
  <c r="F397" i="2" s="1"/>
  <c r="E397" i="2"/>
  <c r="D389" i="2"/>
  <c r="E389" i="2"/>
  <c r="D1194" i="2"/>
  <c r="E1194" i="2"/>
  <c r="D1162" i="2"/>
  <c r="E1162" i="2"/>
  <c r="D1130" i="2"/>
  <c r="F1130" i="2" s="1"/>
  <c r="E1130" i="2"/>
  <c r="D1098" i="2"/>
  <c r="E1098" i="2"/>
  <c r="D1066" i="2"/>
  <c r="F1066" i="2" s="1"/>
  <c r="E1066" i="2"/>
  <c r="D1034" i="2"/>
  <c r="F1034" i="2" s="1"/>
  <c r="E1034" i="2"/>
  <c r="D1002" i="2"/>
  <c r="E1002" i="2"/>
  <c r="D970" i="2"/>
  <c r="E970" i="2"/>
  <c r="D938" i="2"/>
  <c r="E938" i="2"/>
  <c r="D902" i="2"/>
  <c r="E902" i="2"/>
  <c r="D828" i="2"/>
  <c r="E828" i="2"/>
  <c r="D811" i="2"/>
  <c r="E811" i="2"/>
  <c r="D720" i="2"/>
  <c r="E720" i="2"/>
  <c r="D603" i="2"/>
  <c r="E603" i="2"/>
  <c r="E601" i="2"/>
  <c r="D601" i="2"/>
  <c r="F601" i="2" s="1"/>
  <c r="E568" i="2"/>
  <c r="D568" i="2"/>
  <c r="E552" i="2"/>
  <c r="D552" i="2"/>
  <c r="E541" i="2"/>
  <c r="D541" i="2"/>
  <c r="D530" i="2"/>
  <c r="E530" i="2"/>
  <c r="E528" i="2"/>
  <c r="D528" i="2"/>
  <c r="F528" i="2" s="1"/>
  <c r="D518" i="2"/>
  <c r="E518" i="2"/>
  <c r="D418" i="2"/>
  <c r="F418" i="2" s="1"/>
  <c r="E418" i="2"/>
  <c r="D416" i="2"/>
  <c r="E416" i="2"/>
  <c r="D764" i="2"/>
  <c r="E764" i="2"/>
  <c r="D742" i="2"/>
  <c r="E742" i="2"/>
  <c r="D727" i="2"/>
  <c r="F727" i="2" s="1"/>
  <c r="E727" i="2"/>
  <c r="D710" i="2"/>
  <c r="F710" i="2" s="1"/>
  <c r="E710" i="2"/>
  <c r="E632" i="2"/>
  <c r="D632" i="2"/>
  <c r="F632" i="2" s="1"/>
  <c r="D575" i="2"/>
  <c r="E575" i="2"/>
  <c r="D558" i="2"/>
  <c r="E558" i="2"/>
  <c r="E515" i="2"/>
  <c r="D515" i="2"/>
  <c r="D480" i="2"/>
  <c r="E480" i="2"/>
  <c r="D461" i="2"/>
  <c r="E461" i="2"/>
  <c r="D422" i="2"/>
  <c r="E422" i="2"/>
  <c r="E327" i="2"/>
  <c r="D327" i="2"/>
  <c r="D319" i="2"/>
  <c r="E319" i="2"/>
  <c r="D241" i="2"/>
  <c r="E241" i="2"/>
  <c r="E239" i="2"/>
  <c r="D239" i="2"/>
  <c r="D166" i="2"/>
  <c r="E166" i="2"/>
  <c r="D164" i="2"/>
  <c r="F164" i="2" s="1"/>
  <c r="E164" i="2"/>
  <c r="D110" i="2"/>
  <c r="E110" i="2"/>
  <c r="D108" i="2"/>
  <c r="F108" i="2" s="1"/>
  <c r="E108" i="2"/>
  <c r="D106" i="2"/>
  <c r="E106" i="2"/>
  <c r="D668" i="2"/>
  <c r="E668" i="2"/>
  <c r="D651" i="2"/>
  <c r="E651" i="2"/>
  <c r="D634" i="2"/>
  <c r="E634" i="2"/>
  <c r="D615" i="2"/>
  <c r="E615" i="2"/>
  <c r="E577" i="2"/>
  <c r="D577" i="2"/>
  <c r="D509" i="2"/>
  <c r="E509" i="2"/>
  <c r="E271" i="2"/>
  <c r="D271" i="2"/>
  <c r="D249" i="2"/>
  <c r="E249" i="2"/>
  <c r="E247" i="2"/>
  <c r="D247" i="2"/>
  <c r="D190" i="2"/>
  <c r="E190" i="2"/>
  <c r="D188" i="2"/>
  <c r="E188" i="2"/>
  <c r="E769" i="2"/>
  <c r="D769" i="2"/>
  <c r="F769" i="2" s="1"/>
  <c r="D700" i="2"/>
  <c r="E700" i="2"/>
  <c r="D683" i="2"/>
  <c r="E683" i="2"/>
  <c r="E617" i="2"/>
  <c r="D617" i="2"/>
  <c r="D493" i="2"/>
  <c r="F493" i="2" s="1"/>
  <c r="E493" i="2"/>
  <c r="E371" i="2"/>
  <c r="D371" i="2"/>
  <c r="D365" i="2"/>
  <c r="E365" i="2"/>
  <c r="D230" i="2"/>
  <c r="E230" i="2"/>
  <c r="D228" i="2"/>
  <c r="E228" i="2"/>
  <c r="D220" i="2"/>
  <c r="E220" i="2"/>
  <c r="D198" i="2"/>
  <c r="E198" i="2"/>
  <c r="D196" i="2"/>
  <c r="E196" i="2"/>
  <c r="D525" i="2"/>
  <c r="E525" i="2"/>
  <c r="D453" i="2"/>
  <c r="F453" i="2" s="1"/>
  <c r="E453" i="2"/>
  <c r="D400" i="2"/>
  <c r="E400" i="2"/>
  <c r="D381" i="2"/>
  <c r="F381" i="2" s="1"/>
  <c r="E381" i="2"/>
  <c r="D312" i="2"/>
  <c r="E312" i="2"/>
  <c r="D270" i="2"/>
  <c r="E270" i="2"/>
  <c r="D268" i="2"/>
  <c r="F268" i="2" s="1"/>
  <c r="E268" i="2"/>
  <c r="D266" i="2"/>
  <c r="E266" i="2"/>
  <c r="D252" i="2"/>
  <c r="E252" i="2"/>
  <c r="D114" i="2"/>
  <c r="E114" i="2"/>
  <c r="D485" i="2"/>
  <c r="E485" i="2"/>
  <c r="D432" i="2"/>
  <c r="E432" i="2"/>
  <c r="D413" i="2"/>
  <c r="E413" i="2"/>
  <c r="D298" i="2"/>
  <c r="F298" i="2" s="1"/>
  <c r="E298" i="2"/>
  <c r="D242" i="2"/>
  <c r="E242" i="2"/>
  <c r="E95" i="2"/>
  <c r="D95" i="2"/>
  <c r="D517" i="2"/>
  <c r="E517" i="2"/>
  <c r="D464" i="2"/>
  <c r="E464" i="2"/>
  <c r="D445" i="2"/>
  <c r="F445" i="2" s="1"/>
  <c r="E445" i="2"/>
  <c r="D352" i="2"/>
  <c r="E352" i="2"/>
  <c r="D339" i="2"/>
  <c r="E339" i="2"/>
  <c r="E337" i="2"/>
  <c r="D337" i="2"/>
  <c r="E223" i="2"/>
  <c r="D223" i="2"/>
  <c r="E191" i="2"/>
  <c r="D191" i="2"/>
  <c r="D89" i="2"/>
  <c r="E89" i="2"/>
  <c r="E87" i="2"/>
  <c r="D87" i="2"/>
  <c r="D81" i="2"/>
  <c r="F81" i="2" s="1"/>
  <c r="E81" i="2"/>
  <c r="E63" i="2"/>
  <c r="D63" i="2"/>
  <c r="D504" i="2"/>
  <c r="E504" i="2"/>
  <c r="D472" i="2"/>
  <c r="E472" i="2"/>
  <c r="D440" i="2"/>
  <c r="E440" i="2"/>
  <c r="D408" i="2"/>
  <c r="E408" i="2"/>
  <c r="D376" i="2"/>
  <c r="E376" i="2"/>
  <c r="D344" i="2"/>
  <c r="E344" i="2"/>
  <c r="E329" i="2"/>
  <c r="D329" i="2"/>
  <c r="D314" i="2"/>
  <c r="F314" i="2" s="1"/>
  <c r="E314" i="2"/>
  <c r="D296" i="2"/>
  <c r="F296" i="2" s="1"/>
  <c r="E296" i="2"/>
  <c r="D284" i="2"/>
  <c r="E284" i="2"/>
  <c r="D262" i="2"/>
  <c r="F262" i="2" s="1"/>
  <c r="E262" i="2"/>
  <c r="D260" i="2"/>
  <c r="E260" i="2"/>
  <c r="D185" i="2"/>
  <c r="F185" i="2" s="1"/>
  <c r="E185" i="2"/>
  <c r="E183" i="2"/>
  <c r="D183" i="2"/>
  <c r="D177" i="2"/>
  <c r="F177" i="2" s="1"/>
  <c r="E177" i="2"/>
  <c r="E159" i="2"/>
  <c r="D159" i="2"/>
  <c r="D46" i="2"/>
  <c r="E46" i="2"/>
  <c r="D44" i="2"/>
  <c r="E44" i="2"/>
  <c r="D42" i="2"/>
  <c r="E42" i="2"/>
  <c r="D28" i="2"/>
  <c r="E28" i="2"/>
  <c r="D5" i="2"/>
  <c r="E5" i="2"/>
  <c r="D2" i="2"/>
  <c r="E2" i="2"/>
  <c r="D520" i="2"/>
  <c r="E520" i="2"/>
  <c r="D488" i="2"/>
  <c r="E488" i="2"/>
  <c r="D456" i="2"/>
  <c r="E456" i="2"/>
  <c r="D424" i="2"/>
  <c r="E424" i="2"/>
  <c r="D392" i="2"/>
  <c r="E392" i="2"/>
  <c r="D360" i="2"/>
  <c r="E360" i="2"/>
  <c r="E305" i="2"/>
  <c r="D305" i="2"/>
  <c r="F305" i="2" s="1"/>
  <c r="E303" i="2"/>
  <c r="D303" i="2"/>
  <c r="E287" i="2"/>
  <c r="D287" i="2"/>
  <c r="D174" i="2"/>
  <c r="F174" i="2" s="1"/>
  <c r="E174" i="2"/>
  <c r="D172" i="2"/>
  <c r="E172" i="2"/>
  <c r="D170" i="2"/>
  <c r="F170" i="2" s="1"/>
  <c r="E170" i="2"/>
  <c r="D156" i="2"/>
  <c r="F156" i="2" s="1"/>
  <c r="E156" i="2"/>
  <c r="D134" i="2"/>
  <c r="E134" i="2"/>
  <c r="D132" i="2"/>
  <c r="F132" i="2" s="1"/>
  <c r="E132" i="2"/>
  <c r="D57" i="2"/>
  <c r="E57" i="2"/>
  <c r="E55" i="2"/>
  <c r="D55" i="2"/>
  <c r="D49" i="2"/>
  <c r="F49" i="2" s="1"/>
  <c r="E49" i="2"/>
  <c r="E31" i="2"/>
  <c r="D31" i="2"/>
  <c r="D501" i="2"/>
  <c r="F501" i="2" s="1"/>
  <c r="E501" i="2"/>
  <c r="D469" i="2"/>
  <c r="E469" i="2"/>
  <c r="D437" i="2"/>
  <c r="F437" i="2" s="1"/>
  <c r="E437" i="2"/>
  <c r="D405" i="2"/>
  <c r="E405" i="2"/>
  <c r="D373" i="2"/>
  <c r="F373" i="2" s="1"/>
  <c r="E373" i="2"/>
  <c r="D324" i="2"/>
  <c r="E324" i="2"/>
  <c r="D281" i="2"/>
  <c r="E281" i="2"/>
  <c r="E279" i="2"/>
  <c r="D279" i="2"/>
  <c r="D273" i="2"/>
  <c r="F273" i="2" s="1"/>
  <c r="E273" i="2"/>
  <c r="E255" i="2"/>
  <c r="D255" i="2"/>
  <c r="D142" i="2"/>
  <c r="F142" i="2" s="1"/>
  <c r="E142" i="2"/>
  <c r="D140" i="2"/>
  <c r="E140" i="2"/>
  <c r="D138" i="2"/>
  <c r="E138" i="2"/>
  <c r="D124" i="2"/>
  <c r="F124" i="2" s="1"/>
  <c r="E124" i="2"/>
  <c r="D102" i="2"/>
  <c r="E102" i="2"/>
  <c r="D100" i="2"/>
  <c r="F100" i="2" s="1"/>
  <c r="E100" i="2"/>
  <c r="D25" i="2"/>
  <c r="E25" i="2"/>
  <c r="E23" i="2"/>
  <c r="D23" i="2"/>
  <c r="D17" i="2"/>
  <c r="F17" i="2" s="1"/>
  <c r="E17" i="2"/>
  <c r="D265" i="2"/>
  <c r="F265" i="2" s="1"/>
  <c r="E265" i="2"/>
  <c r="D233" i="2"/>
  <c r="E233" i="2"/>
  <c r="D201" i="2"/>
  <c r="F201" i="2" s="1"/>
  <c r="E201" i="2"/>
  <c r="D169" i="2"/>
  <c r="E169" i="2"/>
  <c r="D137" i="2"/>
  <c r="F137" i="2" s="1"/>
  <c r="E137" i="2"/>
  <c r="D105" i="2"/>
  <c r="E105" i="2"/>
  <c r="D73" i="2"/>
  <c r="F73" i="2" s="1"/>
  <c r="E73" i="2"/>
  <c r="D41" i="2"/>
  <c r="F41" i="2" s="1"/>
  <c r="E41" i="2"/>
  <c r="D9" i="2"/>
  <c r="F9" i="2" s="1"/>
  <c r="E9" i="2"/>
  <c r="D276" i="2"/>
  <c r="E276" i="2"/>
  <c r="D244" i="2"/>
  <c r="F244" i="2" s="1"/>
  <c r="E244" i="2"/>
  <c r="D212" i="2"/>
  <c r="E212" i="2"/>
  <c r="D180" i="2"/>
  <c r="E180" i="2"/>
  <c r="D148" i="2"/>
  <c r="F148" i="2" s="1"/>
  <c r="E148" i="2"/>
  <c r="D116" i="2"/>
  <c r="E116" i="2"/>
  <c r="D84" i="2"/>
  <c r="E84" i="2"/>
  <c r="D52" i="2"/>
  <c r="E52" i="2"/>
  <c r="D20" i="2"/>
  <c r="E20" i="2"/>
  <c r="D289" i="2"/>
  <c r="F289" i="2" s="1"/>
  <c r="E289" i="2"/>
  <c r="D257" i="2"/>
  <c r="E257" i="2"/>
  <c r="D225" i="2"/>
  <c r="E225" i="2"/>
  <c r="D193" i="2"/>
  <c r="E193" i="2"/>
  <c r="D161" i="2"/>
  <c r="E161" i="2"/>
  <c r="D129" i="2"/>
  <c r="E129" i="2"/>
  <c r="D97" i="2"/>
  <c r="F97" i="2" s="1"/>
  <c r="E97" i="2"/>
  <c r="D65" i="2"/>
  <c r="E65" i="2"/>
  <c r="D33" i="2"/>
  <c r="E33" i="2"/>
  <c r="F1858" i="2"/>
  <c r="F1552" i="2"/>
  <c r="F1394" i="2"/>
  <c r="F1855" i="2"/>
  <c r="F736" i="2"/>
  <c r="F578" i="2"/>
  <c r="F24" i="2"/>
  <c r="F2200" i="2"/>
  <c r="F2196" i="2"/>
  <c r="F785" i="2"/>
  <c r="F2216" i="2"/>
  <c r="F1820" i="2"/>
  <c r="F2138" i="2"/>
  <c r="F1627" i="2"/>
  <c r="F1184" i="2"/>
  <c r="F1616" i="2"/>
  <c r="F2280" i="2"/>
  <c r="F729" i="2"/>
  <c r="F61" i="2"/>
  <c r="F160" i="2"/>
  <c r="F744" i="2"/>
  <c r="F112" i="2"/>
  <c r="F26" i="2"/>
  <c r="F104" i="2"/>
  <c r="F32" i="2"/>
  <c r="F1520" i="2"/>
  <c r="F1736" i="2"/>
  <c r="F2305" i="2"/>
  <c r="F2257" i="2"/>
  <c r="F1942" i="2"/>
  <c r="F2159" i="2"/>
  <c r="F1559" i="2"/>
  <c r="F1384" i="2"/>
  <c r="F2321" i="2"/>
  <c r="F2273" i="2"/>
  <c r="F1892" i="2"/>
  <c r="F1826" i="2"/>
  <c r="F2281" i="2"/>
  <c r="F1828" i="2"/>
  <c r="F1656" i="2"/>
  <c r="F1591" i="2"/>
  <c r="F1667" i="2"/>
  <c r="F901" i="2"/>
  <c r="F1608" i="2"/>
  <c r="F1584" i="2"/>
  <c r="F974" i="2"/>
  <c r="F893" i="2"/>
  <c r="F545" i="2"/>
  <c r="F862" i="2"/>
  <c r="F304" i="2"/>
  <c r="F158" i="2"/>
  <c r="F120" i="2"/>
  <c r="F489" i="2"/>
  <c r="F2320" i="2"/>
  <c r="F2130" i="2"/>
  <c r="F2285" i="2"/>
  <c r="F2263" i="2"/>
  <c r="F2252" i="2"/>
  <c r="F1983" i="2"/>
  <c r="F829" i="2"/>
  <c r="F2236" i="2"/>
  <c r="F1460" i="2"/>
  <c r="F2319" i="2"/>
  <c r="F2031" i="2"/>
  <c r="F1986" i="2"/>
  <c r="F1383" i="2"/>
  <c r="F2212" i="2"/>
  <c r="F2268" i="2"/>
  <c r="F2204" i="2"/>
  <c r="F2131" i="2"/>
  <c r="F2110" i="2"/>
  <c r="F2126" i="2"/>
  <c r="F2094" i="2"/>
  <c r="F1309" i="2"/>
  <c r="F1307" i="2"/>
  <c r="F753" i="2"/>
  <c r="F2163" i="2"/>
  <c r="F2142" i="2"/>
  <c r="F2038" i="2"/>
  <c r="F1731" i="2"/>
  <c r="F2171" i="2"/>
  <c r="F1723" i="2"/>
  <c r="F1691" i="2"/>
  <c r="F613" i="2"/>
  <c r="F1790" i="2"/>
  <c r="F1699" i="2"/>
  <c r="F1188" i="2"/>
  <c r="F1068" i="2"/>
  <c r="F712" i="2"/>
  <c r="F189" i="2"/>
  <c r="F182" i="2"/>
  <c r="F80" i="2"/>
  <c r="F317" i="2"/>
  <c r="F321" i="2"/>
  <c r="F874" i="2"/>
  <c r="F877" i="2"/>
  <c r="F999" i="2"/>
  <c r="F1067" i="2"/>
  <c r="F1406" i="2"/>
  <c r="F1479" i="2"/>
  <c r="F1524" i="2"/>
  <c r="F1615" i="2"/>
  <c r="F1664" i="2"/>
  <c r="F1680" i="2"/>
  <c r="F1703" i="2"/>
  <c r="F1728" i="2"/>
  <c r="F1760" i="2"/>
  <c r="F1815" i="2"/>
  <c r="F1874" i="2"/>
  <c r="F1887" i="2"/>
  <c r="F1895" i="2"/>
  <c r="F1906" i="2"/>
  <c r="F1911" i="2"/>
  <c r="F1916" i="2"/>
  <c r="F1940" i="2"/>
  <c r="F1946" i="2"/>
  <c r="F1967" i="2"/>
  <c r="F1994" i="2"/>
  <c r="F2004" i="2"/>
  <c r="F2023" i="2"/>
  <c r="F2047" i="2"/>
  <c r="F2074" i="2"/>
  <c r="F2079" i="2"/>
  <c r="F2092" i="2"/>
  <c r="F2098" i="2"/>
  <c r="F2111" i="2"/>
  <c r="F2116" i="2"/>
  <c r="F2117" i="2"/>
  <c r="F2122" i="2"/>
  <c r="F2124" i="2"/>
  <c r="F2128" i="2"/>
  <c r="F2140" i="2"/>
  <c r="F2143" i="2"/>
  <c r="F2144" i="2"/>
  <c r="F2148" i="2"/>
  <c r="F2160" i="2"/>
  <c r="F2162" i="2"/>
  <c r="F2167" i="2"/>
  <c r="F2172" i="2"/>
  <c r="F2174" i="2"/>
  <c r="F2175" i="2"/>
  <c r="F2182" i="2"/>
  <c r="F2183" i="2"/>
  <c r="F2186" i="2"/>
  <c r="F2188" i="2"/>
  <c r="F2192" i="2"/>
  <c r="F2194" i="2"/>
  <c r="F2198" i="2"/>
  <c r="F2206" i="2"/>
  <c r="F2207" i="2"/>
  <c r="F2208" i="2"/>
  <c r="F2214" i="2"/>
  <c r="F2221" i="2"/>
  <c r="F2224" i="2"/>
  <c r="F2226" i="2"/>
  <c r="F2232" i="2"/>
  <c r="F2240" i="2"/>
  <c r="F2246" i="2"/>
  <c r="F2248" i="2"/>
  <c r="F2254" i="2"/>
  <c r="F2255" i="2"/>
  <c r="F2256" i="2"/>
  <c r="F2258" i="2"/>
  <c r="F2271" i="2"/>
  <c r="F2272" i="2"/>
  <c r="F2278" i="2"/>
  <c r="F2279" i="2"/>
  <c r="F2288" i="2"/>
  <c r="F2290" i="2"/>
  <c r="F2297" i="2"/>
  <c r="F2300" i="2"/>
  <c r="F2303" i="2"/>
  <c r="F2310" i="2"/>
  <c r="F2316" i="2"/>
  <c r="F2318" i="2"/>
  <c r="F2" i="2" l="1"/>
  <c r="F3" i="2"/>
  <c r="F2113" i="2"/>
  <c r="F1752" i="2"/>
  <c r="F1737" i="2"/>
  <c r="F1688" i="2"/>
  <c r="F1663" i="2"/>
  <c r="F1424" i="2"/>
  <c r="F1419" i="2"/>
  <c r="F1242" i="2"/>
  <c r="F1058" i="2"/>
  <c r="F1022" i="2"/>
  <c r="F810" i="2"/>
  <c r="F535" i="2"/>
  <c r="F474" i="2"/>
  <c r="F461" i="2"/>
  <c r="F337" i="2"/>
  <c r="F45" i="2"/>
  <c r="F15" i="2"/>
  <c r="F1665" i="2"/>
  <c r="F1600" i="2"/>
  <c r="F1447" i="2"/>
  <c r="F1381" i="2"/>
  <c r="F1196" i="2"/>
  <c r="F1024" i="2"/>
  <c r="F594" i="2"/>
  <c r="F406" i="2"/>
  <c r="F389" i="2"/>
  <c r="F210" i="2"/>
  <c r="F47" i="2"/>
  <c r="F1989" i="2"/>
  <c r="F1885" i="2"/>
  <c r="F1712" i="2"/>
  <c r="F1564" i="2"/>
  <c r="F1496" i="2"/>
  <c r="F1449" i="2"/>
  <c r="F1026" i="2"/>
  <c r="F349" i="2"/>
  <c r="F230" i="2"/>
  <c r="F202" i="2"/>
  <c r="F2241" i="2"/>
  <c r="F1528" i="2"/>
  <c r="F1357" i="2"/>
  <c r="F1111" i="2"/>
  <c r="F1082" i="2"/>
  <c r="F926" i="2"/>
  <c r="F684" i="2"/>
  <c r="F682" i="2"/>
  <c r="F134" i="2"/>
  <c r="F1743" i="2"/>
  <c r="F1134" i="2"/>
  <c r="F976" i="2"/>
  <c r="F928" i="2"/>
  <c r="F806" i="2"/>
  <c r="F714" i="2"/>
  <c r="F694" i="2"/>
  <c r="F634" i="2"/>
  <c r="F557" i="2"/>
  <c r="F521" i="2"/>
  <c r="F405" i="2"/>
  <c r="F293" i="2"/>
  <c r="F242" i="2"/>
  <c r="F99" i="2"/>
  <c r="F1923" i="2"/>
  <c r="F1763" i="2"/>
  <c r="F1624" i="2"/>
  <c r="F1455" i="2"/>
  <c r="F1403" i="2"/>
  <c r="F378" i="2"/>
  <c r="F310" i="2"/>
  <c r="F222" i="2"/>
  <c r="F1937" i="2"/>
  <c r="F1745" i="2"/>
  <c r="F1713" i="2"/>
  <c r="F1641" i="2"/>
  <c r="F1537" i="2"/>
  <c r="F1464" i="2"/>
  <c r="F1136" i="2"/>
  <c r="F716" i="2"/>
  <c r="F600" i="2"/>
  <c r="F559" i="2"/>
  <c r="F350" i="2"/>
  <c r="F302" i="2"/>
  <c r="F295" i="2"/>
  <c r="F106" i="2"/>
  <c r="F11" i="2"/>
  <c r="F103" i="2"/>
  <c r="F66" i="2"/>
  <c r="F2309" i="2"/>
  <c r="F2134" i="2"/>
  <c r="F2006" i="2"/>
  <c r="F1715" i="2"/>
  <c r="F1596" i="2"/>
  <c r="F1579" i="2"/>
  <c r="F1529" i="2"/>
  <c r="F1513" i="2"/>
  <c r="F1511" i="2"/>
  <c r="F1481" i="2"/>
  <c r="F1349" i="2"/>
  <c r="F1292" i="2"/>
  <c r="F1285" i="2"/>
  <c r="F1263" i="2"/>
  <c r="F1224" i="2"/>
  <c r="F1175" i="2"/>
  <c r="F636" i="2"/>
  <c r="F449" i="2"/>
  <c r="F146" i="2"/>
  <c r="F2229" i="2"/>
  <c r="F2030" i="2"/>
  <c r="F2013" i="2"/>
  <c r="F2001" i="2"/>
  <c r="F1853" i="2"/>
  <c r="F1849" i="2"/>
  <c r="F1779" i="2"/>
  <c r="F1755" i="2"/>
  <c r="F1635" i="2"/>
  <c r="F1553" i="2"/>
  <c r="F1253" i="2"/>
  <c r="F1243" i="2"/>
  <c r="F1204" i="2"/>
  <c r="F1056" i="2"/>
  <c r="F796" i="2"/>
  <c r="F593" i="2"/>
  <c r="F504" i="2"/>
  <c r="F465" i="2"/>
  <c r="F362" i="2"/>
  <c r="F353" i="2"/>
  <c r="F282" i="2"/>
  <c r="F181" i="2"/>
  <c r="F119" i="2"/>
  <c r="F93" i="2"/>
  <c r="F967" i="2"/>
  <c r="F868" i="2"/>
  <c r="F2149" i="2"/>
  <c r="F1363" i="2"/>
  <c r="F586" i="2"/>
  <c r="F259" i="2"/>
  <c r="F1915" i="2"/>
  <c r="F2277" i="2"/>
  <c r="F2205" i="2"/>
  <c r="F2165" i="2"/>
  <c r="F2119" i="2"/>
  <c r="F2061" i="2"/>
  <c r="F1966" i="2"/>
  <c r="F1928" i="2"/>
  <c r="F1903" i="2"/>
  <c r="F1740" i="2"/>
  <c r="F1651" i="2"/>
  <c r="F1648" i="2"/>
  <c r="F1612" i="2"/>
  <c r="F1560" i="2"/>
  <c r="F1420" i="2"/>
  <c r="F1335" i="2"/>
  <c r="F1230" i="2"/>
  <c r="F1218" i="2"/>
  <c r="F1102" i="2"/>
  <c r="F1079" i="2"/>
  <c r="F822" i="2"/>
  <c r="F652" i="2"/>
  <c r="F569" i="2"/>
  <c r="F478" i="2"/>
  <c r="F466" i="2"/>
  <c r="F250" i="2"/>
  <c r="F225" i="2"/>
  <c r="F167" i="2"/>
  <c r="F154" i="2"/>
  <c r="F8" i="2"/>
  <c r="F2301" i="2"/>
  <c r="F2147" i="2"/>
  <c r="F1976" i="2"/>
  <c r="F1907" i="2"/>
  <c r="F1839" i="2"/>
  <c r="F1834" i="2"/>
  <c r="F1783" i="2"/>
  <c r="F1747" i="2"/>
  <c r="F1657" i="2"/>
  <c r="F1577" i="2"/>
  <c r="F1443" i="2"/>
  <c r="F1320" i="2"/>
  <c r="F1282" i="2"/>
  <c r="F1245" i="2"/>
  <c r="F1238" i="2"/>
  <c r="F1176" i="2"/>
  <c r="F814" i="2"/>
  <c r="F759" i="2"/>
  <c r="F537" i="2"/>
  <c r="F517" i="2"/>
  <c r="F385" i="2"/>
  <c r="F346" i="2"/>
  <c r="F28" i="2"/>
  <c r="F21" i="2"/>
  <c r="F1910" i="2"/>
  <c r="F923" i="2"/>
  <c r="F678" i="2"/>
  <c r="F1388" i="2"/>
  <c r="F1180" i="2"/>
  <c r="F659" i="2"/>
  <c r="F2065" i="2"/>
  <c r="F1859" i="2"/>
  <c r="F1692" i="2"/>
  <c r="F1628" i="2"/>
  <c r="F1571" i="2"/>
  <c r="F549" i="2"/>
  <c r="F283" i="2"/>
  <c r="F261" i="2"/>
  <c r="F2313" i="2"/>
  <c r="F2269" i="2"/>
  <c r="F2178" i="2"/>
  <c r="F2145" i="2"/>
  <c r="F2115" i="2"/>
  <c r="F1934" i="2"/>
  <c r="F1767" i="2"/>
  <c r="F1727" i="2"/>
  <c r="F1696" i="2"/>
  <c r="F1684" i="2"/>
  <c r="F1640" i="2"/>
  <c r="F1475" i="2"/>
  <c r="F1399" i="2"/>
  <c r="F1316" i="2"/>
  <c r="F1121" i="2"/>
  <c r="F978" i="2"/>
  <c r="F951" i="2"/>
  <c r="F948" i="2"/>
  <c r="F630" i="2"/>
  <c r="F409" i="2"/>
  <c r="F402" i="2"/>
  <c r="F366" i="2"/>
  <c r="F333" i="2"/>
  <c r="F325" i="2"/>
  <c r="F214" i="2"/>
  <c r="F128" i="2"/>
  <c r="F76" i="2"/>
  <c r="F37" i="2"/>
  <c r="F1780" i="2"/>
  <c r="F1671" i="2"/>
  <c r="F1096" i="2"/>
  <c r="F542" i="2"/>
  <c r="F524" i="2"/>
  <c r="F1990" i="2"/>
  <c r="F1119" i="2"/>
  <c r="F697" i="2"/>
  <c r="F2087" i="2"/>
  <c r="F2075" i="2"/>
  <c r="F1917" i="2"/>
  <c r="F1852" i="2"/>
  <c r="F1794" i="2"/>
  <c r="F1375" i="2"/>
  <c r="F1207" i="2"/>
  <c r="F944" i="2"/>
  <c r="F605" i="2"/>
  <c r="F598" i="2"/>
  <c r="F195" i="2"/>
  <c r="F2233" i="2"/>
  <c r="F2161" i="2"/>
  <c r="F2049" i="2"/>
  <c r="F1951" i="2"/>
  <c r="F1919" i="2"/>
  <c r="F1863" i="2"/>
  <c r="F1647" i="2"/>
  <c r="F1607" i="2"/>
  <c r="F1599" i="2"/>
  <c r="F1326" i="2"/>
  <c r="F1216" i="2"/>
  <c r="F1160" i="2"/>
  <c r="F1009" i="2"/>
  <c r="F740" i="2"/>
  <c r="F704" i="2"/>
  <c r="F650" i="2"/>
  <c r="F563" i="2"/>
  <c r="F429" i="2"/>
  <c r="F342" i="2"/>
  <c r="F238" i="2"/>
  <c r="F221" i="2"/>
  <c r="F95" i="2"/>
  <c r="F2063" i="2"/>
  <c r="F1988" i="2"/>
  <c r="F1456" i="2"/>
  <c r="F1295" i="2"/>
  <c r="F1200" i="2"/>
  <c r="F1104" i="2"/>
  <c r="F852" i="2"/>
  <c r="F695" i="2"/>
  <c r="F654" i="2"/>
  <c r="F485" i="2"/>
  <c r="F193" i="2"/>
  <c r="F1932" i="2"/>
  <c r="F1751" i="2"/>
  <c r="F1588" i="2"/>
  <c r="F1516" i="2"/>
  <c r="F1473" i="2"/>
  <c r="F1334" i="2"/>
  <c r="F916" i="2"/>
  <c r="F895" i="2"/>
  <c r="F401" i="2"/>
  <c r="F1995" i="2"/>
  <c r="F1787" i="2"/>
  <c r="F1595" i="2"/>
  <c r="F1539" i="2"/>
  <c r="F1143" i="2"/>
  <c r="F939" i="2"/>
  <c r="F544" i="2"/>
  <c r="F89" i="2"/>
  <c r="F2317" i="2"/>
  <c r="F2253" i="2"/>
  <c r="F2056" i="2"/>
  <c r="F1898" i="2"/>
  <c r="F1877" i="2"/>
  <c r="F1800" i="2"/>
  <c r="F1776" i="2"/>
  <c r="F1729" i="2"/>
  <c r="F1700" i="2"/>
  <c r="F1575" i="2"/>
  <c r="F1555" i="2"/>
  <c r="F1547" i="2"/>
  <c r="F1488" i="2"/>
  <c r="F1401" i="2"/>
  <c r="F1172" i="2"/>
  <c r="F1076" i="2"/>
  <c r="F1050" i="2"/>
  <c r="F1044" i="2"/>
  <c r="F955" i="2"/>
  <c r="F812" i="2"/>
  <c r="F807" i="2"/>
  <c r="F788" i="2"/>
  <c r="F441" i="2"/>
  <c r="F426" i="2"/>
  <c r="F162" i="2"/>
  <c r="F116" i="2"/>
  <c r="F1299" i="2"/>
  <c r="F1247" i="2"/>
  <c r="F970" i="2"/>
  <c r="F854" i="2"/>
  <c r="F742" i="2"/>
  <c r="F644" i="2"/>
  <c r="F553" i="2"/>
  <c r="F454" i="2"/>
  <c r="F285" i="2"/>
  <c r="F169" i="2"/>
  <c r="F1439" i="2"/>
  <c r="F1002" i="2"/>
  <c r="F761" i="2"/>
  <c r="F646" i="2"/>
  <c r="F513" i="2"/>
  <c r="F458" i="2"/>
  <c r="F301" i="2"/>
  <c r="F234" i="2"/>
  <c r="F153" i="2"/>
  <c r="F44" i="2"/>
  <c r="F1343" i="2"/>
  <c r="F1212" i="2"/>
  <c r="F1098" i="2"/>
  <c r="F1007" i="2"/>
  <c r="F803" i="2"/>
  <c r="F676" i="2"/>
  <c r="F422" i="2"/>
  <c r="F383" i="2"/>
  <c r="F329" i="2"/>
  <c r="F55" i="2"/>
  <c r="F1503" i="2"/>
  <c r="F1268" i="2"/>
  <c r="F906" i="2"/>
  <c r="F515" i="2"/>
  <c r="F462" i="2"/>
  <c r="F257" i="2"/>
  <c r="F198" i="2"/>
  <c r="F72" i="2"/>
  <c r="F1183" i="2"/>
  <c r="F1084" i="2"/>
  <c r="F1072" i="2"/>
  <c r="F313" i="2"/>
  <c r="F2026" i="2"/>
  <c r="F1504" i="2"/>
  <c r="F1413" i="2"/>
  <c r="F1342" i="2"/>
  <c r="F1271" i="2"/>
  <c r="F1264" i="2"/>
  <c r="F1127" i="2"/>
  <c r="F956" i="2"/>
  <c r="F438" i="2"/>
  <c r="F48" i="2"/>
  <c r="F2035" i="2"/>
  <c r="F1387" i="2"/>
  <c r="F1275" i="2"/>
  <c r="F1262" i="2"/>
  <c r="F1088" i="2"/>
  <c r="F575" i="2"/>
  <c r="F498" i="2"/>
  <c r="F477" i="2"/>
  <c r="F361" i="2"/>
  <c r="F59" i="2"/>
  <c r="F1472" i="2"/>
  <c r="F1415" i="2"/>
  <c r="F1315" i="2"/>
  <c r="F1266" i="2"/>
  <c r="F1205" i="2"/>
  <c r="F1171" i="2"/>
  <c r="F1152" i="2"/>
  <c r="F1114" i="2"/>
  <c r="F1052" i="2"/>
  <c r="F968" i="2"/>
  <c r="F830" i="2"/>
  <c r="F688" i="2"/>
  <c r="F666" i="2"/>
  <c r="F558" i="2"/>
  <c r="F556" i="2"/>
  <c r="F525" i="2"/>
  <c r="F509" i="2"/>
  <c r="F71" i="2"/>
  <c r="F20" i="2"/>
  <c r="F7" i="2"/>
  <c r="F2314" i="2"/>
  <c r="F2298" i="2"/>
  <c r="F2282" i="2"/>
  <c r="F2266" i="2"/>
  <c r="F2250" i="2"/>
  <c r="F2093" i="2"/>
  <c r="F1985" i="2"/>
  <c r="F1924" i="2"/>
  <c r="F1871" i="2"/>
  <c r="F1861" i="2"/>
  <c r="F1857" i="2"/>
  <c r="F1837" i="2"/>
  <c r="F1829" i="2"/>
  <c r="F1756" i="2"/>
  <c r="F1711" i="2"/>
  <c r="F1660" i="2"/>
  <c r="F1649" i="2"/>
  <c r="F1633" i="2"/>
  <c r="F1576" i="2"/>
  <c r="F1540" i="2"/>
  <c r="F1532" i="2"/>
  <c r="F1523" i="2"/>
  <c r="F1508" i="2"/>
  <c r="F1500" i="2"/>
  <c r="F1476" i="2"/>
  <c r="F1467" i="2"/>
  <c r="F1440" i="2"/>
  <c r="F1432" i="2"/>
  <c r="F1423" i="2"/>
  <c r="F1405" i="2"/>
  <c r="F1391" i="2"/>
  <c r="F1352" i="2"/>
  <c r="F1348" i="2"/>
  <c r="F1332" i="2"/>
  <c r="F1296" i="2"/>
  <c r="F1277" i="2"/>
  <c r="F1227" i="2"/>
  <c r="F1191" i="2"/>
  <c r="F1173" i="2"/>
  <c r="F1163" i="2"/>
  <c r="F1135" i="2"/>
  <c r="F1090" i="2"/>
  <c r="F1047" i="2"/>
  <c r="F876" i="2"/>
  <c r="F871" i="2"/>
  <c r="F711" i="2"/>
  <c r="F663" i="2"/>
  <c r="F577" i="2"/>
  <c r="F560" i="2"/>
  <c r="F1325" i="2"/>
  <c r="F1199" i="2"/>
  <c r="F1108" i="2"/>
  <c r="F924" i="2"/>
  <c r="F322" i="2"/>
  <c r="F205" i="2"/>
  <c r="F1284" i="2"/>
  <c r="F1167" i="2"/>
  <c r="F1112" i="2"/>
  <c r="F292" i="2"/>
  <c r="F1521" i="2"/>
  <c r="F1402" i="2"/>
  <c r="F1389" i="2"/>
  <c r="F1306" i="2"/>
  <c r="F1288" i="2"/>
  <c r="F1273" i="2"/>
  <c r="F1223" i="2"/>
  <c r="F1203" i="2"/>
  <c r="F1150" i="2"/>
  <c r="F552" i="2"/>
  <c r="F533" i="2"/>
  <c r="F1905" i="2"/>
  <c r="F1489" i="2"/>
  <c r="F2193" i="2"/>
  <c r="F2150" i="2"/>
  <c r="F2133" i="2"/>
  <c r="F2114" i="2"/>
  <c r="F2051" i="2"/>
  <c r="F1969" i="2"/>
  <c r="F1926" i="2"/>
  <c r="F1920" i="2"/>
  <c r="F1802" i="2"/>
  <c r="F1797" i="2"/>
  <c r="F1705" i="2"/>
  <c r="F1681" i="2"/>
  <c r="F1551" i="2"/>
  <c r="F1491" i="2"/>
  <c r="F1457" i="2"/>
  <c r="F1435" i="2"/>
  <c r="F1407" i="2"/>
  <c r="F1395" i="2"/>
  <c r="F1379" i="2"/>
  <c r="F1319" i="2"/>
  <c r="F1267" i="2"/>
  <c r="F1231" i="2"/>
  <c r="F1213" i="2"/>
  <c r="F1159" i="2"/>
  <c r="F1137" i="2"/>
  <c r="F1095" i="2"/>
  <c r="F881" i="2"/>
  <c r="F844" i="2"/>
  <c r="F668" i="2"/>
  <c r="F1886" i="2"/>
  <c r="F1427" i="2"/>
  <c r="F1323" i="2"/>
  <c r="F1260" i="2"/>
  <c r="F938" i="2"/>
  <c r="F910" i="2"/>
  <c r="F494" i="2"/>
  <c r="F278" i="2"/>
  <c r="F1463" i="2"/>
  <c r="F1448" i="2"/>
  <c r="F1371" i="2"/>
  <c r="F1327" i="2"/>
  <c r="F1313" i="2"/>
  <c r="F1236" i="2"/>
  <c r="F1015" i="2"/>
  <c r="F505" i="2"/>
  <c r="F1499" i="2"/>
  <c r="F1431" i="2"/>
  <c r="F1189" i="2"/>
  <c r="F1040" i="2"/>
  <c r="F942" i="2"/>
  <c r="F514" i="2"/>
  <c r="F64" i="2"/>
  <c r="F1545" i="2"/>
  <c r="F2209" i="2"/>
  <c r="F2201" i="2"/>
  <c r="F2181" i="2"/>
  <c r="F2177" i="2"/>
  <c r="F2146" i="2"/>
  <c r="F2003" i="2"/>
  <c r="F1938" i="2"/>
  <c r="F1840" i="2"/>
  <c r="F1805" i="2"/>
  <c r="F1720" i="2"/>
  <c r="F1679" i="2"/>
  <c r="F1673" i="2"/>
  <c r="F1609" i="2"/>
  <c r="F1585" i="2"/>
  <c r="F1536" i="2"/>
  <c r="F1527" i="2"/>
  <c r="F1512" i="2"/>
  <c r="F1480" i="2"/>
  <c r="F1468" i="2"/>
  <c r="F1425" i="2"/>
  <c r="F1410" i="2"/>
  <c r="F1376" i="2"/>
  <c r="F1362" i="2"/>
  <c r="F1356" i="2"/>
  <c r="F1298" i="2"/>
  <c r="F1254" i="2"/>
  <c r="F1252" i="2"/>
  <c r="F1197" i="2"/>
  <c r="F1195" i="2"/>
  <c r="F1181" i="2"/>
  <c r="F1118" i="2"/>
  <c r="F1070" i="2"/>
  <c r="F1031" i="2"/>
  <c r="F984" i="2"/>
  <c r="F849" i="2"/>
  <c r="F836" i="2"/>
  <c r="F756" i="2"/>
  <c r="F2007" i="2"/>
  <c r="F1943" i="2"/>
  <c r="F1038" i="2"/>
  <c r="F253" i="2"/>
  <c r="F1400" i="2"/>
  <c r="F1048" i="2"/>
  <c r="F1035" i="2"/>
  <c r="F5" i="2"/>
  <c r="F1979" i="2"/>
  <c r="F1366" i="2"/>
  <c r="F1331" i="2"/>
  <c r="F1187" i="2"/>
  <c r="F633" i="2"/>
  <c r="F2225" i="2"/>
  <c r="F2217" i="2"/>
  <c r="F2129" i="2"/>
  <c r="F2086" i="2"/>
  <c r="F2005" i="2"/>
  <c r="F1909" i="2"/>
  <c r="F1899" i="2"/>
  <c r="F1793" i="2"/>
  <c r="F1777" i="2"/>
  <c r="F1724" i="2"/>
  <c r="F1617" i="2"/>
  <c r="F1601" i="2"/>
  <c r="F1593" i="2"/>
  <c r="F1587" i="2"/>
  <c r="F1583" i="2"/>
  <c r="F1495" i="2"/>
  <c r="F1459" i="2"/>
  <c r="F1444" i="2"/>
  <c r="F1436" i="2"/>
  <c r="F1396" i="2"/>
  <c r="F1380" i="2"/>
  <c r="F1367" i="2"/>
  <c r="F1360" i="2"/>
  <c r="F1338" i="2"/>
  <c r="F1311" i="2"/>
  <c r="F1293" i="2"/>
  <c r="F1239" i="2"/>
  <c r="F1215" i="2"/>
  <c r="F1165" i="2"/>
  <c r="F1146" i="2"/>
  <c r="F1120" i="2"/>
  <c r="F1003" i="2"/>
  <c r="F996" i="2"/>
  <c r="F903" i="2"/>
  <c r="F1373" i="2"/>
  <c r="F1347" i="2"/>
  <c r="F1317" i="2"/>
  <c r="F1270" i="2"/>
  <c r="F1251" i="2"/>
  <c r="F1241" i="2"/>
  <c r="F1087" i="2"/>
  <c r="F1051" i="2"/>
  <c r="F1006" i="2"/>
  <c r="F980" i="2"/>
  <c r="F962" i="2"/>
  <c r="F912" i="2"/>
  <c r="F778" i="2"/>
  <c r="F732" i="2"/>
  <c r="F720" i="2"/>
  <c r="F692" i="2"/>
  <c r="F612" i="2"/>
  <c r="F589" i="2"/>
  <c r="F117" i="2"/>
  <c r="F85" i="2"/>
  <c r="F1341" i="2"/>
  <c r="F1310" i="2"/>
  <c r="F1249" i="2"/>
  <c r="F1089" i="2"/>
  <c r="F1064" i="2"/>
  <c r="F919" i="2"/>
  <c r="F892" i="2"/>
  <c r="F887" i="2"/>
  <c r="F851" i="2"/>
  <c r="F823" i="2"/>
  <c r="F758" i="2"/>
  <c r="F581" i="2"/>
  <c r="F190" i="2"/>
  <c r="F179" i="2"/>
  <c r="F139" i="2"/>
  <c r="F105" i="2"/>
  <c r="F92" i="2"/>
  <c r="F82" i="2"/>
  <c r="F1144" i="2"/>
  <c r="F990" i="2"/>
  <c r="F964" i="2"/>
  <c r="F860" i="2"/>
  <c r="F855" i="2"/>
  <c r="F828" i="2"/>
  <c r="F804" i="2"/>
  <c r="F780" i="2"/>
  <c r="F762" i="2"/>
  <c r="F631" i="2"/>
  <c r="F591" i="2"/>
  <c r="F249" i="2"/>
  <c r="F237" i="2"/>
  <c r="F217" i="2"/>
  <c r="F151" i="2"/>
  <c r="F1256" i="2"/>
  <c r="F1221" i="2"/>
  <c r="F1008" i="2"/>
  <c r="F987" i="2"/>
  <c r="F894" i="2"/>
  <c r="F647" i="2"/>
  <c r="F618" i="2"/>
  <c r="F606" i="2"/>
  <c r="F510" i="2"/>
  <c r="F434" i="2"/>
  <c r="F394" i="2"/>
  <c r="F281" i="2"/>
  <c r="F269" i="2"/>
  <c r="F194" i="2"/>
  <c r="F1083" i="2"/>
  <c r="F983" i="2"/>
  <c r="F960" i="2"/>
  <c r="F826" i="2"/>
  <c r="F782" i="2"/>
  <c r="F772" i="2"/>
  <c r="F764" i="2"/>
  <c r="F743" i="2"/>
  <c r="F726" i="2"/>
  <c r="F627" i="2"/>
  <c r="F620" i="2"/>
  <c r="F595" i="2"/>
  <c r="F585" i="2"/>
  <c r="F546" i="2"/>
  <c r="F527" i="2"/>
  <c r="F486" i="2"/>
  <c r="F421" i="2"/>
  <c r="F370" i="2"/>
  <c r="F365" i="2"/>
  <c r="F109" i="2"/>
  <c r="F96" i="2"/>
  <c r="F87" i="2"/>
  <c r="F77" i="2"/>
  <c r="F36" i="2"/>
  <c r="F787" i="2"/>
  <c r="F724" i="2"/>
  <c r="F698" i="2"/>
  <c r="F675" i="2"/>
  <c r="F662" i="2"/>
  <c r="F534" i="2"/>
  <c r="F529" i="2"/>
  <c r="F481" i="2"/>
  <c r="F430" i="2"/>
  <c r="F211" i="2"/>
  <c r="F209" i="2"/>
  <c r="F33" i="2"/>
  <c r="F791" i="2"/>
  <c r="F774" i="2"/>
  <c r="F745" i="2"/>
  <c r="F679" i="2"/>
  <c r="F617" i="2"/>
  <c r="F610" i="2"/>
  <c r="F597" i="2"/>
  <c r="F573" i="2"/>
  <c r="F548" i="2"/>
  <c r="F536" i="2"/>
  <c r="F425" i="2"/>
  <c r="F377" i="2"/>
  <c r="F309" i="2"/>
  <c r="F300" i="2"/>
  <c r="F247" i="2"/>
  <c r="F233" i="2"/>
  <c r="F113" i="2"/>
  <c r="F111" i="2"/>
  <c r="F60" i="2"/>
  <c r="F42" i="2"/>
  <c r="F930" i="2"/>
  <c r="F847" i="2"/>
  <c r="F730" i="2"/>
  <c r="F700" i="2"/>
  <c r="F538" i="2"/>
  <c r="F531" i="2"/>
  <c r="F490" i="2"/>
  <c r="F450" i="2"/>
  <c r="F374" i="2"/>
  <c r="F306" i="2"/>
  <c r="F258" i="2"/>
  <c r="F213" i="2"/>
  <c r="F69" i="2"/>
  <c r="F57" i="2"/>
  <c r="F40" i="2"/>
  <c r="F35" i="2"/>
  <c r="F992" i="2"/>
  <c r="F875" i="2"/>
  <c r="F755" i="2"/>
  <c r="F718" i="2"/>
  <c r="F686" i="2"/>
  <c r="F541" i="2"/>
  <c r="F511" i="2"/>
  <c r="F369" i="2"/>
  <c r="F286" i="2"/>
  <c r="F241" i="2"/>
  <c r="F155" i="2"/>
  <c r="F123" i="2"/>
  <c r="F84" i="2"/>
  <c r="F65" i="2"/>
  <c r="F19" i="2"/>
  <c r="F469" i="2"/>
  <c r="F442" i="2"/>
  <c r="F413" i="2"/>
  <c r="F382" i="2"/>
  <c r="F303" i="2"/>
  <c r="F157" i="2"/>
  <c r="F129" i="2"/>
  <c r="F79" i="2"/>
  <c r="F52" i="2"/>
  <c r="F592" i="2"/>
  <c r="F507" i="2"/>
  <c r="F386" i="2"/>
  <c r="F290" i="2"/>
  <c r="F245" i="2"/>
  <c r="F229" i="2"/>
  <c r="F138" i="2"/>
  <c r="F90" i="2"/>
  <c r="F63" i="2"/>
  <c r="F39" i="2"/>
  <c r="F25" i="2"/>
  <c r="F12" i="2"/>
  <c r="F473" i="2"/>
  <c r="F446" i="2"/>
  <c r="F417" i="2"/>
  <c r="F357" i="2"/>
  <c r="F318" i="2"/>
  <c r="F267" i="2"/>
  <c r="F159" i="2"/>
  <c r="F88" i="2"/>
  <c r="F83" i="2"/>
  <c r="F23" i="2"/>
  <c r="F18" i="2"/>
  <c r="F16" i="2"/>
  <c r="F274" i="2"/>
  <c r="F255" i="2"/>
  <c r="F227" i="2"/>
  <c r="F143" i="2"/>
  <c r="F31" i="2"/>
  <c r="F2060" i="2"/>
  <c r="F1970" i="2"/>
  <c r="F1677" i="2"/>
  <c r="F1561" i="2"/>
  <c r="F1461" i="2"/>
  <c r="F1162" i="2"/>
  <c r="F1158" i="2"/>
  <c r="F945" i="2"/>
  <c r="F913" i="2"/>
  <c r="F883" i="2"/>
  <c r="F853" i="2"/>
  <c r="F707" i="2"/>
  <c r="F703" i="2"/>
  <c r="F371" i="2"/>
  <c r="F319" i="2"/>
  <c r="F2184" i="2"/>
  <c r="F2120" i="2"/>
  <c r="F2089" i="2"/>
  <c r="F2062" i="2"/>
  <c r="F1996" i="2"/>
  <c r="F1973" i="2"/>
  <c r="F1945" i="2"/>
  <c r="F1876" i="2"/>
  <c r="F1280" i="2"/>
  <c r="F1039" i="2"/>
  <c r="F1037" i="2"/>
  <c r="F2299" i="2"/>
  <c r="F2283" i="2"/>
  <c r="F2267" i="2"/>
  <c r="F2251" i="2"/>
  <c r="F2168" i="2"/>
  <c r="F2153" i="2"/>
  <c r="F2032" i="2"/>
  <c r="F2009" i="2"/>
  <c r="F1894" i="2"/>
  <c r="F1868" i="2"/>
  <c r="F1846" i="2"/>
  <c r="F1821" i="2"/>
  <c r="F1801" i="2"/>
  <c r="F1773" i="2"/>
  <c r="F1753" i="2"/>
  <c r="F1645" i="2"/>
  <c r="F1570" i="2"/>
  <c r="F1433" i="2"/>
  <c r="F1386" i="2"/>
  <c r="F1041" i="2"/>
  <c r="F2137" i="2"/>
  <c r="F2096" i="2"/>
  <c r="F2080" i="2"/>
  <c r="F2002" i="2"/>
  <c r="F1961" i="2"/>
  <c r="F1925" i="2"/>
  <c r="F1900" i="2"/>
  <c r="F1893" i="2"/>
  <c r="F1890" i="2"/>
  <c r="F1808" i="2"/>
  <c r="F1769" i="2"/>
  <c r="F1738" i="2"/>
  <c r="F1697" i="2"/>
  <c r="F1525" i="2"/>
  <c r="F1505" i="2"/>
  <c r="F1126" i="2"/>
  <c r="F1012" i="2"/>
  <c r="F927" i="2"/>
  <c r="F925" i="2"/>
  <c r="F921" i="2"/>
  <c r="F294" i="2"/>
  <c r="F2097" i="2"/>
  <c r="F2081" i="2"/>
  <c r="F2028" i="2"/>
  <c r="F2088" i="2"/>
  <c r="F2053" i="2"/>
  <c r="F1956" i="2"/>
  <c r="F1825" i="2"/>
  <c r="F1812" i="2"/>
  <c r="F1442" i="2"/>
  <c r="F1148" i="2"/>
  <c r="F1094" i="2"/>
  <c r="F1028" i="2"/>
  <c r="F837" i="2"/>
  <c r="F2275" i="2"/>
  <c r="F2259" i="2"/>
  <c r="F2152" i="2"/>
  <c r="F2105" i="2"/>
  <c r="F1830" i="2"/>
  <c r="F1762" i="2"/>
  <c r="F1613" i="2"/>
  <c r="F1368" i="2"/>
  <c r="F1333" i="2"/>
  <c r="F2312" i="2"/>
  <c r="F2276" i="2"/>
  <c r="F2260" i="2"/>
  <c r="F2185" i="2"/>
  <c r="F2136" i="2"/>
  <c r="F2121" i="2"/>
  <c r="F2077" i="2"/>
  <c r="F2041" i="2"/>
  <c r="F1997" i="2"/>
  <c r="F1960" i="2"/>
  <c r="F1948" i="2"/>
  <c r="F1854" i="2"/>
  <c r="F1816" i="2"/>
  <c r="F1814" i="2"/>
  <c r="F1709" i="2"/>
  <c r="F1589" i="2"/>
  <c r="F624" i="2"/>
  <c r="F2315" i="2"/>
  <c r="F1918" i="2"/>
  <c r="F1761" i="2"/>
  <c r="F1757" i="2"/>
  <c r="F1698" i="2"/>
  <c r="F2072" i="2"/>
  <c r="F2017" i="2"/>
  <c r="F1870" i="2"/>
  <c r="F1810" i="2"/>
  <c r="F1778" i="2"/>
  <c r="F1514" i="2"/>
  <c r="F886" i="2"/>
  <c r="F2307" i="2"/>
  <c r="F2291" i="2"/>
  <c r="F1465" i="2"/>
  <c r="F1154" i="2"/>
  <c r="F888" i="2"/>
  <c r="F339" i="2"/>
  <c r="F2169" i="2"/>
  <c r="F2069" i="2"/>
  <c r="F2052" i="2"/>
  <c r="F2033" i="2"/>
  <c r="F2012" i="2"/>
  <c r="F1981" i="2"/>
  <c r="F1968" i="2"/>
  <c r="F1953" i="2"/>
  <c r="F1873" i="2"/>
  <c r="F1869" i="2"/>
  <c r="F1865" i="2"/>
  <c r="F1818" i="2"/>
  <c r="F1618" i="2"/>
  <c r="F1482" i="2"/>
  <c r="F1409" i="2"/>
  <c r="F1250" i="2"/>
  <c r="F1237" i="2"/>
  <c r="F1017" i="2"/>
  <c r="F911" i="2"/>
  <c r="F909" i="2"/>
  <c r="F643" i="2"/>
  <c r="F2029" i="2"/>
  <c r="F1914" i="2"/>
  <c r="F1902" i="2"/>
  <c r="F1897" i="2"/>
  <c r="F1817" i="2"/>
  <c r="F1741" i="2"/>
  <c r="F1721" i="2"/>
  <c r="F1682" i="2"/>
  <c r="F1625" i="2"/>
  <c r="F1569" i="2"/>
  <c r="F1485" i="2"/>
  <c r="F1441" i="2"/>
  <c r="F1416" i="2"/>
  <c r="F1377" i="2"/>
  <c r="F1302" i="2"/>
  <c r="F1244" i="2"/>
  <c r="F1209" i="2"/>
  <c r="F1142" i="2"/>
  <c r="F1106" i="2"/>
  <c r="F972" i="2"/>
  <c r="F672" i="2"/>
  <c r="F435" i="2"/>
  <c r="F10" i="2"/>
  <c r="F2173" i="2"/>
  <c r="F2141" i="2"/>
  <c r="F2109" i="2"/>
  <c r="F2104" i="2"/>
  <c r="F2057" i="2"/>
  <c r="F2037" i="2"/>
  <c r="F2021" i="2"/>
  <c r="F1977" i="2"/>
  <c r="F1972" i="2"/>
  <c r="F1965" i="2"/>
  <c r="F1957" i="2"/>
  <c r="F1941" i="2"/>
  <c r="F1933" i="2"/>
  <c r="F1881" i="2"/>
  <c r="F1844" i="2"/>
  <c r="F1842" i="2"/>
  <c r="F1833" i="2"/>
  <c r="F1804" i="2"/>
  <c r="F1746" i="2"/>
  <c r="F1689" i="2"/>
  <c r="F1634" i="2"/>
  <c r="F1517" i="2"/>
  <c r="F1490" i="2"/>
  <c r="F1305" i="2"/>
  <c r="F1133" i="2"/>
  <c r="F845" i="2"/>
  <c r="F843" i="2"/>
  <c r="F800" i="2"/>
  <c r="F795" i="2"/>
  <c r="F793" i="2"/>
  <c r="F789" i="2"/>
  <c r="F685" i="2"/>
  <c r="F299" i="2"/>
  <c r="F1912" i="2"/>
  <c r="F1749" i="2"/>
  <c r="F1653" i="2"/>
  <c r="F1074" i="2"/>
  <c r="F1030" i="2"/>
  <c r="F961" i="2"/>
  <c r="F929" i="2"/>
  <c r="F750" i="2"/>
  <c r="F723" i="2"/>
  <c r="F665" i="2"/>
  <c r="F661" i="2"/>
  <c r="F6" i="2"/>
  <c r="F1993" i="2"/>
  <c r="F1880" i="2"/>
  <c r="F1789" i="2"/>
  <c r="F1717" i="2"/>
  <c r="F1642" i="2"/>
  <c r="F1610" i="2"/>
  <c r="F1549" i="2"/>
  <c r="F1506" i="2"/>
  <c r="F1421" i="2"/>
  <c r="F1361" i="2"/>
  <c r="F1312" i="2"/>
  <c r="F1065" i="2"/>
  <c r="F988" i="2"/>
  <c r="F969" i="2"/>
  <c r="F825" i="2"/>
  <c r="F821" i="2"/>
  <c r="F799" i="2"/>
  <c r="F784" i="2"/>
  <c r="F1862" i="2"/>
  <c r="F1836" i="2"/>
  <c r="F1578" i="2"/>
  <c r="F1450" i="2"/>
  <c r="F1344" i="2"/>
  <c r="F1014" i="2"/>
  <c r="F731" i="2"/>
  <c r="F667" i="2"/>
  <c r="F2189" i="2"/>
  <c r="F2157" i="2"/>
  <c r="F2125" i="2"/>
  <c r="F2101" i="2"/>
  <c r="F2073" i="2"/>
  <c r="F2045" i="2"/>
  <c r="F2040" i="2"/>
  <c r="F2025" i="2"/>
  <c r="F2000" i="2"/>
  <c r="F1980" i="2"/>
  <c r="F1949" i="2"/>
  <c r="F1929" i="2"/>
  <c r="F1922" i="2"/>
  <c r="F1913" i="2"/>
  <c r="F1908" i="2"/>
  <c r="F1882" i="2"/>
  <c r="F1856" i="2"/>
  <c r="F1845" i="2"/>
  <c r="F1785" i="2"/>
  <c r="F1770" i="2"/>
  <c r="F1706" i="2"/>
  <c r="F1674" i="2"/>
  <c r="F1554" i="2"/>
  <c r="F1426" i="2"/>
  <c r="F1210" i="2"/>
  <c r="F1206" i="2"/>
  <c r="F1124" i="2"/>
  <c r="F1100" i="2"/>
  <c r="F1071" i="2"/>
  <c r="F1069" i="2"/>
  <c r="F555" i="2"/>
  <c r="F1781" i="2"/>
  <c r="F1685" i="2"/>
  <c r="F1666" i="2"/>
  <c r="F1650" i="2"/>
  <c r="F1557" i="2"/>
  <c r="F1538" i="2"/>
  <c r="F1522" i="2"/>
  <c r="F1497" i="2"/>
  <c r="F1429" i="2"/>
  <c r="F1390" i="2"/>
  <c r="F1346" i="2"/>
  <c r="F1294" i="2"/>
  <c r="F1276" i="2"/>
  <c r="F1258" i="2"/>
  <c r="F1240" i="2"/>
  <c r="F1182" i="2"/>
  <c r="F1092" i="2"/>
  <c r="F1073" i="2"/>
  <c r="F959" i="2"/>
  <c r="F957" i="2"/>
  <c r="F953" i="2"/>
  <c r="F946" i="2"/>
  <c r="F719" i="2"/>
  <c r="F702" i="2"/>
  <c r="F638" i="2"/>
  <c r="F626" i="2"/>
  <c r="F621" i="2"/>
  <c r="F596" i="2"/>
  <c r="F554" i="2"/>
  <c r="F519" i="2"/>
  <c r="F499" i="2"/>
  <c r="F165" i="2"/>
  <c r="F1581" i="2"/>
  <c r="F1546" i="2"/>
  <c r="F1453" i="2"/>
  <c r="F1418" i="2"/>
  <c r="F1393" i="2"/>
  <c r="F1354" i="2"/>
  <c r="F1336" i="2"/>
  <c r="F1261" i="2"/>
  <c r="F1178" i="2"/>
  <c r="F1174" i="2"/>
  <c r="F1055" i="2"/>
  <c r="F1053" i="2"/>
  <c r="F1010" i="2"/>
  <c r="F818" i="2"/>
  <c r="F331" i="2"/>
  <c r="F235" i="2"/>
  <c r="F208" i="2"/>
  <c r="F1730" i="2"/>
  <c r="F1714" i="2"/>
  <c r="F1621" i="2"/>
  <c r="F1602" i="2"/>
  <c r="F1586" i="2"/>
  <c r="F1493" i="2"/>
  <c r="F1474" i="2"/>
  <c r="F1458" i="2"/>
  <c r="F1378" i="2"/>
  <c r="F1372" i="2"/>
  <c r="F1248" i="2"/>
  <c r="F1214" i="2"/>
  <c r="F1194" i="2"/>
  <c r="F1190" i="2"/>
  <c r="F1161" i="2"/>
  <c r="F1145" i="2"/>
  <c r="F1116" i="2"/>
  <c r="F998" i="2"/>
  <c r="F902" i="2"/>
  <c r="F885" i="2"/>
  <c r="F671" i="2"/>
  <c r="F584" i="2"/>
  <c r="F574" i="2"/>
  <c r="F360" i="2"/>
  <c r="F1901" i="2"/>
  <c r="F1813" i="2"/>
  <c r="F1765" i="2"/>
  <c r="F1733" i="2"/>
  <c r="F1701" i="2"/>
  <c r="F1669" i="2"/>
  <c r="F1637" i="2"/>
  <c r="F1605" i="2"/>
  <c r="F1573" i="2"/>
  <c r="F1541" i="2"/>
  <c r="F1509" i="2"/>
  <c r="F1477" i="2"/>
  <c r="F1445" i="2"/>
  <c r="F1369" i="2"/>
  <c r="F1281" i="2"/>
  <c r="F1269" i="2"/>
  <c r="F1198" i="2"/>
  <c r="F1156" i="2"/>
  <c r="F1140" i="2"/>
  <c r="F1057" i="2"/>
  <c r="F1049" i="2"/>
  <c r="F1004" i="2"/>
  <c r="F994" i="2"/>
  <c r="F918" i="2"/>
  <c r="F797" i="2"/>
  <c r="F709" i="2"/>
  <c r="F690" i="2"/>
  <c r="F622" i="2"/>
  <c r="F616" i="2"/>
  <c r="F608" i="2"/>
  <c r="F512" i="2"/>
  <c r="F328" i="2"/>
  <c r="F1798" i="2"/>
  <c r="F1754" i="2"/>
  <c r="F1722" i="2"/>
  <c r="F1690" i="2"/>
  <c r="F1658" i="2"/>
  <c r="F1626" i="2"/>
  <c r="F1594" i="2"/>
  <c r="F1562" i="2"/>
  <c r="F1530" i="2"/>
  <c r="F1498" i="2"/>
  <c r="F1466" i="2"/>
  <c r="F1434" i="2"/>
  <c r="F1408" i="2"/>
  <c r="F1364" i="2"/>
  <c r="F1308" i="2"/>
  <c r="F1297" i="2"/>
  <c r="F1177" i="2"/>
  <c r="F1132" i="2"/>
  <c r="F1122" i="2"/>
  <c r="F1046" i="2"/>
  <c r="F1005" i="2"/>
  <c r="F896" i="2"/>
  <c r="F869" i="2"/>
  <c r="F859" i="2"/>
  <c r="F813" i="2"/>
  <c r="F771" i="2"/>
  <c r="F752" i="2"/>
  <c r="F669" i="2"/>
  <c r="F523" i="2"/>
  <c r="F403" i="2"/>
  <c r="F392" i="2"/>
  <c r="F363" i="2"/>
  <c r="F1725" i="2"/>
  <c r="F1693" i="2"/>
  <c r="F1661" i="2"/>
  <c r="F1629" i="2"/>
  <c r="F1597" i="2"/>
  <c r="F1565" i="2"/>
  <c r="F1533" i="2"/>
  <c r="F1501" i="2"/>
  <c r="F1469" i="2"/>
  <c r="F1437" i="2"/>
  <c r="F1329" i="2"/>
  <c r="F1318" i="2"/>
  <c r="F1222" i="2"/>
  <c r="F1220" i="2"/>
  <c r="F1193" i="2"/>
  <c r="F1166" i="2"/>
  <c r="F1138" i="2"/>
  <c r="F1097" i="2"/>
  <c r="F1085" i="2"/>
  <c r="F1081" i="2"/>
  <c r="F966" i="2"/>
  <c r="F943" i="2"/>
  <c r="F941" i="2"/>
  <c r="F937" i="2"/>
  <c r="F900" i="2"/>
  <c r="F840" i="2"/>
  <c r="F766" i="2"/>
  <c r="F754" i="2"/>
  <c r="F749" i="2"/>
  <c r="F722" i="2"/>
  <c r="F701" i="2"/>
  <c r="F693" i="2"/>
  <c r="F588" i="2"/>
  <c r="F424" i="2"/>
  <c r="F1921" i="2"/>
  <c r="F1889" i="2"/>
  <c r="F1841" i="2"/>
  <c r="F1809" i="2"/>
  <c r="F1782" i="2"/>
  <c r="F1774" i="2"/>
  <c r="F1766" i="2"/>
  <c r="F1758" i="2"/>
  <c r="F1750" i="2"/>
  <c r="F1742" i="2"/>
  <c r="F1734" i="2"/>
  <c r="F1726" i="2"/>
  <c r="F1718" i="2"/>
  <c r="F1710" i="2"/>
  <c r="F1702" i="2"/>
  <c r="F1694" i="2"/>
  <c r="F1686" i="2"/>
  <c r="F1678" i="2"/>
  <c r="F1670" i="2"/>
  <c r="F1662" i="2"/>
  <c r="F1654" i="2"/>
  <c r="F1646" i="2"/>
  <c r="F1638" i="2"/>
  <c r="F1630" i="2"/>
  <c r="F1622" i="2"/>
  <c r="F1614" i="2"/>
  <c r="F1606" i="2"/>
  <c r="F1598" i="2"/>
  <c r="F1590" i="2"/>
  <c r="F1582" i="2"/>
  <c r="F1574" i="2"/>
  <c r="F1566" i="2"/>
  <c r="F1558" i="2"/>
  <c r="F1550" i="2"/>
  <c r="F1542" i="2"/>
  <c r="F1534" i="2"/>
  <c r="F1526" i="2"/>
  <c r="F1518" i="2"/>
  <c r="F1510" i="2"/>
  <c r="F1502" i="2"/>
  <c r="F1494" i="2"/>
  <c r="F1486" i="2"/>
  <c r="F1478" i="2"/>
  <c r="F1470" i="2"/>
  <c r="F1462" i="2"/>
  <c r="F1454" i="2"/>
  <c r="F1446" i="2"/>
  <c r="F1438" i="2"/>
  <c r="F1430" i="2"/>
  <c r="F1422" i="2"/>
  <c r="F1404" i="2"/>
  <c r="F1365" i="2"/>
  <c r="F1358" i="2"/>
  <c r="F1345" i="2"/>
  <c r="F1314" i="2"/>
  <c r="F1290" i="2"/>
  <c r="F1233" i="2"/>
  <c r="F1229" i="2"/>
  <c r="F1202" i="2"/>
  <c r="F1186" i="2"/>
  <c r="F1170" i="2"/>
  <c r="F1149" i="2"/>
  <c r="F1110" i="2"/>
  <c r="F1060" i="2"/>
  <c r="F1042" i="2"/>
  <c r="F1033" i="2"/>
  <c r="F1021" i="2"/>
  <c r="F982" i="2"/>
  <c r="F932" i="2"/>
  <c r="F914" i="2"/>
  <c r="F905" i="2"/>
  <c r="F891" i="2"/>
  <c r="F838" i="2"/>
  <c r="F832" i="2"/>
  <c r="F811" i="2"/>
  <c r="F809" i="2"/>
  <c r="F805" i="2"/>
  <c r="F770" i="2"/>
  <c r="F768" i="2"/>
  <c r="F763" i="2"/>
  <c r="F734" i="2"/>
  <c r="F683" i="2"/>
  <c r="F681" i="2"/>
  <c r="F677" i="2"/>
  <c r="F642" i="2"/>
  <c r="F640" i="2"/>
  <c r="F635" i="2"/>
  <c r="F576" i="2"/>
  <c r="F518" i="2"/>
  <c r="F479" i="2"/>
  <c r="F459" i="2"/>
  <c r="F152" i="2"/>
  <c r="F1340" i="2"/>
  <c r="F1301" i="2"/>
  <c r="F1226" i="2"/>
  <c r="F1129" i="2"/>
  <c r="F1117" i="2"/>
  <c r="F1078" i="2"/>
  <c r="F1001" i="2"/>
  <c r="F989" i="2"/>
  <c r="F950" i="2"/>
  <c r="F870" i="2"/>
  <c r="F864" i="2"/>
  <c r="F856" i="2"/>
  <c r="F815" i="2"/>
  <c r="F779" i="2"/>
  <c r="F757" i="2"/>
  <c r="F687" i="2"/>
  <c r="F651" i="2"/>
  <c r="F629" i="2"/>
  <c r="F568" i="2"/>
  <c r="F520" i="2"/>
  <c r="F127" i="2"/>
  <c r="F1397" i="2"/>
  <c r="F1322" i="2"/>
  <c r="F1265" i="2"/>
  <c r="F1217" i="2"/>
  <c r="F1201" i="2"/>
  <c r="F1185" i="2"/>
  <c r="F1169" i="2"/>
  <c r="F1113" i="2"/>
  <c r="F1101" i="2"/>
  <c r="F1062" i="2"/>
  <c r="F985" i="2"/>
  <c r="F973" i="2"/>
  <c r="F934" i="2"/>
  <c r="F872" i="2"/>
  <c r="F819" i="2"/>
  <c r="F781" i="2"/>
  <c r="F767" i="2"/>
  <c r="F738" i="2"/>
  <c r="F691" i="2"/>
  <c r="F653" i="2"/>
  <c r="F639" i="2"/>
  <c r="F614" i="2"/>
  <c r="F540" i="2"/>
  <c r="F415" i="2"/>
  <c r="F1417" i="2"/>
  <c r="F1385" i="2"/>
  <c r="F1353" i="2"/>
  <c r="F1321" i="2"/>
  <c r="F1289" i="2"/>
  <c r="F1257" i="2"/>
  <c r="F1225" i="2"/>
  <c r="F1155" i="2"/>
  <c r="F1139" i="2"/>
  <c r="F1123" i="2"/>
  <c r="F1107" i="2"/>
  <c r="F1091" i="2"/>
  <c r="F1075" i="2"/>
  <c r="F1059" i="2"/>
  <c r="F1043" i="2"/>
  <c r="F1027" i="2"/>
  <c r="F1011" i="2"/>
  <c r="F995" i="2"/>
  <c r="F979" i="2"/>
  <c r="F963" i="2"/>
  <c r="F947" i="2"/>
  <c r="F931" i="2"/>
  <c r="F915" i="2"/>
  <c r="F899" i="2"/>
  <c r="F867" i="2"/>
  <c r="F835" i="2"/>
  <c r="F798" i="2"/>
  <c r="F783" i="2"/>
  <c r="F773" i="2"/>
  <c r="F765" i="2"/>
  <c r="F747" i="2"/>
  <c r="F739" i="2"/>
  <c r="F706" i="2"/>
  <c r="F670" i="2"/>
  <c r="F655" i="2"/>
  <c r="F645" i="2"/>
  <c r="F637" i="2"/>
  <c r="F619" i="2"/>
  <c r="F532" i="2"/>
  <c r="F530" i="2"/>
  <c r="F488" i="2"/>
  <c r="F427" i="2"/>
  <c r="F351" i="2"/>
  <c r="F280" i="2"/>
  <c r="F802" i="2"/>
  <c r="F751" i="2"/>
  <c r="F741" i="2"/>
  <c r="F733" i="2"/>
  <c r="F715" i="2"/>
  <c r="F674" i="2"/>
  <c r="F623" i="2"/>
  <c r="F491" i="2"/>
  <c r="F291" i="2"/>
  <c r="F176" i="2"/>
  <c r="F880" i="2"/>
  <c r="F848" i="2"/>
  <c r="F827" i="2"/>
  <c r="F786" i="2"/>
  <c r="F735" i="2"/>
  <c r="F725" i="2"/>
  <c r="F717" i="2"/>
  <c r="F699" i="2"/>
  <c r="F658" i="2"/>
  <c r="F582" i="2"/>
  <c r="F562" i="2"/>
  <c r="F551" i="2"/>
  <c r="F526" i="2"/>
  <c r="F467" i="2"/>
  <c r="F456" i="2"/>
  <c r="F395" i="2"/>
  <c r="F287" i="2"/>
  <c r="F252" i="2"/>
  <c r="F115" i="2"/>
  <c r="F611" i="2"/>
  <c r="F579" i="2"/>
  <c r="F487" i="2"/>
  <c r="F475" i="2"/>
  <c r="F455" i="2"/>
  <c r="F443" i="2"/>
  <c r="F423" i="2"/>
  <c r="F411" i="2"/>
  <c r="F391" i="2"/>
  <c r="F379" i="2"/>
  <c r="F359" i="2"/>
  <c r="F347" i="2"/>
  <c r="F327" i="2"/>
  <c r="F315" i="2"/>
  <c r="F171" i="2"/>
  <c r="F163" i="2"/>
  <c r="F133" i="2"/>
  <c r="F131" i="2"/>
  <c r="F75" i="2"/>
  <c r="F70" i="2"/>
  <c r="F599" i="2"/>
  <c r="F522" i="2"/>
  <c r="F496" i="2"/>
  <c r="F464" i="2"/>
  <c r="F432" i="2"/>
  <c r="F400" i="2"/>
  <c r="F368" i="2"/>
  <c r="F336" i="2"/>
  <c r="F272" i="2"/>
  <c r="F270" i="2"/>
  <c r="F246" i="2"/>
  <c r="F240" i="2"/>
  <c r="F140" i="2"/>
  <c r="F136" i="2"/>
  <c r="F543" i="2"/>
  <c r="F471" i="2"/>
  <c r="F439" i="2"/>
  <c r="F407" i="2"/>
  <c r="F375" i="2"/>
  <c r="F343" i="2"/>
  <c r="F311" i="2"/>
  <c r="F276" i="2"/>
  <c r="F203" i="2"/>
  <c r="F86" i="2"/>
  <c r="F607" i="2"/>
  <c r="F587" i="2"/>
  <c r="F583" i="2"/>
  <c r="F567" i="2"/>
  <c r="F564" i="2"/>
  <c r="F550" i="2"/>
  <c r="F547" i="2"/>
  <c r="F516" i="2"/>
  <c r="F500" i="2"/>
  <c r="F495" i="2"/>
  <c r="F472" i="2"/>
  <c r="F463" i="2"/>
  <c r="F440" i="2"/>
  <c r="F431" i="2"/>
  <c r="F408" i="2"/>
  <c r="F399" i="2"/>
  <c r="F376" i="2"/>
  <c r="F367" i="2"/>
  <c r="F344" i="2"/>
  <c r="F335" i="2"/>
  <c r="F312" i="2"/>
  <c r="F288" i="2"/>
  <c r="F279" i="2"/>
  <c r="F275" i="2"/>
  <c r="F260" i="2"/>
  <c r="F251" i="2"/>
  <c r="F219" i="2"/>
  <c r="F187" i="2"/>
  <c r="F615" i="2"/>
  <c r="F480" i="2"/>
  <c r="F448" i="2"/>
  <c r="F416" i="2"/>
  <c r="F384" i="2"/>
  <c r="F352" i="2"/>
  <c r="F320" i="2"/>
  <c r="F263" i="2"/>
  <c r="F166" i="2"/>
  <c r="F118" i="2"/>
  <c r="F110" i="2"/>
  <c r="F54" i="2"/>
  <c r="F27" i="2"/>
  <c r="F503" i="2"/>
  <c r="F483" i="2"/>
  <c r="F451" i="2"/>
  <c r="F419" i="2"/>
  <c r="F387" i="2"/>
  <c r="F355" i="2"/>
  <c r="F323" i="2"/>
  <c r="F284" i="2"/>
  <c r="F224" i="2"/>
  <c r="F192" i="2"/>
  <c r="F603" i="2"/>
  <c r="F571" i="2"/>
  <c r="F539" i="2"/>
  <c r="F508" i="2"/>
  <c r="F492" i="2"/>
  <c r="F484" i="2"/>
  <c r="F476" i="2"/>
  <c r="F468" i="2"/>
  <c r="F460" i="2"/>
  <c r="F452" i="2"/>
  <c r="F444" i="2"/>
  <c r="F436" i="2"/>
  <c r="F428" i="2"/>
  <c r="F420" i="2"/>
  <c r="F412" i="2"/>
  <c r="F404" i="2"/>
  <c r="F396" i="2"/>
  <c r="F388" i="2"/>
  <c r="F380" i="2"/>
  <c r="F372" i="2"/>
  <c r="F364" i="2"/>
  <c r="F356" i="2"/>
  <c r="F348" i="2"/>
  <c r="F340" i="2"/>
  <c r="F332" i="2"/>
  <c r="F324" i="2"/>
  <c r="F316" i="2"/>
  <c r="F308" i="2"/>
  <c r="F266" i="2"/>
  <c r="F161" i="2"/>
  <c r="F91" i="2"/>
  <c r="F74" i="2"/>
  <c r="F67" i="2"/>
  <c r="F46" i="2"/>
  <c r="F22" i="2"/>
  <c r="F243" i="2"/>
  <c r="F145" i="2"/>
  <c r="F98" i="2"/>
  <c r="F51" i="2"/>
  <c r="F232" i="2"/>
  <c r="F216" i="2"/>
  <c r="F200" i="2"/>
  <c r="F184" i="2"/>
  <c r="F168" i="2"/>
  <c r="F149" i="2"/>
  <c r="F147" i="2"/>
  <c r="F62" i="2"/>
  <c r="F58" i="2"/>
  <c r="F34" i="2"/>
  <c r="F307" i="2"/>
  <c r="F271" i="2"/>
  <c r="F239" i="2"/>
  <c r="F231" i="2"/>
  <c r="F223" i="2"/>
  <c r="F215" i="2"/>
  <c r="F207" i="2"/>
  <c r="F199" i="2"/>
  <c r="F191" i="2"/>
  <c r="F183" i="2"/>
  <c r="F175" i="2"/>
  <c r="F114" i="2"/>
  <c r="F107" i="2"/>
  <c r="F94" i="2"/>
  <c r="F50" i="2"/>
  <c r="F43" i="2"/>
  <c r="F30" i="2"/>
  <c r="F236" i="2"/>
  <c r="F228" i="2"/>
  <c r="F220" i="2"/>
  <c r="F212" i="2"/>
  <c r="F204" i="2"/>
  <c r="F196" i="2"/>
  <c r="F188" i="2"/>
  <c r="F180" i="2"/>
  <c r="F172" i="2"/>
  <c r="F130" i="2"/>
  <c r="F78" i="2"/>
  <c r="F14" i="2"/>
  <c r="F102" i="2"/>
  <c r="F38" i="2"/>
  <c r="F126" i="2"/>
  <c r="F4" i="2"/>
  <c r="E3" i="7" l="1"/>
  <c r="F3" i="7"/>
  <c r="C3" i="7" l="1"/>
  <c r="F2" i="7"/>
  <c r="E2" i="7"/>
  <c r="C2" i="7" l="1"/>
</calcChain>
</file>

<file path=xl/sharedStrings.xml><?xml version="1.0" encoding="utf-8"?>
<sst xmlns="http://schemas.openxmlformats.org/spreadsheetml/2006/main" count="113" uniqueCount="65">
  <si>
    <t>Création d'une sortie</t>
  </si>
  <si>
    <t>Sortie</t>
  </si>
  <si>
    <t>Date de sortie</t>
  </si>
  <si>
    <t>Code article</t>
  </si>
  <si>
    <t>N° Lot</t>
  </si>
  <si>
    <t>DLUO</t>
  </si>
  <si>
    <t>Quantité</t>
  </si>
  <si>
    <t>Observation</t>
  </si>
  <si>
    <t>Code Article</t>
  </si>
  <si>
    <t>Num lot</t>
  </si>
  <si>
    <t>Qts Entrée</t>
  </si>
  <si>
    <t>Qts Sortie</t>
  </si>
  <si>
    <t>Solde</t>
  </si>
  <si>
    <t>Article</t>
  </si>
  <si>
    <t>Entrée</t>
  </si>
  <si>
    <t xml:space="preserve"> </t>
  </si>
  <si>
    <t>Date</t>
  </si>
  <si>
    <t>Réf Commande</t>
  </si>
  <si>
    <t>Opérateur</t>
  </si>
  <si>
    <t>Code Article :</t>
  </si>
  <si>
    <t>Lieu :  Num Lot</t>
  </si>
  <si>
    <t>Date  DLUO</t>
  </si>
  <si>
    <t/>
  </si>
  <si>
    <t>Num Lot</t>
  </si>
  <si>
    <t>Quantié</t>
  </si>
  <si>
    <t>sortie</t>
  </si>
  <si>
    <t>entrée</t>
  </si>
  <si>
    <t>712   8X2</t>
  </si>
  <si>
    <t>601  8X2</t>
  </si>
  <si>
    <t>Réf Article</t>
  </si>
  <si>
    <t>Stock initial</t>
  </si>
  <si>
    <t>Stock actuel</t>
  </si>
  <si>
    <t>Commande Moyenne</t>
  </si>
  <si>
    <t>Entrées</t>
  </si>
  <si>
    <t>Sorties</t>
  </si>
  <si>
    <t>Joffrey</t>
  </si>
  <si>
    <t>Gaelle</t>
  </si>
  <si>
    <t>Flavien</t>
  </si>
  <si>
    <t>séverine</t>
  </si>
  <si>
    <t>Charline</t>
  </si>
  <si>
    <t>Gaëtan</t>
  </si>
  <si>
    <t>Clémence</t>
  </si>
  <si>
    <t>Céline</t>
  </si>
  <si>
    <t>Régis</t>
  </si>
  <si>
    <t xml:space="preserve">Stock : </t>
  </si>
  <si>
    <t>Personnalisation du classeur</t>
  </si>
  <si>
    <t>Appliquer plein écran ?</t>
  </si>
  <si>
    <t>oui</t>
  </si>
  <si>
    <t>Afficher formules ?</t>
  </si>
  <si>
    <t>Afficher feuilles ?</t>
  </si>
  <si>
    <t>Afficher entêtes ?</t>
  </si>
  <si>
    <t>Ligne depart, ne pas toucher</t>
  </si>
  <si>
    <t>non</t>
  </si>
  <si>
    <t>Numéro de la commande AS400</t>
  </si>
  <si>
    <t>Nom de l'utilisateur</t>
  </si>
  <si>
    <t>Choix du code article</t>
  </si>
  <si>
    <t>Numéro de lot sous la forme XXX XX XX</t>
  </si>
  <si>
    <t>DLUO sous la forme JJ/MM/AA</t>
  </si>
  <si>
    <t>Choix du numéro de lot</t>
  </si>
  <si>
    <t>Choix du numéro de la DLUO</t>
  </si>
  <si>
    <t>Date sous la forme JJ/MM/AA</t>
  </si>
  <si>
    <t>Adrien</t>
  </si>
  <si>
    <t>920C 09 18</t>
  </si>
  <si>
    <t>730C 02 18</t>
  </si>
  <si>
    <t>29/06/2019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</si>
</sst>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color theme="0"/>
      <name val="Arial"/>
      <family val="2"/>
    </font>
    <font>
      <sz val="16"/>
      <name val="Times New Roman"/>
      <family val="1"/>
    </font>
    <font>
      <sz val="16"/>
      <color theme="0"/>
      <name val="Times New Roman"/>
      <family val="1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4" tint="0.59996337778862885"/>
      <name val="Calibri"/>
      <family val="2"/>
      <scheme val="minor"/>
    </font>
    <font>
      <sz val="22"/>
      <color theme="0"/>
      <name val="Broadway"/>
      <family val="5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61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20" fontId="7" fillId="0" borderId="7" xfId="0" applyNumberFormat="1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3" borderId="16" xfId="0" applyFont="1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6" xfId="0" applyBorder="1"/>
    <xf numFmtId="1" fontId="0" fillId="3" borderId="16" xfId="0" applyNumberForma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quotePrefix="1"/>
    <xf numFmtId="0" fontId="9" fillId="0" borderId="0" xfId="0" applyFont="1"/>
    <xf numFmtId="164" fontId="15" fillId="2" borderId="27" xfId="0" applyNumberFormat="1" applyFont="1" applyFill="1" applyBorder="1" applyAlignment="1">
      <alignment horizontal="center" vertical="center" wrapText="1"/>
    </xf>
    <xf numFmtId="49" fontId="15" fillId="2" borderId="28" xfId="0" applyNumberFormat="1" applyFont="1" applyFill="1" applyBorder="1" applyAlignment="1">
      <alignment horizontal="center" vertical="center" wrapText="1"/>
    </xf>
    <xf numFmtId="14" fontId="15" fillId="2" borderId="28" xfId="0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165" fontId="15" fillId="2" borderId="28" xfId="0" applyNumberFormat="1" applyFont="1" applyFill="1" applyBorder="1" applyAlignment="1">
      <alignment horizontal="center" vertical="center" wrapText="1"/>
    </xf>
    <xf numFmtId="164" fontId="15" fillId="2" borderId="28" xfId="0" applyNumberFormat="1" applyFont="1" applyFill="1" applyBorder="1" applyAlignment="1">
      <alignment horizontal="center" vertical="center" wrapText="1"/>
    </xf>
    <xf numFmtId="1" fontId="15" fillId="2" borderId="28" xfId="0" applyNumberFormat="1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9" fontId="15" fillId="2" borderId="30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1" fillId="3" borderId="0" xfId="0" applyFont="1" applyFill="1"/>
    <xf numFmtId="0" fontId="1" fillId="0" borderId="0" xfId="0" applyFont="1"/>
    <xf numFmtId="164" fontId="0" fillId="0" borderId="0" xfId="0" applyNumberFormat="1"/>
    <xf numFmtId="0" fontId="16" fillId="0" borderId="31" xfId="0" applyFont="1" applyBorder="1" applyAlignment="1">
      <alignment horizontal="center"/>
    </xf>
    <xf numFmtId="0" fontId="18" fillId="2" borderId="0" xfId="0" applyFont="1" applyFill="1" applyAlignment="1">
      <alignment horizontal="left" vertical="top" wrapText="1"/>
    </xf>
    <xf numFmtId="1" fontId="18" fillId="2" borderId="0" xfId="0" applyNumberFormat="1" applyFont="1" applyFill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17" fillId="2" borderId="0" xfId="1" applyFill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2" borderId="0" xfId="0" applyFill="1"/>
    <xf numFmtId="0" fontId="20" fillId="2" borderId="0" xfId="0" applyFont="1" applyFill="1"/>
    <xf numFmtId="0" fontId="21" fillId="2" borderId="0" xfId="0" applyFont="1" applyFill="1"/>
    <xf numFmtId="0" fontId="15" fillId="2" borderId="0" xfId="0" applyFont="1" applyFill="1"/>
    <xf numFmtId="0" fontId="22" fillId="2" borderId="0" xfId="0" applyFont="1" applyFill="1"/>
    <xf numFmtId="0" fontId="23" fillId="0" borderId="0" xfId="0" applyFont="1"/>
    <xf numFmtId="0" fontId="22" fillId="7" borderId="0" xfId="0" applyFont="1" applyFill="1" applyAlignment="1">
      <alignment vertical="top"/>
    </xf>
    <xf numFmtId="0" fontId="9" fillId="0" borderId="0" xfId="0" applyFont="1" applyAlignment="1" applyProtection="1">
      <alignment horizontal="center"/>
      <protection locked="0"/>
    </xf>
    <xf numFmtId="0" fontId="24" fillId="8" borderId="0" xfId="0" applyFont="1" applyFill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Alignment="1" applyProtection="1">
      <alignment horizontal="center" vertical="center"/>
      <protection locked="0"/>
    </xf>
    <xf numFmtId="0" fontId="18" fillId="2" borderId="36" xfId="0" applyFont="1" applyFill="1" applyBorder="1" applyAlignment="1">
      <alignment horizontal="center" vertical="top" wrapText="1"/>
    </xf>
    <xf numFmtId="1" fontId="0" fillId="2" borderId="38" xfId="0" applyNumberForma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14" fontId="0" fillId="0" borderId="0" xfId="0" applyNumberFormat="1"/>
    <xf numFmtId="1" fontId="19" fillId="4" borderId="37" xfId="0" applyNumberFormat="1" applyFont="1" applyFill="1" applyBorder="1" applyAlignment="1">
      <alignment horizontal="center" vertical="center"/>
    </xf>
    <xf numFmtId="0" fontId="0" fillId="0" borderId="16" xfId="0" applyNumberFormat="1" applyBorder="1"/>
    <xf numFmtId="0" fontId="0" fillId="2" borderId="0" xfId="0" applyNumberFormat="1" applyFill="1" applyAlignment="1">
      <alignment horizontal="center"/>
    </xf>
    <xf numFmtId="0" fontId="0" fillId="0" borderId="0" xfId="0" applyNumberFormat="1"/>
    <xf numFmtId="0" fontId="24" fillId="8" borderId="4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14" fillId="0" borderId="24" xfId="0" applyNumberFormat="1" applyFont="1" applyBorder="1" applyAlignment="1" applyProtection="1">
      <alignment horizontal="center" vertical="center"/>
      <protection locked="0"/>
    </xf>
    <xf numFmtId="164" fontId="14" fillId="0" borderId="26" xfId="0" applyNumberFormat="1" applyFont="1" applyBorder="1" applyAlignment="1" applyProtection="1">
      <alignment horizontal="center" vertical="center"/>
      <protection locked="0"/>
    </xf>
    <xf numFmtId="164" fontId="14" fillId="0" borderId="25" xfId="0" applyNumberFormat="1" applyFont="1" applyBorder="1" applyAlignment="1" applyProtection="1">
      <alignment horizontal="center" vertical="center"/>
      <protection locked="0"/>
    </xf>
    <xf numFmtId="49" fontId="13" fillId="0" borderId="21" xfId="0" applyNumberFormat="1" applyFont="1" applyBorder="1" applyAlignment="1" applyProtection="1">
      <alignment horizontal="center" vertical="center" wrapText="1"/>
      <protection locked="0"/>
    </xf>
    <xf numFmtId="49" fontId="13" fillId="0" borderId="22" xfId="0" applyNumberFormat="1" applyFont="1" applyBorder="1" applyAlignment="1" applyProtection="1">
      <alignment horizontal="center" vertical="center" wrapText="1"/>
      <protection locked="0"/>
    </xf>
    <xf numFmtId="49" fontId="13" fillId="0" borderId="23" xfId="0" applyNumberFormat="1" applyFont="1" applyBorder="1" applyAlignment="1" applyProtection="1">
      <alignment horizontal="center" vertical="center" wrapText="1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3" fontId="14" fillId="0" borderId="27" xfId="0" applyNumberFormat="1" applyFont="1" applyBorder="1" applyAlignment="1" applyProtection="1">
      <alignment horizontal="center" vertical="center"/>
      <protection locked="0"/>
    </xf>
    <xf numFmtId="3" fontId="14" fillId="0" borderId="28" xfId="0" applyNumberFormat="1" applyFont="1" applyBorder="1" applyAlignment="1" applyProtection="1">
      <alignment horizontal="center" vertical="center"/>
      <protection locked="0"/>
    </xf>
    <xf numFmtId="3" fontId="14" fillId="0" borderId="29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13" fillId="0" borderId="21" xfId="0" applyNumberFormat="1" applyFont="1" applyBorder="1" applyAlignment="1" applyProtection="1">
      <alignment horizontal="center" vertical="center"/>
      <protection locked="0"/>
    </xf>
    <xf numFmtId="49" fontId="13" fillId="0" borderId="22" xfId="0" applyNumberFormat="1" applyFont="1" applyBorder="1" applyAlignment="1" applyProtection="1">
      <alignment horizontal="center" vertical="center"/>
      <protection locked="0"/>
    </xf>
    <xf numFmtId="49" fontId="13" fillId="0" borderId="23" xfId="0" applyNumberFormat="1" applyFont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64" fontId="4" fillId="0" borderId="32" xfId="0" applyNumberFormat="1" applyFont="1" applyBorder="1" applyAlignment="1" applyProtection="1">
      <alignment horizontal="center" vertical="center" wrapText="1"/>
      <protection locked="0"/>
    </xf>
    <xf numFmtId="164" fontId="4" fillId="0" borderId="34" xfId="0" applyNumberFormat="1" applyFont="1" applyBorder="1" applyAlignment="1" applyProtection="1">
      <alignment horizontal="center" vertical="center" wrapText="1"/>
      <protection locked="0"/>
    </xf>
    <xf numFmtId="164" fontId="4" fillId="0" borderId="33" xfId="0" applyNumberFormat="1" applyFont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ventaire!A1"/><Relationship Id="rId2" Type="http://schemas.openxmlformats.org/officeDocument/2006/relationships/hyperlink" Target="#'Creation-Sortie'!A1"/><Relationship Id="rId1" Type="http://schemas.openxmlformats.org/officeDocument/2006/relationships/hyperlink" Target="#'Creation-Entr&#233;e'!A1"/><Relationship Id="rId5" Type="http://schemas.openxmlformats.org/officeDocument/2006/relationships/hyperlink" Target="#Stock!A1"/><Relationship Id="rId4" Type="http://schemas.openxmlformats.org/officeDocument/2006/relationships/hyperlink" Target="#parametr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11</xdr:row>
      <xdr:rowOff>180975</xdr:rowOff>
    </xdr:from>
    <xdr:to>
      <xdr:col>6</xdr:col>
      <xdr:colOff>133350</xdr:colOff>
      <xdr:row>15</xdr:row>
      <xdr:rowOff>85725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408BCB-8C0E-4F24-B37A-C7B9C9970381}"/>
            </a:ext>
          </a:extLst>
        </xdr:cNvPr>
        <xdr:cNvSpPr/>
      </xdr:nvSpPr>
      <xdr:spPr>
        <a:xfrm>
          <a:off x="3448050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entrée</a:t>
          </a:r>
        </a:p>
      </xdr:txBody>
    </xdr:sp>
    <xdr:clientData/>
  </xdr:twoCellAnchor>
  <xdr:twoCellAnchor>
    <xdr:from>
      <xdr:col>6</xdr:col>
      <xdr:colOff>647700</xdr:colOff>
      <xdr:row>11</xdr:row>
      <xdr:rowOff>180975</xdr:rowOff>
    </xdr:from>
    <xdr:to>
      <xdr:col>8</xdr:col>
      <xdr:colOff>381000</xdr:colOff>
      <xdr:row>15</xdr:row>
      <xdr:rowOff>85725</xdr:rowOff>
    </xdr:to>
    <xdr:sp macro="" textlink="">
      <xdr:nvSpPr>
        <xdr:cNvPr id="4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3B34D77-5FE1-405B-A55F-ED091AEEC32F}"/>
            </a:ext>
          </a:extLst>
        </xdr:cNvPr>
        <xdr:cNvSpPr/>
      </xdr:nvSpPr>
      <xdr:spPr>
        <a:xfrm>
          <a:off x="5219700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sortie</a:t>
          </a:r>
        </a:p>
      </xdr:txBody>
    </xdr:sp>
    <xdr:clientData/>
  </xdr:twoCellAnchor>
  <xdr:twoCellAnchor>
    <xdr:from>
      <xdr:col>5</xdr:col>
      <xdr:colOff>457200</xdr:colOff>
      <xdr:row>24</xdr:row>
      <xdr:rowOff>47625</xdr:rowOff>
    </xdr:from>
    <xdr:to>
      <xdr:col>7</xdr:col>
      <xdr:colOff>123825</xdr:colOff>
      <xdr:row>26</xdr:row>
      <xdr:rowOff>171450</xdr:rowOff>
    </xdr:to>
    <xdr:sp macro="[0]!Quitter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id="{EFC0E7DC-E6A1-4218-87CA-3E69538D823C}"/>
            </a:ext>
          </a:extLst>
        </xdr:cNvPr>
        <xdr:cNvSpPr/>
      </xdr:nvSpPr>
      <xdr:spPr>
        <a:xfrm>
          <a:off x="4267200" y="4924425"/>
          <a:ext cx="1190625" cy="50482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4</xdr:col>
      <xdr:colOff>409575</xdr:colOff>
      <xdr:row>17</xdr:row>
      <xdr:rowOff>180975</xdr:rowOff>
    </xdr:from>
    <xdr:to>
      <xdr:col>6</xdr:col>
      <xdr:colOff>142875</xdr:colOff>
      <xdr:row>21</xdr:row>
      <xdr:rowOff>85725</xdr:rowOff>
    </xdr:to>
    <xdr:sp macro="" textlink="">
      <xdr:nvSpPr>
        <xdr:cNvPr id="7" name="Rectangle à coins arrondis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F8150DC-96AC-43C8-808D-93F5FD377164}"/>
            </a:ext>
          </a:extLst>
        </xdr:cNvPr>
        <xdr:cNvSpPr/>
      </xdr:nvSpPr>
      <xdr:spPr>
        <a:xfrm>
          <a:off x="3457575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54</xdr:col>
      <xdr:colOff>171450</xdr:colOff>
      <xdr:row>0</xdr:row>
      <xdr:rowOff>123825</xdr:rowOff>
    </xdr:from>
    <xdr:to>
      <xdr:col>55</xdr:col>
      <xdr:colOff>666750</xdr:colOff>
      <xdr:row>3</xdr:row>
      <xdr:rowOff>219075</xdr:rowOff>
    </xdr:to>
    <xdr:sp macro="" textlink="">
      <xdr:nvSpPr>
        <xdr:cNvPr id="8" name="Rectangle à coins arrondis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308E5FF-AAF1-402F-BA6E-EACA49498175}"/>
            </a:ext>
          </a:extLst>
        </xdr:cNvPr>
        <xdr:cNvSpPr/>
      </xdr:nvSpPr>
      <xdr:spPr>
        <a:xfrm>
          <a:off x="41319450" y="123825"/>
          <a:ext cx="1257300" cy="66675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6</xdr:col>
      <xdr:colOff>628650</xdr:colOff>
      <xdr:row>17</xdr:row>
      <xdr:rowOff>180975</xdr:rowOff>
    </xdr:from>
    <xdr:to>
      <xdr:col>8</xdr:col>
      <xdr:colOff>361950</xdr:colOff>
      <xdr:row>21</xdr:row>
      <xdr:rowOff>85725</xdr:rowOff>
    </xdr:to>
    <xdr:sp macro="" textlink="">
      <xdr:nvSpPr>
        <xdr:cNvPr id="9" name="Rectangle à coins arrondis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14C2355-9A6D-44F9-B186-83610E7906D8}"/>
            </a:ext>
          </a:extLst>
        </xdr:cNvPr>
        <xdr:cNvSpPr/>
      </xdr:nvSpPr>
      <xdr:spPr>
        <a:xfrm>
          <a:off x="5200650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16</xdr:row>
      <xdr:rowOff>39339</xdr:rowOff>
    </xdr:from>
    <xdr:to>
      <xdr:col>6</xdr:col>
      <xdr:colOff>704850</xdr:colOff>
      <xdr:row>18</xdr:row>
      <xdr:rowOff>125064</xdr:rowOff>
    </xdr:to>
    <xdr:sp macro="[0]!TEST" textlink="">
      <xdr:nvSpPr>
        <xdr:cNvPr id="3" name="Rectangle à coins arrondis 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24350" y="5679796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333375</xdr:colOff>
      <xdr:row>0</xdr:row>
      <xdr:rowOff>0</xdr:rowOff>
    </xdr:from>
    <xdr:to>
      <xdr:col>12</xdr:col>
      <xdr:colOff>66675</xdr:colOff>
      <xdr:row>3</xdr:row>
      <xdr:rowOff>76200</xdr:rowOff>
    </xdr:to>
    <xdr:sp macro="" textlink="">
      <xdr:nvSpPr>
        <xdr:cNvPr id="4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963C90-EE90-4DD9-B4C3-CF9B1F878D0C}"/>
            </a:ext>
          </a:extLst>
        </xdr:cNvPr>
        <xdr:cNvSpPr/>
      </xdr:nvSpPr>
      <xdr:spPr>
        <a:xfrm>
          <a:off x="7953375" y="1905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1362075</xdr:colOff>
      <xdr:row>14</xdr:row>
      <xdr:rowOff>35898</xdr:rowOff>
    </xdr:from>
    <xdr:to>
      <xdr:col>6</xdr:col>
      <xdr:colOff>104775</xdr:colOff>
      <xdr:row>16</xdr:row>
      <xdr:rowOff>121623</xdr:rowOff>
    </xdr:to>
    <xdr:sp macro="[0]!Sortie" textlink="">
      <xdr:nvSpPr>
        <xdr:cNvPr id="2" name="Rectangle à coins arrondis 2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648075" y="4952263"/>
          <a:ext cx="955431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389282</xdr:colOff>
      <xdr:row>1</xdr:row>
      <xdr:rowOff>16565</xdr:rowOff>
    </xdr:from>
    <xdr:to>
      <xdr:col>11</xdr:col>
      <xdr:colOff>528430</xdr:colOff>
      <xdr:row>4</xdr:row>
      <xdr:rowOff>62119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34AF40-4BCC-4C5F-B17C-0A14A6979A25}"/>
            </a:ext>
          </a:extLst>
        </xdr:cNvPr>
        <xdr:cNvSpPr/>
      </xdr:nvSpPr>
      <xdr:spPr>
        <a:xfrm>
          <a:off x="6766891" y="20706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</xdr:row>
      <xdr:rowOff>19050</xdr:rowOff>
    </xdr:from>
    <xdr:to>
      <xdr:col>10</xdr:col>
      <xdr:colOff>47625</xdr:colOff>
      <xdr:row>4</xdr:row>
      <xdr:rowOff>114300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35197D-0FDC-4F67-A52A-0DBD04EF2EF4}"/>
            </a:ext>
          </a:extLst>
        </xdr:cNvPr>
        <xdr:cNvSpPr/>
      </xdr:nvSpPr>
      <xdr:spPr>
        <a:xfrm>
          <a:off x="9763125" y="2190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114300</xdr:rowOff>
    </xdr:from>
    <xdr:to>
      <xdr:col>7</xdr:col>
      <xdr:colOff>752475</xdr:colOff>
      <xdr:row>4</xdr:row>
      <xdr:rowOff>9525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BF33B3-041A-41EE-A6EC-0B1EC00AF004}"/>
            </a:ext>
          </a:extLst>
        </xdr:cNvPr>
        <xdr:cNvSpPr/>
      </xdr:nvSpPr>
      <xdr:spPr>
        <a:xfrm>
          <a:off x="8067675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114300</xdr:rowOff>
    </xdr:from>
    <xdr:to>
      <xdr:col>8</xdr:col>
      <xdr:colOff>95250</xdr:colOff>
      <xdr:row>3</xdr:row>
      <xdr:rowOff>19050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2BCB52-E1C1-4C0A-91C9-400B241B861C}"/>
            </a:ext>
          </a:extLst>
        </xdr:cNvPr>
        <xdr:cNvSpPr/>
      </xdr:nvSpPr>
      <xdr:spPr>
        <a:xfrm>
          <a:off x="6457950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0</xdr:row>
      <xdr:rowOff>152399</xdr:rowOff>
    </xdr:from>
    <xdr:to>
      <xdr:col>8</xdr:col>
      <xdr:colOff>219075</xdr:colOff>
      <xdr:row>2</xdr:row>
      <xdr:rowOff>168728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C57D58-84F0-4138-9DF9-D8AD6721BE2B}"/>
            </a:ext>
          </a:extLst>
        </xdr:cNvPr>
        <xdr:cNvSpPr/>
      </xdr:nvSpPr>
      <xdr:spPr>
        <a:xfrm>
          <a:off x="6783161" y="152399"/>
          <a:ext cx="1257300" cy="397329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0</xdr:row>
      <xdr:rowOff>95250</xdr:rowOff>
    </xdr:from>
    <xdr:to>
      <xdr:col>9</xdr:col>
      <xdr:colOff>762000</xdr:colOff>
      <xdr:row>4</xdr:row>
      <xdr:rowOff>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1B0303-5828-4609-B077-DC88429BBED9}"/>
            </a:ext>
          </a:extLst>
        </xdr:cNvPr>
        <xdr:cNvSpPr/>
      </xdr:nvSpPr>
      <xdr:spPr>
        <a:xfrm>
          <a:off x="8810625" y="9525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 editAs="oneCell">
    <xdr:from>
      <xdr:col>12</xdr:col>
      <xdr:colOff>152400</xdr:colOff>
      <xdr:row>1</xdr:row>
      <xdr:rowOff>66675</xdr:rowOff>
    </xdr:from>
    <xdr:to>
      <xdr:col>12</xdr:col>
      <xdr:colOff>701088</xdr:colOff>
      <xdr:row>4</xdr:row>
      <xdr:rowOff>74345</xdr:rowOff>
    </xdr:to>
    <xdr:pic macro="[0]!Réglages">
      <xdr:nvPicPr>
        <xdr:cNvPr id="3" name="Image 2">
          <a:extLst>
            <a:ext uri="{FF2B5EF4-FFF2-40B4-BE49-F238E27FC236}">
              <a16:creationId xmlns:a16="http://schemas.microsoft.com/office/drawing/2014/main" id="{3D06D158-8D4B-4863-B18E-560215D85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867025"/>
          <a:ext cx="548688" cy="57917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31</xdr:row>
      <xdr:rowOff>19050</xdr:rowOff>
    </xdr:from>
    <xdr:to>
      <xdr:col>12</xdr:col>
      <xdr:colOff>662988</xdr:colOff>
      <xdr:row>34</xdr:row>
      <xdr:rowOff>26720</xdr:rowOff>
    </xdr:to>
    <xdr:pic macro="[0]!reglageV2"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253523-D259-47C5-B939-B47246F4D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11425" y="5924550"/>
          <a:ext cx="548688" cy="5791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TEST%20Gestion%20Stock%20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gestion_de_stock%20-PE-V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MUN\Gestion%20de%20Stock\gestion_de_stock%20-P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Entrée"/>
      <sheetName val="Création Sortie"/>
      <sheetName val="Entrée"/>
      <sheetName val="Sortie"/>
      <sheetName val="Inventaire"/>
      <sheetName val="Stock"/>
      <sheetName val="Base Article - Code article"/>
      <sheetName val="TEST Gestion Stock 02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/>
      <sheetData sheetId="2"/>
      <sheetData sheetId="3">
        <row r="1">
          <cell r="D1">
            <v>110</v>
          </cell>
        </row>
      </sheetData>
      <sheetData sheetId="4"/>
      <sheetData sheetId="5"/>
      <sheetData sheetId="6">
        <row r="1">
          <cell r="A1" t="str">
            <v>Fichier des catégories</v>
          </cell>
        </row>
        <row r="3">
          <cell r="A3" t="str">
            <v>Libellé</v>
          </cell>
        </row>
        <row r="4">
          <cell r="A4" t="str">
            <v>CLIENT BIO</v>
          </cell>
        </row>
        <row r="5">
          <cell r="A5" t="str">
            <v>GMS</v>
          </cell>
        </row>
        <row r="6">
          <cell r="A6" t="str">
            <v>COOP U</v>
          </cell>
        </row>
        <row r="7">
          <cell r="A7" t="str">
            <v>CARREFOUR</v>
          </cell>
        </row>
        <row r="8">
          <cell r="A8" t="str">
            <v>.</v>
          </cell>
        </row>
        <row r="9">
          <cell r="A9" t="str">
            <v>METRO</v>
          </cell>
        </row>
        <row r="10">
          <cell r="A10" t="str">
            <v>.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Pré-Emballé</v>
          </cell>
        </row>
        <row r="2">
          <cell r="B2" t="str">
            <v>Gestion de stocks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Entree" displayName="T_Entree" ref="A1:H4" totalsRowShown="0" headerRowBorderDxfId="12">
  <autoFilter ref="A1:H4" xr:uid="{00000000-0009-0000-0100-000002000000}"/>
  <tableColumns count="8">
    <tableColumn id="1" xr3:uid="{00000000-0010-0000-0000-000001000000}" name="Date" dataDxfId="11"/>
    <tableColumn id="2" xr3:uid="{00000000-0010-0000-0000-000002000000}" name="Réf Commande"/>
    <tableColumn id="3" xr3:uid="{00000000-0010-0000-0000-000003000000}" name="Opérateur"/>
    <tableColumn id="4" xr3:uid="{00000000-0010-0000-0000-000004000000}" name="Code article"/>
    <tableColumn id="5" xr3:uid="{00000000-0010-0000-0000-000005000000}" name="Num Lot"/>
    <tableColumn id="6" xr3:uid="{00000000-0010-0000-0000-000006000000}" name="DLUO" dataDxfId="10"/>
    <tableColumn id="7" xr3:uid="{00000000-0010-0000-0000-000007000000}" name="Quantié"/>
    <tableColumn id="8" xr3:uid="{00000000-0010-0000-0000-000008000000}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Sortie" displayName="T_Sortie" ref="A1:F4" totalsRowShown="0" headerRowDxfId="9" headerRowBorderDxfId="8">
  <autoFilter ref="A1:F4" xr:uid="{00000000-0009-0000-0100-000003000000}"/>
  <tableColumns count="6">
    <tableColumn id="1" xr3:uid="{00000000-0010-0000-0100-000001000000}" name="Date" dataDxfId="7"/>
    <tableColumn id="6" xr3:uid="{00000000-0010-0000-0100-000006000000}" name="Opérateur" dataDxfId="6"/>
    <tableColumn id="2" xr3:uid="{00000000-0010-0000-0100-000002000000}" name="Code article"/>
    <tableColumn id="3" xr3:uid="{00000000-0010-0000-0100-000003000000}" name="Num Lot"/>
    <tableColumn id="4" xr3:uid="{00000000-0010-0000-0100-000004000000}" name="DLUO" dataDxfId="5"/>
    <tableColumn id="5" xr3:uid="{00000000-0010-0000-0100-000005000000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de_article" displayName="code_article" ref="A1:A3" totalsRowShown="0">
  <autoFilter ref="A1:A3" xr:uid="{00000000-0009-0000-0100-000001000000}"/>
  <tableColumns count="1">
    <tableColumn id="1" xr3:uid="{00000000-0010-0000-0200-000001000000}" name="Code 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Operateur" displayName="Operateur" ref="C1:C11" totalsRowShown="0">
  <autoFilter ref="C1:C11" xr:uid="{00000000-0009-0000-0100-000004000000}"/>
  <sortState ref="C2:C11">
    <sortCondition ref="C1:C11"/>
  </sortState>
  <tableColumns count="1">
    <tableColumn id="1" xr3:uid="{00000000-0010-0000-0300-000001000000}" name="Opér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F4:F7"/>
  <sheetViews>
    <sheetView showGridLines="0" workbookViewId="0"/>
  </sheetViews>
  <sheetFormatPr baseColWidth="10" defaultRowHeight="15" x14ac:dyDescent="0.25"/>
  <cols>
    <col min="1" max="16384" width="11.42578125" style="46"/>
  </cols>
  <sheetData>
    <row r="4" spans="6:6" ht="27" x14ac:dyDescent="0.35">
      <c r="F4" s="48"/>
    </row>
    <row r="6" spans="6:6" x14ac:dyDescent="0.25">
      <c r="F6" s="47"/>
    </row>
    <row r="7" spans="6:6" ht="27" x14ac:dyDescent="0.35">
      <c r="F7" s="48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16"/>
  <sheetViews>
    <sheetView showGridLines="0" zoomScale="115" zoomScaleNormal="115" workbookViewId="0">
      <selection activeCell="F8" sqref="F8:J9"/>
    </sheetView>
  </sheetViews>
  <sheetFormatPr baseColWidth="10" defaultRowHeight="15" x14ac:dyDescent="0.25"/>
  <sheetData>
    <row r="1" spans="1:15" x14ac:dyDescent="0.25">
      <c r="A1" s="32" t="s">
        <v>26</v>
      </c>
      <c r="D1" s="71" t="s">
        <v>14</v>
      </c>
      <c r="E1" s="72"/>
      <c r="F1" s="72"/>
      <c r="G1" s="72"/>
      <c r="H1" s="72"/>
      <c r="I1" s="72"/>
      <c r="J1" s="73"/>
    </row>
    <row r="2" spans="1:15" x14ac:dyDescent="0.25">
      <c r="D2" s="74"/>
      <c r="E2" s="75"/>
      <c r="F2" s="75"/>
      <c r="G2" s="75"/>
      <c r="H2" s="75"/>
      <c r="I2" s="75"/>
      <c r="J2" s="76"/>
    </row>
    <row r="3" spans="1:15" ht="15.75" thickBot="1" x14ac:dyDescent="0.3">
      <c r="D3" s="77"/>
      <c r="E3" s="78"/>
      <c r="F3" s="78"/>
      <c r="G3" s="78"/>
      <c r="H3" s="78"/>
      <c r="I3" s="78"/>
      <c r="J3" s="79"/>
    </row>
    <row r="4" spans="1:15" ht="21" thickBot="1" x14ac:dyDescent="0.3">
      <c r="D4" s="6"/>
      <c r="E4" s="6"/>
      <c r="F4" s="7"/>
      <c r="G4" s="7"/>
      <c r="H4" s="7"/>
      <c r="I4" s="7"/>
      <c r="J4" s="7"/>
      <c r="L4" s="19" t="s">
        <v>15</v>
      </c>
    </row>
    <row r="5" spans="1:15" ht="39.950000000000003" customHeight="1" thickBot="1" x14ac:dyDescent="0.3">
      <c r="D5" s="69" t="s">
        <v>16</v>
      </c>
      <c r="E5" s="70"/>
      <c r="F5" s="80"/>
      <c r="G5" s="81"/>
      <c r="H5" s="81"/>
      <c r="I5" s="81"/>
      <c r="J5" s="82"/>
      <c r="K5" s="67" t="s">
        <v>60</v>
      </c>
      <c r="L5" s="68"/>
      <c r="M5" s="68"/>
      <c r="N5" s="68"/>
      <c r="O5" s="55"/>
    </row>
    <row r="6" spans="1:15" ht="39.950000000000003" customHeight="1" thickBot="1" x14ac:dyDescent="0.3">
      <c r="D6" s="69" t="s">
        <v>17</v>
      </c>
      <c r="E6" s="70"/>
      <c r="F6" s="86"/>
      <c r="G6" s="87"/>
      <c r="H6" s="87"/>
      <c r="I6" s="87"/>
      <c r="J6" s="88"/>
      <c r="K6" s="67" t="s">
        <v>53</v>
      </c>
      <c r="L6" s="68"/>
      <c r="M6" s="68"/>
      <c r="N6" s="68"/>
      <c r="O6" s="56"/>
    </row>
    <row r="7" spans="1:15" ht="39.950000000000003" customHeight="1" thickBot="1" x14ac:dyDescent="0.3">
      <c r="D7" s="69" t="s">
        <v>18</v>
      </c>
      <c r="E7" s="70"/>
      <c r="F7" s="83"/>
      <c r="G7" s="84"/>
      <c r="H7" s="84"/>
      <c r="I7" s="84"/>
      <c r="J7" s="85"/>
      <c r="K7" s="67" t="s">
        <v>54</v>
      </c>
      <c r="L7" s="68"/>
      <c r="M7" s="68"/>
      <c r="N7" s="68"/>
      <c r="O7" s="56"/>
    </row>
    <row r="8" spans="1:15" ht="39.950000000000003" customHeight="1" x14ac:dyDescent="0.25">
      <c r="D8" s="106" t="s">
        <v>19</v>
      </c>
      <c r="E8" s="107"/>
      <c r="F8" s="110"/>
      <c r="G8" s="111"/>
      <c r="H8" s="111"/>
      <c r="I8" s="111"/>
      <c r="J8" s="112"/>
      <c r="K8" s="67" t="s">
        <v>55</v>
      </c>
      <c r="L8" s="68"/>
      <c r="M8" s="68"/>
      <c r="N8" s="68"/>
      <c r="O8" s="56"/>
    </row>
    <row r="9" spans="1:15" ht="12" customHeight="1" thickBot="1" x14ac:dyDescent="0.3">
      <c r="D9" s="108"/>
      <c r="E9" s="109"/>
      <c r="F9" s="113"/>
      <c r="G9" s="114"/>
      <c r="H9" s="114"/>
      <c r="I9" s="114"/>
      <c r="J9" s="115"/>
      <c r="K9" s="54"/>
      <c r="L9" s="54"/>
      <c r="M9" s="54"/>
      <c r="N9" s="54"/>
      <c r="O9" s="56"/>
    </row>
    <row r="10" spans="1:15" ht="39.950000000000003" customHeight="1" thickBot="1" x14ac:dyDescent="0.3">
      <c r="D10" s="116" t="s">
        <v>20</v>
      </c>
      <c r="E10" s="117"/>
      <c r="F10" s="118"/>
      <c r="G10" s="119"/>
      <c r="H10" s="119"/>
      <c r="I10" s="119"/>
      <c r="J10" s="120"/>
      <c r="K10" s="67" t="s">
        <v>56</v>
      </c>
      <c r="L10" s="68"/>
      <c r="M10" s="68"/>
      <c r="N10" s="68"/>
      <c r="O10" s="56"/>
    </row>
    <row r="11" spans="1:15" ht="39.950000000000003" customHeight="1" thickBot="1" x14ac:dyDescent="0.3">
      <c r="D11" s="89" t="s">
        <v>21</v>
      </c>
      <c r="E11" s="90"/>
      <c r="F11" s="80"/>
      <c r="G11" s="81"/>
      <c r="H11" s="81"/>
      <c r="I11" s="81"/>
      <c r="J11" s="82"/>
      <c r="K11" s="67" t="s">
        <v>57</v>
      </c>
      <c r="L11" s="68"/>
      <c r="M11" s="68"/>
      <c r="N11" s="68"/>
      <c r="O11" s="56"/>
    </row>
    <row r="12" spans="1:15" ht="39.950000000000003" customHeight="1" thickBot="1" x14ac:dyDescent="0.3">
      <c r="D12" s="89" t="s">
        <v>6</v>
      </c>
      <c r="E12" s="90"/>
      <c r="F12" s="91"/>
      <c r="G12" s="92"/>
      <c r="H12" s="92"/>
      <c r="I12" s="92"/>
      <c r="J12" s="93"/>
      <c r="K12" s="67"/>
      <c r="L12" s="68"/>
      <c r="M12" s="68"/>
      <c r="N12" s="68"/>
      <c r="O12" s="56"/>
    </row>
    <row r="13" spans="1:15" ht="15.75" thickBot="1" x14ac:dyDescent="0.3">
      <c r="D13" s="94" t="s">
        <v>7</v>
      </c>
      <c r="E13" s="95"/>
      <c r="F13" s="95"/>
      <c r="G13" s="95"/>
      <c r="H13" s="95"/>
      <c r="I13" s="95"/>
      <c r="J13" s="96"/>
    </row>
    <row r="14" spans="1:15" x14ac:dyDescent="0.25">
      <c r="D14" s="97" t="s">
        <v>22</v>
      </c>
      <c r="E14" s="98"/>
      <c r="F14" s="98"/>
      <c r="G14" s="98"/>
      <c r="H14" s="98"/>
      <c r="I14" s="98"/>
      <c r="J14" s="99"/>
    </row>
    <row r="15" spans="1:15" x14ac:dyDescent="0.25">
      <c r="D15" s="100"/>
      <c r="E15" s="101"/>
      <c r="F15" s="101"/>
      <c r="G15" s="101"/>
      <c r="H15" s="101"/>
      <c r="I15" s="101"/>
      <c r="J15" s="102"/>
    </row>
    <row r="16" spans="1:15" ht="42" customHeight="1" thickBot="1" x14ac:dyDescent="0.3">
      <c r="D16" s="103"/>
      <c r="E16" s="104"/>
      <c r="F16" s="104"/>
      <c r="G16" s="104"/>
      <c r="H16" s="104"/>
      <c r="I16" s="104"/>
      <c r="J16" s="105"/>
    </row>
  </sheetData>
  <sheetProtection sheet="1" selectLockedCells="1"/>
  <dataConsolidate/>
  <mergeCells count="24">
    <mergeCell ref="D12:E12"/>
    <mergeCell ref="F12:J12"/>
    <mergeCell ref="D13:J13"/>
    <mergeCell ref="D14:J16"/>
    <mergeCell ref="D8:E9"/>
    <mergeCell ref="F8:J9"/>
    <mergeCell ref="D10:E10"/>
    <mergeCell ref="F10:J10"/>
    <mergeCell ref="D11:E11"/>
    <mergeCell ref="F11:J11"/>
    <mergeCell ref="K5:N5"/>
    <mergeCell ref="K7:N7"/>
    <mergeCell ref="D7:E7"/>
    <mergeCell ref="D1:J3"/>
    <mergeCell ref="D5:E5"/>
    <mergeCell ref="F5:J5"/>
    <mergeCell ref="D6:E6"/>
    <mergeCell ref="F7:J7"/>
    <mergeCell ref="F6:J6"/>
    <mergeCell ref="K8:N8"/>
    <mergeCell ref="K10:N10"/>
    <mergeCell ref="K11:N11"/>
    <mergeCell ref="K12:N12"/>
    <mergeCell ref="K6:N6"/>
  </mergeCells>
  <dataValidations count="2">
    <dataValidation type="list" allowBlank="1" showInputMessage="1" showErrorMessage="1" sqref="F8:J9" xr:uid="{00000000-0002-0000-0100-000000000000}">
      <formula1>CodeArticle</formula1>
    </dataValidation>
    <dataValidation type="list" allowBlank="1" showInputMessage="1" showErrorMessage="1" sqref="F7:J7" xr:uid="{00000000-0002-0000-0100-000001000000}">
      <formula1>Operateur1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P14"/>
  <sheetViews>
    <sheetView showGridLines="0" tabSelected="1" zoomScale="130" zoomScaleNormal="130" workbookViewId="0">
      <selection activeCell="F8" sqref="F8:J8"/>
    </sheetView>
  </sheetViews>
  <sheetFormatPr baseColWidth="10" defaultRowHeight="15" x14ac:dyDescent="0.25"/>
  <cols>
    <col min="4" max="4" width="24.85546875" customWidth="1"/>
    <col min="5" max="5" width="4.5703125" customWidth="1"/>
    <col min="6" max="6" width="3.7109375" customWidth="1"/>
    <col min="7" max="7" width="2.7109375" customWidth="1"/>
    <col min="8" max="8" width="2.85546875" customWidth="1"/>
    <col min="9" max="9" width="2" customWidth="1"/>
    <col min="10" max="10" width="20.5703125" customWidth="1"/>
    <col min="11" max="11" width="16.7109375" customWidth="1"/>
  </cols>
  <sheetData>
    <row r="1" spans="1:16" x14ac:dyDescent="0.25">
      <c r="A1" s="33" t="s">
        <v>25</v>
      </c>
      <c r="D1" s="127" t="s">
        <v>0</v>
      </c>
      <c r="E1" s="128"/>
      <c r="F1" s="128"/>
      <c r="G1" s="128"/>
      <c r="H1" s="128"/>
      <c r="I1" s="128"/>
      <c r="J1" s="129"/>
      <c r="K1" s="1" t="s">
        <v>1</v>
      </c>
    </row>
    <row r="2" spans="1:16" x14ac:dyDescent="0.25">
      <c r="D2" s="130"/>
      <c r="E2" s="131"/>
      <c r="F2" s="131"/>
      <c r="G2" s="131"/>
      <c r="H2" s="131"/>
      <c r="I2" s="131"/>
      <c r="J2" s="132"/>
    </row>
    <row r="3" spans="1:16" ht="13.5" customHeight="1" thickBot="1" x14ac:dyDescent="0.3">
      <c r="D3" s="133"/>
      <c r="E3" s="134"/>
      <c r="F3" s="134"/>
      <c r="G3" s="134"/>
      <c r="H3" s="134"/>
      <c r="I3" s="134"/>
      <c r="J3" s="135"/>
    </row>
    <row r="4" spans="1:16" ht="20.25" x14ac:dyDescent="0.25">
      <c r="D4" s="2"/>
      <c r="E4" s="3"/>
      <c r="F4" s="4"/>
      <c r="G4" s="4"/>
      <c r="H4" s="4"/>
      <c r="I4" s="4"/>
      <c r="J4" s="4"/>
    </row>
    <row r="5" spans="1:16" ht="9" customHeight="1" thickBot="1" x14ac:dyDescent="0.3">
      <c r="D5" s="5" t="s">
        <v>1</v>
      </c>
      <c r="E5" s="6"/>
      <c r="F5" s="7"/>
      <c r="G5" s="7"/>
      <c r="H5" s="7"/>
      <c r="I5" s="7"/>
    </row>
    <row r="6" spans="1:16" ht="39.950000000000003" customHeight="1" x14ac:dyDescent="0.25">
      <c r="D6" s="136" t="s">
        <v>2</v>
      </c>
      <c r="E6" s="137"/>
      <c r="F6" s="138"/>
      <c r="G6" s="139"/>
      <c r="H6" s="139"/>
      <c r="I6" s="139"/>
      <c r="J6" s="140"/>
      <c r="M6" s="121" t="s">
        <v>60</v>
      </c>
      <c r="N6" s="68"/>
      <c r="O6" s="68"/>
      <c r="P6" s="55"/>
    </row>
    <row r="7" spans="1:16" ht="39.950000000000003" customHeight="1" x14ac:dyDescent="0.25">
      <c r="D7" s="156" t="s">
        <v>18</v>
      </c>
      <c r="E7" s="157"/>
      <c r="F7" s="158"/>
      <c r="G7" s="159"/>
      <c r="H7" s="159"/>
      <c r="I7" s="159"/>
      <c r="J7" s="160"/>
      <c r="M7" s="121" t="s">
        <v>54</v>
      </c>
      <c r="N7" s="68"/>
      <c r="O7" s="68"/>
      <c r="P7" s="55"/>
    </row>
    <row r="8" spans="1:16" ht="39.950000000000003" customHeight="1" x14ac:dyDescent="0.25">
      <c r="D8" s="141" t="s">
        <v>3</v>
      </c>
      <c r="E8" s="142"/>
      <c r="F8" s="143"/>
      <c r="G8" s="144"/>
      <c r="H8" s="144"/>
      <c r="I8" s="144"/>
      <c r="J8" s="145"/>
      <c r="M8" s="121" t="s">
        <v>55</v>
      </c>
      <c r="N8" s="68"/>
      <c r="O8" s="68"/>
      <c r="P8" s="55"/>
    </row>
    <row r="9" spans="1:16" ht="39.950000000000003" customHeight="1" thickBot="1" x14ac:dyDescent="0.3">
      <c r="D9" s="141" t="s">
        <v>4</v>
      </c>
      <c r="E9" s="142"/>
      <c r="F9" s="143"/>
      <c r="G9" s="144"/>
      <c r="H9" s="144"/>
      <c r="I9" s="144"/>
      <c r="J9" s="145"/>
      <c r="M9" s="121" t="s">
        <v>58</v>
      </c>
      <c r="N9" s="68"/>
      <c r="O9" s="68"/>
      <c r="P9" s="57"/>
    </row>
    <row r="10" spans="1:16" ht="39.950000000000003" customHeight="1" thickBot="1" x14ac:dyDescent="0.3">
      <c r="D10" s="141" t="s">
        <v>5</v>
      </c>
      <c r="E10" s="142"/>
      <c r="F10" s="146"/>
      <c r="G10" s="147"/>
      <c r="H10" s="147"/>
      <c r="I10" s="147"/>
      <c r="J10" s="148"/>
      <c r="K10" s="35" t="s">
        <v>44</v>
      </c>
      <c r="M10" s="121" t="s">
        <v>59</v>
      </c>
      <c r="N10" s="68"/>
      <c r="O10" s="68"/>
    </row>
    <row r="11" spans="1:16" ht="39.950000000000003" customHeight="1" thickBot="1" x14ac:dyDescent="0.3">
      <c r="D11" s="149" t="s">
        <v>6</v>
      </c>
      <c r="E11" s="150"/>
      <c r="F11" s="151"/>
      <c r="G11" s="152"/>
      <c r="H11" s="152"/>
      <c r="I11" s="152"/>
      <c r="J11" s="153"/>
      <c r="K11" s="61" t="str">
        <f>IF(Derou_DLUO="","",INDEX(Stock!F2:F4996,SUMPRODUCT(ROW(Stock!A2:A996)*(Stock!A2:A996=Derou_Article)*(Stock!B2:B996=Derou_Lot)*(Stock!C2:C996=Derou_DLUO))-1,1))</f>
        <v/>
      </c>
      <c r="L11" s="18"/>
      <c r="M11" s="122"/>
      <c r="N11" s="123"/>
      <c r="O11" s="123"/>
    </row>
    <row r="12" spans="1:16" ht="16.5" thickBot="1" x14ac:dyDescent="0.3">
      <c r="D12" s="8"/>
      <c r="E12" s="9"/>
      <c r="F12" s="10"/>
      <c r="G12" s="9"/>
      <c r="H12" s="9"/>
      <c r="I12" s="9"/>
      <c r="J12" s="9"/>
    </row>
    <row r="13" spans="1:16" ht="16.5" thickBot="1" x14ac:dyDescent="0.3">
      <c r="D13" s="154" t="s">
        <v>7</v>
      </c>
      <c r="E13" s="154"/>
      <c r="F13" s="154"/>
      <c r="G13" s="154"/>
      <c r="H13" s="154"/>
      <c r="I13" s="154"/>
      <c r="J13" s="155"/>
    </row>
    <row r="14" spans="1:16" ht="42" customHeight="1" thickBot="1" x14ac:dyDescent="0.3">
      <c r="D14" s="124"/>
      <c r="E14" s="125"/>
      <c r="F14" s="125"/>
      <c r="G14" s="125"/>
      <c r="H14" s="125"/>
      <c r="I14" s="125"/>
      <c r="J14" s="126"/>
    </row>
  </sheetData>
  <sheetProtection sheet="1" selectLockedCells="1"/>
  <mergeCells count="21">
    <mergeCell ref="D14:J14"/>
    <mergeCell ref="D1:J3"/>
    <mergeCell ref="D6:E6"/>
    <mergeCell ref="F6:J6"/>
    <mergeCell ref="D8:E8"/>
    <mergeCell ref="F8:J8"/>
    <mergeCell ref="D9:E9"/>
    <mergeCell ref="F9:J9"/>
    <mergeCell ref="D10:E10"/>
    <mergeCell ref="F10:J10"/>
    <mergeCell ref="D11:E11"/>
    <mergeCell ref="F11:J11"/>
    <mergeCell ref="D13:J13"/>
    <mergeCell ref="D7:E7"/>
    <mergeCell ref="F7:J7"/>
    <mergeCell ref="M10:O10"/>
    <mergeCell ref="M11:O11"/>
    <mergeCell ref="M6:O6"/>
    <mergeCell ref="M7:O7"/>
    <mergeCell ref="M8:O8"/>
    <mergeCell ref="M9:O9"/>
  </mergeCells>
  <conditionalFormatting sqref="K11">
    <cfRule type="cellIs" dxfId="15" priority="2" operator="greaterThan">
      <formula>$K$11</formula>
    </cfRule>
    <cfRule type="cellIs" dxfId="14" priority="3" operator="lessThanOrEqual">
      <formula>0</formula>
    </cfRule>
  </conditionalFormatting>
  <conditionalFormatting sqref="F11:J11">
    <cfRule type="cellIs" dxfId="13" priority="1" operator="greaterThan">
      <formula>$K$11</formula>
    </cfRule>
  </conditionalFormatting>
  <dataValidations count="4">
    <dataValidation type="list" allowBlank="1" showInputMessage="1" showErrorMessage="1" sqref="F8:J8" xr:uid="{00000000-0002-0000-0200-000000000000}">
      <formula1>Para_Article</formula1>
    </dataValidation>
    <dataValidation type="list" allowBlank="1" showInputMessage="1" showErrorMessage="1" sqref="F9:J9" xr:uid="{00000000-0002-0000-0200-000001000000}">
      <formula1>Liste_NumLot</formula1>
    </dataValidation>
    <dataValidation type="list" allowBlank="1" showInputMessage="1" showErrorMessage="1" sqref="F7:J7" xr:uid="{00000000-0002-0000-0200-000002000000}">
      <formula1>Operateur1</formula1>
    </dataValidation>
    <dataValidation type="list" allowBlank="1" showInputMessage="1" showErrorMessage="1" sqref="F10:J10" xr:uid="{00000000-0002-0000-0200-000003000000}">
      <formula1>Para_DLUO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J6"/>
  <sheetViews>
    <sheetView zoomScale="145" zoomScaleNormal="145" workbookViewId="0">
      <selection activeCell="H10" sqref="H10"/>
    </sheetView>
  </sheetViews>
  <sheetFormatPr baseColWidth="10" defaultRowHeight="15" x14ac:dyDescent="0.25"/>
  <cols>
    <col min="1" max="1" width="11.42578125" style="34"/>
    <col min="2" max="2" width="17.140625" customWidth="1"/>
    <col min="3" max="3" width="16.42578125" customWidth="1"/>
    <col min="4" max="4" width="22" customWidth="1"/>
    <col min="6" max="6" width="11.42578125" style="34"/>
    <col min="8" max="8" width="40.42578125" customWidth="1"/>
  </cols>
  <sheetData>
    <row r="1" spans="1:10" s="29" customFormat="1" ht="15.75" thickBot="1" x14ac:dyDescent="0.3">
      <c r="A1" s="20" t="s">
        <v>16</v>
      </c>
      <c r="B1" s="21" t="s">
        <v>17</v>
      </c>
      <c r="C1" s="22" t="s">
        <v>18</v>
      </c>
      <c r="D1" s="23" t="s">
        <v>3</v>
      </c>
      <c r="E1" s="24" t="s">
        <v>23</v>
      </c>
      <c r="F1" s="25" t="s">
        <v>5</v>
      </c>
      <c r="G1" s="26" t="s">
        <v>24</v>
      </c>
      <c r="H1" s="27" t="s">
        <v>7</v>
      </c>
      <c r="I1" s="28"/>
      <c r="J1" s="28"/>
    </row>
    <row r="2" spans="1:10" x14ac:dyDescent="0.25">
      <c r="A2" s="34">
        <v>43565</v>
      </c>
      <c r="B2" t="s">
        <v>51</v>
      </c>
    </row>
    <row r="3" spans="1:10" x14ac:dyDescent="0.25">
      <c r="A3" s="34">
        <v>43585</v>
      </c>
      <c r="B3">
        <v>589659</v>
      </c>
      <c r="C3" t="s">
        <v>40</v>
      </c>
      <c r="D3" t="s">
        <v>28</v>
      </c>
      <c r="E3" t="s">
        <v>62</v>
      </c>
      <c r="F3" s="34">
        <v>43645</v>
      </c>
      <c r="G3">
        <v>300</v>
      </c>
      <c r="H3" t="s">
        <v>22</v>
      </c>
    </row>
    <row r="4" spans="1:10" x14ac:dyDescent="0.25">
      <c r="A4" s="34">
        <v>43585</v>
      </c>
      <c r="B4">
        <v>589659</v>
      </c>
      <c r="C4" t="s">
        <v>40</v>
      </c>
      <c r="D4" t="s">
        <v>27</v>
      </c>
      <c r="E4" t="s">
        <v>63</v>
      </c>
      <c r="F4" s="34">
        <v>43645</v>
      </c>
      <c r="G4">
        <v>500</v>
      </c>
      <c r="H4" t="s">
        <v>22</v>
      </c>
    </row>
    <row r="5" spans="1:10" x14ac:dyDescent="0.25">
      <c r="H5" t="s">
        <v>22</v>
      </c>
    </row>
    <row r="6" spans="1:10" x14ac:dyDescent="0.25">
      <c r="H6" t="s">
        <v>22</v>
      </c>
    </row>
  </sheetData>
  <sheetProtection sheet="1" selectLockedCells="1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CD4"/>
  <sheetViews>
    <sheetView zoomScale="160" zoomScaleNormal="160" workbookViewId="0">
      <selection activeCell="D6" sqref="D6"/>
    </sheetView>
  </sheetViews>
  <sheetFormatPr baseColWidth="10" defaultRowHeight="15" x14ac:dyDescent="0.25"/>
  <cols>
    <col min="1" max="1" width="11.42578125" style="34"/>
    <col min="2" max="2" width="18.42578125" style="34" customWidth="1"/>
    <col min="3" max="3" width="18" customWidth="1"/>
    <col min="4" max="4" width="21.140625" customWidth="1"/>
    <col min="5" max="5" width="21.140625" style="34" customWidth="1"/>
    <col min="6" max="6" width="27" customWidth="1"/>
  </cols>
  <sheetData>
    <row r="1" spans="1:82" s="31" customFormat="1" ht="15.75" thickBot="1" x14ac:dyDescent="0.3">
      <c r="A1" s="20" t="s">
        <v>16</v>
      </c>
      <c r="B1" s="20" t="s">
        <v>18</v>
      </c>
      <c r="C1" s="21" t="s">
        <v>3</v>
      </c>
      <c r="D1" s="21" t="s">
        <v>23</v>
      </c>
      <c r="E1" s="25" t="s">
        <v>5</v>
      </c>
      <c r="F1" s="30" t="s">
        <v>6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</row>
    <row r="2" spans="1:82" x14ac:dyDescent="0.25">
      <c r="A2" s="34">
        <v>43571</v>
      </c>
      <c r="B2" s="34" t="s">
        <v>51</v>
      </c>
      <c r="C2" t="s">
        <v>27</v>
      </c>
      <c r="F2">
        <v>0</v>
      </c>
    </row>
    <row r="4" spans="1:82" x14ac:dyDescent="0.25">
      <c r="A4" s="34">
        <v>43587</v>
      </c>
      <c r="B4" s="34" t="s">
        <v>37</v>
      </c>
      <c r="C4" t="s">
        <v>28</v>
      </c>
      <c r="D4" t="s">
        <v>62</v>
      </c>
      <c r="E4" s="34" t="s">
        <v>64</v>
      </c>
      <c r="F4">
        <v>132</v>
      </c>
    </row>
  </sheetData>
  <sheetProtection sheet="1" selectLockedCells="1"/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F4"/>
  <sheetViews>
    <sheetView zoomScale="160" zoomScaleNormal="160" workbookViewId="0">
      <selection activeCell="G14" sqref="G14"/>
    </sheetView>
  </sheetViews>
  <sheetFormatPr baseColWidth="10" defaultRowHeight="15" x14ac:dyDescent="0.25"/>
  <cols>
    <col min="1" max="1" width="34.28515625" customWidth="1"/>
  </cols>
  <sheetData>
    <row r="1" spans="1:6" ht="30" x14ac:dyDescent="0.25">
      <c r="A1" s="36" t="s">
        <v>29</v>
      </c>
      <c r="B1" s="37" t="s">
        <v>30</v>
      </c>
      <c r="C1" s="59" t="s">
        <v>31</v>
      </c>
      <c r="D1" s="38" t="s">
        <v>32</v>
      </c>
      <c r="E1" s="39" t="s">
        <v>33</v>
      </c>
      <c r="F1" s="39" t="s">
        <v>34</v>
      </c>
    </row>
    <row r="2" spans="1:6" ht="21" x14ac:dyDescent="0.25">
      <c r="A2" s="29" t="s">
        <v>27</v>
      </c>
      <c r="B2" s="40">
        <v>0</v>
      </c>
      <c r="C2" s="63">
        <f t="shared" ref="C2" si="0">B2+E2-F2</f>
        <v>500</v>
      </c>
      <c r="D2" s="58">
        <v>500</v>
      </c>
      <c r="E2" s="45">
        <f>SUMIF(Entrée!D:D,Inventaire!A:A,Entrée!G:G)</f>
        <v>500</v>
      </c>
      <c r="F2" s="41">
        <f>SUMIF(T_Sortie[Code article],Inventaire!A:A,T_Sortie[Quantité])</f>
        <v>0</v>
      </c>
    </row>
    <row r="3" spans="1:6" ht="21" x14ac:dyDescent="0.25">
      <c r="A3" s="29" t="s">
        <v>28</v>
      </c>
      <c r="B3" s="40">
        <v>0</v>
      </c>
      <c r="C3" s="63">
        <f>B3+E3-F3</f>
        <v>168</v>
      </c>
      <c r="D3" s="58">
        <v>300</v>
      </c>
      <c r="E3" s="45">
        <f>SUMIF(Entrée!D:D,Inventaire!A:A,Entrée!G:G)</f>
        <v>300</v>
      </c>
      <c r="F3" s="41">
        <f>SUMIF(T_Sortie[Code article],Inventaire!A:A,T_Sortie[Quantité])</f>
        <v>132</v>
      </c>
    </row>
    <row r="4" spans="1:6" ht="15.75" thickBot="1" x14ac:dyDescent="0.3">
      <c r="A4" s="42"/>
      <c r="B4" s="43"/>
      <c r="C4" s="60"/>
      <c r="D4" s="44" t="s">
        <v>22</v>
      </c>
      <c r="E4" s="44" t="s">
        <v>22</v>
      </c>
      <c r="F4" s="44" t="s">
        <v>22</v>
      </c>
    </row>
  </sheetData>
  <sheetProtection selectLockedCells="1"/>
  <conditionalFormatting sqref="C1 C4">
    <cfRule type="expression" dxfId="4" priority="7">
      <formula>AND(C1&lt;&gt;"Stock actuel",LEN(C1)&gt;0,C1&lt;=0)</formula>
    </cfRule>
    <cfRule type="expression" dxfId="3" priority="8">
      <formula>AND(C1&lt;&gt;"Stock actuel",LEN(C1)&gt;0,C1&lt;=D1)</formula>
    </cfRule>
  </conditionalFormatting>
  <conditionalFormatting sqref="C2:C3">
    <cfRule type="expression" dxfId="2" priority="1">
      <formula>AND(C2&lt;&gt;"Stock actuel",LEN(C2)&gt;0,C2&lt;=0)</formula>
    </cfRule>
    <cfRule type="expression" dxfId="1" priority="2">
      <formula>AND(C2&lt;&gt;"Stock actuel",LEN(C2)&gt;0,C2&lt;=D2)</formula>
    </cfRule>
  </conditionalFormatting>
  <hyperlinks>
    <hyperlink ref="E1" location="Entrée!A1" display="Entrées" xr:uid="{00000000-0004-0000-0500-000000000000}"/>
    <hyperlink ref="F1" location="Sortie!A1" display="Sorties" xr:uid="{00000000-0004-0000-0500-000001000000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F2321"/>
  <sheetViews>
    <sheetView zoomScale="175" zoomScaleNormal="175" workbookViewId="0">
      <selection activeCell="D12" sqref="D12"/>
    </sheetView>
  </sheetViews>
  <sheetFormatPr baseColWidth="10" defaultRowHeight="15" x14ac:dyDescent="0.25"/>
  <cols>
    <col min="1" max="1" width="32.140625" customWidth="1"/>
    <col min="6" max="6" width="16.5703125" style="66" customWidth="1"/>
  </cols>
  <sheetData>
    <row r="1" spans="1:6" x14ac:dyDescent="0.25">
      <c r="A1" s="11" t="s">
        <v>8</v>
      </c>
      <c r="B1" s="12" t="s">
        <v>9</v>
      </c>
      <c r="C1" s="12" t="s">
        <v>5</v>
      </c>
      <c r="D1" s="12" t="s">
        <v>10</v>
      </c>
      <c r="E1" s="12" t="s">
        <v>11</v>
      </c>
      <c r="F1" s="65" t="s">
        <v>12</v>
      </c>
    </row>
    <row r="2" spans="1:6" x14ac:dyDescent="0.25">
      <c r="A2" s="13" t="str">
        <f>IF(Entrée!D4="","",Entrée!D4)</f>
        <v>712   8X2</v>
      </c>
      <c r="B2" s="13" t="str">
        <f>IF(Entrée!E4="","",Entrée!E4)</f>
        <v>730C 02 18</v>
      </c>
      <c r="C2" s="14">
        <f>IF(Entrée!F4="","",Entrée!F4)</f>
        <v>43645</v>
      </c>
      <c r="D2" s="16">
        <f>IF(A2="","",SUMIFS(T_Entree[Quantié],T_Entree[Code article],A2,T_Entree[Num Lot],B2,T_Entree[DLUO],C2))</f>
        <v>500</v>
      </c>
      <c r="E2" s="15">
        <f>IF(A2="","",SUMIFS(T_Sortie[Quantité],T_Sortie[Code article],A2,T_Sortie[Num Lot],B2,T_Sortie[DLUO],C2))</f>
        <v>0</v>
      </c>
      <c r="F2" s="64">
        <f t="shared" ref="F2" si="0">IF(D2="","",D2-E2)</f>
        <v>500</v>
      </c>
    </row>
    <row r="3" spans="1:6" x14ac:dyDescent="0.25">
      <c r="A3" s="13" t="str">
        <f>IF(Entrée!D3="","",Entrée!D3)</f>
        <v>601  8X2</v>
      </c>
      <c r="B3" s="13" t="str">
        <f>IF(Entrée!E3="","",Entrée!E3)</f>
        <v>920C 09 18</v>
      </c>
      <c r="C3" s="14">
        <f>IF(Entrée!F3="","",Entrée!F3)</f>
        <v>43645</v>
      </c>
      <c r="D3" s="16">
        <f>IF(A3="","",SUMIFS(T_Entree[Quantié],T_Entree[Code article],A3,T_Entree[Num Lot],B3,T_Entree[DLUO],C3))</f>
        <v>300</v>
      </c>
      <c r="E3" s="15">
        <f>IF(A3="","",SUMIFS(T_Sortie[Quantité],T_Sortie[Code article],A3,T_Sortie[Num Lot],B3,T_Sortie[DLUO],C3))</f>
        <v>132</v>
      </c>
      <c r="F3" s="64">
        <f t="shared" ref="F3:F63" si="1">IF(D3="","",D3-E3)</f>
        <v>168</v>
      </c>
    </row>
    <row r="4" spans="1:6" x14ac:dyDescent="0.25">
      <c r="A4" s="13" t="str">
        <f>IF(Entrée!D5="","",Entrée!D5)</f>
        <v/>
      </c>
      <c r="B4" s="13" t="str">
        <f>IF(Entrée!E5="","",Entrée!E5)</f>
        <v/>
      </c>
      <c r="C4" s="14" t="str">
        <f>IF(Entrée!F5="","",Entrée!F5)</f>
        <v/>
      </c>
      <c r="D4" s="16" t="str">
        <f>IF(A4="","",SUMIFS(T_Entree[Quantié],T_Entree[Code article],A4,T_Entree[Num Lot],B4,T_Entree[DLUO],C4))</f>
        <v/>
      </c>
      <c r="E4" s="15" t="str">
        <f>IF(A4="","",SUMIFS(T_Sortie[Quantité],T_Sortie[Code article],A4,T_Sortie[Num Lot],B4,T_Sortie[DLUO],C4))</f>
        <v/>
      </c>
      <c r="F4" s="64" t="str">
        <f t="shared" si="1"/>
        <v/>
      </c>
    </row>
    <row r="5" spans="1:6" x14ac:dyDescent="0.25">
      <c r="A5" s="13" t="str">
        <f>IF(Entrée!D6="","",Entrée!D6)</f>
        <v/>
      </c>
      <c r="B5" s="13" t="str">
        <f>IF(Entrée!E6="","",Entrée!E6)</f>
        <v/>
      </c>
      <c r="C5" s="14" t="str">
        <f>IF(Entrée!F6="","",Entrée!F6)</f>
        <v/>
      </c>
      <c r="D5" s="16" t="str">
        <f>IF(A5="","",SUMIFS(T_Entree[Quantié],T_Entree[Code article],A5,T_Entree[Num Lot],B5,T_Entree[DLUO],C5))</f>
        <v/>
      </c>
      <c r="E5" s="15" t="str">
        <f>IF(A5="","",SUMIFS(T_Sortie[Quantité],T_Sortie[Code article],A5,T_Sortie[Num Lot],B5,T_Sortie[DLUO],C5))</f>
        <v/>
      </c>
      <c r="F5" s="64" t="str">
        <f t="shared" si="1"/>
        <v/>
      </c>
    </row>
    <row r="6" spans="1:6" x14ac:dyDescent="0.25">
      <c r="A6" s="13" t="str">
        <f>IF(Entrée!D2="","",Entrée!D2)</f>
        <v/>
      </c>
      <c r="B6" s="13" t="str">
        <f>IF(Entrée!E2="","",Entrée!E2)</f>
        <v/>
      </c>
      <c r="C6" s="14" t="str">
        <f>IF(Entrée!F2="","",Entrée!F2)</f>
        <v/>
      </c>
      <c r="D6" s="16" t="str">
        <f>IF(A6="","",SUMIFS(T_Entree[Quantié],T_Entree[Code article],A6,T_Entree[Num Lot],B6,T_Entree[DLUO],C6))</f>
        <v/>
      </c>
      <c r="E6" s="15" t="str">
        <f>IF(A6="","",SUMIFS(T_Sortie[Quantité],T_Sortie[Code article],A6,T_Sortie[Num Lot],B6,T_Sortie[DLUO],C6))</f>
        <v/>
      </c>
      <c r="F6" s="64" t="str">
        <f t="shared" si="1"/>
        <v/>
      </c>
    </row>
    <row r="7" spans="1:6" x14ac:dyDescent="0.25">
      <c r="A7" s="13" t="str">
        <f>IF(Entrée!D7="","",Entrée!D7)</f>
        <v/>
      </c>
      <c r="B7" s="13" t="str">
        <f>IF(Entrée!E7="","",Entrée!E7)</f>
        <v/>
      </c>
      <c r="C7" s="14" t="str">
        <f>IF(Entrée!F7="","",Entrée!F7)</f>
        <v/>
      </c>
      <c r="D7" s="16" t="str">
        <f>IF(A7="","",SUMIFS(T_Entree[Quantié],T_Entree[Code article],A7,T_Entree[Num Lot],B7,T_Entree[DLUO],C7))</f>
        <v/>
      </c>
      <c r="E7" s="15" t="str">
        <f>IF(A7="","",SUMIFS(T_Sortie[Quantité],T_Sortie[Code article],A7,T_Sortie[Num Lot],B7,T_Sortie[DLUO],C7))</f>
        <v/>
      </c>
      <c r="F7" s="64" t="str">
        <f t="shared" si="1"/>
        <v/>
      </c>
    </row>
    <row r="8" spans="1:6" x14ac:dyDescent="0.25">
      <c r="A8" s="13" t="str">
        <f>IF(Entrée!D8="","",Entrée!D8)</f>
        <v/>
      </c>
      <c r="B8" s="13" t="str">
        <f>IF(Entrée!E8="","",Entrée!E8)</f>
        <v/>
      </c>
      <c r="C8" s="14" t="str">
        <f>IF(Entrée!F8="","",Entrée!F8)</f>
        <v/>
      </c>
      <c r="D8" s="16" t="str">
        <f>IF(A8="","",SUMIFS(T_Entree[Quantié],T_Entree[Code article],A8,T_Entree[Num Lot],B8,T_Entree[DLUO],C8))</f>
        <v/>
      </c>
      <c r="E8" s="15" t="str">
        <f>IF(A8="","",SUMIFS(T_Sortie[Quantité],T_Sortie[Code article],A8,T_Sortie[Num Lot],B8,T_Sortie[DLUO],C8))</f>
        <v/>
      </c>
      <c r="F8" s="64" t="str">
        <f t="shared" si="1"/>
        <v/>
      </c>
    </row>
    <row r="9" spans="1:6" x14ac:dyDescent="0.25">
      <c r="A9" s="13" t="str">
        <f>IF(Entrée!D9="","",Entrée!D9)</f>
        <v/>
      </c>
      <c r="B9" s="13" t="str">
        <f>IF(Entrée!E9="","",Entrée!E9)</f>
        <v/>
      </c>
      <c r="C9" s="14" t="str">
        <f>IF(Entrée!F9="","",Entrée!F9)</f>
        <v/>
      </c>
      <c r="D9" s="16" t="str">
        <f>IF(A9="","",SUMIFS(T_Entree[Quantié],T_Entree[Code article],A9,T_Entree[Num Lot],B9,T_Entree[DLUO],C9))</f>
        <v/>
      </c>
      <c r="E9" s="15" t="str">
        <f>IF(A9="","",SUMIFS(T_Sortie[Quantité],T_Sortie[Code article],A9,T_Sortie[Num Lot],B9,T_Sortie[DLUO],C9))</f>
        <v/>
      </c>
      <c r="F9" s="64" t="str">
        <f t="shared" si="1"/>
        <v/>
      </c>
    </row>
    <row r="10" spans="1:6" x14ac:dyDescent="0.25">
      <c r="A10" s="13" t="str">
        <f>IF(Entrée!D10="","",Entrée!D10)</f>
        <v/>
      </c>
      <c r="B10" s="13" t="str">
        <f>IF(Entrée!E10="","",Entrée!E10)</f>
        <v/>
      </c>
      <c r="C10" s="14" t="str">
        <f>IF(Entrée!F10="","",Entrée!F10)</f>
        <v/>
      </c>
      <c r="D10" s="16" t="str">
        <f>IF(A10="","",SUMIFS(T_Entree[Quantié],T_Entree[Code article],A10,T_Entree[Num Lot],B10,T_Entree[DLUO],C10))</f>
        <v/>
      </c>
      <c r="E10" s="15" t="str">
        <f>IF(A10="","",SUMIFS(T_Sortie[Quantité],T_Sortie[Code article],A10,T_Sortie[Num Lot],B10,T_Sortie[DLUO],C10))</f>
        <v/>
      </c>
      <c r="F10" s="64" t="str">
        <f t="shared" si="1"/>
        <v/>
      </c>
    </row>
    <row r="11" spans="1:6" x14ac:dyDescent="0.25">
      <c r="A11" s="13" t="str">
        <f>IF(Entrée!D11="","",Entrée!D11)</f>
        <v/>
      </c>
      <c r="B11" s="13" t="str">
        <f>IF(Entrée!E11="","",Entrée!E11)</f>
        <v/>
      </c>
      <c r="C11" s="14" t="str">
        <f>IF(Entrée!F11="","",Entrée!F11)</f>
        <v/>
      </c>
      <c r="D11" s="16" t="str">
        <f>IF(A11="","",SUMIFS(T_Entree[Quantié],T_Entree[Code article],A11,T_Entree[Num Lot],B11,T_Entree[DLUO],C11))</f>
        <v/>
      </c>
      <c r="E11" s="15" t="str">
        <f>IF(A11="","",SUMIFS(T_Sortie[Quantité],T_Sortie[Code article],A11,T_Sortie[Num Lot],B11,T_Sortie[DLUO],C11))</f>
        <v/>
      </c>
      <c r="F11" s="64" t="str">
        <f t="shared" si="1"/>
        <v/>
      </c>
    </row>
    <row r="12" spans="1:6" x14ac:dyDescent="0.25">
      <c r="A12" s="13" t="str">
        <f>IF(Entrée!D12="","",Entrée!D12)</f>
        <v/>
      </c>
      <c r="B12" s="13" t="str">
        <f>IF(Entrée!E12="","",Entrée!E12)</f>
        <v/>
      </c>
      <c r="C12" s="14" t="str">
        <f>IF(Entrée!F12="","",Entrée!F12)</f>
        <v/>
      </c>
      <c r="D12" s="16" t="str">
        <f>IF(A12="","",SUMIFS(T_Entree[Quantié],T_Entree[Code article],A12,T_Entree[Num Lot],B12,T_Entree[DLUO],C12))</f>
        <v/>
      </c>
      <c r="E12" s="15" t="str">
        <f>IF(A12="","",SUMIFS(T_Sortie[Quantité],T_Sortie[Code article],A12,T_Sortie[Num Lot],B12,T_Sortie[DLUO],C12))</f>
        <v/>
      </c>
      <c r="F12" s="64" t="str">
        <f t="shared" si="1"/>
        <v/>
      </c>
    </row>
    <row r="13" spans="1:6" x14ac:dyDescent="0.25">
      <c r="A13" s="13" t="str">
        <f>IF(Entrée!D13="","",Entrée!D13)</f>
        <v/>
      </c>
      <c r="B13" s="13" t="str">
        <f>IF(Entrée!E13="","",Entrée!E13)</f>
        <v/>
      </c>
      <c r="C13" s="14" t="str">
        <f>IF(Entrée!F13="","",Entrée!F13)</f>
        <v/>
      </c>
      <c r="D13" s="16" t="str">
        <f>IF(A13="","",SUMIFS(T_Entree[Quantié],T_Entree[Code article],A13,T_Entree[Num Lot],B13,T_Entree[DLUO],C13))</f>
        <v/>
      </c>
      <c r="E13" s="15" t="str">
        <f>IF(A13="","",SUMIFS(T_Sortie[Quantité],T_Sortie[Code article],A13,T_Sortie[Num Lot],B13,T_Sortie[DLUO],C13))</f>
        <v/>
      </c>
      <c r="F13" s="64" t="str">
        <f t="shared" si="1"/>
        <v/>
      </c>
    </row>
    <row r="14" spans="1:6" x14ac:dyDescent="0.25">
      <c r="A14" s="13" t="str">
        <f>IF(Entrée!D14="","",Entrée!D14)</f>
        <v/>
      </c>
      <c r="B14" s="13" t="str">
        <f>IF(Entrée!E14="","",Entrée!E14)</f>
        <v/>
      </c>
      <c r="C14" s="14" t="str">
        <f>IF(Entrée!F14="","",Entrée!F14)</f>
        <v/>
      </c>
      <c r="D14" s="16" t="str">
        <f>IF(A14="","",SUMIFS(T_Entree[Quantié],T_Entree[Code article],A14,T_Entree[Num Lot],B14,T_Entree[DLUO],C14))</f>
        <v/>
      </c>
      <c r="E14" s="15" t="str">
        <f>IF(A14="","",SUMIFS(T_Sortie[Quantité],T_Sortie[Code article],A14,T_Sortie[Num Lot],B14,T_Sortie[DLUO],C14))</f>
        <v/>
      </c>
      <c r="F14" s="64" t="str">
        <f t="shared" si="1"/>
        <v/>
      </c>
    </row>
    <row r="15" spans="1:6" x14ac:dyDescent="0.25">
      <c r="A15" s="13" t="str">
        <f>IF(Entrée!D15="","",Entrée!D15)</f>
        <v/>
      </c>
      <c r="B15" s="13" t="str">
        <f>IF(Entrée!E15="","",Entrée!E15)</f>
        <v/>
      </c>
      <c r="C15" s="14" t="str">
        <f>IF(Entrée!F15="","",Entrée!F15)</f>
        <v/>
      </c>
      <c r="D15" s="16" t="str">
        <f>IF(A15="","",SUMIFS(T_Entree[Quantié],T_Entree[Code article],A15,T_Entree[Num Lot],B15,T_Entree[DLUO],C15))</f>
        <v/>
      </c>
      <c r="E15" s="15" t="str">
        <f>IF(A15="","",SUMIFS(T_Sortie[Quantité],T_Sortie[Code article],A15,T_Sortie[Num Lot],B15,T_Sortie[DLUO],C15))</f>
        <v/>
      </c>
      <c r="F15" s="64" t="str">
        <f t="shared" si="1"/>
        <v/>
      </c>
    </row>
    <row r="16" spans="1:6" x14ac:dyDescent="0.25">
      <c r="A16" s="13" t="str">
        <f>IF(Entrée!D16="","",Entrée!D16)</f>
        <v/>
      </c>
      <c r="B16" s="13" t="str">
        <f>IF(Entrée!E16="","",Entrée!E16)</f>
        <v/>
      </c>
      <c r="C16" s="14" t="str">
        <f>IF(Entrée!F16="","",Entrée!F16)</f>
        <v/>
      </c>
      <c r="D16" s="16" t="str">
        <f>IF(A16="","",SUMIFS(T_Entree[Quantié],T_Entree[Code article],A16,T_Entree[Num Lot],B16,T_Entree[DLUO],C16))</f>
        <v/>
      </c>
      <c r="E16" s="15" t="str">
        <f>IF(A16="","",SUMIFS(T_Sortie[Quantité],T_Sortie[Code article],A16,T_Sortie[Num Lot],B16,T_Sortie[DLUO],C16))</f>
        <v/>
      </c>
      <c r="F16" s="64" t="str">
        <f t="shared" si="1"/>
        <v/>
      </c>
    </row>
    <row r="17" spans="1:6" x14ac:dyDescent="0.25">
      <c r="A17" s="13" t="str">
        <f>IF(Entrée!D17="","",Entrée!D17)</f>
        <v/>
      </c>
      <c r="B17" s="13" t="str">
        <f>IF(Entrée!E17="","",Entrée!E17)</f>
        <v/>
      </c>
      <c r="C17" s="14" t="str">
        <f>IF(Entrée!F17="","",Entrée!F17)</f>
        <v/>
      </c>
      <c r="D17" s="16" t="str">
        <f>IF(A17="","",SUMIFS(T_Entree[Quantié],T_Entree[Code article],A17,T_Entree[Num Lot],B17,T_Entree[DLUO],C17))</f>
        <v/>
      </c>
      <c r="E17" s="15" t="str">
        <f>IF(A17="","",SUMIFS(T_Sortie[Quantité],T_Sortie[Code article],A17,T_Sortie[Num Lot],B17,T_Sortie[DLUO],C17))</f>
        <v/>
      </c>
      <c r="F17" s="64" t="str">
        <f t="shared" si="1"/>
        <v/>
      </c>
    </row>
    <row r="18" spans="1:6" x14ac:dyDescent="0.25">
      <c r="A18" s="13" t="str">
        <f>IF(Entrée!D18="","",Entrée!D18)</f>
        <v/>
      </c>
      <c r="B18" s="13" t="str">
        <f>IF(Entrée!E18="","",Entrée!E18)</f>
        <v/>
      </c>
      <c r="C18" s="14" t="str">
        <f>IF(Entrée!F18="","",Entrée!F18)</f>
        <v/>
      </c>
      <c r="D18" s="16" t="str">
        <f>IF(A18="","",SUMIFS(T_Entree[Quantié],T_Entree[Code article],A18,T_Entree[Num Lot],B18,T_Entree[DLUO],C18))</f>
        <v/>
      </c>
      <c r="E18" s="15" t="str">
        <f>IF(A18="","",SUMIFS(T_Sortie[Quantité],T_Sortie[Code article],A18,T_Sortie[Num Lot],B18,T_Sortie[DLUO],C18))</f>
        <v/>
      </c>
      <c r="F18" s="64" t="str">
        <f t="shared" si="1"/>
        <v/>
      </c>
    </row>
    <row r="19" spans="1:6" x14ac:dyDescent="0.25">
      <c r="A19" s="13" t="str">
        <f>IF(Entrée!D19="","",Entrée!D19)</f>
        <v/>
      </c>
      <c r="B19" s="13" t="str">
        <f>IF(Entrée!E19="","",Entrée!E19)</f>
        <v/>
      </c>
      <c r="C19" s="14" t="str">
        <f>IF(Entrée!F19="","",Entrée!F19)</f>
        <v/>
      </c>
      <c r="D19" s="16" t="str">
        <f>IF(A19="","",SUMIFS(T_Entree[Quantié],T_Entree[Code article],A19,T_Entree[Num Lot],B19,T_Entree[DLUO],C19))</f>
        <v/>
      </c>
      <c r="E19" s="15" t="str">
        <f>IF(A19="","",SUMIFS(T_Sortie[Quantité],T_Sortie[Code article],A19,T_Sortie[Num Lot],B19,T_Sortie[DLUO],C19))</f>
        <v/>
      </c>
      <c r="F19" s="64" t="str">
        <f t="shared" si="1"/>
        <v/>
      </c>
    </row>
    <row r="20" spans="1:6" x14ac:dyDescent="0.25">
      <c r="A20" s="13" t="str">
        <f>IF(Entrée!D20="","",Entrée!D20)</f>
        <v/>
      </c>
      <c r="B20" s="13" t="str">
        <f>IF(Entrée!E20="","",Entrée!E20)</f>
        <v/>
      </c>
      <c r="C20" s="14" t="str">
        <f>IF(Entrée!F20="","",Entrée!F20)</f>
        <v/>
      </c>
      <c r="D20" s="16" t="str">
        <f>IF(A20="","",SUMIFS(T_Entree[Quantié],T_Entree[Code article],A20,T_Entree[Num Lot],B20,T_Entree[DLUO],C20))</f>
        <v/>
      </c>
      <c r="E20" s="15" t="str">
        <f>IF(A20="","",SUMIFS(T_Sortie[Quantité],T_Sortie[Code article],A20,T_Sortie[Num Lot],B20,T_Sortie[DLUO],C20))</f>
        <v/>
      </c>
      <c r="F20" s="64" t="str">
        <f t="shared" si="1"/>
        <v/>
      </c>
    </row>
    <row r="21" spans="1:6" x14ac:dyDescent="0.25">
      <c r="A21" s="13" t="str">
        <f>IF(Entrée!D21="","",Entrée!D21)</f>
        <v/>
      </c>
      <c r="B21" s="13" t="str">
        <f>IF(Entrée!E21="","",Entrée!E21)</f>
        <v/>
      </c>
      <c r="C21" s="14" t="str">
        <f>IF(Entrée!F21="","",Entrée!F21)</f>
        <v/>
      </c>
      <c r="D21" s="16" t="str">
        <f>IF(A21="","",SUMIFS(T_Entree[Quantié],T_Entree[Code article],A21,T_Entree[Num Lot],B21,T_Entree[DLUO],C21))</f>
        <v/>
      </c>
      <c r="E21" s="15" t="str">
        <f>IF(A21="","",SUMIFS(T_Sortie[Quantité],T_Sortie[Code article],A21,T_Sortie[Num Lot],B21,T_Sortie[DLUO],C21))</f>
        <v/>
      </c>
      <c r="F21" s="64" t="str">
        <f t="shared" si="1"/>
        <v/>
      </c>
    </row>
    <row r="22" spans="1:6" x14ac:dyDescent="0.25">
      <c r="A22" s="13" t="str">
        <f>IF(Entrée!D22="","",Entrée!D22)</f>
        <v/>
      </c>
      <c r="B22" s="13" t="str">
        <f>IF(Entrée!E22="","",Entrée!E22)</f>
        <v/>
      </c>
      <c r="C22" s="14" t="str">
        <f>IF(Entrée!F22="","",Entrée!F22)</f>
        <v/>
      </c>
      <c r="D22" s="16" t="str">
        <f>IF(A22="","",SUMIFS(T_Entree[Quantié],T_Entree[Code article],A22,T_Entree[Num Lot],B22,T_Entree[DLUO],C22))</f>
        <v/>
      </c>
      <c r="E22" s="15" t="str">
        <f>IF(A22="","",SUMIFS(T_Sortie[Quantité],T_Sortie[Code article],A22,T_Sortie[Num Lot],B22,T_Sortie[DLUO],C22))</f>
        <v/>
      </c>
      <c r="F22" s="64" t="str">
        <f t="shared" si="1"/>
        <v/>
      </c>
    </row>
    <row r="23" spans="1:6" x14ac:dyDescent="0.25">
      <c r="A23" s="13" t="str">
        <f>IF(Entrée!D23="","",Entrée!D23)</f>
        <v/>
      </c>
      <c r="B23" s="13" t="str">
        <f>IF(Entrée!E23="","",Entrée!E23)</f>
        <v/>
      </c>
      <c r="C23" s="14" t="str">
        <f>IF(Entrée!F23="","",Entrée!F23)</f>
        <v/>
      </c>
      <c r="D23" s="16" t="str">
        <f>IF(A23="","",SUMIFS(T_Entree[Quantié],T_Entree[Code article],A23,T_Entree[Num Lot],B23,T_Entree[DLUO],C23))</f>
        <v/>
      </c>
      <c r="E23" s="15" t="str">
        <f>IF(A23="","",SUMIFS(T_Sortie[Quantité],T_Sortie[Code article],A23,T_Sortie[Num Lot],B23,T_Sortie[DLUO],C23))</f>
        <v/>
      </c>
      <c r="F23" s="64" t="str">
        <f t="shared" si="1"/>
        <v/>
      </c>
    </row>
    <row r="24" spans="1:6" x14ac:dyDescent="0.25">
      <c r="A24" s="13" t="str">
        <f>IF(Entrée!D24="","",Entrée!D24)</f>
        <v/>
      </c>
      <c r="B24" s="13" t="str">
        <f>IF(Entrée!E24="","",Entrée!E24)</f>
        <v/>
      </c>
      <c r="C24" s="14" t="str">
        <f>IF(Entrée!F24="","",Entrée!F24)</f>
        <v/>
      </c>
      <c r="D24" s="16" t="str">
        <f>IF(A24="","",SUMIFS(T_Entree[Quantié],T_Entree[Code article],A24,T_Entree[Num Lot],B24,T_Entree[DLUO],C24))</f>
        <v/>
      </c>
      <c r="E24" s="15" t="str">
        <f>IF(A24="","",SUMIFS(T_Sortie[Quantité],T_Sortie[Code article],A24,T_Sortie[Num Lot],B24,T_Sortie[DLUO],C24))</f>
        <v/>
      </c>
      <c r="F24" s="64" t="str">
        <f t="shared" si="1"/>
        <v/>
      </c>
    </row>
    <row r="25" spans="1:6" x14ac:dyDescent="0.25">
      <c r="A25" s="13" t="str">
        <f>IF(Entrée!D25="","",Entrée!D25)</f>
        <v/>
      </c>
      <c r="B25" s="13" t="str">
        <f>IF(Entrée!E25="","",Entrée!E25)</f>
        <v/>
      </c>
      <c r="C25" s="14" t="str">
        <f>IF(Entrée!F25="","",Entrée!F25)</f>
        <v/>
      </c>
      <c r="D25" s="16" t="str">
        <f>IF(A25="","",SUMIFS(T_Entree[Quantié],T_Entree[Code article],A25,T_Entree[Num Lot],B25,T_Entree[DLUO],C25))</f>
        <v/>
      </c>
      <c r="E25" s="15" t="str">
        <f>IF(A25="","",SUMIFS(T_Sortie[Quantité],T_Sortie[Code article],A25,T_Sortie[Num Lot],B25,T_Sortie[DLUO],C25))</f>
        <v/>
      </c>
      <c r="F25" s="64" t="str">
        <f t="shared" si="1"/>
        <v/>
      </c>
    </row>
    <row r="26" spans="1:6" x14ac:dyDescent="0.25">
      <c r="A26" s="13" t="str">
        <f>IF(Entrée!D26="","",Entrée!D26)</f>
        <v/>
      </c>
      <c r="B26" s="13" t="str">
        <f>IF(Entrée!E26="","",Entrée!E26)</f>
        <v/>
      </c>
      <c r="C26" s="14" t="str">
        <f>IF(Entrée!F26="","",Entrée!F26)</f>
        <v/>
      </c>
      <c r="D26" s="16" t="str">
        <f>IF(A26="","",SUMIFS(T_Entree[Quantié],T_Entree[Code article],A26,T_Entree[Num Lot],B26,T_Entree[DLUO],C26))</f>
        <v/>
      </c>
      <c r="E26" s="15" t="str">
        <f>IF(A26="","",SUMIFS(T_Sortie[Quantité],T_Sortie[Code article],A26,T_Sortie[Num Lot],B26,T_Sortie[DLUO],C26))</f>
        <v/>
      </c>
      <c r="F26" s="64" t="str">
        <f t="shared" si="1"/>
        <v/>
      </c>
    </row>
    <row r="27" spans="1:6" x14ac:dyDescent="0.25">
      <c r="A27" s="13" t="str">
        <f>IF(Entrée!D27="","",Entrée!D27)</f>
        <v/>
      </c>
      <c r="B27" s="13" t="str">
        <f>IF(Entrée!E27="","",Entrée!E27)</f>
        <v/>
      </c>
      <c r="C27" s="14" t="str">
        <f>IF(Entrée!F27="","",Entrée!F27)</f>
        <v/>
      </c>
      <c r="D27" s="16" t="str">
        <f>IF(A27="","",SUMIFS(T_Entree[Quantié],T_Entree[Code article],A27,T_Entree[Num Lot],B27,T_Entree[DLUO],C27))</f>
        <v/>
      </c>
      <c r="E27" s="15" t="str">
        <f>IF(A27="","",SUMIFS(T_Sortie[Quantité],T_Sortie[Code article],A27,T_Sortie[Num Lot],B27,T_Sortie[DLUO],C27))</f>
        <v/>
      </c>
      <c r="F27" s="64" t="str">
        <f t="shared" si="1"/>
        <v/>
      </c>
    </row>
    <row r="28" spans="1:6" x14ac:dyDescent="0.25">
      <c r="A28" s="13" t="str">
        <f>IF(Entrée!D28="","",Entrée!D28)</f>
        <v/>
      </c>
      <c r="B28" s="13" t="str">
        <f>IF(Entrée!E28="","",Entrée!E28)</f>
        <v/>
      </c>
      <c r="C28" s="14" t="str">
        <f>IF(Entrée!F28="","",Entrée!F28)</f>
        <v/>
      </c>
      <c r="D28" s="16" t="str">
        <f>IF(A28="","",SUMIFS(T_Entree[Quantié],T_Entree[Code article],A28,T_Entree[Num Lot],B28,T_Entree[DLUO],C28))</f>
        <v/>
      </c>
      <c r="E28" s="15" t="str">
        <f>IF(A28="","",SUMIFS(T_Sortie[Quantité],T_Sortie[Code article],A28,T_Sortie[Num Lot],B28,T_Sortie[DLUO],C28))</f>
        <v/>
      </c>
      <c r="F28" s="64" t="str">
        <f t="shared" si="1"/>
        <v/>
      </c>
    </row>
    <row r="29" spans="1:6" x14ac:dyDescent="0.25">
      <c r="A29" s="13" t="str">
        <f>IF(Entrée!D29="","",Entrée!D29)</f>
        <v/>
      </c>
      <c r="B29" s="13" t="str">
        <f>IF(Entrée!E29="","",Entrée!E29)</f>
        <v/>
      </c>
      <c r="C29" s="14" t="str">
        <f>IF(Entrée!F29="","",Entrée!F29)</f>
        <v/>
      </c>
      <c r="D29" s="16" t="str">
        <f>IF(A29="","",SUMIFS(T_Entree[Quantié],T_Entree[Code article],A29,T_Entree[Num Lot],B29,T_Entree[DLUO],C29))</f>
        <v/>
      </c>
      <c r="E29" s="15" t="str">
        <f>IF(A29="","",SUMIFS(T_Sortie[Quantité],T_Sortie[Code article],A29,T_Sortie[Num Lot],B29,T_Sortie[DLUO],C29))</f>
        <v/>
      </c>
      <c r="F29" s="64" t="str">
        <f t="shared" si="1"/>
        <v/>
      </c>
    </row>
    <row r="30" spans="1:6" x14ac:dyDescent="0.25">
      <c r="A30" s="13" t="str">
        <f>IF(Entrée!D30="","",Entrée!D30)</f>
        <v/>
      </c>
      <c r="B30" s="13" t="str">
        <f>IF(Entrée!E30="","",Entrée!E30)</f>
        <v/>
      </c>
      <c r="C30" s="14" t="str">
        <f>IF(Entrée!F30="","",Entrée!F30)</f>
        <v/>
      </c>
      <c r="D30" s="16" t="str">
        <f>IF(A30="","",SUMIFS(T_Entree[Quantié],T_Entree[Code article],A30,T_Entree[Num Lot],B30,T_Entree[DLUO],C30))</f>
        <v/>
      </c>
      <c r="E30" s="15" t="str">
        <f>IF(A30="","",SUMIFS(T_Sortie[Quantité],T_Sortie[Code article],A30,T_Sortie[Num Lot],B30,T_Sortie[DLUO],C30))</f>
        <v/>
      </c>
      <c r="F30" s="64" t="str">
        <f t="shared" si="1"/>
        <v/>
      </c>
    </row>
    <row r="31" spans="1:6" x14ac:dyDescent="0.25">
      <c r="A31" s="13" t="str">
        <f>IF(Entrée!D31="","",Entrée!D31)</f>
        <v/>
      </c>
      <c r="B31" s="13" t="str">
        <f>IF(Entrée!E31="","",Entrée!E31)</f>
        <v/>
      </c>
      <c r="C31" s="14" t="str">
        <f>IF(Entrée!F31="","",Entrée!F31)</f>
        <v/>
      </c>
      <c r="D31" s="16" t="str">
        <f>IF(A31="","",SUMIFS(T_Entree[Quantié],T_Entree[Code article],A31,T_Entree[Num Lot],B31,T_Entree[DLUO],C31))</f>
        <v/>
      </c>
      <c r="E31" s="15" t="str">
        <f>IF(A31="","",SUMIFS(T_Sortie[Quantité],T_Sortie[Code article],A31,T_Sortie[Num Lot],B31,T_Sortie[DLUO],C31))</f>
        <v/>
      </c>
      <c r="F31" s="64" t="str">
        <f t="shared" si="1"/>
        <v/>
      </c>
    </row>
    <row r="32" spans="1:6" x14ac:dyDescent="0.25">
      <c r="A32" s="13" t="str">
        <f>IF(Entrée!D32="","",Entrée!D32)</f>
        <v/>
      </c>
      <c r="B32" s="13" t="str">
        <f>IF(Entrée!E32="","",Entrée!E32)</f>
        <v/>
      </c>
      <c r="C32" s="14" t="str">
        <f>IF(Entrée!F32="","",Entrée!F32)</f>
        <v/>
      </c>
      <c r="D32" s="16" t="str">
        <f>IF(A32="","",SUMIFS(T_Entree[Quantié],T_Entree[Code article],A32,T_Entree[Num Lot],B32,T_Entree[DLUO],C32))</f>
        <v/>
      </c>
      <c r="E32" s="15" t="str">
        <f>IF(A32="","",SUMIFS(T_Sortie[Quantité],T_Sortie[Code article],A32,T_Sortie[Num Lot],B32,T_Sortie[DLUO],C32))</f>
        <v/>
      </c>
      <c r="F32" s="64" t="str">
        <f t="shared" si="1"/>
        <v/>
      </c>
    </row>
    <row r="33" spans="1:6" x14ac:dyDescent="0.25">
      <c r="A33" s="13" t="str">
        <f>IF(Entrée!D33="","",Entrée!D33)</f>
        <v/>
      </c>
      <c r="B33" s="13" t="str">
        <f>IF(Entrée!E33="","",Entrée!E33)</f>
        <v/>
      </c>
      <c r="C33" s="14" t="str">
        <f>IF(Entrée!F33="","",Entrée!F33)</f>
        <v/>
      </c>
      <c r="D33" s="16" t="str">
        <f>IF(A33="","",SUMIFS(T_Entree[Quantié],T_Entree[Code article],A33,T_Entree[Num Lot],B33,T_Entree[DLUO],C33))</f>
        <v/>
      </c>
      <c r="E33" s="15" t="str">
        <f>IF(A33="","",SUMIFS(T_Sortie[Quantité],T_Sortie[Code article],A33,T_Sortie[Num Lot],B33,T_Sortie[DLUO],C33))</f>
        <v/>
      </c>
      <c r="F33" s="64" t="str">
        <f t="shared" si="1"/>
        <v/>
      </c>
    </row>
    <row r="34" spans="1:6" x14ac:dyDescent="0.25">
      <c r="A34" s="13" t="str">
        <f>IF(Entrée!D34="","",Entrée!D34)</f>
        <v/>
      </c>
      <c r="B34" s="13" t="str">
        <f>IF(Entrée!E34="","",Entrée!E34)</f>
        <v/>
      </c>
      <c r="C34" s="14" t="str">
        <f>IF(Entrée!F34="","",Entrée!F34)</f>
        <v/>
      </c>
      <c r="D34" s="16" t="str">
        <f>IF(A34="","",SUMIFS(T_Entree[Quantié],T_Entree[Code article],A34,T_Entree[Num Lot],B34,T_Entree[DLUO],C34))</f>
        <v/>
      </c>
      <c r="E34" s="15" t="str">
        <f>IF(A34="","",SUMIFS(T_Sortie[Quantité],T_Sortie[Code article],A34,T_Sortie[Num Lot],B34,T_Sortie[DLUO],C34))</f>
        <v/>
      </c>
      <c r="F34" s="64" t="str">
        <f t="shared" si="1"/>
        <v/>
      </c>
    </row>
    <row r="35" spans="1:6" x14ac:dyDescent="0.25">
      <c r="A35" s="13" t="str">
        <f>IF(Entrée!D35="","",Entrée!D35)</f>
        <v/>
      </c>
      <c r="B35" s="13" t="str">
        <f>IF(Entrée!E35="","",Entrée!E35)</f>
        <v/>
      </c>
      <c r="C35" s="14" t="str">
        <f>IF(Entrée!F35="","",Entrée!F35)</f>
        <v/>
      </c>
      <c r="D35" s="16" t="str">
        <f>IF(A35="","",SUMIFS(T_Entree[Quantié],T_Entree[Code article],A35,T_Entree[Num Lot],B35,T_Entree[DLUO],C35))</f>
        <v/>
      </c>
      <c r="E35" s="15" t="str">
        <f>IF(A35="","",SUMIFS(T_Sortie[Quantité],T_Sortie[Code article],A35,T_Sortie[Num Lot],B35,T_Sortie[DLUO],C35))</f>
        <v/>
      </c>
      <c r="F35" s="64" t="str">
        <f t="shared" si="1"/>
        <v/>
      </c>
    </row>
    <row r="36" spans="1:6" x14ac:dyDescent="0.25">
      <c r="A36" s="13" t="str">
        <f>IF(Entrée!D36="","",Entrée!D36)</f>
        <v/>
      </c>
      <c r="B36" s="13" t="str">
        <f>IF(Entrée!E36="","",Entrée!E36)</f>
        <v/>
      </c>
      <c r="C36" s="14" t="str">
        <f>IF(Entrée!F36="","",Entrée!F36)</f>
        <v/>
      </c>
      <c r="D36" s="16" t="str">
        <f>IF(A36="","",SUMIFS(T_Entree[Quantié],T_Entree[Code article],A36,T_Entree[Num Lot],B36,T_Entree[DLUO],C36))</f>
        <v/>
      </c>
      <c r="E36" s="15" t="str">
        <f>IF(A36="","",SUMIFS(T_Sortie[Quantité],T_Sortie[Code article],A36,T_Sortie[Num Lot],B36,T_Sortie[DLUO],C36))</f>
        <v/>
      </c>
      <c r="F36" s="64" t="str">
        <f t="shared" si="1"/>
        <v/>
      </c>
    </row>
    <row r="37" spans="1:6" x14ac:dyDescent="0.25">
      <c r="A37" s="13" t="str">
        <f>IF(Entrée!D37="","",Entrée!D37)</f>
        <v/>
      </c>
      <c r="B37" s="13" t="str">
        <f>IF(Entrée!E37="","",Entrée!E37)</f>
        <v/>
      </c>
      <c r="C37" s="14" t="str">
        <f>IF(Entrée!F37="","",Entrée!F37)</f>
        <v/>
      </c>
      <c r="D37" s="16" t="str">
        <f>IF(A37="","",SUMIFS(T_Entree[Quantié],T_Entree[Code article],A37,T_Entree[Num Lot],B37,T_Entree[DLUO],C37))</f>
        <v/>
      </c>
      <c r="E37" s="15" t="str">
        <f>IF(A37="","",SUMIFS(T_Sortie[Quantité],T_Sortie[Code article],A37,T_Sortie[Num Lot],B37,T_Sortie[DLUO],C37))</f>
        <v/>
      </c>
      <c r="F37" s="64" t="str">
        <f t="shared" si="1"/>
        <v/>
      </c>
    </row>
    <row r="38" spans="1:6" x14ac:dyDescent="0.25">
      <c r="A38" s="13" t="str">
        <f>IF(Entrée!D38="","",Entrée!D38)</f>
        <v/>
      </c>
      <c r="B38" s="13" t="str">
        <f>IF(Entrée!E38="","",Entrée!E38)</f>
        <v/>
      </c>
      <c r="C38" s="14" t="str">
        <f>IF(Entrée!F38="","",Entrée!F38)</f>
        <v/>
      </c>
      <c r="D38" s="16" t="str">
        <f>IF(A38="","",SUMIFS(T_Entree[Quantié],T_Entree[Code article],A38,T_Entree[Num Lot],B38,T_Entree[DLUO],C38))</f>
        <v/>
      </c>
      <c r="E38" s="15" t="str">
        <f>IF(A38="","",SUMIFS(T_Sortie[Quantité],T_Sortie[Code article],A38,T_Sortie[Num Lot],B38,T_Sortie[DLUO],C38))</f>
        <v/>
      </c>
      <c r="F38" s="64" t="str">
        <f t="shared" si="1"/>
        <v/>
      </c>
    </row>
    <row r="39" spans="1:6" x14ac:dyDescent="0.25">
      <c r="A39" s="13" t="str">
        <f>IF(Entrée!D39="","",Entrée!D39)</f>
        <v/>
      </c>
      <c r="B39" s="13" t="str">
        <f>IF(Entrée!E39="","",Entrée!E39)</f>
        <v/>
      </c>
      <c r="C39" s="14" t="str">
        <f>IF(Entrée!F39="","",Entrée!F39)</f>
        <v/>
      </c>
      <c r="D39" s="16" t="str">
        <f>IF(A39="","",SUMIFS(T_Entree[Quantié],T_Entree[Code article],A39,T_Entree[Num Lot],B39,T_Entree[DLUO],C39))</f>
        <v/>
      </c>
      <c r="E39" s="15" t="str">
        <f>IF(A39="","",SUMIFS(T_Sortie[Quantité],T_Sortie[Code article],A39,T_Sortie[Num Lot],B39,T_Sortie[DLUO],C39))</f>
        <v/>
      </c>
      <c r="F39" s="64" t="str">
        <f t="shared" si="1"/>
        <v/>
      </c>
    </row>
    <row r="40" spans="1:6" x14ac:dyDescent="0.25">
      <c r="A40" s="13" t="str">
        <f>IF(Entrée!D40="","",Entrée!D40)</f>
        <v/>
      </c>
      <c r="B40" s="13" t="str">
        <f>IF(Entrée!E40="","",Entrée!E40)</f>
        <v/>
      </c>
      <c r="C40" s="14" t="str">
        <f>IF(Entrée!F40="","",Entrée!F40)</f>
        <v/>
      </c>
      <c r="D40" s="16" t="str">
        <f>IF(A40="","",SUMIFS(T_Entree[Quantié],T_Entree[Code article],A40,T_Entree[Num Lot],B40,T_Entree[DLUO],C40))</f>
        <v/>
      </c>
      <c r="E40" s="15" t="str">
        <f>IF(A40="","",SUMIFS(T_Sortie[Quantité],T_Sortie[Code article],A40,T_Sortie[Num Lot],B40,T_Sortie[DLUO],C40))</f>
        <v/>
      </c>
      <c r="F40" s="64" t="str">
        <f t="shared" si="1"/>
        <v/>
      </c>
    </row>
    <row r="41" spans="1:6" x14ac:dyDescent="0.25">
      <c r="A41" s="13" t="str">
        <f>IF(Entrée!D41="","",Entrée!D41)</f>
        <v/>
      </c>
      <c r="B41" s="13" t="str">
        <f>IF(Entrée!E41="","",Entrée!E41)</f>
        <v/>
      </c>
      <c r="C41" s="14" t="str">
        <f>IF(Entrée!F41="","",Entrée!F41)</f>
        <v/>
      </c>
      <c r="D41" s="16" t="str">
        <f>IF(A41="","",SUMIFS(T_Entree[Quantié],T_Entree[Code article],A41,T_Entree[Num Lot],B41,T_Entree[DLUO],C41))</f>
        <v/>
      </c>
      <c r="E41" s="15" t="str">
        <f>IF(A41="","",SUMIFS(T_Sortie[Quantité],T_Sortie[Code article],A41,T_Sortie[Num Lot],B41,T_Sortie[DLUO],C41))</f>
        <v/>
      </c>
      <c r="F41" s="64" t="str">
        <f t="shared" si="1"/>
        <v/>
      </c>
    </row>
    <row r="42" spans="1:6" x14ac:dyDescent="0.25">
      <c r="A42" s="13" t="str">
        <f>IF(Entrée!D42="","",Entrée!D42)</f>
        <v/>
      </c>
      <c r="B42" s="13" t="str">
        <f>IF(Entrée!E42="","",Entrée!E42)</f>
        <v/>
      </c>
      <c r="C42" s="14" t="str">
        <f>IF(Entrée!F42="","",Entrée!F42)</f>
        <v/>
      </c>
      <c r="D42" s="16" t="str">
        <f>IF(A42="","",SUMIFS(T_Entree[Quantié],T_Entree[Code article],A42,T_Entree[Num Lot],B42,T_Entree[DLUO],C42))</f>
        <v/>
      </c>
      <c r="E42" s="15" t="str">
        <f>IF(A42="","",SUMIFS(T_Sortie[Quantité],T_Sortie[Code article],A42,T_Sortie[Num Lot],B42,T_Sortie[DLUO],C42))</f>
        <v/>
      </c>
      <c r="F42" s="64" t="str">
        <f t="shared" si="1"/>
        <v/>
      </c>
    </row>
    <row r="43" spans="1:6" x14ac:dyDescent="0.25">
      <c r="A43" s="13" t="str">
        <f>IF(Entrée!D43="","",Entrée!D43)</f>
        <v/>
      </c>
      <c r="B43" s="13" t="str">
        <f>IF(Entrée!E43="","",Entrée!E43)</f>
        <v/>
      </c>
      <c r="C43" s="14" t="str">
        <f>IF(Entrée!F43="","",Entrée!F43)</f>
        <v/>
      </c>
      <c r="D43" s="16" t="str">
        <f>IF(A43="","",SUMIFS(T_Entree[Quantié],T_Entree[Code article],A43,T_Entree[Num Lot],B43,T_Entree[DLUO],C43))</f>
        <v/>
      </c>
      <c r="E43" s="15" t="str">
        <f>IF(A43="","",SUMIFS(T_Sortie[Quantité],T_Sortie[Code article],A43,T_Sortie[Num Lot],B43,T_Sortie[DLUO],C43))</f>
        <v/>
      </c>
      <c r="F43" s="64" t="str">
        <f t="shared" si="1"/>
        <v/>
      </c>
    </row>
    <row r="44" spans="1:6" x14ac:dyDescent="0.25">
      <c r="A44" s="13" t="str">
        <f>IF(Entrée!D44="","",Entrée!D44)</f>
        <v/>
      </c>
      <c r="B44" s="13" t="str">
        <f>IF(Entrée!E44="","",Entrée!E44)</f>
        <v/>
      </c>
      <c r="C44" s="14" t="str">
        <f>IF(Entrée!F44="","",Entrée!F44)</f>
        <v/>
      </c>
      <c r="D44" s="16" t="str">
        <f>IF(A44="","",SUMIFS(T_Entree[Quantié],T_Entree[Code article],A44,T_Entree[Num Lot],B44,T_Entree[DLUO],C44))</f>
        <v/>
      </c>
      <c r="E44" s="15" t="str">
        <f>IF(A44="","",SUMIFS(T_Sortie[Quantité],T_Sortie[Code article],A44,T_Sortie[Num Lot],B44,T_Sortie[DLUO],C44))</f>
        <v/>
      </c>
      <c r="F44" s="64" t="str">
        <f t="shared" si="1"/>
        <v/>
      </c>
    </row>
    <row r="45" spans="1:6" x14ac:dyDescent="0.25">
      <c r="A45" s="13" t="str">
        <f>IF(Entrée!D45="","",Entrée!D45)</f>
        <v/>
      </c>
      <c r="B45" s="13" t="str">
        <f>IF(Entrée!E45="","",Entrée!E45)</f>
        <v/>
      </c>
      <c r="C45" s="14" t="str">
        <f>IF(Entrée!F45="","",Entrée!F45)</f>
        <v/>
      </c>
      <c r="D45" s="16" t="str">
        <f>IF(A45="","",SUMIFS(T_Entree[Quantié],T_Entree[Code article],A45,T_Entree[Num Lot],B45,T_Entree[DLUO],C45))</f>
        <v/>
      </c>
      <c r="E45" s="15" t="str">
        <f>IF(A45="","",SUMIFS(T_Sortie[Quantité],T_Sortie[Code article],A45,T_Sortie[Num Lot],B45,T_Sortie[DLUO],C45))</f>
        <v/>
      </c>
      <c r="F45" s="64" t="str">
        <f t="shared" si="1"/>
        <v/>
      </c>
    </row>
    <row r="46" spans="1:6" x14ac:dyDescent="0.25">
      <c r="A46" s="13" t="str">
        <f>IF(Entrée!D46="","",Entrée!D46)</f>
        <v/>
      </c>
      <c r="B46" s="13" t="str">
        <f>IF(Entrée!E46="","",Entrée!E46)</f>
        <v/>
      </c>
      <c r="C46" s="14" t="str">
        <f>IF(Entrée!F46="","",Entrée!F46)</f>
        <v/>
      </c>
      <c r="D46" s="16" t="str">
        <f>IF(A46="","",SUMIFS(T_Entree[Quantié],T_Entree[Code article],A46,T_Entree[Num Lot],B46,T_Entree[DLUO],C46))</f>
        <v/>
      </c>
      <c r="E46" s="15" t="str">
        <f>IF(A46="","",SUMIFS(T_Sortie[Quantité],T_Sortie[Code article],A46,T_Sortie[Num Lot],B46,T_Sortie[DLUO],C46))</f>
        <v/>
      </c>
      <c r="F46" s="64" t="str">
        <f t="shared" si="1"/>
        <v/>
      </c>
    </row>
    <row r="47" spans="1:6" x14ac:dyDescent="0.25">
      <c r="A47" s="13" t="str">
        <f>IF(Entrée!D47="","",Entrée!D47)</f>
        <v/>
      </c>
      <c r="B47" s="13" t="str">
        <f>IF(Entrée!E47="","",Entrée!E47)</f>
        <v/>
      </c>
      <c r="C47" s="14" t="str">
        <f>IF(Entrée!F47="","",Entrée!F47)</f>
        <v/>
      </c>
      <c r="D47" s="16" t="str">
        <f>IF(A47="","",SUMIFS(T_Entree[Quantié],T_Entree[Code article],A47,T_Entree[Num Lot],B47,T_Entree[DLUO],C47))</f>
        <v/>
      </c>
      <c r="E47" s="15" t="str">
        <f>IF(A47="","",SUMIFS(T_Sortie[Quantité],T_Sortie[Code article],A47,T_Sortie[Num Lot],B47,T_Sortie[DLUO],C47))</f>
        <v/>
      </c>
      <c r="F47" s="64" t="str">
        <f t="shared" si="1"/>
        <v/>
      </c>
    </row>
    <row r="48" spans="1:6" x14ac:dyDescent="0.25">
      <c r="A48" s="13" t="str">
        <f>IF(Entrée!D48="","",Entrée!D48)</f>
        <v/>
      </c>
      <c r="B48" s="13" t="str">
        <f>IF(Entrée!E48="","",Entrée!E48)</f>
        <v/>
      </c>
      <c r="C48" s="14" t="str">
        <f>IF(Entrée!F48="","",Entrée!F48)</f>
        <v/>
      </c>
      <c r="D48" s="16" t="str">
        <f>IF(A48="","",SUMIFS(T_Entree[Quantié],T_Entree[Code article],A48,T_Entree[Num Lot],B48,T_Entree[DLUO],C48))</f>
        <v/>
      </c>
      <c r="E48" s="15" t="str">
        <f>IF(A48="","",SUMIFS(T_Sortie[Quantité],T_Sortie[Code article],A48,T_Sortie[Num Lot],B48,T_Sortie[DLUO],C48))</f>
        <v/>
      </c>
      <c r="F48" s="64" t="str">
        <f t="shared" si="1"/>
        <v/>
      </c>
    </row>
    <row r="49" spans="1:6" x14ac:dyDescent="0.25">
      <c r="A49" s="13" t="str">
        <f>IF(Entrée!D49="","",Entrée!D49)</f>
        <v/>
      </c>
      <c r="B49" s="13" t="str">
        <f>IF(Entrée!E49="","",Entrée!E49)</f>
        <v/>
      </c>
      <c r="C49" s="14" t="str">
        <f>IF(Entrée!F49="","",Entrée!F49)</f>
        <v/>
      </c>
      <c r="D49" s="16" t="str">
        <f>IF(A49="","",SUMIFS(T_Entree[Quantié],T_Entree[Code article],A49,T_Entree[Num Lot],B49,T_Entree[DLUO],C49))</f>
        <v/>
      </c>
      <c r="E49" s="15" t="str">
        <f>IF(A49="","",SUMIFS(T_Sortie[Quantité],T_Sortie[Code article],A49,T_Sortie[Num Lot],B49,T_Sortie[DLUO],C49))</f>
        <v/>
      </c>
      <c r="F49" s="64" t="str">
        <f t="shared" si="1"/>
        <v/>
      </c>
    </row>
    <row r="50" spans="1:6" x14ac:dyDescent="0.25">
      <c r="A50" s="13" t="str">
        <f>IF(Entrée!D50="","",Entrée!D50)</f>
        <v/>
      </c>
      <c r="B50" s="13" t="str">
        <f>IF(Entrée!E50="","",Entrée!E50)</f>
        <v/>
      </c>
      <c r="C50" s="14" t="str">
        <f>IF(Entrée!F50="","",Entrée!F50)</f>
        <v/>
      </c>
      <c r="D50" s="16" t="str">
        <f>IF(A50="","",SUMIFS(T_Entree[Quantié],T_Entree[Code article],A50,T_Entree[Num Lot],B50,T_Entree[DLUO],C50))</f>
        <v/>
      </c>
      <c r="E50" s="15" t="str">
        <f>IF(A50="","",SUMIFS(T_Sortie[Quantité],T_Sortie[Code article],A50,T_Sortie[Num Lot],B50,T_Sortie[DLUO],C50))</f>
        <v/>
      </c>
      <c r="F50" s="64" t="str">
        <f t="shared" si="1"/>
        <v/>
      </c>
    </row>
    <row r="51" spans="1:6" x14ac:dyDescent="0.25">
      <c r="A51" s="13" t="str">
        <f>IF(Entrée!D51="","",Entrée!D51)</f>
        <v/>
      </c>
      <c r="B51" s="13" t="str">
        <f>IF(Entrée!E51="","",Entrée!E51)</f>
        <v/>
      </c>
      <c r="C51" s="14" t="str">
        <f>IF(Entrée!F51="","",Entrée!F51)</f>
        <v/>
      </c>
      <c r="D51" s="16" t="str">
        <f>IF(A51="","",SUMIFS(T_Entree[Quantié],T_Entree[Code article],A51,T_Entree[Num Lot],B51,T_Entree[DLUO],C51))</f>
        <v/>
      </c>
      <c r="E51" s="15" t="str">
        <f>IF(A51="","",SUMIFS(T_Sortie[Quantité],T_Sortie[Code article],A51,T_Sortie[Num Lot],B51,T_Sortie[DLUO],C51))</f>
        <v/>
      </c>
      <c r="F51" s="64" t="str">
        <f t="shared" si="1"/>
        <v/>
      </c>
    </row>
    <row r="52" spans="1:6" x14ac:dyDescent="0.25">
      <c r="A52" s="13" t="str">
        <f>IF(Entrée!D52="","",Entrée!D52)</f>
        <v/>
      </c>
      <c r="B52" s="13" t="str">
        <f>IF(Entrée!E52="","",Entrée!E52)</f>
        <v/>
      </c>
      <c r="C52" s="14" t="str">
        <f>IF(Entrée!F52="","",Entrée!F52)</f>
        <v/>
      </c>
      <c r="D52" s="16" t="str">
        <f>IF(A52="","",SUMIFS(T_Entree[Quantié],T_Entree[Code article],A52,T_Entree[Num Lot],B52,T_Entree[DLUO],C52))</f>
        <v/>
      </c>
      <c r="E52" s="15" t="str">
        <f>IF(A52="","",SUMIFS(T_Sortie[Quantité],T_Sortie[Code article],A52,T_Sortie[Num Lot],B52,T_Sortie[DLUO],C52))</f>
        <v/>
      </c>
      <c r="F52" s="64" t="str">
        <f t="shared" si="1"/>
        <v/>
      </c>
    </row>
    <row r="53" spans="1:6" x14ac:dyDescent="0.25">
      <c r="A53" s="13" t="str">
        <f>IF(Entrée!D53="","",Entrée!D53)</f>
        <v/>
      </c>
      <c r="B53" s="13" t="str">
        <f>IF(Entrée!E53="","",Entrée!E53)</f>
        <v/>
      </c>
      <c r="C53" s="14" t="str">
        <f>IF(Entrée!F53="","",Entrée!F53)</f>
        <v/>
      </c>
      <c r="D53" s="16" t="str">
        <f>IF(A53="","",SUMIFS(T_Entree[Quantié],T_Entree[Code article],A53,T_Entree[Num Lot],B53,T_Entree[DLUO],C53))</f>
        <v/>
      </c>
      <c r="E53" s="15" t="str">
        <f>IF(A53="","",SUMIFS(T_Sortie[Quantité],T_Sortie[Code article],A53,T_Sortie[Num Lot],B53,T_Sortie[DLUO],C53))</f>
        <v/>
      </c>
      <c r="F53" s="64" t="str">
        <f t="shared" si="1"/>
        <v/>
      </c>
    </row>
    <row r="54" spans="1:6" x14ac:dyDescent="0.25">
      <c r="A54" s="13" t="str">
        <f>IF(Entrée!D54="","",Entrée!D54)</f>
        <v/>
      </c>
      <c r="B54" s="13" t="str">
        <f>IF(Entrée!E54="","",Entrée!E54)</f>
        <v/>
      </c>
      <c r="C54" s="14" t="str">
        <f>IF(Entrée!F54="","",Entrée!F54)</f>
        <v/>
      </c>
      <c r="D54" s="16" t="str">
        <f>IF(A54="","",SUMIFS(T_Entree[Quantié],T_Entree[Code article],A54,T_Entree[Num Lot],B54,T_Entree[DLUO],C54))</f>
        <v/>
      </c>
      <c r="E54" s="15" t="str">
        <f>IF(A54="","",SUMIFS(T_Sortie[Quantité],T_Sortie[Code article],A54,T_Sortie[Num Lot],B54,T_Sortie[DLUO],C54))</f>
        <v/>
      </c>
      <c r="F54" s="64" t="str">
        <f t="shared" si="1"/>
        <v/>
      </c>
    </row>
    <row r="55" spans="1:6" x14ac:dyDescent="0.25">
      <c r="A55" s="13" t="str">
        <f>IF(Entrée!D55="","",Entrée!D55)</f>
        <v/>
      </c>
      <c r="B55" s="13" t="str">
        <f>IF(Entrée!E55="","",Entrée!E55)</f>
        <v/>
      </c>
      <c r="C55" s="14" t="str">
        <f>IF(Entrée!F55="","",Entrée!F55)</f>
        <v/>
      </c>
      <c r="D55" s="16" t="str">
        <f>IF(A55="","",SUMIFS(T_Entree[Quantié],T_Entree[Code article],A55,T_Entree[Num Lot],B55,T_Entree[DLUO],C55))</f>
        <v/>
      </c>
      <c r="E55" s="15" t="str">
        <f>IF(A55="","",SUMIFS(T_Sortie[Quantité],T_Sortie[Code article],A55,T_Sortie[Num Lot],B55,T_Sortie[DLUO],C55))</f>
        <v/>
      </c>
      <c r="F55" s="64" t="str">
        <f t="shared" si="1"/>
        <v/>
      </c>
    </row>
    <row r="56" spans="1:6" x14ac:dyDescent="0.25">
      <c r="A56" s="13" t="str">
        <f>IF(Entrée!D56="","",Entrée!D56)</f>
        <v/>
      </c>
      <c r="B56" s="13" t="str">
        <f>IF(Entrée!E56="","",Entrée!E56)</f>
        <v/>
      </c>
      <c r="C56" s="14" t="str">
        <f>IF(Entrée!F56="","",Entrée!F56)</f>
        <v/>
      </c>
      <c r="D56" s="16" t="str">
        <f>IF(A56="","",SUMIFS(T_Entree[Quantié],T_Entree[Code article],A56,T_Entree[Num Lot],B56,T_Entree[DLUO],C56))</f>
        <v/>
      </c>
      <c r="E56" s="15" t="str">
        <f>IF(A56="","",SUMIFS(T_Sortie[Quantité],T_Sortie[Code article],A56,T_Sortie[Num Lot],B56,T_Sortie[DLUO],C56))</f>
        <v/>
      </c>
      <c r="F56" s="64" t="str">
        <f t="shared" si="1"/>
        <v/>
      </c>
    </row>
    <row r="57" spans="1:6" x14ac:dyDescent="0.25">
      <c r="A57" s="13" t="str">
        <f>IF(Entrée!D57="","",Entrée!D57)</f>
        <v/>
      </c>
      <c r="B57" s="13" t="str">
        <f>IF(Entrée!E57="","",Entrée!E57)</f>
        <v/>
      </c>
      <c r="C57" s="14" t="str">
        <f>IF(Entrée!F57="","",Entrée!F57)</f>
        <v/>
      </c>
      <c r="D57" s="16" t="str">
        <f>IF(A57="","",SUMIFS(T_Entree[Quantié],T_Entree[Code article],A57,T_Entree[Num Lot],B57,T_Entree[DLUO],C57))</f>
        <v/>
      </c>
      <c r="E57" s="15" t="str">
        <f>IF(A57="","",SUMIFS(T_Sortie[Quantité],T_Sortie[Code article],A57,T_Sortie[Num Lot],B57,T_Sortie[DLUO],C57))</f>
        <v/>
      </c>
      <c r="F57" s="64" t="str">
        <f t="shared" si="1"/>
        <v/>
      </c>
    </row>
    <row r="58" spans="1:6" x14ac:dyDescent="0.25">
      <c r="A58" s="13" t="str">
        <f>IF(Entrée!D58="","",Entrée!D58)</f>
        <v/>
      </c>
      <c r="B58" s="13" t="str">
        <f>IF(Entrée!E58="","",Entrée!E58)</f>
        <v/>
      </c>
      <c r="C58" s="14" t="str">
        <f>IF(Entrée!F58="","",Entrée!F58)</f>
        <v/>
      </c>
      <c r="D58" s="16" t="str">
        <f>IF(A58="","",SUMIFS(T_Entree[Quantié],T_Entree[Code article],A58,T_Entree[Num Lot],B58,T_Entree[DLUO],C58))</f>
        <v/>
      </c>
      <c r="E58" s="15" t="str">
        <f>IF(A58="","",SUMIFS(T_Sortie[Quantité],T_Sortie[Code article],A58,T_Sortie[Num Lot],B58,T_Sortie[DLUO],C58))</f>
        <v/>
      </c>
      <c r="F58" s="64" t="str">
        <f t="shared" si="1"/>
        <v/>
      </c>
    </row>
    <row r="59" spans="1:6" x14ac:dyDescent="0.25">
      <c r="A59" s="13" t="str">
        <f>IF(Entrée!D59="","",Entrée!D59)</f>
        <v/>
      </c>
      <c r="B59" s="13" t="str">
        <f>IF(Entrée!E59="","",Entrée!E59)</f>
        <v/>
      </c>
      <c r="C59" s="14" t="str">
        <f>IF(Entrée!F59="","",Entrée!F59)</f>
        <v/>
      </c>
      <c r="D59" s="16" t="str">
        <f>IF(A59="","",SUMIFS(T_Entree[Quantié],T_Entree[Code article],A59,T_Entree[Num Lot],B59,T_Entree[DLUO],C59))</f>
        <v/>
      </c>
      <c r="E59" s="15" t="str">
        <f>IF(A59="","",SUMIFS(T_Sortie[Quantité],T_Sortie[Code article],A59,T_Sortie[Num Lot],B59,T_Sortie[DLUO],C59))</f>
        <v/>
      </c>
      <c r="F59" s="64" t="str">
        <f t="shared" si="1"/>
        <v/>
      </c>
    </row>
    <row r="60" spans="1:6" x14ac:dyDescent="0.25">
      <c r="A60" s="13" t="str">
        <f>IF(Entrée!D60="","",Entrée!D60)</f>
        <v/>
      </c>
      <c r="B60" s="13" t="str">
        <f>IF(Entrée!E60="","",Entrée!E60)</f>
        <v/>
      </c>
      <c r="C60" s="14" t="str">
        <f>IF(Entrée!F60="","",Entrée!F60)</f>
        <v/>
      </c>
      <c r="D60" s="16" t="str">
        <f>IF(A60="","",SUMIFS(T_Entree[Quantié],T_Entree[Code article],A60,T_Entree[Num Lot],B60,T_Entree[DLUO],C60))</f>
        <v/>
      </c>
      <c r="E60" s="15" t="str">
        <f>IF(A60="","",SUMIFS(T_Sortie[Quantité],T_Sortie[Code article],A60,T_Sortie[Num Lot],B60,T_Sortie[DLUO],C60))</f>
        <v/>
      </c>
      <c r="F60" s="64" t="str">
        <f t="shared" si="1"/>
        <v/>
      </c>
    </row>
    <row r="61" spans="1:6" x14ac:dyDescent="0.25">
      <c r="A61" s="13" t="str">
        <f>IF(Entrée!D61="","",Entrée!D61)</f>
        <v/>
      </c>
      <c r="B61" s="13" t="str">
        <f>IF(Entrée!E61="","",Entrée!E61)</f>
        <v/>
      </c>
      <c r="C61" s="14" t="str">
        <f>IF(Entrée!F61="","",Entrée!F61)</f>
        <v/>
      </c>
      <c r="D61" s="16" t="str">
        <f>IF(A61="","",SUMIFS(T_Entree[Quantié],T_Entree[Code article],A61,T_Entree[Num Lot],B61,T_Entree[DLUO],C61))</f>
        <v/>
      </c>
      <c r="E61" s="15" t="str">
        <f>IF(A61="","",SUMIFS(T_Sortie[Quantité],T_Sortie[Code article],A61,T_Sortie[Num Lot],B61,T_Sortie[DLUO],C61))</f>
        <v/>
      </c>
      <c r="F61" s="64" t="str">
        <f t="shared" si="1"/>
        <v/>
      </c>
    </row>
    <row r="62" spans="1:6" x14ac:dyDescent="0.25">
      <c r="A62" s="13" t="str">
        <f>IF(Entrée!D62="","",Entrée!D62)</f>
        <v/>
      </c>
      <c r="B62" s="13" t="str">
        <f>IF(Entrée!E62="","",Entrée!E62)</f>
        <v/>
      </c>
      <c r="C62" s="14" t="str">
        <f>IF(Entrée!F62="","",Entrée!F62)</f>
        <v/>
      </c>
      <c r="D62" s="16" t="str">
        <f>IF(A62="","",SUMIFS(T_Entree[Quantié],T_Entree[Code article],A62,T_Entree[Num Lot],B62,T_Entree[DLUO],C62))</f>
        <v/>
      </c>
      <c r="E62" s="15" t="str">
        <f>IF(A62="","",SUMIFS(T_Sortie[Quantité],T_Sortie[Code article],A62,T_Sortie[Num Lot],B62,T_Sortie[DLUO],C62))</f>
        <v/>
      </c>
      <c r="F62" s="64" t="str">
        <f t="shared" si="1"/>
        <v/>
      </c>
    </row>
    <row r="63" spans="1:6" x14ac:dyDescent="0.25">
      <c r="A63" s="13" t="str">
        <f>IF(Entrée!D63="","",Entrée!D63)</f>
        <v/>
      </c>
      <c r="B63" s="13" t="str">
        <f>IF(Entrée!E63="","",Entrée!E63)</f>
        <v/>
      </c>
      <c r="C63" s="14" t="str">
        <f>IF(Entrée!F63="","",Entrée!F63)</f>
        <v/>
      </c>
      <c r="D63" s="16" t="str">
        <f>IF(A63="","",SUMIFS(T_Entree[Quantié],T_Entree[Code article],A63,T_Entree[Num Lot],B63,T_Entree[DLUO],C63))</f>
        <v/>
      </c>
      <c r="E63" s="15" t="str">
        <f>IF(A63="","",SUMIFS(T_Sortie[Quantité],T_Sortie[Code article],A63,T_Sortie[Num Lot],B63,T_Sortie[DLUO],C63))</f>
        <v/>
      </c>
      <c r="F63" s="64" t="str">
        <f t="shared" si="1"/>
        <v/>
      </c>
    </row>
    <row r="64" spans="1:6" x14ac:dyDescent="0.25">
      <c r="A64" s="13" t="str">
        <f>IF(Entrée!D64="","",Entrée!D64)</f>
        <v/>
      </c>
      <c r="B64" s="13" t="str">
        <f>IF(Entrée!E64="","",Entrée!E64)</f>
        <v/>
      </c>
      <c r="C64" s="14" t="str">
        <f>IF(Entrée!F64="","",Entrée!F64)</f>
        <v/>
      </c>
      <c r="D64" s="16" t="str">
        <f>IF(A64="","",SUMIFS(T_Entree[Quantié],T_Entree[Code article],A64,T_Entree[Num Lot],B64,T_Entree[DLUO],C64))</f>
        <v/>
      </c>
      <c r="E64" s="15" t="str">
        <f>IF(A64="","",SUMIFS(T_Sortie[Quantité],T_Sortie[Code article],A64,T_Sortie[Num Lot],B64,T_Sortie[DLUO],C64))</f>
        <v/>
      </c>
      <c r="F64" s="64" t="str">
        <f t="shared" ref="F64:F127" si="2">IF(D64="","",D64-E64)</f>
        <v/>
      </c>
    </row>
    <row r="65" spans="1:6" x14ac:dyDescent="0.25">
      <c r="A65" s="13" t="str">
        <f>IF(Entrée!D65="","",Entrée!D65)</f>
        <v/>
      </c>
      <c r="B65" s="13" t="str">
        <f>IF(Entrée!E65="","",Entrée!E65)</f>
        <v/>
      </c>
      <c r="C65" s="14" t="str">
        <f>IF(Entrée!F65="","",Entrée!F65)</f>
        <v/>
      </c>
      <c r="D65" s="16" t="str">
        <f>IF(A65="","",SUMIFS(T_Entree[Quantié],T_Entree[Code article],A65,T_Entree[Num Lot],B65,T_Entree[DLUO],C65))</f>
        <v/>
      </c>
      <c r="E65" s="15" t="str">
        <f>IF(A65="","",SUMIFS(T_Sortie[Quantité],T_Sortie[Code article],A65,T_Sortie[Num Lot],B65,T_Sortie[DLUO],C65))</f>
        <v/>
      </c>
      <c r="F65" s="64" t="str">
        <f t="shared" si="2"/>
        <v/>
      </c>
    </row>
    <row r="66" spans="1:6" x14ac:dyDescent="0.25">
      <c r="A66" s="13" t="str">
        <f>IF(Entrée!D66="","",Entrée!D66)</f>
        <v/>
      </c>
      <c r="B66" s="13" t="str">
        <f>IF(Entrée!E66="","",Entrée!E66)</f>
        <v/>
      </c>
      <c r="C66" s="14" t="str">
        <f>IF(Entrée!F66="","",Entrée!F66)</f>
        <v/>
      </c>
      <c r="D66" s="16" t="str">
        <f>IF(A66="","",SUMIFS(T_Entree[Quantié],T_Entree[Code article],A66,T_Entree[Num Lot],B66,T_Entree[DLUO],C66))</f>
        <v/>
      </c>
      <c r="E66" s="15" t="str">
        <f>IF(A66="","",SUMIFS(T_Sortie[Quantité],T_Sortie[Code article],A66,T_Sortie[Num Lot],B66,T_Sortie[DLUO],C66))</f>
        <v/>
      </c>
      <c r="F66" s="64" t="str">
        <f t="shared" si="2"/>
        <v/>
      </c>
    </row>
    <row r="67" spans="1:6" x14ac:dyDescent="0.25">
      <c r="A67" s="13" t="str">
        <f>IF(Entrée!D67="","",Entrée!D67)</f>
        <v/>
      </c>
      <c r="B67" s="13" t="str">
        <f>IF(Entrée!E67="","",Entrée!E67)</f>
        <v/>
      </c>
      <c r="C67" s="14" t="str">
        <f>IF(Entrée!F67="","",Entrée!F67)</f>
        <v/>
      </c>
      <c r="D67" s="16" t="str">
        <f>IF(A67="","",SUMIFS(T_Entree[Quantié],T_Entree[Code article],A67,T_Entree[Num Lot],B67,T_Entree[DLUO],C67))</f>
        <v/>
      </c>
      <c r="E67" s="15" t="str">
        <f>IF(A67="","",SUMIFS(T_Sortie[Quantité],T_Sortie[Code article],A67,T_Sortie[Num Lot],B67,T_Sortie[DLUO],C67))</f>
        <v/>
      </c>
      <c r="F67" s="64" t="str">
        <f t="shared" si="2"/>
        <v/>
      </c>
    </row>
    <row r="68" spans="1:6" x14ac:dyDescent="0.25">
      <c r="A68" s="13" t="str">
        <f>IF(Entrée!D68="","",Entrée!D68)</f>
        <v/>
      </c>
      <c r="B68" s="13" t="str">
        <f>IF(Entrée!E68="","",Entrée!E68)</f>
        <v/>
      </c>
      <c r="C68" s="14" t="str">
        <f>IF(Entrée!F68="","",Entrée!F68)</f>
        <v/>
      </c>
      <c r="D68" s="16" t="str">
        <f>IF(A68="","",SUMIFS(T_Entree[Quantié],T_Entree[Code article],A68,T_Entree[Num Lot],B68,T_Entree[DLUO],C68))</f>
        <v/>
      </c>
      <c r="E68" s="15" t="str">
        <f>IF(A68="","",SUMIFS(T_Sortie[Quantité],T_Sortie[Code article],A68,T_Sortie[Num Lot],B68,T_Sortie[DLUO],C68))</f>
        <v/>
      </c>
      <c r="F68" s="64" t="str">
        <f t="shared" si="2"/>
        <v/>
      </c>
    </row>
    <row r="69" spans="1:6" x14ac:dyDescent="0.25">
      <c r="A69" s="13" t="str">
        <f>IF(Entrée!D69="","",Entrée!D69)</f>
        <v/>
      </c>
      <c r="B69" s="13" t="str">
        <f>IF(Entrée!E69="","",Entrée!E69)</f>
        <v/>
      </c>
      <c r="C69" s="14" t="str">
        <f>IF(Entrée!F69="","",Entrée!F69)</f>
        <v/>
      </c>
      <c r="D69" s="16" t="str">
        <f>IF(A69="","",SUMIFS(T_Entree[Quantié],T_Entree[Code article],A69,T_Entree[Num Lot],B69,T_Entree[DLUO],C69))</f>
        <v/>
      </c>
      <c r="E69" s="15" t="str">
        <f>IF(A69="","",SUMIFS(T_Sortie[Quantité],T_Sortie[Code article],A69,T_Sortie[Num Lot],B69,T_Sortie[DLUO],C69))</f>
        <v/>
      </c>
      <c r="F69" s="64" t="str">
        <f t="shared" si="2"/>
        <v/>
      </c>
    </row>
    <row r="70" spans="1:6" x14ac:dyDescent="0.25">
      <c r="A70" s="13" t="str">
        <f>IF(Entrée!D70="","",Entrée!D70)</f>
        <v/>
      </c>
      <c r="B70" s="13" t="str">
        <f>IF(Entrée!E70="","",Entrée!E70)</f>
        <v/>
      </c>
      <c r="C70" s="14" t="str">
        <f>IF(Entrée!F70="","",Entrée!F70)</f>
        <v/>
      </c>
      <c r="D70" s="16" t="str">
        <f>IF(A70="","",SUMIFS(T_Entree[Quantié],T_Entree[Code article],A70,T_Entree[Num Lot],B70,T_Entree[DLUO],C70))</f>
        <v/>
      </c>
      <c r="E70" s="15" t="str">
        <f>IF(A70="","",SUMIFS(T_Sortie[Quantité],T_Sortie[Code article],A70,T_Sortie[Num Lot],B70,T_Sortie[DLUO],C70))</f>
        <v/>
      </c>
      <c r="F70" s="64" t="str">
        <f t="shared" si="2"/>
        <v/>
      </c>
    </row>
    <row r="71" spans="1:6" x14ac:dyDescent="0.25">
      <c r="A71" s="13" t="str">
        <f>IF(Entrée!D71="","",Entrée!D71)</f>
        <v/>
      </c>
      <c r="B71" s="13" t="str">
        <f>IF(Entrée!E71="","",Entrée!E71)</f>
        <v/>
      </c>
      <c r="C71" s="14" t="str">
        <f>IF(Entrée!F71="","",Entrée!F71)</f>
        <v/>
      </c>
      <c r="D71" s="16" t="str">
        <f>IF(A71="","",SUMIFS(T_Entree[Quantié],T_Entree[Code article],A71,T_Entree[Num Lot],B71,T_Entree[DLUO],C71))</f>
        <v/>
      </c>
      <c r="E71" s="15" t="str">
        <f>IF(A71="","",SUMIFS(T_Sortie[Quantité],T_Sortie[Code article],A71,T_Sortie[Num Lot],B71,T_Sortie[DLUO],C71))</f>
        <v/>
      </c>
      <c r="F71" s="64" t="str">
        <f t="shared" si="2"/>
        <v/>
      </c>
    </row>
    <row r="72" spans="1:6" x14ac:dyDescent="0.25">
      <c r="A72" s="13" t="str">
        <f>IF(Entrée!D72="","",Entrée!D72)</f>
        <v/>
      </c>
      <c r="B72" s="13" t="str">
        <f>IF(Entrée!E72="","",Entrée!E72)</f>
        <v/>
      </c>
      <c r="C72" s="14" t="str">
        <f>IF(Entrée!F72="","",Entrée!F72)</f>
        <v/>
      </c>
      <c r="D72" s="16" t="str">
        <f>IF(A72="","",SUMIFS(T_Entree[Quantié],T_Entree[Code article],A72,T_Entree[Num Lot],B72,T_Entree[DLUO],C72))</f>
        <v/>
      </c>
      <c r="E72" s="15" t="str">
        <f>IF(A72="","",SUMIFS(T_Sortie[Quantité],T_Sortie[Code article],A72,T_Sortie[Num Lot],B72,T_Sortie[DLUO],C72))</f>
        <v/>
      </c>
      <c r="F72" s="64" t="str">
        <f t="shared" si="2"/>
        <v/>
      </c>
    </row>
    <row r="73" spans="1:6" x14ac:dyDescent="0.25">
      <c r="A73" s="13" t="str">
        <f>IF(Entrée!D73="","",Entrée!D73)</f>
        <v/>
      </c>
      <c r="B73" s="13" t="str">
        <f>IF(Entrée!E73="","",Entrée!E73)</f>
        <v/>
      </c>
      <c r="C73" s="14" t="str">
        <f>IF(Entrée!F73="","",Entrée!F73)</f>
        <v/>
      </c>
      <c r="D73" s="16" t="str">
        <f>IF(A73="","",SUMIFS(T_Entree[Quantié],T_Entree[Code article],A73,T_Entree[Num Lot],B73,T_Entree[DLUO],C73))</f>
        <v/>
      </c>
      <c r="E73" s="15" t="str">
        <f>IF(A73="","",SUMIFS(T_Sortie[Quantité],T_Sortie[Code article],A73,T_Sortie[Num Lot],B73,T_Sortie[DLUO],C73))</f>
        <v/>
      </c>
      <c r="F73" s="64" t="str">
        <f t="shared" si="2"/>
        <v/>
      </c>
    </row>
    <row r="74" spans="1:6" x14ac:dyDescent="0.25">
      <c r="A74" s="13" t="str">
        <f>IF(Entrée!D74="","",Entrée!D74)</f>
        <v/>
      </c>
      <c r="B74" s="13" t="str">
        <f>IF(Entrée!E74="","",Entrée!E74)</f>
        <v/>
      </c>
      <c r="C74" s="14" t="str">
        <f>IF(Entrée!F74="","",Entrée!F74)</f>
        <v/>
      </c>
      <c r="D74" s="16" t="str">
        <f>IF(A74="","",SUMIFS(T_Entree[Quantié],T_Entree[Code article],A74,T_Entree[Num Lot],B74,T_Entree[DLUO],C74))</f>
        <v/>
      </c>
      <c r="E74" s="15" t="str">
        <f>IF(A74="","",SUMIFS(T_Sortie[Quantité],T_Sortie[Code article],A74,T_Sortie[Num Lot],B74,T_Sortie[DLUO],C74))</f>
        <v/>
      </c>
      <c r="F74" s="64" t="str">
        <f t="shared" si="2"/>
        <v/>
      </c>
    </row>
    <row r="75" spans="1:6" x14ac:dyDescent="0.25">
      <c r="A75" s="13" t="str">
        <f>IF(Entrée!D75="","",Entrée!D75)</f>
        <v/>
      </c>
      <c r="B75" s="13" t="str">
        <f>IF(Entrée!E75="","",Entrée!E75)</f>
        <v/>
      </c>
      <c r="C75" s="14" t="str">
        <f>IF(Entrée!F75="","",Entrée!F75)</f>
        <v/>
      </c>
      <c r="D75" s="16" t="str">
        <f>IF(A75="","",SUMIFS(T_Entree[Quantié],T_Entree[Code article],A75,T_Entree[Num Lot],B75,T_Entree[DLUO],C75))</f>
        <v/>
      </c>
      <c r="E75" s="15" t="str">
        <f>IF(A75="","",SUMIFS(T_Sortie[Quantité],T_Sortie[Code article],A75,T_Sortie[Num Lot],B75,T_Sortie[DLUO],C75))</f>
        <v/>
      </c>
      <c r="F75" s="64" t="str">
        <f t="shared" si="2"/>
        <v/>
      </c>
    </row>
    <row r="76" spans="1:6" x14ac:dyDescent="0.25">
      <c r="A76" s="13" t="str">
        <f>IF(Entrée!D76="","",Entrée!D76)</f>
        <v/>
      </c>
      <c r="B76" s="13" t="str">
        <f>IF(Entrée!E76="","",Entrée!E76)</f>
        <v/>
      </c>
      <c r="C76" s="14" t="str">
        <f>IF(Entrée!F76="","",Entrée!F76)</f>
        <v/>
      </c>
      <c r="D76" s="16" t="str">
        <f>IF(A76="","",SUMIFS(T_Entree[Quantié],T_Entree[Code article],A76,T_Entree[Num Lot],B76,T_Entree[DLUO],C76))</f>
        <v/>
      </c>
      <c r="E76" s="15" t="str">
        <f>IF(A76="","",SUMIFS(T_Sortie[Quantité],T_Sortie[Code article],A76,T_Sortie[Num Lot],B76,T_Sortie[DLUO],C76))</f>
        <v/>
      </c>
      <c r="F76" s="64" t="str">
        <f t="shared" si="2"/>
        <v/>
      </c>
    </row>
    <row r="77" spans="1:6" x14ac:dyDescent="0.25">
      <c r="A77" s="13" t="str">
        <f>IF(Entrée!D77="","",Entrée!D77)</f>
        <v/>
      </c>
      <c r="B77" s="13" t="str">
        <f>IF(Entrée!E77="","",Entrée!E77)</f>
        <v/>
      </c>
      <c r="C77" s="14" t="str">
        <f>IF(Entrée!F77="","",Entrée!F77)</f>
        <v/>
      </c>
      <c r="D77" s="16" t="str">
        <f>IF(A77="","",SUMIFS(T_Entree[Quantié],T_Entree[Code article],A77,T_Entree[Num Lot],B77,T_Entree[DLUO],C77))</f>
        <v/>
      </c>
      <c r="E77" s="15" t="str">
        <f>IF(A77="","",SUMIFS(T_Sortie[Quantité],T_Sortie[Code article],A77,T_Sortie[Num Lot],B77,T_Sortie[DLUO],C77))</f>
        <v/>
      </c>
      <c r="F77" s="64" t="str">
        <f t="shared" si="2"/>
        <v/>
      </c>
    </row>
    <row r="78" spans="1:6" x14ac:dyDescent="0.25">
      <c r="A78" s="13" t="str">
        <f>IF(Entrée!D78="","",Entrée!D78)</f>
        <v/>
      </c>
      <c r="B78" s="13" t="str">
        <f>IF(Entrée!E78="","",Entrée!E78)</f>
        <v/>
      </c>
      <c r="C78" s="14" t="str">
        <f>IF(Entrée!F78="","",Entrée!F78)</f>
        <v/>
      </c>
      <c r="D78" s="16" t="str">
        <f>IF(A78="","",SUMIFS(T_Entree[Quantié],T_Entree[Code article],A78,T_Entree[Num Lot],B78,T_Entree[DLUO],C78))</f>
        <v/>
      </c>
      <c r="E78" s="15" t="str">
        <f>IF(A78="","",SUMIFS(T_Sortie[Quantité],T_Sortie[Code article],A78,T_Sortie[Num Lot],B78,T_Sortie[DLUO],C78))</f>
        <v/>
      </c>
      <c r="F78" s="64" t="str">
        <f t="shared" si="2"/>
        <v/>
      </c>
    </row>
    <row r="79" spans="1:6" x14ac:dyDescent="0.25">
      <c r="A79" s="13" t="str">
        <f>IF(Entrée!D79="","",Entrée!D79)</f>
        <v/>
      </c>
      <c r="B79" s="13" t="str">
        <f>IF(Entrée!E79="","",Entrée!E79)</f>
        <v/>
      </c>
      <c r="C79" s="14" t="str">
        <f>IF(Entrée!F79="","",Entrée!F79)</f>
        <v/>
      </c>
      <c r="D79" s="16" t="str">
        <f>IF(A79="","",SUMIFS(T_Entree[Quantié],T_Entree[Code article],A79,T_Entree[Num Lot],B79,T_Entree[DLUO],C79))</f>
        <v/>
      </c>
      <c r="E79" s="15" t="str">
        <f>IF(A79="","",SUMIFS(T_Sortie[Quantité],T_Sortie[Code article],A79,T_Sortie[Num Lot],B79,T_Sortie[DLUO],C79))</f>
        <v/>
      </c>
      <c r="F79" s="64" t="str">
        <f t="shared" si="2"/>
        <v/>
      </c>
    </row>
    <row r="80" spans="1:6" x14ac:dyDescent="0.25">
      <c r="A80" s="13" t="str">
        <f>IF(Entrée!D80="","",Entrée!D80)</f>
        <v/>
      </c>
      <c r="B80" s="13" t="str">
        <f>IF(Entrée!E80="","",Entrée!E80)</f>
        <v/>
      </c>
      <c r="C80" s="14" t="str">
        <f>IF(Entrée!F80="","",Entrée!F80)</f>
        <v/>
      </c>
      <c r="D80" s="16" t="str">
        <f>IF(A80="","",SUMIFS(T_Entree[Quantié],T_Entree[Code article],A80,T_Entree[Num Lot],B80,T_Entree[DLUO],C80))</f>
        <v/>
      </c>
      <c r="E80" s="15" t="str">
        <f>IF(A80="","",SUMIFS(T_Sortie[Quantité],T_Sortie[Code article],A80,T_Sortie[Num Lot],B80,T_Sortie[DLUO],C80))</f>
        <v/>
      </c>
      <c r="F80" s="64" t="str">
        <f t="shared" si="2"/>
        <v/>
      </c>
    </row>
    <row r="81" spans="1:6" x14ac:dyDescent="0.25">
      <c r="A81" s="13" t="str">
        <f>IF(Entrée!D81="","",Entrée!D81)</f>
        <v/>
      </c>
      <c r="B81" s="13" t="str">
        <f>IF(Entrée!E81="","",Entrée!E81)</f>
        <v/>
      </c>
      <c r="C81" s="14" t="str">
        <f>IF(Entrée!F81="","",Entrée!F81)</f>
        <v/>
      </c>
      <c r="D81" s="16" t="str">
        <f>IF(A81="","",SUMIFS(T_Entree[Quantié],T_Entree[Code article],A81,T_Entree[Num Lot],B81,T_Entree[DLUO],C81))</f>
        <v/>
      </c>
      <c r="E81" s="15" t="str">
        <f>IF(A81="","",SUMIFS(T_Sortie[Quantité],T_Sortie[Code article],A81,T_Sortie[Num Lot],B81,T_Sortie[DLUO],C81))</f>
        <v/>
      </c>
      <c r="F81" s="64" t="str">
        <f t="shared" si="2"/>
        <v/>
      </c>
    </row>
    <row r="82" spans="1:6" x14ac:dyDescent="0.25">
      <c r="A82" s="13" t="str">
        <f>IF(Entrée!D82="","",Entrée!D82)</f>
        <v/>
      </c>
      <c r="B82" s="13" t="str">
        <f>IF(Entrée!E82="","",Entrée!E82)</f>
        <v/>
      </c>
      <c r="C82" s="14" t="str">
        <f>IF(Entrée!F82="","",Entrée!F82)</f>
        <v/>
      </c>
      <c r="D82" s="16" t="str">
        <f>IF(A82="","",SUMIFS(T_Entree[Quantié],T_Entree[Code article],A82,T_Entree[Num Lot],B82,T_Entree[DLUO],C82))</f>
        <v/>
      </c>
      <c r="E82" s="15" t="str">
        <f>IF(A82="","",SUMIFS(T_Sortie[Quantité],T_Sortie[Code article],A82,T_Sortie[Num Lot],B82,T_Sortie[DLUO],C82))</f>
        <v/>
      </c>
      <c r="F82" s="64" t="str">
        <f t="shared" si="2"/>
        <v/>
      </c>
    </row>
    <row r="83" spans="1:6" x14ac:dyDescent="0.25">
      <c r="A83" s="13" t="str">
        <f>IF(Entrée!D83="","",Entrée!D83)</f>
        <v/>
      </c>
      <c r="B83" s="13" t="str">
        <f>IF(Entrée!E83="","",Entrée!E83)</f>
        <v/>
      </c>
      <c r="C83" s="14" t="str">
        <f>IF(Entrée!F83="","",Entrée!F83)</f>
        <v/>
      </c>
      <c r="D83" s="16" t="str">
        <f>IF(A83="","",SUMIFS(T_Entree[Quantié],T_Entree[Code article],A83,T_Entree[Num Lot],B83,T_Entree[DLUO],C83))</f>
        <v/>
      </c>
      <c r="E83" s="15" t="str">
        <f>IF(A83="","",SUMIFS(T_Sortie[Quantité],T_Sortie[Code article],A83,T_Sortie[Num Lot],B83,T_Sortie[DLUO],C83))</f>
        <v/>
      </c>
      <c r="F83" s="64" t="str">
        <f t="shared" si="2"/>
        <v/>
      </c>
    </row>
    <row r="84" spans="1:6" x14ac:dyDescent="0.25">
      <c r="A84" s="13" t="str">
        <f>IF(Entrée!D84="","",Entrée!D84)</f>
        <v/>
      </c>
      <c r="B84" s="13" t="str">
        <f>IF(Entrée!E84="","",Entrée!E84)</f>
        <v/>
      </c>
      <c r="C84" s="14" t="str">
        <f>IF(Entrée!F84="","",Entrée!F84)</f>
        <v/>
      </c>
      <c r="D84" s="16" t="str">
        <f>IF(A84="","",SUMIFS(T_Entree[Quantié],T_Entree[Code article],A84,T_Entree[Num Lot],B84,T_Entree[DLUO],C84))</f>
        <v/>
      </c>
      <c r="E84" s="15" t="str">
        <f>IF(A84="","",SUMIFS(T_Sortie[Quantité],T_Sortie[Code article],A84,T_Sortie[Num Lot],B84,T_Sortie[DLUO],C84))</f>
        <v/>
      </c>
      <c r="F84" s="64" t="str">
        <f t="shared" si="2"/>
        <v/>
      </c>
    </row>
    <row r="85" spans="1:6" x14ac:dyDescent="0.25">
      <c r="A85" s="13" t="str">
        <f>IF(Entrée!D85="","",Entrée!D85)</f>
        <v/>
      </c>
      <c r="B85" s="13" t="str">
        <f>IF(Entrée!E85="","",Entrée!E85)</f>
        <v/>
      </c>
      <c r="C85" s="14" t="str">
        <f>IF(Entrée!F85="","",Entrée!F85)</f>
        <v/>
      </c>
      <c r="D85" s="16" t="str">
        <f>IF(A85="","",SUMIFS(T_Entree[Quantié],T_Entree[Code article],A85,T_Entree[Num Lot],B85,T_Entree[DLUO],C85))</f>
        <v/>
      </c>
      <c r="E85" s="15" t="str">
        <f>IF(A85="","",SUMIFS(T_Sortie[Quantité],T_Sortie[Code article],A85,T_Sortie[Num Lot],B85,T_Sortie[DLUO],C85))</f>
        <v/>
      </c>
      <c r="F85" s="64" t="str">
        <f t="shared" si="2"/>
        <v/>
      </c>
    </row>
    <row r="86" spans="1:6" x14ac:dyDescent="0.25">
      <c r="A86" s="13" t="str">
        <f>IF(Entrée!D86="","",Entrée!D86)</f>
        <v/>
      </c>
      <c r="B86" s="13" t="str">
        <f>IF(Entrée!E86="","",Entrée!E86)</f>
        <v/>
      </c>
      <c r="C86" s="14" t="str">
        <f>IF(Entrée!F86="","",Entrée!F86)</f>
        <v/>
      </c>
      <c r="D86" s="16" t="str">
        <f>IF(A86="","",SUMIFS(T_Entree[Quantié],T_Entree[Code article],A86,T_Entree[Num Lot],B86,T_Entree[DLUO],C86))</f>
        <v/>
      </c>
      <c r="E86" s="15" t="str">
        <f>IF(A86="","",SUMIFS(T_Sortie[Quantité],T_Sortie[Code article],A86,T_Sortie[Num Lot],B86,T_Sortie[DLUO],C86))</f>
        <v/>
      </c>
      <c r="F86" s="64" t="str">
        <f t="shared" si="2"/>
        <v/>
      </c>
    </row>
    <row r="87" spans="1:6" x14ac:dyDescent="0.25">
      <c r="A87" s="13" t="str">
        <f>IF(Entrée!D87="","",Entrée!D87)</f>
        <v/>
      </c>
      <c r="B87" s="13" t="str">
        <f>IF(Entrée!E87="","",Entrée!E87)</f>
        <v/>
      </c>
      <c r="C87" s="14" t="str">
        <f>IF(Entrée!F87="","",Entrée!F87)</f>
        <v/>
      </c>
      <c r="D87" s="16" t="str">
        <f>IF(A87="","",SUMIFS(T_Entree[Quantié],T_Entree[Code article],A87,T_Entree[Num Lot],B87,T_Entree[DLUO],C87))</f>
        <v/>
      </c>
      <c r="E87" s="15" t="str">
        <f>IF(A87="","",SUMIFS(T_Sortie[Quantité],T_Sortie[Code article],A87,T_Sortie[Num Lot],B87,T_Sortie[DLUO],C87))</f>
        <v/>
      </c>
      <c r="F87" s="64" t="str">
        <f t="shared" si="2"/>
        <v/>
      </c>
    </row>
    <row r="88" spans="1:6" x14ac:dyDescent="0.25">
      <c r="A88" s="13" t="str">
        <f>IF(Entrée!D88="","",Entrée!D88)</f>
        <v/>
      </c>
      <c r="B88" s="13" t="str">
        <f>IF(Entrée!E88="","",Entrée!E88)</f>
        <v/>
      </c>
      <c r="C88" s="14" t="str">
        <f>IF(Entrée!F88="","",Entrée!F88)</f>
        <v/>
      </c>
      <c r="D88" s="16" t="str">
        <f>IF(A88="","",SUMIFS(T_Entree[Quantié],T_Entree[Code article],A88,T_Entree[Num Lot],B88,T_Entree[DLUO],C88))</f>
        <v/>
      </c>
      <c r="E88" s="15" t="str">
        <f>IF(A88="","",SUMIFS(T_Sortie[Quantité],T_Sortie[Code article],A88,T_Sortie[Num Lot],B88,T_Sortie[DLUO],C88))</f>
        <v/>
      </c>
      <c r="F88" s="64" t="str">
        <f t="shared" si="2"/>
        <v/>
      </c>
    </row>
    <row r="89" spans="1:6" x14ac:dyDescent="0.25">
      <c r="A89" s="13" t="str">
        <f>IF(Entrée!D89="","",Entrée!D89)</f>
        <v/>
      </c>
      <c r="B89" s="13" t="str">
        <f>IF(Entrée!E89="","",Entrée!E89)</f>
        <v/>
      </c>
      <c r="C89" s="14" t="str">
        <f>IF(Entrée!F89="","",Entrée!F89)</f>
        <v/>
      </c>
      <c r="D89" s="16" t="str">
        <f>IF(A89="","",SUMIFS(T_Entree[Quantié],T_Entree[Code article],A89,T_Entree[Num Lot],B89,T_Entree[DLUO],C89))</f>
        <v/>
      </c>
      <c r="E89" s="15" t="str">
        <f>IF(A89="","",SUMIFS(T_Sortie[Quantité],T_Sortie[Code article],A89,T_Sortie[Num Lot],B89,T_Sortie[DLUO],C89))</f>
        <v/>
      </c>
      <c r="F89" s="64" t="str">
        <f t="shared" si="2"/>
        <v/>
      </c>
    </row>
    <row r="90" spans="1:6" x14ac:dyDescent="0.25">
      <c r="A90" s="13" t="str">
        <f>IF(Entrée!D90="","",Entrée!D90)</f>
        <v/>
      </c>
      <c r="B90" s="13" t="str">
        <f>IF(Entrée!E90="","",Entrée!E90)</f>
        <v/>
      </c>
      <c r="C90" s="14" t="str">
        <f>IF(Entrée!F90="","",Entrée!F90)</f>
        <v/>
      </c>
      <c r="D90" s="16" t="str">
        <f>IF(A90="","",SUMIFS(T_Entree[Quantié],T_Entree[Code article],A90,T_Entree[Num Lot],B90,T_Entree[DLUO],C90))</f>
        <v/>
      </c>
      <c r="E90" s="15" t="str">
        <f>IF(A90="","",SUMIFS(T_Sortie[Quantité],T_Sortie[Code article],A90,T_Sortie[Num Lot],B90,T_Sortie[DLUO],C90))</f>
        <v/>
      </c>
      <c r="F90" s="64" t="str">
        <f t="shared" si="2"/>
        <v/>
      </c>
    </row>
    <row r="91" spans="1:6" x14ac:dyDescent="0.25">
      <c r="A91" s="13" t="str">
        <f>IF(Entrée!D91="","",Entrée!D91)</f>
        <v/>
      </c>
      <c r="B91" s="13" t="str">
        <f>IF(Entrée!E91="","",Entrée!E91)</f>
        <v/>
      </c>
      <c r="C91" s="14" t="str">
        <f>IF(Entrée!F91="","",Entrée!F91)</f>
        <v/>
      </c>
      <c r="D91" s="16" t="str">
        <f>IF(A91="","",SUMIFS(T_Entree[Quantié],T_Entree[Code article],A91,T_Entree[Num Lot],B91,T_Entree[DLUO],C91))</f>
        <v/>
      </c>
      <c r="E91" s="15" t="str">
        <f>IF(A91="","",SUMIFS(T_Sortie[Quantité],T_Sortie[Code article],A91,T_Sortie[Num Lot],B91,T_Sortie[DLUO],C91))</f>
        <v/>
      </c>
      <c r="F91" s="64" t="str">
        <f t="shared" si="2"/>
        <v/>
      </c>
    </row>
    <row r="92" spans="1:6" x14ac:dyDescent="0.25">
      <c r="A92" s="13" t="str">
        <f>IF(Entrée!D92="","",Entrée!D92)</f>
        <v/>
      </c>
      <c r="B92" s="13" t="str">
        <f>IF(Entrée!E92="","",Entrée!E92)</f>
        <v/>
      </c>
      <c r="C92" s="14" t="str">
        <f>IF(Entrée!F92="","",Entrée!F92)</f>
        <v/>
      </c>
      <c r="D92" s="16" t="str">
        <f>IF(A92="","",SUMIFS(T_Entree[Quantié],T_Entree[Code article],A92,T_Entree[Num Lot],B92,T_Entree[DLUO],C92))</f>
        <v/>
      </c>
      <c r="E92" s="15" t="str">
        <f>IF(A92="","",SUMIFS(T_Sortie[Quantité],T_Sortie[Code article],A92,T_Sortie[Num Lot],B92,T_Sortie[DLUO],C92))</f>
        <v/>
      </c>
      <c r="F92" s="64" t="str">
        <f t="shared" si="2"/>
        <v/>
      </c>
    </row>
    <row r="93" spans="1:6" x14ac:dyDescent="0.25">
      <c r="A93" s="13" t="str">
        <f>IF(Entrée!D93="","",Entrée!D93)</f>
        <v/>
      </c>
      <c r="B93" s="13" t="str">
        <f>IF(Entrée!E93="","",Entrée!E93)</f>
        <v/>
      </c>
      <c r="C93" s="14" t="str">
        <f>IF(Entrée!F93="","",Entrée!F93)</f>
        <v/>
      </c>
      <c r="D93" s="16" t="str">
        <f>IF(A93="","",SUMIFS(T_Entree[Quantié],T_Entree[Code article],A93,T_Entree[Num Lot],B93,T_Entree[DLUO],C93))</f>
        <v/>
      </c>
      <c r="E93" s="15" t="str">
        <f>IF(A93="","",SUMIFS(T_Sortie[Quantité],T_Sortie[Code article],A93,T_Sortie[Num Lot],B93,T_Sortie[DLUO],C93))</f>
        <v/>
      </c>
      <c r="F93" s="64" t="str">
        <f t="shared" si="2"/>
        <v/>
      </c>
    </row>
    <row r="94" spans="1:6" x14ac:dyDescent="0.25">
      <c r="A94" s="13" t="str">
        <f>IF(Entrée!D94="","",Entrée!D94)</f>
        <v/>
      </c>
      <c r="B94" s="13" t="str">
        <f>IF(Entrée!E94="","",Entrée!E94)</f>
        <v/>
      </c>
      <c r="C94" s="14" t="str">
        <f>IF(Entrée!F94="","",Entrée!F94)</f>
        <v/>
      </c>
      <c r="D94" s="16" t="str">
        <f>IF(A94="","",SUMIFS(T_Entree[Quantié],T_Entree[Code article],A94,T_Entree[Num Lot],B94,T_Entree[DLUO],C94))</f>
        <v/>
      </c>
      <c r="E94" s="15" t="str">
        <f>IF(A94="","",SUMIFS(T_Sortie[Quantité],T_Sortie[Code article],A94,T_Sortie[Num Lot],B94,T_Sortie[DLUO],C94))</f>
        <v/>
      </c>
      <c r="F94" s="64" t="str">
        <f t="shared" si="2"/>
        <v/>
      </c>
    </row>
    <row r="95" spans="1:6" x14ac:dyDescent="0.25">
      <c r="A95" s="13" t="str">
        <f>IF(Entrée!D95="","",Entrée!D95)</f>
        <v/>
      </c>
      <c r="B95" s="13" t="str">
        <f>IF(Entrée!E95="","",Entrée!E95)</f>
        <v/>
      </c>
      <c r="C95" s="14" t="str">
        <f>IF(Entrée!F95="","",Entrée!F95)</f>
        <v/>
      </c>
      <c r="D95" s="16" t="str">
        <f>IF(A95="","",SUMIFS(T_Entree[Quantié],T_Entree[Code article],A95,T_Entree[Num Lot],B95,T_Entree[DLUO],C95))</f>
        <v/>
      </c>
      <c r="E95" s="15" t="str">
        <f>IF(A95="","",SUMIFS(T_Sortie[Quantité],T_Sortie[Code article],A95,T_Sortie[Num Lot],B95,T_Sortie[DLUO],C95))</f>
        <v/>
      </c>
      <c r="F95" s="64" t="str">
        <f t="shared" si="2"/>
        <v/>
      </c>
    </row>
    <row r="96" spans="1:6" x14ac:dyDescent="0.25">
      <c r="A96" s="13" t="str">
        <f>IF(Entrée!D96="","",Entrée!D96)</f>
        <v/>
      </c>
      <c r="B96" s="13" t="str">
        <f>IF(Entrée!E96="","",Entrée!E96)</f>
        <v/>
      </c>
      <c r="C96" s="14" t="str">
        <f>IF(Entrée!F96="","",Entrée!F96)</f>
        <v/>
      </c>
      <c r="D96" s="16" t="str">
        <f>IF(A96="","",SUMIFS(T_Entree[Quantié],T_Entree[Code article],A96,T_Entree[Num Lot],B96,T_Entree[DLUO],C96))</f>
        <v/>
      </c>
      <c r="E96" s="15" t="str">
        <f>IF(A96="","",SUMIFS(T_Sortie[Quantité],T_Sortie[Code article],A96,T_Sortie[Num Lot],B96,T_Sortie[DLUO],C96))</f>
        <v/>
      </c>
      <c r="F96" s="64" t="str">
        <f t="shared" si="2"/>
        <v/>
      </c>
    </row>
    <row r="97" spans="1:6" x14ac:dyDescent="0.25">
      <c r="A97" s="13" t="str">
        <f>IF(Entrée!D97="","",Entrée!D97)</f>
        <v/>
      </c>
      <c r="B97" s="13" t="str">
        <f>IF(Entrée!E97="","",Entrée!E97)</f>
        <v/>
      </c>
      <c r="C97" s="14" t="str">
        <f>IF(Entrée!F97="","",Entrée!F97)</f>
        <v/>
      </c>
      <c r="D97" s="16" t="str">
        <f>IF(A97="","",SUMIFS(T_Entree[Quantié],T_Entree[Code article],A97,T_Entree[Num Lot],B97,T_Entree[DLUO],C97))</f>
        <v/>
      </c>
      <c r="E97" s="15" t="str">
        <f>IF(A97="","",SUMIFS(T_Sortie[Quantité],T_Sortie[Code article],A97,T_Sortie[Num Lot],B97,T_Sortie[DLUO],C97))</f>
        <v/>
      </c>
      <c r="F97" s="64" t="str">
        <f t="shared" si="2"/>
        <v/>
      </c>
    </row>
    <row r="98" spans="1:6" x14ac:dyDescent="0.25">
      <c r="A98" s="13" t="str">
        <f>IF(Entrée!D98="","",Entrée!D98)</f>
        <v/>
      </c>
      <c r="B98" s="13" t="str">
        <f>IF(Entrée!E98="","",Entrée!E98)</f>
        <v/>
      </c>
      <c r="C98" s="14" t="str">
        <f>IF(Entrée!F98="","",Entrée!F98)</f>
        <v/>
      </c>
      <c r="D98" s="16" t="str">
        <f>IF(A98="","",SUMIFS(T_Entree[Quantié],T_Entree[Code article],A98,T_Entree[Num Lot],B98,T_Entree[DLUO],C98))</f>
        <v/>
      </c>
      <c r="E98" s="15" t="str">
        <f>IF(A98="","",SUMIFS(T_Sortie[Quantité],T_Sortie[Code article],A98,T_Sortie[Num Lot],B98,T_Sortie[DLUO],C98))</f>
        <v/>
      </c>
      <c r="F98" s="64" t="str">
        <f t="shared" si="2"/>
        <v/>
      </c>
    </row>
    <row r="99" spans="1:6" x14ac:dyDescent="0.25">
      <c r="A99" s="13" t="str">
        <f>IF(Entrée!D99="","",Entrée!D99)</f>
        <v/>
      </c>
      <c r="B99" s="13" t="str">
        <f>IF(Entrée!E99="","",Entrée!E99)</f>
        <v/>
      </c>
      <c r="C99" s="14" t="str">
        <f>IF(Entrée!F99="","",Entrée!F99)</f>
        <v/>
      </c>
      <c r="D99" s="16" t="str">
        <f>IF(A99="","",SUMIFS(T_Entree[Quantié],T_Entree[Code article],A99,T_Entree[Num Lot],B99,T_Entree[DLUO],C99))</f>
        <v/>
      </c>
      <c r="E99" s="15" t="str">
        <f>IF(A99="","",SUMIFS(T_Sortie[Quantité],T_Sortie[Code article],A99,T_Sortie[Num Lot],B99,T_Sortie[DLUO],C99))</f>
        <v/>
      </c>
      <c r="F99" s="64" t="str">
        <f t="shared" si="2"/>
        <v/>
      </c>
    </row>
    <row r="100" spans="1:6" x14ac:dyDescent="0.25">
      <c r="A100" s="13" t="str">
        <f>IF(Entrée!D100="","",Entrée!D100)</f>
        <v/>
      </c>
      <c r="B100" s="13" t="str">
        <f>IF(Entrée!E100="","",Entrée!E100)</f>
        <v/>
      </c>
      <c r="C100" s="14" t="str">
        <f>IF(Entrée!F100="","",Entrée!F100)</f>
        <v/>
      </c>
      <c r="D100" s="16" t="str">
        <f>IF(A100="","",SUMIFS(T_Entree[Quantié],T_Entree[Code article],A100,T_Entree[Num Lot],B100,T_Entree[DLUO],C100))</f>
        <v/>
      </c>
      <c r="E100" s="15" t="str">
        <f>IF(A100="","",SUMIFS(T_Sortie[Quantité],T_Sortie[Code article],A100,T_Sortie[Num Lot],B100,T_Sortie[DLUO],C100))</f>
        <v/>
      </c>
      <c r="F100" s="64" t="str">
        <f t="shared" si="2"/>
        <v/>
      </c>
    </row>
    <row r="101" spans="1:6" x14ac:dyDescent="0.25">
      <c r="A101" s="13" t="str">
        <f>IF(Entrée!D101="","",Entrée!D101)</f>
        <v/>
      </c>
      <c r="B101" s="13" t="str">
        <f>IF(Entrée!E101="","",Entrée!E101)</f>
        <v/>
      </c>
      <c r="C101" s="14" t="str">
        <f>IF(Entrée!F101="","",Entrée!F101)</f>
        <v/>
      </c>
      <c r="D101" s="16" t="str">
        <f>IF(A101="","",SUMIFS(T_Entree[Quantié],T_Entree[Code article],A101,T_Entree[Num Lot],B101,T_Entree[DLUO],C101))</f>
        <v/>
      </c>
      <c r="E101" s="15" t="str">
        <f>IF(A101="","",SUMIFS(T_Sortie[Quantité],T_Sortie[Code article],A101,T_Sortie[Num Lot],B101,T_Sortie[DLUO],C101))</f>
        <v/>
      </c>
      <c r="F101" s="64" t="str">
        <f t="shared" si="2"/>
        <v/>
      </c>
    </row>
    <row r="102" spans="1:6" x14ac:dyDescent="0.25">
      <c r="A102" s="13" t="str">
        <f>IF(Entrée!D102="","",Entrée!D102)</f>
        <v/>
      </c>
      <c r="B102" s="13" t="str">
        <f>IF(Entrée!E102="","",Entrée!E102)</f>
        <v/>
      </c>
      <c r="C102" s="14" t="str">
        <f>IF(Entrée!F102="","",Entrée!F102)</f>
        <v/>
      </c>
      <c r="D102" s="16" t="str">
        <f>IF(A102="","",SUMIFS(T_Entree[Quantié],T_Entree[Code article],A102,T_Entree[Num Lot],B102,T_Entree[DLUO],C102))</f>
        <v/>
      </c>
      <c r="E102" s="15" t="str">
        <f>IF(A102="","",SUMIFS(T_Sortie[Quantité],T_Sortie[Code article],A102,T_Sortie[Num Lot],B102,T_Sortie[DLUO],C102))</f>
        <v/>
      </c>
      <c r="F102" s="64" t="str">
        <f t="shared" si="2"/>
        <v/>
      </c>
    </row>
    <row r="103" spans="1:6" x14ac:dyDescent="0.25">
      <c r="A103" s="13" t="str">
        <f>IF(Entrée!D103="","",Entrée!D103)</f>
        <v/>
      </c>
      <c r="B103" s="13" t="str">
        <f>IF(Entrée!E103="","",Entrée!E103)</f>
        <v/>
      </c>
      <c r="C103" s="14" t="str">
        <f>IF(Entrée!F103="","",Entrée!F103)</f>
        <v/>
      </c>
      <c r="D103" s="16" t="str">
        <f>IF(A103="","",SUMIFS(T_Entree[Quantié],T_Entree[Code article],A103,T_Entree[Num Lot],B103,T_Entree[DLUO],C103))</f>
        <v/>
      </c>
      <c r="E103" s="15" t="str">
        <f>IF(A103="","",SUMIFS(T_Sortie[Quantité],T_Sortie[Code article],A103,T_Sortie[Num Lot],B103,T_Sortie[DLUO],C103))</f>
        <v/>
      </c>
      <c r="F103" s="64" t="str">
        <f t="shared" si="2"/>
        <v/>
      </c>
    </row>
    <row r="104" spans="1:6" x14ac:dyDescent="0.25">
      <c r="A104" s="13" t="str">
        <f>IF(Entrée!D104="","",Entrée!D104)</f>
        <v/>
      </c>
      <c r="B104" s="13" t="str">
        <f>IF(Entrée!E104="","",Entrée!E104)</f>
        <v/>
      </c>
      <c r="C104" s="14" t="str">
        <f>IF(Entrée!F104="","",Entrée!F104)</f>
        <v/>
      </c>
      <c r="D104" s="16" t="str">
        <f>IF(A104="","",SUMIFS(T_Entree[Quantié],T_Entree[Code article],A104,T_Entree[Num Lot],B104,T_Entree[DLUO],C104))</f>
        <v/>
      </c>
      <c r="E104" s="15" t="str">
        <f>IF(A104="","",SUMIFS(T_Sortie[Quantité],T_Sortie[Code article],A104,T_Sortie[Num Lot],B104,T_Sortie[DLUO],C104))</f>
        <v/>
      </c>
      <c r="F104" s="64" t="str">
        <f t="shared" si="2"/>
        <v/>
      </c>
    </row>
    <row r="105" spans="1:6" x14ac:dyDescent="0.25">
      <c r="A105" s="13" t="str">
        <f>IF(Entrée!D105="","",Entrée!D105)</f>
        <v/>
      </c>
      <c r="B105" s="13" t="str">
        <f>IF(Entrée!E105="","",Entrée!E105)</f>
        <v/>
      </c>
      <c r="C105" s="14" t="str">
        <f>IF(Entrée!F105="","",Entrée!F105)</f>
        <v/>
      </c>
      <c r="D105" s="16" t="str">
        <f>IF(A105="","",SUMIFS(T_Entree[Quantié],T_Entree[Code article],A105,T_Entree[Num Lot],B105,T_Entree[DLUO],C105))</f>
        <v/>
      </c>
      <c r="E105" s="15" t="str">
        <f>IF(A105="","",SUMIFS(T_Sortie[Quantité],T_Sortie[Code article],A105,T_Sortie[Num Lot],B105,T_Sortie[DLUO],C105))</f>
        <v/>
      </c>
      <c r="F105" s="64" t="str">
        <f t="shared" si="2"/>
        <v/>
      </c>
    </row>
    <row r="106" spans="1:6" x14ac:dyDescent="0.25">
      <c r="A106" s="13" t="str">
        <f>IF(Entrée!D106="","",Entrée!D106)</f>
        <v/>
      </c>
      <c r="B106" s="13" t="str">
        <f>IF(Entrée!E106="","",Entrée!E106)</f>
        <v/>
      </c>
      <c r="C106" s="14" t="str">
        <f>IF(Entrée!F106="","",Entrée!F106)</f>
        <v/>
      </c>
      <c r="D106" s="16" t="str">
        <f>IF(A106="","",SUMIFS(T_Entree[Quantié],T_Entree[Code article],A106,T_Entree[Num Lot],B106,T_Entree[DLUO],C106))</f>
        <v/>
      </c>
      <c r="E106" s="15" t="str">
        <f>IF(A106="","",SUMIFS(T_Sortie[Quantité],T_Sortie[Code article],A106,T_Sortie[Num Lot],B106,T_Sortie[DLUO],C106))</f>
        <v/>
      </c>
      <c r="F106" s="64" t="str">
        <f t="shared" si="2"/>
        <v/>
      </c>
    </row>
    <row r="107" spans="1:6" x14ac:dyDescent="0.25">
      <c r="A107" s="13" t="str">
        <f>IF(Entrée!D107="","",Entrée!D107)</f>
        <v/>
      </c>
      <c r="B107" s="13" t="str">
        <f>IF(Entrée!E107="","",Entrée!E107)</f>
        <v/>
      </c>
      <c r="C107" s="14" t="str">
        <f>IF(Entrée!F107="","",Entrée!F107)</f>
        <v/>
      </c>
      <c r="D107" s="16" t="str">
        <f>IF(A107="","",SUMIFS(T_Entree[Quantié],T_Entree[Code article],A107,T_Entree[Num Lot],B107,T_Entree[DLUO],C107))</f>
        <v/>
      </c>
      <c r="E107" s="15" t="str">
        <f>IF(A107="","",SUMIFS(T_Sortie[Quantité],T_Sortie[Code article],A107,T_Sortie[Num Lot],B107,T_Sortie[DLUO],C107))</f>
        <v/>
      </c>
      <c r="F107" s="64" t="str">
        <f t="shared" si="2"/>
        <v/>
      </c>
    </row>
    <row r="108" spans="1:6" x14ac:dyDescent="0.25">
      <c r="A108" s="13" t="str">
        <f>IF(Entrée!D108="","",Entrée!D108)</f>
        <v/>
      </c>
      <c r="B108" s="13" t="str">
        <f>IF(Entrée!E108="","",Entrée!E108)</f>
        <v/>
      </c>
      <c r="C108" s="14" t="str">
        <f>IF(Entrée!F108="","",Entrée!F108)</f>
        <v/>
      </c>
      <c r="D108" s="16" t="str">
        <f>IF(A108="","",SUMIFS(T_Entree[Quantié],T_Entree[Code article],A108,T_Entree[Num Lot],B108,T_Entree[DLUO],C108))</f>
        <v/>
      </c>
      <c r="E108" s="15" t="str">
        <f>IF(A108="","",SUMIFS(T_Sortie[Quantité],T_Sortie[Code article],A108,T_Sortie[Num Lot],B108,T_Sortie[DLUO],C108))</f>
        <v/>
      </c>
      <c r="F108" s="64" t="str">
        <f t="shared" si="2"/>
        <v/>
      </c>
    </row>
    <row r="109" spans="1:6" x14ac:dyDescent="0.25">
      <c r="A109" s="13" t="str">
        <f>IF(Entrée!D109="","",Entrée!D109)</f>
        <v/>
      </c>
      <c r="B109" s="13" t="str">
        <f>IF(Entrée!E109="","",Entrée!E109)</f>
        <v/>
      </c>
      <c r="C109" s="14" t="str">
        <f>IF(Entrée!F109="","",Entrée!F109)</f>
        <v/>
      </c>
      <c r="D109" s="16" t="str">
        <f>IF(A109="","",SUMIFS(T_Entree[Quantié],T_Entree[Code article],A109,T_Entree[Num Lot],B109,T_Entree[DLUO],C109))</f>
        <v/>
      </c>
      <c r="E109" s="15" t="str">
        <f>IF(A109="","",SUMIFS(T_Sortie[Quantité],T_Sortie[Code article],A109,T_Sortie[Num Lot],B109,T_Sortie[DLUO],C109))</f>
        <v/>
      </c>
      <c r="F109" s="64" t="str">
        <f t="shared" si="2"/>
        <v/>
      </c>
    </row>
    <row r="110" spans="1:6" x14ac:dyDescent="0.25">
      <c r="A110" s="13" t="str">
        <f>IF(Entrée!D110="","",Entrée!D110)</f>
        <v/>
      </c>
      <c r="B110" s="13" t="str">
        <f>IF(Entrée!E110="","",Entrée!E110)</f>
        <v/>
      </c>
      <c r="C110" s="14" t="str">
        <f>IF(Entrée!F110="","",Entrée!F110)</f>
        <v/>
      </c>
      <c r="D110" s="16" t="str">
        <f>IF(A110="","",SUMIFS(T_Entree[Quantié],T_Entree[Code article],A110,T_Entree[Num Lot],B110,T_Entree[DLUO],C110))</f>
        <v/>
      </c>
      <c r="E110" s="15" t="str">
        <f>IF(A110="","",SUMIFS(T_Sortie[Quantité],T_Sortie[Code article],A110,T_Sortie[Num Lot],B110,T_Sortie[DLUO],C110))</f>
        <v/>
      </c>
      <c r="F110" s="64" t="str">
        <f t="shared" si="2"/>
        <v/>
      </c>
    </row>
    <row r="111" spans="1:6" x14ac:dyDescent="0.25">
      <c r="A111" s="13" t="str">
        <f>IF(Entrée!D111="","",Entrée!D111)</f>
        <v/>
      </c>
      <c r="B111" s="13" t="str">
        <f>IF(Entrée!E111="","",Entrée!E111)</f>
        <v/>
      </c>
      <c r="C111" s="14" t="str">
        <f>IF(Entrée!F111="","",Entrée!F111)</f>
        <v/>
      </c>
      <c r="D111" s="16" t="str">
        <f>IF(A111="","",SUMIFS(T_Entree[Quantié],T_Entree[Code article],A111,T_Entree[Num Lot],B111,T_Entree[DLUO],C111))</f>
        <v/>
      </c>
      <c r="E111" s="15" t="str">
        <f>IF(A111="","",SUMIFS(T_Sortie[Quantité],T_Sortie[Code article],A111,T_Sortie[Num Lot],B111,T_Sortie[DLUO],C111))</f>
        <v/>
      </c>
      <c r="F111" s="64" t="str">
        <f t="shared" si="2"/>
        <v/>
      </c>
    </row>
    <row r="112" spans="1:6" x14ac:dyDescent="0.25">
      <c r="A112" s="13" t="str">
        <f>IF(Entrée!D112="","",Entrée!D112)</f>
        <v/>
      </c>
      <c r="B112" s="13" t="str">
        <f>IF(Entrée!E112="","",Entrée!E112)</f>
        <v/>
      </c>
      <c r="C112" s="14" t="str">
        <f>IF(Entrée!F112="","",Entrée!F112)</f>
        <v/>
      </c>
      <c r="D112" s="16" t="str">
        <f>IF(A112="","",SUMIFS(T_Entree[Quantié],T_Entree[Code article],A112,T_Entree[Num Lot],B112,T_Entree[DLUO],C112))</f>
        <v/>
      </c>
      <c r="E112" s="15" t="str">
        <f>IF(A112="","",SUMIFS(T_Sortie[Quantité],T_Sortie[Code article],A112,T_Sortie[Num Lot],B112,T_Sortie[DLUO],C112))</f>
        <v/>
      </c>
      <c r="F112" s="64" t="str">
        <f t="shared" si="2"/>
        <v/>
      </c>
    </row>
    <row r="113" spans="1:6" x14ac:dyDescent="0.25">
      <c r="A113" s="13" t="str">
        <f>IF(Entrée!D113="","",Entrée!D113)</f>
        <v/>
      </c>
      <c r="B113" s="13" t="str">
        <f>IF(Entrée!E113="","",Entrée!E113)</f>
        <v/>
      </c>
      <c r="C113" s="14" t="str">
        <f>IF(Entrée!F113="","",Entrée!F113)</f>
        <v/>
      </c>
      <c r="D113" s="16" t="str">
        <f>IF(A113="","",SUMIFS(T_Entree[Quantié],T_Entree[Code article],A113,T_Entree[Num Lot],B113,T_Entree[DLUO],C113))</f>
        <v/>
      </c>
      <c r="E113" s="15" t="str">
        <f>IF(A113="","",SUMIFS(T_Sortie[Quantité],T_Sortie[Code article],A113,T_Sortie[Num Lot],B113,T_Sortie[DLUO],C113))</f>
        <v/>
      </c>
      <c r="F113" s="64" t="str">
        <f t="shared" si="2"/>
        <v/>
      </c>
    </row>
    <row r="114" spans="1:6" x14ac:dyDescent="0.25">
      <c r="A114" s="13" t="str">
        <f>IF(Entrée!D114="","",Entrée!D114)</f>
        <v/>
      </c>
      <c r="B114" s="13" t="str">
        <f>IF(Entrée!E114="","",Entrée!E114)</f>
        <v/>
      </c>
      <c r="C114" s="14" t="str">
        <f>IF(Entrée!F114="","",Entrée!F114)</f>
        <v/>
      </c>
      <c r="D114" s="16" t="str">
        <f>IF(A114="","",SUMIFS(T_Entree[Quantié],T_Entree[Code article],A114,T_Entree[Num Lot],B114,T_Entree[DLUO],C114))</f>
        <v/>
      </c>
      <c r="E114" s="15" t="str">
        <f>IF(A114="","",SUMIFS(T_Sortie[Quantité],T_Sortie[Code article],A114,T_Sortie[Num Lot],B114,T_Sortie[DLUO],C114))</f>
        <v/>
      </c>
      <c r="F114" s="64" t="str">
        <f t="shared" si="2"/>
        <v/>
      </c>
    </row>
    <row r="115" spans="1:6" x14ac:dyDescent="0.25">
      <c r="A115" s="13" t="str">
        <f>IF(Entrée!D115="","",Entrée!D115)</f>
        <v/>
      </c>
      <c r="B115" s="13" t="str">
        <f>IF(Entrée!E115="","",Entrée!E115)</f>
        <v/>
      </c>
      <c r="C115" s="14" t="str">
        <f>IF(Entrée!F115="","",Entrée!F115)</f>
        <v/>
      </c>
      <c r="D115" s="16" t="str">
        <f>IF(A115="","",SUMIFS(T_Entree[Quantié],T_Entree[Code article],A115,T_Entree[Num Lot],B115,T_Entree[DLUO],C115))</f>
        <v/>
      </c>
      <c r="E115" s="15" t="str">
        <f>IF(A115="","",SUMIFS(T_Sortie[Quantité],T_Sortie[Code article],A115,T_Sortie[Num Lot],B115,T_Sortie[DLUO],C115))</f>
        <v/>
      </c>
      <c r="F115" s="64" t="str">
        <f t="shared" si="2"/>
        <v/>
      </c>
    </row>
    <row r="116" spans="1:6" x14ac:dyDescent="0.25">
      <c r="A116" s="13" t="str">
        <f>IF(Entrée!D116="","",Entrée!D116)</f>
        <v/>
      </c>
      <c r="B116" s="13" t="str">
        <f>IF(Entrée!E116="","",Entrée!E116)</f>
        <v/>
      </c>
      <c r="C116" s="14" t="str">
        <f>IF(Entrée!F116="","",Entrée!F116)</f>
        <v/>
      </c>
      <c r="D116" s="16" t="str">
        <f>IF(A116="","",SUMIFS(T_Entree[Quantié],T_Entree[Code article],A116,T_Entree[Num Lot],B116,T_Entree[DLUO],C116))</f>
        <v/>
      </c>
      <c r="E116" s="15" t="str">
        <f>IF(A116="","",SUMIFS(T_Sortie[Quantité],T_Sortie[Code article],A116,T_Sortie[Num Lot],B116,T_Sortie[DLUO],C116))</f>
        <v/>
      </c>
      <c r="F116" s="64" t="str">
        <f t="shared" si="2"/>
        <v/>
      </c>
    </row>
    <row r="117" spans="1:6" x14ac:dyDescent="0.25">
      <c r="A117" s="13" t="str">
        <f>IF(Entrée!D117="","",Entrée!D117)</f>
        <v/>
      </c>
      <c r="B117" s="13" t="str">
        <f>IF(Entrée!E117="","",Entrée!E117)</f>
        <v/>
      </c>
      <c r="C117" s="14" t="str">
        <f>IF(Entrée!F117="","",Entrée!F117)</f>
        <v/>
      </c>
      <c r="D117" s="16" t="str">
        <f>IF(A117="","",SUMIFS(T_Entree[Quantié],T_Entree[Code article],A117,T_Entree[Num Lot],B117,T_Entree[DLUO],C117))</f>
        <v/>
      </c>
      <c r="E117" s="15" t="str">
        <f>IF(A117="","",SUMIFS(T_Sortie[Quantité],T_Sortie[Code article],A117,T_Sortie[Num Lot],B117,T_Sortie[DLUO],C117))</f>
        <v/>
      </c>
      <c r="F117" s="64" t="str">
        <f t="shared" si="2"/>
        <v/>
      </c>
    </row>
    <row r="118" spans="1:6" x14ac:dyDescent="0.25">
      <c r="A118" s="13" t="str">
        <f>IF(Entrée!D118="","",Entrée!D118)</f>
        <v/>
      </c>
      <c r="B118" s="13" t="str">
        <f>IF(Entrée!E118="","",Entrée!E118)</f>
        <v/>
      </c>
      <c r="C118" s="14" t="str">
        <f>IF(Entrée!F118="","",Entrée!F118)</f>
        <v/>
      </c>
      <c r="D118" s="16" t="str">
        <f>IF(A118="","",SUMIFS(T_Entree[Quantié],T_Entree[Code article],A118,T_Entree[Num Lot],B118,T_Entree[DLUO],C118))</f>
        <v/>
      </c>
      <c r="E118" s="15" t="str">
        <f>IF(A118="","",SUMIFS(T_Sortie[Quantité],T_Sortie[Code article],A118,T_Sortie[Num Lot],B118,T_Sortie[DLUO],C118))</f>
        <v/>
      </c>
      <c r="F118" s="64" t="str">
        <f t="shared" si="2"/>
        <v/>
      </c>
    </row>
    <row r="119" spans="1:6" x14ac:dyDescent="0.25">
      <c r="A119" s="13" t="str">
        <f>IF(Entrée!D119="","",Entrée!D119)</f>
        <v/>
      </c>
      <c r="B119" s="13" t="str">
        <f>IF(Entrée!E119="","",Entrée!E119)</f>
        <v/>
      </c>
      <c r="C119" s="14" t="str">
        <f>IF(Entrée!F119="","",Entrée!F119)</f>
        <v/>
      </c>
      <c r="D119" s="16" t="str">
        <f>IF(A119="","",SUMIFS(T_Entree[Quantié],T_Entree[Code article],A119,T_Entree[Num Lot],B119,T_Entree[DLUO],C119))</f>
        <v/>
      </c>
      <c r="E119" s="15" t="str">
        <f>IF(A119="","",SUMIFS(T_Sortie[Quantité],T_Sortie[Code article],A119,T_Sortie[Num Lot],B119,T_Sortie[DLUO],C119))</f>
        <v/>
      </c>
      <c r="F119" s="64" t="str">
        <f t="shared" si="2"/>
        <v/>
      </c>
    </row>
    <row r="120" spans="1:6" x14ac:dyDescent="0.25">
      <c r="A120" s="13" t="str">
        <f>IF(Entrée!D120="","",Entrée!D120)</f>
        <v/>
      </c>
      <c r="B120" s="13" t="str">
        <f>IF(Entrée!E120="","",Entrée!E120)</f>
        <v/>
      </c>
      <c r="C120" s="14" t="str">
        <f>IF(Entrée!F120="","",Entrée!F120)</f>
        <v/>
      </c>
      <c r="D120" s="16" t="str">
        <f>IF(A120="","",SUMIFS(T_Entree[Quantié],T_Entree[Code article],A120,T_Entree[Num Lot],B120,T_Entree[DLUO],C120))</f>
        <v/>
      </c>
      <c r="E120" s="15" t="str">
        <f>IF(A120="","",SUMIFS(T_Sortie[Quantité],T_Sortie[Code article],A120,T_Sortie[Num Lot],B120,T_Sortie[DLUO],C120))</f>
        <v/>
      </c>
      <c r="F120" s="64" t="str">
        <f t="shared" si="2"/>
        <v/>
      </c>
    </row>
    <row r="121" spans="1:6" x14ac:dyDescent="0.25">
      <c r="A121" s="13" t="str">
        <f>IF(Entrée!D121="","",Entrée!D121)</f>
        <v/>
      </c>
      <c r="B121" s="13" t="str">
        <f>IF(Entrée!E121="","",Entrée!E121)</f>
        <v/>
      </c>
      <c r="C121" s="14" t="str">
        <f>IF(Entrée!F121="","",Entrée!F121)</f>
        <v/>
      </c>
      <c r="D121" s="16" t="str">
        <f>IF(A121="","",SUMIFS(T_Entree[Quantié],T_Entree[Code article],A121,T_Entree[Num Lot],B121,T_Entree[DLUO],C121))</f>
        <v/>
      </c>
      <c r="E121" s="15" t="str">
        <f>IF(A121="","",SUMIFS(T_Sortie[Quantité],T_Sortie[Code article],A121,T_Sortie[Num Lot],B121,T_Sortie[DLUO],C121))</f>
        <v/>
      </c>
      <c r="F121" s="64" t="str">
        <f t="shared" si="2"/>
        <v/>
      </c>
    </row>
    <row r="122" spans="1:6" x14ac:dyDescent="0.25">
      <c r="A122" s="13" t="str">
        <f>IF(Entrée!D122="","",Entrée!D122)</f>
        <v/>
      </c>
      <c r="B122" s="13" t="str">
        <f>IF(Entrée!E122="","",Entrée!E122)</f>
        <v/>
      </c>
      <c r="C122" s="14" t="str">
        <f>IF(Entrée!F122="","",Entrée!F122)</f>
        <v/>
      </c>
      <c r="D122" s="16" t="str">
        <f>IF(A122="","",SUMIFS(T_Entree[Quantié],T_Entree[Code article],A122,T_Entree[Num Lot],B122,T_Entree[DLUO],C122))</f>
        <v/>
      </c>
      <c r="E122" s="15" t="str">
        <f>IF(A122="","",SUMIFS(T_Sortie[Quantité],T_Sortie[Code article],A122,T_Sortie[Num Lot],B122,T_Sortie[DLUO],C122))</f>
        <v/>
      </c>
      <c r="F122" s="64" t="str">
        <f t="shared" si="2"/>
        <v/>
      </c>
    </row>
    <row r="123" spans="1:6" x14ac:dyDescent="0.25">
      <c r="A123" s="13" t="str">
        <f>IF(Entrée!D123="","",Entrée!D123)</f>
        <v/>
      </c>
      <c r="B123" s="13" t="str">
        <f>IF(Entrée!E123="","",Entrée!E123)</f>
        <v/>
      </c>
      <c r="C123" s="14" t="str">
        <f>IF(Entrée!F123="","",Entrée!F123)</f>
        <v/>
      </c>
      <c r="D123" s="16" t="str">
        <f>IF(A123="","",SUMIFS(T_Entree[Quantié],T_Entree[Code article],A123,T_Entree[Num Lot],B123,T_Entree[DLUO],C123))</f>
        <v/>
      </c>
      <c r="E123" s="15" t="str">
        <f>IF(A123="","",SUMIFS(T_Sortie[Quantité],T_Sortie[Code article],A123,T_Sortie[Num Lot],B123,T_Sortie[DLUO],C123))</f>
        <v/>
      </c>
      <c r="F123" s="64" t="str">
        <f t="shared" si="2"/>
        <v/>
      </c>
    </row>
    <row r="124" spans="1:6" x14ac:dyDescent="0.25">
      <c r="A124" s="13" t="str">
        <f>IF(Entrée!D124="","",Entrée!D124)</f>
        <v/>
      </c>
      <c r="B124" s="13" t="str">
        <f>IF(Entrée!E124="","",Entrée!E124)</f>
        <v/>
      </c>
      <c r="C124" s="14" t="str">
        <f>IF(Entrée!F124="","",Entrée!F124)</f>
        <v/>
      </c>
      <c r="D124" s="16" t="str">
        <f>IF(A124="","",SUMIFS(T_Entree[Quantié],T_Entree[Code article],A124,T_Entree[Num Lot],B124,T_Entree[DLUO],C124))</f>
        <v/>
      </c>
      <c r="E124" s="15" t="str">
        <f>IF(A124="","",SUMIFS(T_Sortie[Quantité],T_Sortie[Code article],A124,T_Sortie[Num Lot],B124,T_Sortie[DLUO],C124))</f>
        <v/>
      </c>
      <c r="F124" s="64" t="str">
        <f t="shared" si="2"/>
        <v/>
      </c>
    </row>
    <row r="125" spans="1:6" x14ac:dyDescent="0.25">
      <c r="A125" s="13" t="str">
        <f>IF(Entrée!D125="","",Entrée!D125)</f>
        <v/>
      </c>
      <c r="B125" s="13" t="str">
        <f>IF(Entrée!E125="","",Entrée!E125)</f>
        <v/>
      </c>
      <c r="C125" s="14" t="str">
        <f>IF(Entrée!F125="","",Entrée!F125)</f>
        <v/>
      </c>
      <c r="D125" s="16" t="str">
        <f>IF(A125="","",SUMIFS(T_Entree[Quantié],T_Entree[Code article],A125,T_Entree[Num Lot],B125,T_Entree[DLUO],C125))</f>
        <v/>
      </c>
      <c r="E125" s="15" t="str">
        <f>IF(A125="","",SUMIFS(T_Sortie[Quantité],T_Sortie[Code article],A125,T_Sortie[Num Lot],B125,T_Sortie[DLUO],C125))</f>
        <v/>
      </c>
      <c r="F125" s="64" t="str">
        <f t="shared" si="2"/>
        <v/>
      </c>
    </row>
    <row r="126" spans="1:6" x14ac:dyDescent="0.25">
      <c r="A126" s="13" t="str">
        <f>IF(Entrée!D126="","",Entrée!D126)</f>
        <v/>
      </c>
      <c r="B126" s="13" t="str">
        <f>IF(Entrée!E126="","",Entrée!E126)</f>
        <v/>
      </c>
      <c r="C126" s="14" t="str">
        <f>IF(Entrée!F126="","",Entrée!F126)</f>
        <v/>
      </c>
      <c r="D126" s="16" t="str">
        <f>IF(A126="","",SUMIFS(T_Entree[Quantié],T_Entree[Code article],A126,T_Entree[Num Lot],B126,T_Entree[DLUO],C126))</f>
        <v/>
      </c>
      <c r="E126" s="15" t="str">
        <f>IF(A126="","",SUMIFS(T_Sortie[Quantité],T_Sortie[Code article],A126,T_Sortie[Num Lot],B126,T_Sortie[DLUO],C126))</f>
        <v/>
      </c>
      <c r="F126" s="64" t="str">
        <f t="shared" si="2"/>
        <v/>
      </c>
    </row>
    <row r="127" spans="1:6" x14ac:dyDescent="0.25">
      <c r="A127" s="13" t="str">
        <f>IF(Entrée!D127="","",Entrée!D127)</f>
        <v/>
      </c>
      <c r="B127" s="13" t="str">
        <f>IF(Entrée!E127="","",Entrée!E127)</f>
        <v/>
      </c>
      <c r="C127" s="14" t="str">
        <f>IF(Entrée!F127="","",Entrée!F127)</f>
        <v/>
      </c>
      <c r="D127" s="16" t="str">
        <f>IF(A127="","",SUMIFS(T_Entree[Quantié],T_Entree[Code article],A127,T_Entree[Num Lot],B127,T_Entree[DLUO],C127))</f>
        <v/>
      </c>
      <c r="E127" s="15" t="str">
        <f>IF(A127="","",SUMIFS(T_Sortie[Quantité],T_Sortie[Code article],A127,T_Sortie[Num Lot],B127,T_Sortie[DLUO],C127))</f>
        <v/>
      </c>
      <c r="F127" s="64" t="str">
        <f t="shared" si="2"/>
        <v/>
      </c>
    </row>
    <row r="128" spans="1:6" x14ac:dyDescent="0.25">
      <c r="A128" s="13" t="str">
        <f>IF(Entrée!D128="","",Entrée!D128)</f>
        <v/>
      </c>
      <c r="B128" s="13" t="str">
        <f>IF(Entrée!E128="","",Entrée!E128)</f>
        <v/>
      </c>
      <c r="C128" s="14" t="str">
        <f>IF(Entrée!F128="","",Entrée!F128)</f>
        <v/>
      </c>
      <c r="D128" s="16" t="str">
        <f>IF(A128="","",SUMIFS(T_Entree[Quantié],T_Entree[Code article],A128,T_Entree[Num Lot],B128,T_Entree[DLUO],C128))</f>
        <v/>
      </c>
      <c r="E128" s="15" t="str">
        <f>IF(A128="","",SUMIFS(T_Sortie[Quantité],T_Sortie[Code article],A128,T_Sortie[Num Lot],B128,T_Sortie[DLUO],C128))</f>
        <v/>
      </c>
      <c r="F128" s="64" t="str">
        <f t="shared" ref="F128:F191" si="3">IF(D128="","",D128-E128)</f>
        <v/>
      </c>
    </row>
    <row r="129" spans="1:6" x14ac:dyDescent="0.25">
      <c r="A129" s="13" t="str">
        <f>IF(Entrée!D129="","",Entrée!D129)</f>
        <v/>
      </c>
      <c r="B129" s="13" t="str">
        <f>IF(Entrée!E129="","",Entrée!E129)</f>
        <v/>
      </c>
      <c r="C129" s="14" t="str">
        <f>IF(Entrée!F129="","",Entrée!F129)</f>
        <v/>
      </c>
      <c r="D129" s="16" t="str">
        <f>IF(A129="","",SUMIFS(T_Entree[Quantié],T_Entree[Code article],A129,T_Entree[Num Lot],B129,T_Entree[DLUO],C129))</f>
        <v/>
      </c>
      <c r="E129" s="15" t="str">
        <f>IF(A129="","",SUMIFS(T_Sortie[Quantité],T_Sortie[Code article],A129,T_Sortie[Num Lot],B129,T_Sortie[DLUO],C129))</f>
        <v/>
      </c>
      <c r="F129" s="64" t="str">
        <f t="shared" si="3"/>
        <v/>
      </c>
    </row>
    <row r="130" spans="1:6" x14ac:dyDescent="0.25">
      <c r="A130" s="13" t="str">
        <f>IF(Entrée!D130="","",Entrée!D130)</f>
        <v/>
      </c>
      <c r="B130" s="13" t="str">
        <f>IF(Entrée!E130="","",Entrée!E130)</f>
        <v/>
      </c>
      <c r="C130" s="14" t="str">
        <f>IF(Entrée!F130="","",Entrée!F130)</f>
        <v/>
      </c>
      <c r="D130" s="16" t="str">
        <f>IF(A130="","",SUMIFS(T_Entree[Quantié],T_Entree[Code article],A130,T_Entree[Num Lot],B130,T_Entree[DLUO],C130))</f>
        <v/>
      </c>
      <c r="E130" s="15" t="str">
        <f>IF(A130="","",SUMIFS(T_Sortie[Quantité],T_Sortie[Code article],A130,T_Sortie[Num Lot],B130,T_Sortie[DLUO],C130))</f>
        <v/>
      </c>
      <c r="F130" s="64" t="str">
        <f t="shared" si="3"/>
        <v/>
      </c>
    </row>
    <row r="131" spans="1:6" x14ac:dyDescent="0.25">
      <c r="A131" s="13" t="str">
        <f>IF(Entrée!D131="","",Entrée!D131)</f>
        <v/>
      </c>
      <c r="B131" s="13" t="str">
        <f>IF(Entrée!E131="","",Entrée!E131)</f>
        <v/>
      </c>
      <c r="C131" s="14" t="str">
        <f>IF(Entrée!F131="","",Entrée!F131)</f>
        <v/>
      </c>
      <c r="D131" s="16" t="str">
        <f>IF(A131="","",SUMIFS(T_Entree[Quantié],T_Entree[Code article],A131,T_Entree[Num Lot],B131,T_Entree[DLUO],C131))</f>
        <v/>
      </c>
      <c r="E131" s="15" t="str">
        <f>IF(A131="","",SUMIFS(T_Sortie[Quantité],T_Sortie[Code article],A131,T_Sortie[Num Lot],B131,T_Sortie[DLUO],C131))</f>
        <v/>
      </c>
      <c r="F131" s="64" t="str">
        <f t="shared" si="3"/>
        <v/>
      </c>
    </row>
    <row r="132" spans="1:6" x14ac:dyDescent="0.25">
      <c r="A132" s="13" t="str">
        <f>IF(Entrée!D132="","",Entrée!D132)</f>
        <v/>
      </c>
      <c r="B132" s="13" t="str">
        <f>IF(Entrée!E132="","",Entrée!E132)</f>
        <v/>
      </c>
      <c r="C132" s="14" t="str">
        <f>IF(Entrée!F132="","",Entrée!F132)</f>
        <v/>
      </c>
      <c r="D132" s="16" t="str">
        <f>IF(A132="","",SUMIFS(T_Entree[Quantié],T_Entree[Code article],A132,T_Entree[Num Lot],B132,T_Entree[DLUO],C132))</f>
        <v/>
      </c>
      <c r="E132" s="15" t="str">
        <f>IF(A132="","",SUMIFS(T_Sortie[Quantité],T_Sortie[Code article],A132,T_Sortie[Num Lot],B132,T_Sortie[DLUO],C132))</f>
        <v/>
      </c>
      <c r="F132" s="64" t="str">
        <f t="shared" si="3"/>
        <v/>
      </c>
    </row>
    <row r="133" spans="1:6" x14ac:dyDescent="0.25">
      <c r="A133" s="13" t="str">
        <f>IF(Entrée!D133="","",Entrée!D133)</f>
        <v/>
      </c>
      <c r="B133" s="13" t="str">
        <f>IF(Entrée!E133="","",Entrée!E133)</f>
        <v/>
      </c>
      <c r="C133" s="14" t="str">
        <f>IF(Entrée!F133="","",Entrée!F133)</f>
        <v/>
      </c>
      <c r="D133" s="16" t="str">
        <f>IF(A133="","",SUMIFS(T_Entree[Quantié],T_Entree[Code article],A133,T_Entree[Num Lot],B133,T_Entree[DLUO],C133))</f>
        <v/>
      </c>
      <c r="E133" s="15" t="str">
        <f>IF(A133="","",SUMIFS(T_Sortie[Quantité],T_Sortie[Code article],A133,T_Sortie[Num Lot],B133,T_Sortie[DLUO],C133))</f>
        <v/>
      </c>
      <c r="F133" s="64" t="str">
        <f t="shared" si="3"/>
        <v/>
      </c>
    </row>
    <row r="134" spans="1:6" x14ac:dyDescent="0.25">
      <c r="A134" s="13" t="str">
        <f>IF(Entrée!D134="","",Entrée!D134)</f>
        <v/>
      </c>
      <c r="B134" s="13" t="str">
        <f>IF(Entrée!E134="","",Entrée!E134)</f>
        <v/>
      </c>
      <c r="C134" s="14" t="str">
        <f>IF(Entrée!F134="","",Entrée!F134)</f>
        <v/>
      </c>
      <c r="D134" s="16" t="str">
        <f>IF(A134="","",SUMIFS(T_Entree[Quantié],T_Entree[Code article],A134,T_Entree[Num Lot],B134,T_Entree[DLUO],C134))</f>
        <v/>
      </c>
      <c r="E134" s="15" t="str">
        <f>IF(A134="","",SUMIFS(T_Sortie[Quantité],T_Sortie[Code article],A134,T_Sortie[Num Lot],B134,T_Sortie[DLUO],C134))</f>
        <v/>
      </c>
      <c r="F134" s="64" t="str">
        <f t="shared" si="3"/>
        <v/>
      </c>
    </row>
    <row r="135" spans="1:6" x14ac:dyDescent="0.25">
      <c r="A135" s="13" t="str">
        <f>IF(Entrée!D135="","",Entrée!D135)</f>
        <v/>
      </c>
      <c r="B135" s="13" t="str">
        <f>IF(Entrée!E135="","",Entrée!E135)</f>
        <v/>
      </c>
      <c r="C135" s="14" t="str">
        <f>IF(Entrée!F135="","",Entrée!F135)</f>
        <v/>
      </c>
      <c r="D135" s="16" t="str">
        <f>IF(A135="","",SUMIFS(T_Entree[Quantié],T_Entree[Code article],A135,T_Entree[Num Lot],B135,T_Entree[DLUO],C135))</f>
        <v/>
      </c>
      <c r="E135" s="15" t="str">
        <f>IF(A135="","",SUMIFS(T_Sortie[Quantité],T_Sortie[Code article],A135,T_Sortie[Num Lot],B135,T_Sortie[DLUO],C135))</f>
        <v/>
      </c>
      <c r="F135" s="64" t="str">
        <f t="shared" si="3"/>
        <v/>
      </c>
    </row>
    <row r="136" spans="1:6" x14ac:dyDescent="0.25">
      <c r="A136" s="13" t="str">
        <f>IF(Entrée!D136="","",Entrée!D136)</f>
        <v/>
      </c>
      <c r="B136" s="13" t="str">
        <f>IF(Entrée!E136="","",Entrée!E136)</f>
        <v/>
      </c>
      <c r="C136" s="14" t="str">
        <f>IF(Entrée!F136="","",Entrée!F136)</f>
        <v/>
      </c>
      <c r="D136" s="16" t="str">
        <f>IF(A136="","",SUMIFS(T_Entree[Quantié],T_Entree[Code article],A136,T_Entree[Num Lot],B136,T_Entree[DLUO],C136))</f>
        <v/>
      </c>
      <c r="E136" s="15" t="str">
        <f>IF(A136="","",SUMIFS(T_Sortie[Quantité],T_Sortie[Code article],A136,T_Sortie[Num Lot],B136,T_Sortie[DLUO],C136))</f>
        <v/>
      </c>
      <c r="F136" s="64" t="str">
        <f t="shared" si="3"/>
        <v/>
      </c>
    </row>
    <row r="137" spans="1:6" x14ac:dyDescent="0.25">
      <c r="A137" s="13" t="str">
        <f>IF(Entrée!D137="","",Entrée!D137)</f>
        <v/>
      </c>
      <c r="B137" s="13" t="str">
        <f>IF(Entrée!E137="","",Entrée!E137)</f>
        <v/>
      </c>
      <c r="C137" s="14" t="str">
        <f>IF(Entrée!F137="","",Entrée!F137)</f>
        <v/>
      </c>
      <c r="D137" s="16" t="str">
        <f>IF(A137="","",SUMIFS(T_Entree[Quantié],T_Entree[Code article],A137,T_Entree[Num Lot],B137,T_Entree[DLUO],C137))</f>
        <v/>
      </c>
      <c r="E137" s="15" t="str">
        <f>IF(A137="","",SUMIFS(T_Sortie[Quantité],T_Sortie[Code article],A137,T_Sortie[Num Lot],B137,T_Sortie[DLUO],C137))</f>
        <v/>
      </c>
      <c r="F137" s="64" t="str">
        <f t="shared" si="3"/>
        <v/>
      </c>
    </row>
    <row r="138" spans="1:6" x14ac:dyDescent="0.25">
      <c r="A138" s="13" t="str">
        <f>IF(Entrée!D138="","",Entrée!D138)</f>
        <v/>
      </c>
      <c r="B138" s="13" t="str">
        <f>IF(Entrée!E138="","",Entrée!E138)</f>
        <v/>
      </c>
      <c r="C138" s="14" t="str">
        <f>IF(Entrée!F138="","",Entrée!F138)</f>
        <v/>
      </c>
      <c r="D138" s="16" t="str">
        <f>IF(A138="","",SUMIFS(T_Entree[Quantié],T_Entree[Code article],A138,T_Entree[Num Lot],B138,T_Entree[DLUO],C138))</f>
        <v/>
      </c>
      <c r="E138" s="15" t="str">
        <f>IF(A138="","",SUMIFS(T_Sortie[Quantité],T_Sortie[Code article],A138,T_Sortie[Num Lot],B138,T_Sortie[DLUO],C138))</f>
        <v/>
      </c>
      <c r="F138" s="64" t="str">
        <f t="shared" si="3"/>
        <v/>
      </c>
    </row>
    <row r="139" spans="1:6" x14ac:dyDescent="0.25">
      <c r="A139" s="13" t="str">
        <f>IF(Entrée!D139="","",Entrée!D139)</f>
        <v/>
      </c>
      <c r="B139" s="13" t="str">
        <f>IF(Entrée!E139="","",Entrée!E139)</f>
        <v/>
      </c>
      <c r="C139" s="14" t="str">
        <f>IF(Entrée!F139="","",Entrée!F139)</f>
        <v/>
      </c>
      <c r="D139" s="16" t="str">
        <f>IF(A139="","",SUMIFS(T_Entree[Quantié],T_Entree[Code article],A139,T_Entree[Num Lot],B139,T_Entree[DLUO],C139))</f>
        <v/>
      </c>
      <c r="E139" s="15" t="str">
        <f>IF(A139="","",SUMIFS(T_Sortie[Quantité],T_Sortie[Code article],A139,T_Sortie[Num Lot],B139,T_Sortie[DLUO],C139))</f>
        <v/>
      </c>
      <c r="F139" s="64" t="str">
        <f t="shared" si="3"/>
        <v/>
      </c>
    </row>
    <row r="140" spans="1:6" x14ac:dyDescent="0.25">
      <c r="A140" s="13" t="str">
        <f>IF(Entrée!D140="","",Entrée!D140)</f>
        <v/>
      </c>
      <c r="B140" s="13" t="str">
        <f>IF(Entrée!E140="","",Entrée!E140)</f>
        <v/>
      </c>
      <c r="C140" s="14" t="str">
        <f>IF(Entrée!F140="","",Entrée!F140)</f>
        <v/>
      </c>
      <c r="D140" s="16" t="str">
        <f>IF(A140="","",SUMIFS(T_Entree[Quantié],T_Entree[Code article],A140,T_Entree[Num Lot],B140,T_Entree[DLUO],C140))</f>
        <v/>
      </c>
      <c r="E140" s="15" t="str">
        <f>IF(A140="","",SUMIFS(T_Sortie[Quantité],T_Sortie[Code article],A140,T_Sortie[Num Lot],B140,T_Sortie[DLUO],C140))</f>
        <v/>
      </c>
      <c r="F140" s="64" t="str">
        <f t="shared" si="3"/>
        <v/>
      </c>
    </row>
    <row r="141" spans="1:6" x14ac:dyDescent="0.25">
      <c r="A141" s="13" t="str">
        <f>IF(Entrée!D141="","",Entrée!D141)</f>
        <v/>
      </c>
      <c r="B141" s="13" t="str">
        <f>IF(Entrée!E141="","",Entrée!E141)</f>
        <v/>
      </c>
      <c r="C141" s="14" t="str">
        <f>IF(Entrée!F141="","",Entrée!F141)</f>
        <v/>
      </c>
      <c r="D141" s="16" t="str">
        <f>IF(A141="","",SUMIFS(T_Entree[Quantié],T_Entree[Code article],A141,T_Entree[Num Lot],B141,T_Entree[DLUO],C141))</f>
        <v/>
      </c>
      <c r="E141" s="15" t="str">
        <f>IF(A141="","",SUMIFS(T_Sortie[Quantité],T_Sortie[Code article],A141,T_Sortie[Num Lot],B141,T_Sortie[DLUO],C141))</f>
        <v/>
      </c>
      <c r="F141" s="64" t="str">
        <f t="shared" si="3"/>
        <v/>
      </c>
    </row>
    <row r="142" spans="1:6" x14ac:dyDescent="0.25">
      <c r="A142" s="13" t="str">
        <f>IF(Entrée!D142="","",Entrée!D142)</f>
        <v/>
      </c>
      <c r="B142" s="13" t="str">
        <f>IF(Entrée!E142="","",Entrée!E142)</f>
        <v/>
      </c>
      <c r="C142" s="14" t="str">
        <f>IF(Entrée!F142="","",Entrée!F142)</f>
        <v/>
      </c>
      <c r="D142" s="16" t="str">
        <f>IF(A142="","",SUMIFS(T_Entree[Quantié],T_Entree[Code article],A142,T_Entree[Num Lot],B142,T_Entree[DLUO],C142))</f>
        <v/>
      </c>
      <c r="E142" s="15" t="str">
        <f>IF(A142="","",SUMIFS(T_Sortie[Quantité],T_Sortie[Code article],A142,T_Sortie[Num Lot],B142,T_Sortie[DLUO],C142))</f>
        <v/>
      </c>
      <c r="F142" s="64" t="str">
        <f t="shared" si="3"/>
        <v/>
      </c>
    </row>
    <row r="143" spans="1:6" x14ac:dyDescent="0.25">
      <c r="A143" s="13" t="str">
        <f>IF(Entrée!D143="","",Entrée!D143)</f>
        <v/>
      </c>
      <c r="B143" s="13" t="str">
        <f>IF(Entrée!E143="","",Entrée!E143)</f>
        <v/>
      </c>
      <c r="C143" s="14" t="str">
        <f>IF(Entrée!F143="","",Entrée!F143)</f>
        <v/>
      </c>
      <c r="D143" s="16" t="str">
        <f>IF(A143="","",SUMIFS(T_Entree[Quantié],T_Entree[Code article],A143,T_Entree[Num Lot],B143,T_Entree[DLUO],C143))</f>
        <v/>
      </c>
      <c r="E143" s="15" t="str">
        <f>IF(A143="","",SUMIFS(T_Sortie[Quantité],T_Sortie[Code article],A143,T_Sortie[Num Lot],B143,T_Sortie[DLUO],C143))</f>
        <v/>
      </c>
      <c r="F143" s="64" t="str">
        <f t="shared" si="3"/>
        <v/>
      </c>
    </row>
    <row r="144" spans="1:6" x14ac:dyDescent="0.25">
      <c r="A144" s="13" t="str">
        <f>IF(Entrée!D144="","",Entrée!D144)</f>
        <v/>
      </c>
      <c r="B144" s="13" t="str">
        <f>IF(Entrée!E144="","",Entrée!E144)</f>
        <v/>
      </c>
      <c r="C144" s="14" t="str">
        <f>IF(Entrée!F144="","",Entrée!F144)</f>
        <v/>
      </c>
      <c r="D144" s="16" t="str">
        <f>IF(A144="","",SUMIFS(T_Entree[Quantié],T_Entree[Code article],A144,T_Entree[Num Lot],B144,T_Entree[DLUO],C144))</f>
        <v/>
      </c>
      <c r="E144" s="15" t="str">
        <f>IF(A144="","",SUMIFS(T_Sortie[Quantité],T_Sortie[Code article],A144,T_Sortie[Num Lot],B144,T_Sortie[DLUO],C144))</f>
        <v/>
      </c>
      <c r="F144" s="64" t="str">
        <f t="shared" si="3"/>
        <v/>
      </c>
    </row>
    <row r="145" spans="1:6" x14ac:dyDescent="0.25">
      <c r="A145" s="13" t="str">
        <f>IF(Entrée!D145="","",Entrée!D145)</f>
        <v/>
      </c>
      <c r="B145" s="13" t="str">
        <f>IF(Entrée!E145="","",Entrée!E145)</f>
        <v/>
      </c>
      <c r="C145" s="14" t="str">
        <f>IF(Entrée!F145="","",Entrée!F145)</f>
        <v/>
      </c>
      <c r="D145" s="16" t="str">
        <f>IF(A145="","",SUMIFS(T_Entree[Quantié],T_Entree[Code article],A145,T_Entree[Num Lot],B145,T_Entree[DLUO],C145))</f>
        <v/>
      </c>
      <c r="E145" s="15" t="str">
        <f>IF(A145="","",SUMIFS(T_Sortie[Quantité],T_Sortie[Code article],A145,T_Sortie[Num Lot],B145,T_Sortie[DLUO],C145))</f>
        <v/>
      </c>
      <c r="F145" s="64" t="str">
        <f t="shared" si="3"/>
        <v/>
      </c>
    </row>
    <row r="146" spans="1:6" x14ac:dyDescent="0.25">
      <c r="A146" s="13" t="str">
        <f>IF(Entrée!D146="","",Entrée!D146)</f>
        <v/>
      </c>
      <c r="B146" s="13" t="str">
        <f>IF(Entrée!E146="","",Entrée!E146)</f>
        <v/>
      </c>
      <c r="C146" s="14" t="str">
        <f>IF(Entrée!F146="","",Entrée!F146)</f>
        <v/>
      </c>
      <c r="D146" s="16" t="str">
        <f>IF(A146="","",SUMIFS(T_Entree[Quantié],T_Entree[Code article],A146,T_Entree[Num Lot],B146,T_Entree[DLUO],C146))</f>
        <v/>
      </c>
      <c r="E146" s="15" t="str">
        <f>IF(A146="","",SUMIFS(T_Sortie[Quantité],T_Sortie[Code article],A146,T_Sortie[Num Lot],B146,T_Sortie[DLUO],C146))</f>
        <v/>
      </c>
      <c r="F146" s="64" t="str">
        <f t="shared" si="3"/>
        <v/>
      </c>
    </row>
    <row r="147" spans="1:6" x14ac:dyDescent="0.25">
      <c r="A147" s="13" t="str">
        <f>IF(Entrée!D147="","",Entrée!D147)</f>
        <v/>
      </c>
      <c r="B147" s="13" t="str">
        <f>IF(Entrée!E147="","",Entrée!E147)</f>
        <v/>
      </c>
      <c r="C147" s="14" t="str">
        <f>IF(Entrée!F147="","",Entrée!F147)</f>
        <v/>
      </c>
      <c r="D147" s="16" t="str">
        <f>IF(A147="","",SUMIFS(T_Entree[Quantié],T_Entree[Code article],A147,T_Entree[Num Lot],B147,T_Entree[DLUO],C147))</f>
        <v/>
      </c>
      <c r="E147" s="15" t="str">
        <f>IF(A147="","",SUMIFS(T_Sortie[Quantité],T_Sortie[Code article],A147,T_Sortie[Num Lot],B147,T_Sortie[DLUO],C147))</f>
        <v/>
      </c>
      <c r="F147" s="64" t="str">
        <f t="shared" si="3"/>
        <v/>
      </c>
    </row>
    <row r="148" spans="1:6" x14ac:dyDescent="0.25">
      <c r="A148" s="13" t="str">
        <f>IF(Entrée!D148="","",Entrée!D148)</f>
        <v/>
      </c>
      <c r="B148" s="13" t="str">
        <f>IF(Entrée!E148="","",Entrée!E148)</f>
        <v/>
      </c>
      <c r="C148" s="14" t="str">
        <f>IF(Entrée!F148="","",Entrée!F148)</f>
        <v/>
      </c>
      <c r="D148" s="16" t="str">
        <f>IF(A148="","",SUMIFS(T_Entree[Quantié],T_Entree[Code article],A148,T_Entree[Num Lot],B148,T_Entree[DLUO],C148))</f>
        <v/>
      </c>
      <c r="E148" s="15" t="str">
        <f>IF(A148="","",SUMIFS(T_Sortie[Quantité],T_Sortie[Code article],A148,T_Sortie[Num Lot],B148,T_Sortie[DLUO],C148))</f>
        <v/>
      </c>
      <c r="F148" s="64" t="str">
        <f t="shared" si="3"/>
        <v/>
      </c>
    </row>
    <row r="149" spans="1:6" x14ac:dyDescent="0.25">
      <c r="A149" s="13" t="str">
        <f>IF(Entrée!D149="","",Entrée!D149)</f>
        <v/>
      </c>
      <c r="B149" s="13" t="str">
        <f>IF(Entrée!E149="","",Entrée!E149)</f>
        <v/>
      </c>
      <c r="C149" s="14" t="str">
        <f>IF(Entrée!F149="","",Entrée!F149)</f>
        <v/>
      </c>
      <c r="D149" s="16" t="str">
        <f>IF(A149="","",SUMIFS(T_Entree[Quantié],T_Entree[Code article],A149,T_Entree[Num Lot],B149,T_Entree[DLUO],C149))</f>
        <v/>
      </c>
      <c r="E149" s="15" t="str">
        <f>IF(A149="","",SUMIFS(T_Sortie[Quantité],T_Sortie[Code article],A149,T_Sortie[Num Lot],B149,T_Sortie[DLUO],C149))</f>
        <v/>
      </c>
      <c r="F149" s="64" t="str">
        <f t="shared" si="3"/>
        <v/>
      </c>
    </row>
    <row r="150" spans="1:6" x14ac:dyDescent="0.25">
      <c r="A150" s="13" t="str">
        <f>IF(Entrée!D150="","",Entrée!D150)</f>
        <v/>
      </c>
      <c r="B150" s="13" t="str">
        <f>IF(Entrée!E150="","",Entrée!E150)</f>
        <v/>
      </c>
      <c r="C150" s="14" t="str">
        <f>IF(Entrée!F150="","",Entrée!F150)</f>
        <v/>
      </c>
      <c r="D150" s="16" t="str">
        <f>IF(A150="","",SUMIFS(T_Entree[Quantié],T_Entree[Code article],A150,T_Entree[Num Lot],B150,T_Entree[DLUO],C150))</f>
        <v/>
      </c>
      <c r="E150" s="15" t="str">
        <f>IF(A150="","",SUMIFS(T_Sortie[Quantité],T_Sortie[Code article],A150,T_Sortie[Num Lot],B150,T_Sortie[DLUO],C150))</f>
        <v/>
      </c>
      <c r="F150" s="64" t="str">
        <f t="shared" si="3"/>
        <v/>
      </c>
    </row>
    <row r="151" spans="1:6" x14ac:dyDescent="0.25">
      <c r="A151" s="13" t="str">
        <f>IF(Entrée!D151="","",Entrée!D151)</f>
        <v/>
      </c>
      <c r="B151" s="13" t="str">
        <f>IF(Entrée!E151="","",Entrée!E151)</f>
        <v/>
      </c>
      <c r="C151" s="14" t="str">
        <f>IF(Entrée!F151="","",Entrée!F151)</f>
        <v/>
      </c>
      <c r="D151" s="16" t="str">
        <f>IF(A151="","",SUMIFS(T_Entree[Quantié],T_Entree[Code article],A151,T_Entree[Num Lot],B151,T_Entree[DLUO],C151))</f>
        <v/>
      </c>
      <c r="E151" s="15" t="str">
        <f>IF(A151="","",SUMIFS(T_Sortie[Quantité],T_Sortie[Code article],A151,T_Sortie[Num Lot],B151,T_Sortie[DLUO],C151))</f>
        <v/>
      </c>
      <c r="F151" s="64" t="str">
        <f t="shared" si="3"/>
        <v/>
      </c>
    </row>
    <row r="152" spans="1:6" x14ac:dyDescent="0.25">
      <c r="A152" s="13" t="str">
        <f>IF(Entrée!D152="","",Entrée!D152)</f>
        <v/>
      </c>
      <c r="B152" s="13" t="str">
        <f>IF(Entrée!E152="","",Entrée!E152)</f>
        <v/>
      </c>
      <c r="C152" s="14" t="str">
        <f>IF(Entrée!F152="","",Entrée!F152)</f>
        <v/>
      </c>
      <c r="D152" s="16" t="str">
        <f>IF(A152="","",SUMIFS(T_Entree[Quantié],T_Entree[Code article],A152,T_Entree[Num Lot],B152,T_Entree[DLUO],C152))</f>
        <v/>
      </c>
      <c r="E152" s="15" t="str">
        <f>IF(A152="","",SUMIFS(T_Sortie[Quantité],T_Sortie[Code article],A152,T_Sortie[Num Lot],B152,T_Sortie[DLUO],C152))</f>
        <v/>
      </c>
      <c r="F152" s="64" t="str">
        <f t="shared" si="3"/>
        <v/>
      </c>
    </row>
    <row r="153" spans="1:6" x14ac:dyDescent="0.25">
      <c r="A153" s="13" t="str">
        <f>IF(Entrée!D153="","",Entrée!D153)</f>
        <v/>
      </c>
      <c r="B153" s="13" t="str">
        <f>IF(Entrée!E153="","",Entrée!E153)</f>
        <v/>
      </c>
      <c r="C153" s="14" t="str">
        <f>IF(Entrée!F153="","",Entrée!F153)</f>
        <v/>
      </c>
      <c r="D153" s="16" t="str">
        <f>IF(A153="","",SUMIFS(T_Entree[Quantié],T_Entree[Code article],A153,T_Entree[Num Lot],B153,T_Entree[DLUO],C153))</f>
        <v/>
      </c>
      <c r="E153" s="15" t="str">
        <f>IF(A153="","",SUMIFS(T_Sortie[Quantité],T_Sortie[Code article],A153,T_Sortie[Num Lot],B153,T_Sortie[DLUO],C153))</f>
        <v/>
      </c>
      <c r="F153" s="64" t="str">
        <f t="shared" si="3"/>
        <v/>
      </c>
    </row>
    <row r="154" spans="1:6" x14ac:dyDescent="0.25">
      <c r="A154" s="13" t="str">
        <f>IF(Entrée!D154="","",Entrée!D154)</f>
        <v/>
      </c>
      <c r="B154" s="13" t="str">
        <f>IF(Entrée!E154="","",Entrée!E154)</f>
        <v/>
      </c>
      <c r="C154" s="14" t="str">
        <f>IF(Entrée!F154="","",Entrée!F154)</f>
        <v/>
      </c>
      <c r="D154" s="16" t="str">
        <f>IF(A154="","",SUMIFS(T_Entree[Quantié],T_Entree[Code article],A154,T_Entree[Num Lot],B154,T_Entree[DLUO],C154))</f>
        <v/>
      </c>
      <c r="E154" s="15" t="str">
        <f>IF(A154="","",SUMIFS(T_Sortie[Quantité],T_Sortie[Code article],A154,T_Sortie[Num Lot],B154,T_Sortie[DLUO],C154))</f>
        <v/>
      </c>
      <c r="F154" s="64" t="str">
        <f t="shared" si="3"/>
        <v/>
      </c>
    </row>
    <row r="155" spans="1:6" x14ac:dyDescent="0.25">
      <c r="A155" s="13" t="str">
        <f>IF(Entrée!D155="","",Entrée!D155)</f>
        <v/>
      </c>
      <c r="B155" s="13" t="str">
        <f>IF(Entrée!E155="","",Entrée!E155)</f>
        <v/>
      </c>
      <c r="C155" s="14" t="str">
        <f>IF(Entrée!F155="","",Entrée!F155)</f>
        <v/>
      </c>
      <c r="D155" s="16" t="str">
        <f>IF(A155="","",SUMIFS(T_Entree[Quantié],T_Entree[Code article],A155,T_Entree[Num Lot],B155,T_Entree[DLUO],C155))</f>
        <v/>
      </c>
      <c r="E155" s="15" t="str">
        <f>IF(A155="","",SUMIFS(T_Sortie[Quantité],T_Sortie[Code article],A155,T_Sortie[Num Lot],B155,T_Sortie[DLUO],C155))</f>
        <v/>
      </c>
      <c r="F155" s="64" t="str">
        <f t="shared" si="3"/>
        <v/>
      </c>
    </row>
    <row r="156" spans="1:6" x14ac:dyDescent="0.25">
      <c r="A156" s="13" t="str">
        <f>IF(Entrée!D156="","",Entrée!D156)</f>
        <v/>
      </c>
      <c r="B156" s="13" t="str">
        <f>IF(Entrée!E156="","",Entrée!E156)</f>
        <v/>
      </c>
      <c r="C156" s="14" t="str">
        <f>IF(Entrée!F156="","",Entrée!F156)</f>
        <v/>
      </c>
      <c r="D156" s="16" t="str">
        <f>IF(A156="","",SUMIFS(T_Entree[Quantié],T_Entree[Code article],A156,T_Entree[Num Lot],B156,T_Entree[DLUO],C156))</f>
        <v/>
      </c>
      <c r="E156" s="15" t="str">
        <f>IF(A156="","",SUMIFS(T_Sortie[Quantité],T_Sortie[Code article],A156,T_Sortie[Num Lot],B156,T_Sortie[DLUO],C156))</f>
        <v/>
      </c>
      <c r="F156" s="64" t="str">
        <f t="shared" si="3"/>
        <v/>
      </c>
    </row>
    <row r="157" spans="1:6" x14ac:dyDescent="0.25">
      <c r="A157" s="13" t="str">
        <f>IF(Entrée!D157="","",Entrée!D157)</f>
        <v/>
      </c>
      <c r="B157" s="13" t="str">
        <f>IF(Entrée!E157="","",Entrée!E157)</f>
        <v/>
      </c>
      <c r="C157" s="14" t="str">
        <f>IF(Entrée!F157="","",Entrée!F157)</f>
        <v/>
      </c>
      <c r="D157" s="16" t="str">
        <f>IF(A157="","",SUMIFS(T_Entree[Quantié],T_Entree[Code article],A157,T_Entree[Num Lot],B157,T_Entree[DLUO],C157))</f>
        <v/>
      </c>
      <c r="E157" s="15" t="str">
        <f>IF(A157="","",SUMIFS(T_Sortie[Quantité],T_Sortie[Code article],A157,T_Sortie[Num Lot],B157,T_Sortie[DLUO],C157))</f>
        <v/>
      </c>
      <c r="F157" s="64" t="str">
        <f t="shared" si="3"/>
        <v/>
      </c>
    </row>
    <row r="158" spans="1:6" x14ac:dyDescent="0.25">
      <c r="A158" s="13" t="str">
        <f>IF(Entrée!D158="","",Entrée!D158)</f>
        <v/>
      </c>
      <c r="B158" s="13" t="str">
        <f>IF(Entrée!E158="","",Entrée!E158)</f>
        <v/>
      </c>
      <c r="C158" s="14" t="str">
        <f>IF(Entrée!F158="","",Entrée!F158)</f>
        <v/>
      </c>
      <c r="D158" s="16" t="str">
        <f>IF(A158="","",SUMIFS(T_Entree[Quantié],T_Entree[Code article],A158,T_Entree[Num Lot],B158,T_Entree[DLUO],C158))</f>
        <v/>
      </c>
      <c r="E158" s="15" t="str">
        <f>IF(A158="","",SUMIFS(T_Sortie[Quantité],T_Sortie[Code article],A158,T_Sortie[Num Lot],B158,T_Sortie[DLUO],C158))</f>
        <v/>
      </c>
      <c r="F158" s="64" t="str">
        <f t="shared" si="3"/>
        <v/>
      </c>
    </row>
    <row r="159" spans="1:6" x14ac:dyDescent="0.25">
      <c r="A159" s="13" t="str">
        <f>IF(Entrée!D159="","",Entrée!D159)</f>
        <v/>
      </c>
      <c r="B159" s="13" t="str">
        <f>IF(Entrée!E159="","",Entrée!E159)</f>
        <v/>
      </c>
      <c r="C159" s="14" t="str">
        <f>IF(Entrée!F159="","",Entrée!F159)</f>
        <v/>
      </c>
      <c r="D159" s="16" t="str">
        <f>IF(A159="","",SUMIFS(T_Entree[Quantié],T_Entree[Code article],A159,T_Entree[Num Lot],B159,T_Entree[DLUO],C159))</f>
        <v/>
      </c>
      <c r="E159" s="15" t="str">
        <f>IF(A159="","",SUMIFS(T_Sortie[Quantité],T_Sortie[Code article],A159,T_Sortie[Num Lot],B159,T_Sortie[DLUO],C159))</f>
        <v/>
      </c>
      <c r="F159" s="64" t="str">
        <f t="shared" si="3"/>
        <v/>
      </c>
    </row>
    <row r="160" spans="1:6" x14ac:dyDescent="0.25">
      <c r="A160" s="13" t="str">
        <f>IF(Entrée!D160="","",Entrée!D160)</f>
        <v/>
      </c>
      <c r="B160" s="13" t="str">
        <f>IF(Entrée!E160="","",Entrée!E160)</f>
        <v/>
      </c>
      <c r="C160" s="14" t="str">
        <f>IF(Entrée!F160="","",Entrée!F160)</f>
        <v/>
      </c>
      <c r="D160" s="16" t="str">
        <f>IF(A160="","",SUMIFS(T_Entree[Quantié],T_Entree[Code article],A160,T_Entree[Num Lot],B160,T_Entree[DLUO],C160))</f>
        <v/>
      </c>
      <c r="E160" s="15" t="str">
        <f>IF(A160="","",SUMIFS(T_Sortie[Quantité],T_Sortie[Code article],A160,T_Sortie[Num Lot],B160,T_Sortie[DLUO],C160))</f>
        <v/>
      </c>
      <c r="F160" s="64" t="str">
        <f t="shared" si="3"/>
        <v/>
      </c>
    </row>
    <row r="161" spans="1:6" x14ac:dyDescent="0.25">
      <c r="A161" s="13" t="str">
        <f>IF(Entrée!D161="","",Entrée!D161)</f>
        <v/>
      </c>
      <c r="B161" s="13" t="str">
        <f>IF(Entrée!E161="","",Entrée!E161)</f>
        <v/>
      </c>
      <c r="C161" s="14" t="str">
        <f>IF(Entrée!F161="","",Entrée!F161)</f>
        <v/>
      </c>
      <c r="D161" s="16" t="str">
        <f>IF(A161="","",SUMIFS(T_Entree[Quantié],T_Entree[Code article],A161,T_Entree[Num Lot],B161,T_Entree[DLUO],C161))</f>
        <v/>
      </c>
      <c r="E161" s="15" t="str">
        <f>IF(A161="","",SUMIFS(T_Sortie[Quantité],T_Sortie[Code article],A161,T_Sortie[Num Lot],B161,T_Sortie[DLUO],C161))</f>
        <v/>
      </c>
      <c r="F161" s="64" t="str">
        <f t="shared" si="3"/>
        <v/>
      </c>
    </row>
    <row r="162" spans="1:6" x14ac:dyDescent="0.25">
      <c r="A162" s="13" t="str">
        <f>IF(Entrée!D162="","",Entrée!D162)</f>
        <v/>
      </c>
      <c r="B162" s="13" t="str">
        <f>IF(Entrée!E162="","",Entrée!E162)</f>
        <v/>
      </c>
      <c r="C162" s="14" t="str">
        <f>IF(Entrée!F162="","",Entrée!F162)</f>
        <v/>
      </c>
      <c r="D162" s="16" t="str">
        <f>IF(A162="","",SUMIFS(T_Entree[Quantié],T_Entree[Code article],A162,T_Entree[Num Lot],B162,T_Entree[DLUO],C162))</f>
        <v/>
      </c>
      <c r="E162" s="15" t="str">
        <f>IF(A162="","",SUMIFS(T_Sortie[Quantité],T_Sortie[Code article],A162,T_Sortie[Num Lot],B162,T_Sortie[DLUO],C162))</f>
        <v/>
      </c>
      <c r="F162" s="64" t="str">
        <f t="shared" si="3"/>
        <v/>
      </c>
    </row>
    <row r="163" spans="1:6" x14ac:dyDescent="0.25">
      <c r="A163" s="13" t="str">
        <f>IF(Entrée!D163="","",Entrée!D163)</f>
        <v/>
      </c>
      <c r="B163" s="13" t="str">
        <f>IF(Entrée!E163="","",Entrée!E163)</f>
        <v/>
      </c>
      <c r="C163" s="14" t="str">
        <f>IF(Entrée!F163="","",Entrée!F163)</f>
        <v/>
      </c>
      <c r="D163" s="16" t="str">
        <f>IF(A163="","",SUMIFS(T_Entree[Quantié],T_Entree[Code article],A163,T_Entree[Num Lot],B163,T_Entree[DLUO],C163))</f>
        <v/>
      </c>
      <c r="E163" s="15" t="str">
        <f>IF(A163="","",SUMIFS(T_Sortie[Quantité],T_Sortie[Code article],A163,T_Sortie[Num Lot],B163,T_Sortie[DLUO],C163))</f>
        <v/>
      </c>
      <c r="F163" s="64" t="str">
        <f t="shared" si="3"/>
        <v/>
      </c>
    </row>
    <row r="164" spans="1:6" x14ac:dyDescent="0.25">
      <c r="A164" s="13" t="str">
        <f>IF(Entrée!D164="","",Entrée!D164)</f>
        <v/>
      </c>
      <c r="B164" s="13" t="str">
        <f>IF(Entrée!E164="","",Entrée!E164)</f>
        <v/>
      </c>
      <c r="C164" s="14" t="str">
        <f>IF(Entrée!F164="","",Entrée!F164)</f>
        <v/>
      </c>
      <c r="D164" s="16" t="str">
        <f>IF(A164="","",SUMIFS(T_Entree[Quantié],T_Entree[Code article],A164,T_Entree[Num Lot],B164,T_Entree[DLUO],C164))</f>
        <v/>
      </c>
      <c r="E164" s="15" t="str">
        <f>IF(A164="","",SUMIFS(T_Sortie[Quantité],T_Sortie[Code article],A164,T_Sortie[Num Lot],B164,T_Sortie[DLUO],C164))</f>
        <v/>
      </c>
      <c r="F164" s="64" t="str">
        <f t="shared" si="3"/>
        <v/>
      </c>
    </row>
    <row r="165" spans="1:6" x14ac:dyDescent="0.25">
      <c r="A165" s="13" t="str">
        <f>IF(Entrée!D165="","",Entrée!D165)</f>
        <v/>
      </c>
      <c r="B165" s="13" t="str">
        <f>IF(Entrée!E165="","",Entrée!E165)</f>
        <v/>
      </c>
      <c r="C165" s="14" t="str">
        <f>IF(Entrée!F165="","",Entrée!F165)</f>
        <v/>
      </c>
      <c r="D165" s="16" t="str">
        <f>IF(A165="","",SUMIFS(T_Entree[Quantié],T_Entree[Code article],A165,T_Entree[Num Lot],B165,T_Entree[DLUO],C165))</f>
        <v/>
      </c>
      <c r="E165" s="15" t="str">
        <f>IF(A165="","",SUMIFS(T_Sortie[Quantité],T_Sortie[Code article],A165,T_Sortie[Num Lot],B165,T_Sortie[DLUO],C165))</f>
        <v/>
      </c>
      <c r="F165" s="64" t="str">
        <f t="shared" si="3"/>
        <v/>
      </c>
    </row>
    <row r="166" spans="1:6" x14ac:dyDescent="0.25">
      <c r="A166" s="13" t="str">
        <f>IF(Entrée!D166="","",Entrée!D166)</f>
        <v/>
      </c>
      <c r="B166" s="13" t="str">
        <f>IF(Entrée!E166="","",Entrée!E166)</f>
        <v/>
      </c>
      <c r="C166" s="14" t="str">
        <f>IF(Entrée!F166="","",Entrée!F166)</f>
        <v/>
      </c>
      <c r="D166" s="16" t="str">
        <f>IF(A166="","",SUMIFS(T_Entree[Quantié],T_Entree[Code article],A166,T_Entree[Num Lot],B166,T_Entree[DLUO],C166))</f>
        <v/>
      </c>
      <c r="E166" s="15" t="str">
        <f>IF(A166="","",SUMIFS(T_Sortie[Quantité],T_Sortie[Code article],A166,T_Sortie[Num Lot],B166,T_Sortie[DLUO],C166))</f>
        <v/>
      </c>
      <c r="F166" s="64" t="str">
        <f t="shared" si="3"/>
        <v/>
      </c>
    </row>
    <row r="167" spans="1:6" x14ac:dyDescent="0.25">
      <c r="A167" s="13" t="str">
        <f>IF(Entrée!D167="","",Entrée!D167)</f>
        <v/>
      </c>
      <c r="B167" s="13" t="str">
        <f>IF(Entrée!E167="","",Entrée!E167)</f>
        <v/>
      </c>
      <c r="C167" s="14" t="str">
        <f>IF(Entrée!F167="","",Entrée!F167)</f>
        <v/>
      </c>
      <c r="D167" s="16" t="str">
        <f>IF(A167="","",SUMIFS(T_Entree[Quantié],T_Entree[Code article],A167,T_Entree[Num Lot],B167,T_Entree[DLUO],C167))</f>
        <v/>
      </c>
      <c r="E167" s="15" t="str">
        <f>IF(A167="","",SUMIFS(T_Sortie[Quantité],T_Sortie[Code article],A167,T_Sortie[Num Lot],B167,T_Sortie[DLUO],C167))</f>
        <v/>
      </c>
      <c r="F167" s="64" t="str">
        <f t="shared" si="3"/>
        <v/>
      </c>
    </row>
    <row r="168" spans="1:6" x14ac:dyDescent="0.25">
      <c r="A168" s="13" t="str">
        <f>IF(Entrée!D168="","",Entrée!D168)</f>
        <v/>
      </c>
      <c r="B168" s="13" t="str">
        <f>IF(Entrée!E168="","",Entrée!E168)</f>
        <v/>
      </c>
      <c r="C168" s="14" t="str">
        <f>IF(Entrée!F168="","",Entrée!F168)</f>
        <v/>
      </c>
      <c r="D168" s="16" t="str">
        <f>IF(A168="","",SUMIFS(T_Entree[Quantié],T_Entree[Code article],A168,T_Entree[Num Lot],B168,T_Entree[DLUO],C168))</f>
        <v/>
      </c>
      <c r="E168" s="15" t="str">
        <f>IF(A168="","",SUMIFS(T_Sortie[Quantité],T_Sortie[Code article],A168,T_Sortie[Num Lot],B168,T_Sortie[DLUO],C168))</f>
        <v/>
      </c>
      <c r="F168" s="64" t="str">
        <f t="shared" si="3"/>
        <v/>
      </c>
    </row>
    <row r="169" spans="1:6" x14ac:dyDescent="0.25">
      <c r="A169" s="13" t="str">
        <f>IF(Entrée!D169="","",Entrée!D169)</f>
        <v/>
      </c>
      <c r="B169" s="13" t="str">
        <f>IF(Entrée!E169="","",Entrée!E169)</f>
        <v/>
      </c>
      <c r="C169" s="14" t="str">
        <f>IF(Entrée!F169="","",Entrée!F169)</f>
        <v/>
      </c>
      <c r="D169" s="16" t="str">
        <f>IF(A169="","",SUMIFS(T_Entree[Quantié],T_Entree[Code article],A169,T_Entree[Num Lot],B169,T_Entree[DLUO],C169))</f>
        <v/>
      </c>
      <c r="E169" s="15" t="str">
        <f>IF(A169="","",SUMIFS(T_Sortie[Quantité],T_Sortie[Code article],A169,T_Sortie[Num Lot],B169,T_Sortie[DLUO],C169))</f>
        <v/>
      </c>
      <c r="F169" s="64" t="str">
        <f t="shared" si="3"/>
        <v/>
      </c>
    </row>
    <row r="170" spans="1:6" x14ac:dyDescent="0.25">
      <c r="A170" s="13" t="str">
        <f>IF(Entrée!D170="","",Entrée!D170)</f>
        <v/>
      </c>
      <c r="B170" s="13" t="str">
        <f>IF(Entrée!E170="","",Entrée!E170)</f>
        <v/>
      </c>
      <c r="C170" s="14" t="str">
        <f>IF(Entrée!F170="","",Entrée!F170)</f>
        <v/>
      </c>
      <c r="D170" s="16" t="str">
        <f>IF(A170="","",SUMIFS(T_Entree[Quantié],T_Entree[Code article],A170,T_Entree[Num Lot],B170,T_Entree[DLUO],C170))</f>
        <v/>
      </c>
      <c r="E170" s="15" t="str">
        <f>IF(A170="","",SUMIFS(T_Sortie[Quantité],T_Sortie[Code article],A170,T_Sortie[Num Lot],B170,T_Sortie[DLUO],C170))</f>
        <v/>
      </c>
      <c r="F170" s="64" t="str">
        <f t="shared" si="3"/>
        <v/>
      </c>
    </row>
    <row r="171" spans="1:6" x14ac:dyDescent="0.25">
      <c r="A171" s="13" t="str">
        <f>IF(Entrée!D171="","",Entrée!D171)</f>
        <v/>
      </c>
      <c r="B171" s="13" t="str">
        <f>IF(Entrée!E171="","",Entrée!E171)</f>
        <v/>
      </c>
      <c r="C171" s="14" t="str">
        <f>IF(Entrée!F171="","",Entrée!F171)</f>
        <v/>
      </c>
      <c r="D171" s="16" t="str">
        <f>IF(A171="","",SUMIFS(T_Entree[Quantié],T_Entree[Code article],A171,T_Entree[Num Lot],B171,T_Entree[DLUO],C171))</f>
        <v/>
      </c>
      <c r="E171" s="15" t="str">
        <f>IF(A171="","",SUMIFS(T_Sortie[Quantité],T_Sortie[Code article],A171,T_Sortie[Num Lot],B171,T_Sortie[DLUO],C171))</f>
        <v/>
      </c>
      <c r="F171" s="64" t="str">
        <f t="shared" si="3"/>
        <v/>
      </c>
    </row>
    <row r="172" spans="1:6" x14ac:dyDescent="0.25">
      <c r="A172" s="13" t="str">
        <f>IF(Entrée!D172="","",Entrée!D172)</f>
        <v/>
      </c>
      <c r="B172" s="13" t="str">
        <f>IF(Entrée!E172="","",Entrée!E172)</f>
        <v/>
      </c>
      <c r="C172" s="14" t="str">
        <f>IF(Entrée!F172="","",Entrée!F172)</f>
        <v/>
      </c>
      <c r="D172" s="16" t="str">
        <f>IF(A172="","",SUMIFS(T_Entree[Quantié],T_Entree[Code article],A172,T_Entree[Num Lot],B172,T_Entree[DLUO],C172))</f>
        <v/>
      </c>
      <c r="E172" s="15" t="str">
        <f>IF(A172="","",SUMIFS(T_Sortie[Quantité],T_Sortie[Code article],A172,T_Sortie[Num Lot],B172,T_Sortie[DLUO],C172))</f>
        <v/>
      </c>
      <c r="F172" s="64" t="str">
        <f t="shared" si="3"/>
        <v/>
      </c>
    </row>
    <row r="173" spans="1:6" x14ac:dyDescent="0.25">
      <c r="A173" s="13" t="str">
        <f>IF(Entrée!D173="","",Entrée!D173)</f>
        <v/>
      </c>
      <c r="B173" s="13" t="str">
        <f>IF(Entrée!E173="","",Entrée!E173)</f>
        <v/>
      </c>
      <c r="C173" s="14" t="str">
        <f>IF(Entrée!F173="","",Entrée!F173)</f>
        <v/>
      </c>
      <c r="D173" s="16" t="str">
        <f>IF(A173="","",SUMIFS(T_Entree[Quantié],T_Entree[Code article],A173,T_Entree[Num Lot],B173,T_Entree[DLUO],C173))</f>
        <v/>
      </c>
      <c r="E173" s="15" t="str">
        <f>IF(A173="","",SUMIFS(T_Sortie[Quantité],T_Sortie[Code article],A173,T_Sortie[Num Lot],B173,T_Sortie[DLUO],C173))</f>
        <v/>
      </c>
      <c r="F173" s="64" t="str">
        <f t="shared" si="3"/>
        <v/>
      </c>
    </row>
    <row r="174" spans="1:6" x14ac:dyDescent="0.25">
      <c r="A174" s="13" t="str">
        <f>IF(Entrée!D174="","",Entrée!D174)</f>
        <v/>
      </c>
      <c r="B174" s="13" t="str">
        <f>IF(Entrée!E174="","",Entrée!E174)</f>
        <v/>
      </c>
      <c r="C174" s="14" t="str">
        <f>IF(Entrée!F174="","",Entrée!F174)</f>
        <v/>
      </c>
      <c r="D174" s="16" t="str">
        <f>IF(A174="","",SUMIFS(T_Entree[Quantié],T_Entree[Code article],A174,T_Entree[Num Lot],B174,T_Entree[DLUO],C174))</f>
        <v/>
      </c>
      <c r="E174" s="15" t="str">
        <f>IF(A174="","",SUMIFS(T_Sortie[Quantité],T_Sortie[Code article],A174,T_Sortie[Num Lot],B174,T_Sortie[DLUO],C174))</f>
        <v/>
      </c>
      <c r="F174" s="64" t="str">
        <f t="shared" si="3"/>
        <v/>
      </c>
    </row>
    <row r="175" spans="1:6" x14ac:dyDescent="0.25">
      <c r="A175" s="13" t="str">
        <f>IF(Entrée!D175="","",Entrée!D175)</f>
        <v/>
      </c>
      <c r="B175" s="13" t="str">
        <f>IF(Entrée!E175="","",Entrée!E175)</f>
        <v/>
      </c>
      <c r="C175" s="14" t="str">
        <f>IF(Entrée!F175="","",Entrée!F175)</f>
        <v/>
      </c>
      <c r="D175" s="16" t="str">
        <f>IF(A175="","",SUMIFS(T_Entree[Quantié],T_Entree[Code article],A175,T_Entree[Num Lot],B175,T_Entree[DLUO],C175))</f>
        <v/>
      </c>
      <c r="E175" s="15" t="str">
        <f>IF(A175="","",SUMIFS(T_Sortie[Quantité],T_Sortie[Code article],A175,T_Sortie[Num Lot],B175,T_Sortie[DLUO],C175))</f>
        <v/>
      </c>
      <c r="F175" s="64" t="str">
        <f t="shared" si="3"/>
        <v/>
      </c>
    </row>
    <row r="176" spans="1:6" x14ac:dyDescent="0.25">
      <c r="A176" s="13" t="str">
        <f>IF(Entrée!D176="","",Entrée!D176)</f>
        <v/>
      </c>
      <c r="B176" s="13" t="str">
        <f>IF(Entrée!E176="","",Entrée!E176)</f>
        <v/>
      </c>
      <c r="C176" s="14" t="str">
        <f>IF(Entrée!F176="","",Entrée!F176)</f>
        <v/>
      </c>
      <c r="D176" s="16" t="str">
        <f>IF(A176="","",SUMIFS(T_Entree[Quantié],T_Entree[Code article],A176,T_Entree[Num Lot],B176,T_Entree[DLUO],C176))</f>
        <v/>
      </c>
      <c r="E176" s="15" t="str">
        <f>IF(A176="","",SUMIFS(T_Sortie[Quantité],T_Sortie[Code article],A176,T_Sortie[Num Lot],B176,T_Sortie[DLUO],C176))</f>
        <v/>
      </c>
      <c r="F176" s="64" t="str">
        <f t="shared" si="3"/>
        <v/>
      </c>
    </row>
    <row r="177" spans="1:6" x14ac:dyDescent="0.25">
      <c r="A177" s="13" t="str">
        <f>IF(Entrée!D177="","",Entrée!D177)</f>
        <v/>
      </c>
      <c r="B177" s="13" t="str">
        <f>IF(Entrée!E177="","",Entrée!E177)</f>
        <v/>
      </c>
      <c r="C177" s="14" t="str">
        <f>IF(Entrée!F177="","",Entrée!F177)</f>
        <v/>
      </c>
      <c r="D177" s="16" t="str">
        <f>IF(A177="","",SUMIFS(T_Entree[Quantié],T_Entree[Code article],A177,T_Entree[Num Lot],B177,T_Entree[DLUO],C177))</f>
        <v/>
      </c>
      <c r="E177" s="15" t="str">
        <f>IF(A177="","",SUMIFS(T_Sortie[Quantité],T_Sortie[Code article],A177,T_Sortie[Num Lot],B177,T_Sortie[DLUO],C177))</f>
        <v/>
      </c>
      <c r="F177" s="64" t="str">
        <f t="shared" si="3"/>
        <v/>
      </c>
    </row>
    <row r="178" spans="1:6" x14ac:dyDescent="0.25">
      <c r="A178" s="13" t="str">
        <f>IF(Entrée!D178="","",Entrée!D178)</f>
        <v/>
      </c>
      <c r="B178" s="13" t="str">
        <f>IF(Entrée!E178="","",Entrée!E178)</f>
        <v/>
      </c>
      <c r="C178" s="14" t="str">
        <f>IF(Entrée!F178="","",Entrée!F178)</f>
        <v/>
      </c>
      <c r="D178" s="16" t="str">
        <f>IF(A178="","",SUMIFS(T_Entree[Quantié],T_Entree[Code article],A178,T_Entree[Num Lot],B178,T_Entree[DLUO],C178))</f>
        <v/>
      </c>
      <c r="E178" s="15" t="str">
        <f>IF(A178="","",SUMIFS(T_Sortie[Quantité],T_Sortie[Code article],A178,T_Sortie[Num Lot],B178,T_Sortie[DLUO],C178))</f>
        <v/>
      </c>
      <c r="F178" s="64" t="str">
        <f t="shared" si="3"/>
        <v/>
      </c>
    </row>
    <row r="179" spans="1:6" x14ac:dyDescent="0.25">
      <c r="A179" s="13" t="str">
        <f>IF(Entrée!D179="","",Entrée!D179)</f>
        <v/>
      </c>
      <c r="B179" s="13" t="str">
        <f>IF(Entrée!E179="","",Entrée!E179)</f>
        <v/>
      </c>
      <c r="C179" s="14" t="str">
        <f>IF(Entrée!F179="","",Entrée!F179)</f>
        <v/>
      </c>
      <c r="D179" s="16" t="str">
        <f>IF(A179="","",SUMIFS(T_Entree[Quantié],T_Entree[Code article],A179,T_Entree[Num Lot],B179,T_Entree[DLUO],C179))</f>
        <v/>
      </c>
      <c r="E179" s="15" t="str">
        <f>IF(A179="","",SUMIFS(T_Sortie[Quantité],T_Sortie[Code article],A179,T_Sortie[Num Lot],B179,T_Sortie[DLUO],C179))</f>
        <v/>
      </c>
      <c r="F179" s="64" t="str">
        <f t="shared" si="3"/>
        <v/>
      </c>
    </row>
    <row r="180" spans="1:6" x14ac:dyDescent="0.25">
      <c r="A180" s="13" t="str">
        <f>IF(Entrée!D180="","",Entrée!D180)</f>
        <v/>
      </c>
      <c r="B180" s="13" t="str">
        <f>IF(Entrée!E180="","",Entrée!E180)</f>
        <v/>
      </c>
      <c r="C180" s="14" t="str">
        <f>IF(Entrée!F180="","",Entrée!F180)</f>
        <v/>
      </c>
      <c r="D180" s="16" t="str">
        <f>IF(A180="","",SUMIFS(T_Entree[Quantié],T_Entree[Code article],A180,T_Entree[Num Lot],B180,T_Entree[DLUO],C180))</f>
        <v/>
      </c>
      <c r="E180" s="15" t="str">
        <f>IF(A180="","",SUMIFS(T_Sortie[Quantité],T_Sortie[Code article],A180,T_Sortie[Num Lot],B180,T_Sortie[DLUO],C180))</f>
        <v/>
      </c>
      <c r="F180" s="64" t="str">
        <f t="shared" si="3"/>
        <v/>
      </c>
    </row>
    <row r="181" spans="1:6" x14ac:dyDescent="0.25">
      <c r="A181" s="13" t="str">
        <f>IF(Entrée!D181="","",Entrée!D181)</f>
        <v/>
      </c>
      <c r="B181" s="13" t="str">
        <f>IF(Entrée!E181="","",Entrée!E181)</f>
        <v/>
      </c>
      <c r="C181" s="14" t="str">
        <f>IF(Entrée!F181="","",Entrée!F181)</f>
        <v/>
      </c>
      <c r="D181" s="16" t="str">
        <f>IF(A181="","",SUMIFS(T_Entree[Quantié],T_Entree[Code article],A181,T_Entree[Num Lot],B181,T_Entree[DLUO],C181))</f>
        <v/>
      </c>
      <c r="E181" s="15" t="str">
        <f>IF(A181="","",SUMIFS(T_Sortie[Quantité],T_Sortie[Code article],A181,T_Sortie[Num Lot],B181,T_Sortie[DLUO],C181))</f>
        <v/>
      </c>
      <c r="F181" s="64" t="str">
        <f t="shared" si="3"/>
        <v/>
      </c>
    </row>
    <row r="182" spans="1:6" x14ac:dyDescent="0.25">
      <c r="A182" s="13" t="str">
        <f>IF(Entrée!D182="","",Entrée!D182)</f>
        <v/>
      </c>
      <c r="B182" s="13" t="str">
        <f>IF(Entrée!E182="","",Entrée!E182)</f>
        <v/>
      </c>
      <c r="C182" s="14" t="str">
        <f>IF(Entrée!F182="","",Entrée!F182)</f>
        <v/>
      </c>
      <c r="D182" s="16" t="str">
        <f>IF(A182="","",SUMIFS(T_Entree[Quantié],T_Entree[Code article],A182,T_Entree[Num Lot],B182,T_Entree[DLUO],C182))</f>
        <v/>
      </c>
      <c r="E182" s="15" t="str">
        <f>IF(A182="","",SUMIFS(T_Sortie[Quantité],T_Sortie[Code article],A182,T_Sortie[Num Lot],B182,T_Sortie[DLUO],C182))</f>
        <v/>
      </c>
      <c r="F182" s="64" t="str">
        <f t="shared" si="3"/>
        <v/>
      </c>
    </row>
    <row r="183" spans="1:6" x14ac:dyDescent="0.25">
      <c r="A183" s="13" t="str">
        <f>IF(Entrée!D183="","",Entrée!D183)</f>
        <v/>
      </c>
      <c r="B183" s="13" t="str">
        <f>IF(Entrée!E183="","",Entrée!E183)</f>
        <v/>
      </c>
      <c r="C183" s="14" t="str">
        <f>IF(Entrée!F183="","",Entrée!F183)</f>
        <v/>
      </c>
      <c r="D183" s="16" t="str">
        <f>IF(A183="","",SUMIFS(T_Entree[Quantié],T_Entree[Code article],A183,T_Entree[Num Lot],B183,T_Entree[DLUO],C183))</f>
        <v/>
      </c>
      <c r="E183" s="15" t="str">
        <f>IF(A183="","",SUMIFS(T_Sortie[Quantité],T_Sortie[Code article],A183,T_Sortie[Num Lot],B183,T_Sortie[DLUO],C183))</f>
        <v/>
      </c>
      <c r="F183" s="64" t="str">
        <f t="shared" si="3"/>
        <v/>
      </c>
    </row>
    <row r="184" spans="1:6" x14ac:dyDescent="0.25">
      <c r="A184" s="13" t="str">
        <f>IF(Entrée!D184="","",Entrée!D184)</f>
        <v/>
      </c>
      <c r="B184" s="13" t="str">
        <f>IF(Entrée!E184="","",Entrée!E184)</f>
        <v/>
      </c>
      <c r="C184" s="14" t="str">
        <f>IF(Entrée!F184="","",Entrée!F184)</f>
        <v/>
      </c>
      <c r="D184" s="16" t="str">
        <f>IF(A184="","",SUMIFS(T_Entree[Quantié],T_Entree[Code article],A184,T_Entree[Num Lot],B184,T_Entree[DLUO],C184))</f>
        <v/>
      </c>
      <c r="E184" s="15" t="str">
        <f>IF(A184="","",SUMIFS(T_Sortie[Quantité],T_Sortie[Code article],A184,T_Sortie[Num Lot],B184,T_Sortie[DLUO],C184))</f>
        <v/>
      </c>
      <c r="F184" s="64" t="str">
        <f t="shared" si="3"/>
        <v/>
      </c>
    </row>
    <row r="185" spans="1:6" x14ac:dyDescent="0.25">
      <c r="A185" s="13" t="str">
        <f>IF(Entrée!D185="","",Entrée!D185)</f>
        <v/>
      </c>
      <c r="B185" s="13" t="str">
        <f>IF(Entrée!E185="","",Entrée!E185)</f>
        <v/>
      </c>
      <c r="C185" s="14" t="str">
        <f>IF(Entrée!F185="","",Entrée!F185)</f>
        <v/>
      </c>
      <c r="D185" s="16" t="str">
        <f>IF(A185="","",SUMIFS(T_Entree[Quantié],T_Entree[Code article],A185,T_Entree[Num Lot],B185,T_Entree[DLUO],C185))</f>
        <v/>
      </c>
      <c r="E185" s="15" t="str">
        <f>IF(A185="","",SUMIFS(T_Sortie[Quantité],T_Sortie[Code article],A185,T_Sortie[Num Lot],B185,T_Sortie[DLUO],C185))</f>
        <v/>
      </c>
      <c r="F185" s="64" t="str">
        <f t="shared" si="3"/>
        <v/>
      </c>
    </row>
    <row r="186" spans="1:6" x14ac:dyDescent="0.25">
      <c r="A186" s="13" t="str">
        <f>IF(Entrée!D186="","",Entrée!D186)</f>
        <v/>
      </c>
      <c r="B186" s="13" t="str">
        <f>IF(Entrée!E186="","",Entrée!E186)</f>
        <v/>
      </c>
      <c r="C186" s="14" t="str">
        <f>IF(Entrée!F186="","",Entrée!F186)</f>
        <v/>
      </c>
      <c r="D186" s="16" t="str">
        <f>IF(A186="","",SUMIFS(T_Entree[Quantié],T_Entree[Code article],A186,T_Entree[Num Lot],B186,T_Entree[DLUO],C186))</f>
        <v/>
      </c>
      <c r="E186" s="15" t="str">
        <f>IF(A186="","",SUMIFS(T_Sortie[Quantité],T_Sortie[Code article],A186,T_Sortie[Num Lot],B186,T_Sortie[DLUO],C186))</f>
        <v/>
      </c>
      <c r="F186" s="64" t="str">
        <f t="shared" si="3"/>
        <v/>
      </c>
    </row>
    <row r="187" spans="1:6" x14ac:dyDescent="0.25">
      <c r="A187" s="13" t="str">
        <f>IF(Entrée!D187="","",Entrée!D187)</f>
        <v/>
      </c>
      <c r="B187" s="13" t="str">
        <f>IF(Entrée!E187="","",Entrée!E187)</f>
        <v/>
      </c>
      <c r="C187" s="14" t="str">
        <f>IF(Entrée!F187="","",Entrée!F187)</f>
        <v/>
      </c>
      <c r="D187" s="16" t="str">
        <f>IF(A187="","",SUMIFS(T_Entree[Quantié],T_Entree[Code article],A187,T_Entree[Num Lot],B187,T_Entree[DLUO],C187))</f>
        <v/>
      </c>
      <c r="E187" s="15" t="str">
        <f>IF(A187="","",SUMIFS(T_Sortie[Quantité],T_Sortie[Code article],A187,T_Sortie[Num Lot],B187,T_Sortie[DLUO],C187))</f>
        <v/>
      </c>
      <c r="F187" s="64" t="str">
        <f t="shared" si="3"/>
        <v/>
      </c>
    </row>
    <row r="188" spans="1:6" x14ac:dyDescent="0.25">
      <c r="A188" s="13" t="str">
        <f>IF(Entrée!D188="","",Entrée!D188)</f>
        <v/>
      </c>
      <c r="B188" s="13" t="str">
        <f>IF(Entrée!E188="","",Entrée!E188)</f>
        <v/>
      </c>
      <c r="C188" s="14" t="str">
        <f>IF(Entrée!F188="","",Entrée!F188)</f>
        <v/>
      </c>
      <c r="D188" s="16" t="str">
        <f>IF(A188="","",SUMIFS(T_Entree[Quantié],T_Entree[Code article],A188,T_Entree[Num Lot],B188,T_Entree[DLUO],C188))</f>
        <v/>
      </c>
      <c r="E188" s="15" t="str">
        <f>IF(A188="","",SUMIFS(T_Sortie[Quantité],T_Sortie[Code article],A188,T_Sortie[Num Lot],B188,T_Sortie[DLUO],C188))</f>
        <v/>
      </c>
      <c r="F188" s="64" t="str">
        <f t="shared" si="3"/>
        <v/>
      </c>
    </row>
    <row r="189" spans="1:6" x14ac:dyDescent="0.25">
      <c r="A189" s="13" t="str">
        <f>IF(Entrée!D189="","",Entrée!D189)</f>
        <v/>
      </c>
      <c r="B189" s="13" t="str">
        <f>IF(Entrée!E189="","",Entrée!E189)</f>
        <v/>
      </c>
      <c r="C189" s="14" t="str">
        <f>IF(Entrée!F189="","",Entrée!F189)</f>
        <v/>
      </c>
      <c r="D189" s="16" t="str">
        <f>IF(A189="","",SUMIFS(T_Entree[Quantié],T_Entree[Code article],A189,T_Entree[Num Lot],B189,T_Entree[DLUO],C189))</f>
        <v/>
      </c>
      <c r="E189" s="15" t="str">
        <f>IF(A189="","",SUMIFS(T_Sortie[Quantité],T_Sortie[Code article],A189,T_Sortie[Num Lot],B189,T_Sortie[DLUO],C189))</f>
        <v/>
      </c>
      <c r="F189" s="64" t="str">
        <f t="shared" si="3"/>
        <v/>
      </c>
    </row>
    <row r="190" spans="1:6" x14ac:dyDescent="0.25">
      <c r="A190" s="13" t="str">
        <f>IF(Entrée!D190="","",Entrée!D190)</f>
        <v/>
      </c>
      <c r="B190" s="13" t="str">
        <f>IF(Entrée!E190="","",Entrée!E190)</f>
        <v/>
      </c>
      <c r="C190" s="14" t="str">
        <f>IF(Entrée!F190="","",Entrée!F190)</f>
        <v/>
      </c>
      <c r="D190" s="16" t="str">
        <f>IF(A190="","",SUMIFS(T_Entree[Quantié],T_Entree[Code article],A190,T_Entree[Num Lot],B190,T_Entree[DLUO],C190))</f>
        <v/>
      </c>
      <c r="E190" s="15" t="str">
        <f>IF(A190="","",SUMIFS(T_Sortie[Quantité],T_Sortie[Code article],A190,T_Sortie[Num Lot],B190,T_Sortie[DLUO],C190))</f>
        <v/>
      </c>
      <c r="F190" s="64" t="str">
        <f t="shared" si="3"/>
        <v/>
      </c>
    </row>
    <row r="191" spans="1:6" x14ac:dyDescent="0.25">
      <c r="A191" s="13" t="str">
        <f>IF(Entrée!D191="","",Entrée!D191)</f>
        <v/>
      </c>
      <c r="B191" s="13" t="str">
        <f>IF(Entrée!E191="","",Entrée!E191)</f>
        <v/>
      </c>
      <c r="C191" s="14" t="str">
        <f>IF(Entrée!F191="","",Entrée!F191)</f>
        <v/>
      </c>
      <c r="D191" s="16" t="str">
        <f>IF(A191="","",SUMIFS(T_Entree[Quantié],T_Entree[Code article],A191,T_Entree[Num Lot],B191,T_Entree[DLUO],C191))</f>
        <v/>
      </c>
      <c r="E191" s="15" t="str">
        <f>IF(A191="","",SUMIFS(T_Sortie[Quantité],T_Sortie[Code article],A191,T_Sortie[Num Lot],B191,T_Sortie[DLUO],C191))</f>
        <v/>
      </c>
      <c r="F191" s="64" t="str">
        <f t="shared" si="3"/>
        <v/>
      </c>
    </row>
    <row r="192" spans="1:6" x14ac:dyDescent="0.25">
      <c r="A192" s="13" t="str">
        <f>IF(Entrée!D192="","",Entrée!D192)</f>
        <v/>
      </c>
      <c r="B192" s="13" t="str">
        <f>IF(Entrée!E192="","",Entrée!E192)</f>
        <v/>
      </c>
      <c r="C192" s="14" t="str">
        <f>IF(Entrée!F192="","",Entrée!F192)</f>
        <v/>
      </c>
      <c r="D192" s="16" t="str">
        <f>IF(A192="","",SUMIFS(T_Entree[Quantié],T_Entree[Code article],A192,T_Entree[Num Lot],B192,T_Entree[DLUO],C192))</f>
        <v/>
      </c>
      <c r="E192" s="15" t="str">
        <f>IF(A192="","",SUMIFS(T_Sortie[Quantité],T_Sortie[Code article],A192,T_Sortie[Num Lot],B192,T_Sortie[DLUO],C192))</f>
        <v/>
      </c>
      <c r="F192" s="64" t="str">
        <f t="shared" ref="F192:F255" si="4">IF(D192="","",D192-E192)</f>
        <v/>
      </c>
    </row>
    <row r="193" spans="1:6" x14ac:dyDescent="0.25">
      <c r="A193" s="13" t="str">
        <f>IF(Entrée!D193="","",Entrée!D193)</f>
        <v/>
      </c>
      <c r="B193" s="13" t="str">
        <f>IF(Entrée!E193="","",Entrée!E193)</f>
        <v/>
      </c>
      <c r="C193" s="14" t="str">
        <f>IF(Entrée!F193="","",Entrée!F193)</f>
        <v/>
      </c>
      <c r="D193" s="16" t="str">
        <f>IF(A193="","",SUMIFS(T_Entree[Quantié],T_Entree[Code article],A193,T_Entree[Num Lot],B193,T_Entree[DLUO],C193))</f>
        <v/>
      </c>
      <c r="E193" s="15" t="str">
        <f>IF(A193="","",SUMIFS(T_Sortie[Quantité],T_Sortie[Code article],A193,T_Sortie[Num Lot],B193,T_Sortie[DLUO],C193))</f>
        <v/>
      </c>
      <c r="F193" s="64" t="str">
        <f t="shared" si="4"/>
        <v/>
      </c>
    </row>
    <row r="194" spans="1:6" x14ac:dyDescent="0.25">
      <c r="A194" s="13" t="str">
        <f>IF(Entrée!D194="","",Entrée!D194)</f>
        <v/>
      </c>
      <c r="B194" s="13" t="str">
        <f>IF(Entrée!E194="","",Entrée!E194)</f>
        <v/>
      </c>
      <c r="C194" s="14" t="str">
        <f>IF(Entrée!F194="","",Entrée!F194)</f>
        <v/>
      </c>
      <c r="D194" s="16" t="str">
        <f>IF(A194="","",SUMIFS(T_Entree[Quantié],T_Entree[Code article],A194,T_Entree[Num Lot],B194,T_Entree[DLUO],C194))</f>
        <v/>
      </c>
      <c r="E194" s="15" t="str">
        <f>IF(A194="","",SUMIFS(T_Sortie[Quantité],T_Sortie[Code article],A194,T_Sortie[Num Lot],B194,T_Sortie[DLUO],C194))</f>
        <v/>
      </c>
      <c r="F194" s="64" t="str">
        <f t="shared" si="4"/>
        <v/>
      </c>
    </row>
    <row r="195" spans="1:6" x14ac:dyDescent="0.25">
      <c r="A195" s="13" t="str">
        <f>IF(Entrée!D195="","",Entrée!D195)</f>
        <v/>
      </c>
      <c r="B195" s="13" t="str">
        <f>IF(Entrée!E195="","",Entrée!E195)</f>
        <v/>
      </c>
      <c r="C195" s="14" t="str">
        <f>IF(Entrée!F195="","",Entrée!F195)</f>
        <v/>
      </c>
      <c r="D195" s="16" t="str">
        <f>IF(A195="","",SUMIFS(T_Entree[Quantié],T_Entree[Code article],A195,T_Entree[Num Lot],B195,T_Entree[DLUO],C195))</f>
        <v/>
      </c>
      <c r="E195" s="15" t="str">
        <f>IF(A195="","",SUMIFS(T_Sortie[Quantité],T_Sortie[Code article],A195,T_Sortie[Num Lot],B195,T_Sortie[DLUO],C195))</f>
        <v/>
      </c>
      <c r="F195" s="64" t="str">
        <f t="shared" si="4"/>
        <v/>
      </c>
    </row>
    <row r="196" spans="1:6" x14ac:dyDescent="0.25">
      <c r="A196" s="13" t="str">
        <f>IF(Entrée!D196="","",Entrée!D196)</f>
        <v/>
      </c>
      <c r="B196" s="13" t="str">
        <f>IF(Entrée!E196="","",Entrée!E196)</f>
        <v/>
      </c>
      <c r="C196" s="14" t="str">
        <f>IF(Entrée!F196="","",Entrée!F196)</f>
        <v/>
      </c>
      <c r="D196" s="16" t="str">
        <f>IF(A196="","",SUMIFS(T_Entree[Quantié],T_Entree[Code article],A196,T_Entree[Num Lot],B196,T_Entree[DLUO],C196))</f>
        <v/>
      </c>
      <c r="E196" s="15" t="str">
        <f>IF(A196="","",SUMIFS(T_Sortie[Quantité],T_Sortie[Code article],A196,T_Sortie[Num Lot],B196,T_Sortie[DLUO],C196))</f>
        <v/>
      </c>
      <c r="F196" s="64" t="str">
        <f t="shared" si="4"/>
        <v/>
      </c>
    </row>
    <row r="197" spans="1:6" x14ac:dyDescent="0.25">
      <c r="A197" s="13" t="str">
        <f>IF(Entrée!D197="","",Entrée!D197)</f>
        <v/>
      </c>
      <c r="B197" s="13" t="str">
        <f>IF(Entrée!E197="","",Entrée!E197)</f>
        <v/>
      </c>
      <c r="C197" s="14" t="str">
        <f>IF(Entrée!F197="","",Entrée!F197)</f>
        <v/>
      </c>
      <c r="D197" s="16" t="str">
        <f>IF(A197="","",SUMIFS(T_Entree[Quantié],T_Entree[Code article],A197,T_Entree[Num Lot],B197,T_Entree[DLUO],C197))</f>
        <v/>
      </c>
      <c r="E197" s="15" t="str">
        <f>IF(A197="","",SUMIFS(T_Sortie[Quantité],T_Sortie[Code article],A197,T_Sortie[Num Lot],B197,T_Sortie[DLUO],C197))</f>
        <v/>
      </c>
      <c r="F197" s="64" t="str">
        <f t="shared" si="4"/>
        <v/>
      </c>
    </row>
    <row r="198" spans="1:6" x14ac:dyDescent="0.25">
      <c r="A198" s="13" t="str">
        <f>IF(Entrée!D198="","",Entrée!D198)</f>
        <v/>
      </c>
      <c r="B198" s="13" t="str">
        <f>IF(Entrée!E198="","",Entrée!E198)</f>
        <v/>
      </c>
      <c r="C198" s="14" t="str">
        <f>IF(Entrée!F198="","",Entrée!F198)</f>
        <v/>
      </c>
      <c r="D198" s="16" t="str">
        <f>IF(A198="","",SUMIFS(T_Entree[Quantié],T_Entree[Code article],A198,T_Entree[Num Lot],B198,T_Entree[DLUO],C198))</f>
        <v/>
      </c>
      <c r="E198" s="15" t="str">
        <f>IF(A198="","",SUMIFS(T_Sortie[Quantité],T_Sortie[Code article],A198,T_Sortie[Num Lot],B198,T_Sortie[DLUO],C198))</f>
        <v/>
      </c>
      <c r="F198" s="64" t="str">
        <f t="shared" si="4"/>
        <v/>
      </c>
    </row>
    <row r="199" spans="1:6" x14ac:dyDescent="0.25">
      <c r="A199" s="13" t="str">
        <f>IF(Entrée!D199="","",Entrée!D199)</f>
        <v/>
      </c>
      <c r="B199" s="13" t="str">
        <f>IF(Entrée!E199="","",Entrée!E199)</f>
        <v/>
      </c>
      <c r="C199" s="14" t="str">
        <f>IF(Entrée!F199="","",Entrée!F199)</f>
        <v/>
      </c>
      <c r="D199" s="16" t="str">
        <f>IF(A199="","",SUMIFS(T_Entree[Quantié],T_Entree[Code article],A199,T_Entree[Num Lot],B199,T_Entree[DLUO],C199))</f>
        <v/>
      </c>
      <c r="E199" s="15" t="str">
        <f>IF(A199="","",SUMIFS(T_Sortie[Quantité],T_Sortie[Code article],A199,T_Sortie[Num Lot],B199,T_Sortie[DLUO],C199))</f>
        <v/>
      </c>
      <c r="F199" s="64" t="str">
        <f t="shared" si="4"/>
        <v/>
      </c>
    </row>
    <row r="200" spans="1:6" x14ac:dyDescent="0.25">
      <c r="A200" s="13" t="str">
        <f>IF(Entrée!D200="","",Entrée!D200)</f>
        <v/>
      </c>
      <c r="B200" s="13" t="str">
        <f>IF(Entrée!E200="","",Entrée!E200)</f>
        <v/>
      </c>
      <c r="C200" s="14" t="str">
        <f>IF(Entrée!F200="","",Entrée!F200)</f>
        <v/>
      </c>
      <c r="D200" s="16" t="str">
        <f>IF(A200="","",SUMIFS(T_Entree[Quantié],T_Entree[Code article],A200,T_Entree[Num Lot],B200,T_Entree[DLUO],C200))</f>
        <v/>
      </c>
      <c r="E200" s="15" t="str">
        <f>IF(A200="","",SUMIFS(T_Sortie[Quantité],T_Sortie[Code article],A200,T_Sortie[Num Lot],B200,T_Sortie[DLUO],C200))</f>
        <v/>
      </c>
      <c r="F200" s="64" t="str">
        <f t="shared" si="4"/>
        <v/>
      </c>
    </row>
    <row r="201" spans="1:6" x14ac:dyDescent="0.25">
      <c r="A201" s="13" t="str">
        <f>IF(Entrée!D201="","",Entrée!D201)</f>
        <v/>
      </c>
      <c r="B201" s="13" t="str">
        <f>IF(Entrée!E201="","",Entrée!E201)</f>
        <v/>
      </c>
      <c r="C201" s="14" t="str">
        <f>IF(Entrée!F201="","",Entrée!F201)</f>
        <v/>
      </c>
      <c r="D201" s="16" t="str">
        <f>IF(A201="","",SUMIFS(T_Entree[Quantié],T_Entree[Code article],A201,T_Entree[Num Lot],B201,T_Entree[DLUO],C201))</f>
        <v/>
      </c>
      <c r="E201" s="15" t="str">
        <f>IF(A201="","",SUMIFS(T_Sortie[Quantité],T_Sortie[Code article],A201,T_Sortie[Num Lot],B201,T_Sortie[DLUO],C201))</f>
        <v/>
      </c>
      <c r="F201" s="64" t="str">
        <f t="shared" si="4"/>
        <v/>
      </c>
    </row>
    <row r="202" spans="1:6" x14ac:dyDescent="0.25">
      <c r="A202" s="13" t="str">
        <f>IF(Entrée!D202="","",Entrée!D202)</f>
        <v/>
      </c>
      <c r="B202" s="13" t="str">
        <f>IF(Entrée!E202="","",Entrée!E202)</f>
        <v/>
      </c>
      <c r="C202" s="14" t="str">
        <f>IF(Entrée!F202="","",Entrée!F202)</f>
        <v/>
      </c>
      <c r="D202" s="16" t="str">
        <f>IF(A202="","",SUMIFS(T_Entree[Quantié],T_Entree[Code article],A202,T_Entree[Num Lot],B202,T_Entree[DLUO],C202))</f>
        <v/>
      </c>
      <c r="E202" s="15" t="str">
        <f>IF(A202="","",SUMIFS(T_Sortie[Quantité],T_Sortie[Code article],A202,T_Sortie[Num Lot],B202,T_Sortie[DLUO],C202))</f>
        <v/>
      </c>
      <c r="F202" s="64" t="str">
        <f t="shared" si="4"/>
        <v/>
      </c>
    </row>
    <row r="203" spans="1:6" x14ac:dyDescent="0.25">
      <c r="A203" s="13" t="str">
        <f>IF(Entrée!D203="","",Entrée!D203)</f>
        <v/>
      </c>
      <c r="B203" s="13" t="str">
        <f>IF(Entrée!E203="","",Entrée!E203)</f>
        <v/>
      </c>
      <c r="C203" s="14" t="str">
        <f>IF(Entrée!F203="","",Entrée!F203)</f>
        <v/>
      </c>
      <c r="D203" s="16" t="str">
        <f>IF(A203="","",SUMIFS(T_Entree[Quantié],T_Entree[Code article],A203,T_Entree[Num Lot],B203,T_Entree[DLUO],C203))</f>
        <v/>
      </c>
      <c r="E203" s="15" t="str">
        <f>IF(A203="","",SUMIFS(T_Sortie[Quantité],T_Sortie[Code article],A203,T_Sortie[Num Lot],B203,T_Sortie[DLUO],C203))</f>
        <v/>
      </c>
      <c r="F203" s="64" t="str">
        <f t="shared" si="4"/>
        <v/>
      </c>
    </row>
    <row r="204" spans="1:6" x14ac:dyDescent="0.25">
      <c r="A204" s="13" t="str">
        <f>IF(Entrée!D204="","",Entrée!D204)</f>
        <v/>
      </c>
      <c r="B204" s="13" t="str">
        <f>IF(Entrée!E204="","",Entrée!E204)</f>
        <v/>
      </c>
      <c r="C204" s="14" t="str">
        <f>IF(Entrée!F204="","",Entrée!F204)</f>
        <v/>
      </c>
      <c r="D204" s="16" t="str">
        <f>IF(A204="","",SUMIFS(T_Entree[Quantié],T_Entree[Code article],A204,T_Entree[Num Lot],B204,T_Entree[DLUO],C204))</f>
        <v/>
      </c>
      <c r="E204" s="15" t="str">
        <f>IF(A204="","",SUMIFS(T_Sortie[Quantité],T_Sortie[Code article],A204,T_Sortie[Num Lot],B204,T_Sortie[DLUO],C204))</f>
        <v/>
      </c>
      <c r="F204" s="64" t="str">
        <f t="shared" si="4"/>
        <v/>
      </c>
    </row>
    <row r="205" spans="1:6" x14ac:dyDescent="0.25">
      <c r="A205" s="13" t="str">
        <f>IF(Entrée!D205="","",Entrée!D205)</f>
        <v/>
      </c>
      <c r="B205" s="13" t="str">
        <f>IF(Entrée!E205="","",Entrée!E205)</f>
        <v/>
      </c>
      <c r="C205" s="14" t="str">
        <f>IF(Entrée!F205="","",Entrée!F205)</f>
        <v/>
      </c>
      <c r="D205" s="16" t="str">
        <f>IF(A205="","",SUMIFS(T_Entree[Quantié],T_Entree[Code article],A205,T_Entree[Num Lot],B205,T_Entree[DLUO],C205))</f>
        <v/>
      </c>
      <c r="E205" s="15" t="str">
        <f>IF(A205="","",SUMIFS(T_Sortie[Quantité],T_Sortie[Code article],A205,T_Sortie[Num Lot],B205,T_Sortie[DLUO],C205))</f>
        <v/>
      </c>
      <c r="F205" s="64" t="str">
        <f t="shared" si="4"/>
        <v/>
      </c>
    </row>
    <row r="206" spans="1:6" x14ac:dyDescent="0.25">
      <c r="A206" s="13" t="str">
        <f>IF(Entrée!D206="","",Entrée!D206)</f>
        <v/>
      </c>
      <c r="B206" s="13" t="str">
        <f>IF(Entrée!E206="","",Entrée!E206)</f>
        <v/>
      </c>
      <c r="C206" s="14" t="str">
        <f>IF(Entrée!F206="","",Entrée!F206)</f>
        <v/>
      </c>
      <c r="D206" s="16" t="str">
        <f>IF(A206="","",SUMIFS(T_Entree[Quantié],T_Entree[Code article],A206,T_Entree[Num Lot],B206,T_Entree[DLUO],C206))</f>
        <v/>
      </c>
      <c r="E206" s="15" t="str">
        <f>IF(A206="","",SUMIFS(T_Sortie[Quantité],T_Sortie[Code article],A206,T_Sortie[Num Lot],B206,T_Sortie[DLUO],C206))</f>
        <v/>
      </c>
      <c r="F206" s="64" t="str">
        <f t="shared" si="4"/>
        <v/>
      </c>
    </row>
    <row r="207" spans="1:6" x14ac:dyDescent="0.25">
      <c r="A207" s="13" t="str">
        <f>IF(Entrée!D207="","",Entrée!D207)</f>
        <v/>
      </c>
      <c r="B207" s="13" t="str">
        <f>IF(Entrée!E207="","",Entrée!E207)</f>
        <v/>
      </c>
      <c r="C207" s="14" t="str">
        <f>IF(Entrée!F207="","",Entrée!F207)</f>
        <v/>
      </c>
      <c r="D207" s="16" t="str">
        <f>IF(A207="","",SUMIFS(T_Entree[Quantié],T_Entree[Code article],A207,T_Entree[Num Lot],B207,T_Entree[DLUO],C207))</f>
        <v/>
      </c>
      <c r="E207" s="15" t="str">
        <f>IF(A207="","",SUMIFS(T_Sortie[Quantité],T_Sortie[Code article],A207,T_Sortie[Num Lot],B207,T_Sortie[DLUO],C207))</f>
        <v/>
      </c>
      <c r="F207" s="64" t="str">
        <f t="shared" si="4"/>
        <v/>
      </c>
    </row>
    <row r="208" spans="1:6" x14ac:dyDescent="0.25">
      <c r="A208" s="13" t="str">
        <f>IF(Entrée!D208="","",Entrée!D208)</f>
        <v/>
      </c>
      <c r="B208" s="13" t="str">
        <f>IF(Entrée!E208="","",Entrée!E208)</f>
        <v/>
      </c>
      <c r="C208" s="14" t="str">
        <f>IF(Entrée!F208="","",Entrée!F208)</f>
        <v/>
      </c>
      <c r="D208" s="16" t="str">
        <f>IF(A208="","",SUMIFS(T_Entree[Quantié],T_Entree[Code article],A208,T_Entree[Num Lot],B208,T_Entree[DLUO],C208))</f>
        <v/>
      </c>
      <c r="E208" s="15" t="str">
        <f>IF(A208="","",SUMIFS(T_Sortie[Quantité],T_Sortie[Code article],A208,T_Sortie[Num Lot],B208,T_Sortie[DLUO],C208))</f>
        <v/>
      </c>
      <c r="F208" s="64" t="str">
        <f t="shared" si="4"/>
        <v/>
      </c>
    </row>
    <row r="209" spans="1:6" x14ac:dyDescent="0.25">
      <c r="A209" s="13" t="str">
        <f>IF(Entrée!D209="","",Entrée!D209)</f>
        <v/>
      </c>
      <c r="B209" s="13" t="str">
        <f>IF(Entrée!E209="","",Entrée!E209)</f>
        <v/>
      </c>
      <c r="C209" s="14" t="str">
        <f>IF(Entrée!F209="","",Entrée!F209)</f>
        <v/>
      </c>
      <c r="D209" s="16" t="str">
        <f>IF(A209="","",SUMIFS(T_Entree[Quantié],T_Entree[Code article],A209,T_Entree[Num Lot],B209,T_Entree[DLUO],C209))</f>
        <v/>
      </c>
      <c r="E209" s="15" t="str">
        <f>IF(A209="","",SUMIFS(T_Sortie[Quantité],T_Sortie[Code article],A209,T_Sortie[Num Lot],B209,T_Sortie[DLUO],C209))</f>
        <v/>
      </c>
      <c r="F209" s="64" t="str">
        <f t="shared" si="4"/>
        <v/>
      </c>
    </row>
    <row r="210" spans="1:6" x14ac:dyDescent="0.25">
      <c r="A210" s="13" t="str">
        <f>IF(Entrée!D210="","",Entrée!D210)</f>
        <v/>
      </c>
      <c r="B210" s="13" t="str">
        <f>IF(Entrée!E210="","",Entrée!E210)</f>
        <v/>
      </c>
      <c r="C210" s="14" t="str">
        <f>IF(Entrée!F210="","",Entrée!F210)</f>
        <v/>
      </c>
      <c r="D210" s="16" t="str">
        <f>IF(A210="","",SUMIFS(T_Entree[Quantié],T_Entree[Code article],A210,T_Entree[Num Lot],B210,T_Entree[DLUO],C210))</f>
        <v/>
      </c>
      <c r="E210" s="15" t="str">
        <f>IF(A210="","",SUMIFS(T_Sortie[Quantité],T_Sortie[Code article],A210,T_Sortie[Num Lot],B210,T_Sortie[DLUO],C210))</f>
        <v/>
      </c>
      <c r="F210" s="64" t="str">
        <f t="shared" si="4"/>
        <v/>
      </c>
    </row>
    <row r="211" spans="1:6" x14ac:dyDescent="0.25">
      <c r="A211" s="13" t="str">
        <f>IF(Entrée!D211="","",Entrée!D211)</f>
        <v/>
      </c>
      <c r="B211" s="13" t="str">
        <f>IF(Entrée!E211="","",Entrée!E211)</f>
        <v/>
      </c>
      <c r="C211" s="14" t="str">
        <f>IF(Entrée!F211="","",Entrée!F211)</f>
        <v/>
      </c>
      <c r="D211" s="16" t="str">
        <f>IF(A211="","",SUMIFS(T_Entree[Quantié],T_Entree[Code article],A211,T_Entree[Num Lot],B211,T_Entree[DLUO],C211))</f>
        <v/>
      </c>
      <c r="E211" s="15" t="str">
        <f>IF(A211="","",SUMIFS(T_Sortie[Quantité],T_Sortie[Code article],A211,T_Sortie[Num Lot],B211,T_Sortie[DLUO],C211))</f>
        <v/>
      </c>
      <c r="F211" s="64" t="str">
        <f t="shared" si="4"/>
        <v/>
      </c>
    </row>
    <row r="212" spans="1:6" x14ac:dyDescent="0.25">
      <c r="A212" s="13" t="str">
        <f>IF(Entrée!D212="","",Entrée!D212)</f>
        <v/>
      </c>
      <c r="B212" s="13" t="str">
        <f>IF(Entrée!E212="","",Entrée!E212)</f>
        <v/>
      </c>
      <c r="C212" s="14" t="str">
        <f>IF(Entrée!F212="","",Entrée!F212)</f>
        <v/>
      </c>
      <c r="D212" s="16" t="str">
        <f>IF(A212="","",SUMIFS(T_Entree[Quantié],T_Entree[Code article],A212,T_Entree[Num Lot],B212,T_Entree[DLUO],C212))</f>
        <v/>
      </c>
      <c r="E212" s="15" t="str">
        <f>IF(A212="","",SUMIFS(T_Sortie[Quantité],T_Sortie[Code article],A212,T_Sortie[Num Lot],B212,T_Sortie[DLUO],C212))</f>
        <v/>
      </c>
      <c r="F212" s="64" t="str">
        <f t="shared" si="4"/>
        <v/>
      </c>
    </row>
    <row r="213" spans="1:6" x14ac:dyDescent="0.25">
      <c r="A213" s="13" t="str">
        <f>IF(Entrée!D213="","",Entrée!D213)</f>
        <v/>
      </c>
      <c r="B213" s="13" t="str">
        <f>IF(Entrée!E213="","",Entrée!E213)</f>
        <v/>
      </c>
      <c r="C213" s="14" t="str">
        <f>IF(Entrée!F213="","",Entrée!F213)</f>
        <v/>
      </c>
      <c r="D213" s="16" t="str">
        <f>IF(A213="","",SUMIFS(T_Entree[Quantié],T_Entree[Code article],A213,T_Entree[Num Lot],B213,T_Entree[DLUO],C213))</f>
        <v/>
      </c>
      <c r="E213" s="15" t="str">
        <f>IF(A213="","",SUMIFS(T_Sortie[Quantité],T_Sortie[Code article],A213,T_Sortie[Num Lot],B213,T_Sortie[DLUO],C213))</f>
        <v/>
      </c>
      <c r="F213" s="64" t="str">
        <f t="shared" si="4"/>
        <v/>
      </c>
    </row>
    <row r="214" spans="1:6" x14ac:dyDescent="0.25">
      <c r="A214" s="13" t="str">
        <f>IF(Entrée!D214="","",Entrée!D214)</f>
        <v/>
      </c>
      <c r="B214" s="13" t="str">
        <f>IF(Entrée!E214="","",Entrée!E214)</f>
        <v/>
      </c>
      <c r="C214" s="14" t="str">
        <f>IF(Entrée!F214="","",Entrée!F214)</f>
        <v/>
      </c>
      <c r="D214" s="16" t="str">
        <f>IF(A214="","",SUMIFS(T_Entree[Quantié],T_Entree[Code article],A214,T_Entree[Num Lot],B214,T_Entree[DLUO],C214))</f>
        <v/>
      </c>
      <c r="E214" s="15" t="str">
        <f>IF(A214="","",SUMIFS(T_Sortie[Quantité],T_Sortie[Code article],A214,T_Sortie[Num Lot],B214,T_Sortie[DLUO],C214))</f>
        <v/>
      </c>
      <c r="F214" s="64" t="str">
        <f t="shared" si="4"/>
        <v/>
      </c>
    </row>
    <row r="215" spans="1:6" x14ac:dyDescent="0.25">
      <c r="A215" s="13" t="str">
        <f>IF(Entrée!D215="","",Entrée!D215)</f>
        <v/>
      </c>
      <c r="B215" s="13" t="str">
        <f>IF(Entrée!E215="","",Entrée!E215)</f>
        <v/>
      </c>
      <c r="C215" s="14" t="str">
        <f>IF(Entrée!F215="","",Entrée!F215)</f>
        <v/>
      </c>
      <c r="D215" s="16" t="str">
        <f>IF(A215="","",SUMIFS(T_Entree[Quantié],T_Entree[Code article],A215,T_Entree[Num Lot],B215,T_Entree[DLUO],C215))</f>
        <v/>
      </c>
      <c r="E215" s="15" t="str">
        <f>IF(A215="","",SUMIFS(T_Sortie[Quantité],T_Sortie[Code article],A215,T_Sortie[Num Lot],B215,T_Sortie[DLUO],C215))</f>
        <v/>
      </c>
      <c r="F215" s="64" t="str">
        <f t="shared" si="4"/>
        <v/>
      </c>
    </row>
    <row r="216" spans="1:6" x14ac:dyDescent="0.25">
      <c r="A216" s="13" t="str">
        <f>IF(Entrée!D216="","",Entrée!D216)</f>
        <v/>
      </c>
      <c r="B216" s="13" t="str">
        <f>IF(Entrée!E216="","",Entrée!E216)</f>
        <v/>
      </c>
      <c r="C216" s="14" t="str">
        <f>IF(Entrée!F216="","",Entrée!F216)</f>
        <v/>
      </c>
      <c r="D216" s="16" t="str">
        <f>IF(A216="","",SUMIFS(T_Entree[Quantié],T_Entree[Code article],A216,T_Entree[Num Lot],B216,T_Entree[DLUO],C216))</f>
        <v/>
      </c>
      <c r="E216" s="15" t="str">
        <f>IF(A216="","",SUMIFS(T_Sortie[Quantité],T_Sortie[Code article],A216,T_Sortie[Num Lot],B216,T_Sortie[DLUO],C216))</f>
        <v/>
      </c>
      <c r="F216" s="64" t="str">
        <f t="shared" si="4"/>
        <v/>
      </c>
    </row>
    <row r="217" spans="1:6" x14ac:dyDescent="0.25">
      <c r="A217" s="13" t="str">
        <f>IF(Entrée!D217="","",Entrée!D217)</f>
        <v/>
      </c>
      <c r="B217" s="13" t="str">
        <f>IF(Entrée!E217="","",Entrée!E217)</f>
        <v/>
      </c>
      <c r="C217" s="14" t="str">
        <f>IF(Entrée!F217="","",Entrée!F217)</f>
        <v/>
      </c>
      <c r="D217" s="16" t="str">
        <f>IF(A217="","",SUMIFS(T_Entree[Quantié],T_Entree[Code article],A217,T_Entree[Num Lot],B217,T_Entree[DLUO],C217))</f>
        <v/>
      </c>
      <c r="E217" s="15" t="str">
        <f>IF(A217="","",SUMIFS(T_Sortie[Quantité],T_Sortie[Code article],A217,T_Sortie[Num Lot],B217,T_Sortie[DLUO],C217))</f>
        <v/>
      </c>
      <c r="F217" s="64" t="str">
        <f t="shared" si="4"/>
        <v/>
      </c>
    </row>
    <row r="218" spans="1:6" x14ac:dyDescent="0.25">
      <c r="A218" s="13" t="str">
        <f>IF(Entrée!D218="","",Entrée!D218)</f>
        <v/>
      </c>
      <c r="B218" s="13" t="str">
        <f>IF(Entrée!E218="","",Entrée!E218)</f>
        <v/>
      </c>
      <c r="C218" s="14" t="str">
        <f>IF(Entrée!F218="","",Entrée!F218)</f>
        <v/>
      </c>
      <c r="D218" s="16" t="str">
        <f>IF(A218="","",SUMIFS(T_Entree[Quantié],T_Entree[Code article],A218,T_Entree[Num Lot],B218,T_Entree[DLUO],C218))</f>
        <v/>
      </c>
      <c r="E218" s="15" t="str">
        <f>IF(A218="","",SUMIFS(T_Sortie[Quantité],T_Sortie[Code article],A218,T_Sortie[Num Lot],B218,T_Sortie[DLUO],C218))</f>
        <v/>
      </c>
      <c r="F218" s="64" t="str">
        <f t="shared" si="4"/>
        <v/>
      </c>
    </row>
    <row r="219" spans="1:6" x14ac:dyDescent="0.25">
      <c r="A219" s="13" t="str">
        <f>IF(Entrée!D219="","",Entrée!D219)</f>
        <v/>
      </c>
      <c r="B219" s="13" t="str">
        <f>IF(Entrée!E219="","",Entrée!E219)</f>
        <v/>
      </c>
      <c r="C219" s="14" t="str">
        <f>IF(Entrée!F219="","",Entrée!F219)</f>
        <v/>
      </c>
      <c r="D219" s="16" t="str">
        <f>IF(A219="","",SUMIFS(T_Entree[Quantié],T_Entree[Code article],A219,T_Entree[Num Lot],B219,T_Entree[DLUO],C219))</f>
        <v/>
      </c>
      <c r="E219" s="15" t="str">
        <f>IF(A219="","",SUMIFS(T_Sortie[Quantité],T_Sortie[Code article],A219,T_Sortie[Num Lot],B219,T_Sortie[DLUO],C219))</f>
        <v/>
      </c>
      <c r="F219" s="64" t="str">
        <f t="shared" si="4"/>
        <v/>
      </c>
    </row>
    <row r="220" spans="1:6" x14ac:dyDescent="0.25">
      <c r="A220" s="13" t="str">
        <f>IF(Entrée!D220="","",Entrée!D220)</f>
        <v/>
      </c>
      <c r="B220" s="13" t="str">
        <f>IF(Entrée!E220="","",Entrée!E220)</f>
        <v/>
      </c>
      <c r="C220" s="14" t="str">
        <f>IF(Entrée!F220="","",Entrée!F220)</f>
        <v/>
      </c>
      <c r="D220" s="16" t="str">
        <f>IF(A220="","",SUMIFS(T_Entree[Quantié],T_Entree[Code article],A220,T_Entree[Num Lot],B220,T_Entree[DLUO],C220))</f>
        <v/>
      </c>
      <c r="E220" s="15" t="str">
        <f>IF(A220="","",SUMIFS(T_Sortie[Quantité],T_Sortie[Code article],A220,T_Sortie[Num Lot],B220,T_Sortie[DLUO],C220))</f>
        <v/>
      </c>
      <c r="F220" s="64" t="str">
        <f t="shared" si="4"/>
        <v/>
      </c>
    </row>
    <row r="221" spans="1:6" x14ac:dyDescent="0.25">
      <c r="A221" s="13" t="str">
        <f>IF(Entrée!D221="","",Entrée!D221)</f>
        <v/>
      </c>
      <c r="B221" s="13" t="str">
        <f>IF(Entrée!E221="","",Entrée!E221)</f>
        <v/>
      </c>
      <c r="C221" s="14" t="str">
        <f>IF(Entrée!F221="","",Entrée!F221)</f>
        <v/>
      </c>
      <c r="D221" s="16" t="str">
        <f>IF(A221="","",SUMIFS(T_Entree[Quantié],T_Entree[Code article],A221,T_Entree[Num Lot],B221,T_Entree[DLUO],C221))</f>
        <v/>
      </c>
      <c r="E221" s="15" t="str">
        <f>IF(A221="","",SUMIFS(T_Sortie[Quantité],T_Sortie[Code article],A221,T_Sortie[Num Lot],B221,T_Sortie[DLUO],C221))</f>
        <v/>
      </c>
      <c r="F221" s="64" t="str">
        <f t="shared" si="4"/>
        <v/>
      </c>
    </row>
    <row r="222" spans="1:6" x14ac:dyDescent="0.25">
      <c r="A222" s="13" t="str">
        <f>IF(Entrée!D222="","",Entrée!D222)</f>
        <v/>
      </c>
      <c r="B222" s="13" t="str">
        <f>IF(Entrée!E222="","",Entrée!E222)</f>
        <v/>
      </c>
      <c r="C222" s="14" t="str">
        <f>IF(Entrée!F222="","",Entrée!F222)</f>
        <v/>
      </c>
      <c r="D222" s="16" t="str">
        <f>IF(A222="","",SUMIFS(T_Entree[Quantié],T_Entree[Code article],A222,T_Entree[Num Lot],B222,T_Entree[DLUO],C222))</f>
        <v/>
      </c>
      <c r="E222" s="15" t="str">
        <f>IF(A222="","",SUMIFS(T_Sortie[Quantité],T_Sortie[Code article],A222,T_Sortie[Num Lot],B222,T_Sortie[DLUO],C222))</f>
        <v/>
      </c>
      <c r="F222" s="64" t="str">
        <f t="shared" si="4"/>
        <v/>
      </c>
    </row>
    <row r="223" spans="1:6" x14ac:dyDescent="0.25">
      <c r="A223" s="13" t="str">
        <f>IF(Entrée!D223="","",Entrée!D223)</f>
        <v/>
      </c>
      <c r="B223" s="13" t="str">
        <f>IF(Entrée!E223="","",Entrée!E223)</f>
        <v/>
      </c>
      <c r="C223" s="14" t="str">
        <f>IF(Entrée!F223="","",Entrée!F223)</f>
        <v/>
      </c>
      <c r="D223" s="16" t="str">
        <f>IF(A223="","",SUMIFS(T_Entree[Quantié],T_Entree[Code article],A223,T_Entree[Num Lot],B223,T_Entree[DLUO],C223))</f>
        <v/>
      </c>
      <c r="E223" s="15" t="str">
        <f>IF(A223="","",SUMIFS(T_Sortie[Quantité],T_Sortie[Code article],A223,T_Sortie[Num Lot],B223,T_Sortie[DLUO],C223))</f>
        <v/>
      </c>
      <c r="F223" s="64" t="str">
        <f t="shared" si="4"/>
        <v/>
      </c>
    </row>
    <row r="224" spans="1:6" x14ac:dyDescent="0.25">
      <c r="A224" s="13" t="str">
        <f>IF(Entrée!D224="","",Entrée!D224)</f>
        <v/>
      </c>
      <c r="B224" s="13" t="str">
        <f>IF(Entrée!E224="","",Entrée!E224)</f>
        <v/>
      </c>
      <c r="C224" s="14" t="str">
        <f>IF(Entrée!F224="","",Entrée!F224)</f>
        <v/>
      </c>
      <c r="D224" s="16" t="str">
        <f>IF(A224="","",SUMIFS(T_Entree[Quantié],T_Entree[Code article],A224,T_Entree[Num Lot],B224,T_Entree[DLUO],C224))</f>
        <v/>
      </c>
      <c r="E224" s="15" t="str">
        <f>IF(A224="","",SUMIFS(T_Sortie[Quantité],T_Sortie[Code article],A224,T_Sortie[Num Lot],B224,T_Sortie[DLUO],C224))</f>
        <v/>
      </c>
      <c r="F224" s="64" t="str">
        <f t="shared" si="4"/>
        <v/>
      </c>
    </row>
    <row r="225" spans="1:6" x14ac:dyDescent="0.25">
      <c r="A225" s="13" t="str">
        <f>IF(Entrée!D225="","",Entrée!D225)</f>
        <v/>
      </c>
      <c r="B225" s="13" t="str">
        <f>IF(Entrée!E225="","",Entrée!E225)</f>
        <v/>
      </c>
      <c r="C225" s="14" t="str">
        <f>IF(Entrée!F225="","",Entrée!F225)</f>
        <v/>
      </c>
      <c r="D225" s="16" t="str">
        <f>IF(A225="","",SUMIFS(T_Entree[Quantié],T_Entree[Code article],A225,T_Entree[Num Lot],B225,T_Entree[DLUO],C225))</f>
        <v/>
      </c>
      <c r="E225" s="15" t="str">
        <f>IF(A225="","",SUMIFS(T_Sortie[Quantité],T_Sortie[Code article],A225,T_Sortie[Num Lot],B225,T_Sortie[DLUO],C225))</f>
        <v/>
      </c>
      <c r="F225" s="64" t="str">
        <f t="shared" si="4"/>
        <v/>
      </c>
    </row>
    <row r="226" spans="1:6" x14ac:dyDescent="0.25">
      <c r="A226" s="13" t="str">
        <f>IF(Entrée!D226="","",Entrée!D226)</f>
        <v/>
      </c>
      <c r="B226" s="13" t="str">
        <f>IF(Entrée!E226="","",Entrée!E226)</f>
        <v/>
      </c>
      <c r="C226" s="14" t="str">
        <f>IF(Entrée!F226="","",Entrée!F226)</f>
        <v/>
      </c>
      <c r="D226" s="16" t="str">
        <f>IF(A226="","",SUMIFS(T_Entree[Quantié],T_Entree[Code article],A226,T_Entree[Num Lot],B226,T_Entree[DLUO],C226))</f>
        <v/>
      </c>
      <c r="E226" s="15" t="str">
        <f>IF(A226="","",SUMIFS(T_Sortie[Quantité],T_Sortie[Code article],A226,T_Sortie[Num Lot],B226,T_Sortie[DLUO],C226))</f>
        <v/>
      </c>
      <c r="F226" s="64" t="str">
        <f t="shared" si="4"/>
        <v/>
      </c>
    </row>
    <row r="227" spans="1:6" x14ac:dyDescent="0.25">
      <c r="A227" s="13" t="str">
        <f>IF(Entrée!D227="","",Entrée!D227)</f>
        <v/>
      </c>
      <c r="B227" s="13" t="str">
        <f>IF(Entrée!E227="","",Entrée!E227)</f>
        <v/>
      </c>
      <c r="C227" s="14" t="str">
        <f>IF(Entrée!F227="","",Entrée!F227)</f>
        <v/>
      </c>
      <c r="D227" s="16" t="str">
        <f>IF(A227="","",SUMIFS(T_Entree[Quantié],T_Entree[Code article],A227,T_Entree[Num Lot],B227,T_Entree[DLUO],C227))</f>
        <v/>
      </c>
      <c r="E227" s="15" t="str">
        <f>IF(A227="","",SUMIFS(T_Sortie[Quantité],T_Sortie[Code article],A227,T_Sortie[Num Lot],B227,T_Sortie[DLUO],C227))</f>
        <v/>
      </c>
      <c r="F227" s="64" t="str">
        <f t="shared" si="4"/>
        <v/>
      </c>
    </row>
    <row r="228" spans="1:6" x14ac:dyDescent="0.25">
      <c r="A228" s="13" t="str">
        <f>IF(Entrée!D228="","",Entrée!D228)</f>
        <v/>
      </c>
      <c r="B228" s="13" t="str">
        <f>IF(Entrée!E228="","",Entrée!E228)</f>
        <v/>
      </c>
      <c r="C228" s="14" t="str">
        <f>IF(Entrée!F228="","",Entrée!F228)</f>
        <v/>
      </c>
      <c r="D228" s="16" t="str">
        <f>IF(A228="","",SUMIFS(T_Entree[Quantié],T_Entree[Code article],A228,T_Entree[Num Lot],B228,T_Entree[DLUO],C228))</f>
        <v/>
      </c>
      <c r="E228" s="15" t="str">
        <f>IF(A228="","",SUMIFS(T_Sortie[Quantité],T_Sortie[Code article],A228,T_Sortie[Num Lot],B228,T_Sortie[DLUO],C228))</f>
        <v/>
      </c>
      <c r="F228" s="64" t="str">
        <f t="shared" si="4"/>
        <v/>
      </c>
    </row>
    <row r="229" spans="1:6" x14ac:dyDescent="0.25">
      <c r="A229" s="13" t="str">
        <f>IF(Entrée!D229="","",Entrée!D229)</f>
        <v/>
      </c>
      <c r="B229" s="13" t="str">
        <f>IF(Entrée!E229="","",Entrée!E229)</f>
        <v/>
      </c>
      <c r="C229" s="14" t="str">
        <f>IF(Entrée!F229="","",Entrée!F229)</f>
        <v/>
      </c>
      <c r="D229" s="16" t="str">
        <f>IF(A229="","",SUMIFS(T_Entree[Quantié],T_Entree[Code article],A229,T_Entree[Num Lot],B229,T_Entree[DLUO],C229))</f>
        <v/>
      </c>
      <c r="E229" s="15" t="str">
        <f>IF(A229="","",SUMIFS(T_Sortie[Quantité],T_Sortie[Code article],A229,T_Sortie[Num Lot],B229,T_Sortie[DLUO],C229))</f>
        <v/>
      </c>
      <c r="F229" s="64" t="str">
        <f t="shared" si="4"/>
        <v/>
      </c>
    </row>
    <row r="230" spans="1:6" x14ac:dyDescent="0.25">
      <c r="A230" s="13" t="str">
        <f>IF(Entrée!D230="","",Entrée!D230)</f>
        <v/>
      </c>
      <c r="B230" s="13" t="str">
        <f>IF(Entrée!E230="","",Entrée!E230)</f>
        <v/>
      </c>
      <c r="C230" s="14" t="str">
        <f>IF(Entrée!F230="","",Entrée!F230)</f>
        <v/>
      </c>
      <c r="D230" s="16" t="str">
        <f>IF(A230="","",SUMIFS(T_Entree[Quantié],T_Entree[Code article],A230,T_Entree[Num Lot],B230,T_Entree[DLUO],C230))</f>
        <v/>
      </c>
      <c r="E230" s="15" t="str">
        <f>IF(A230="","",SUMIFS(T_Sortie[Quantité],T_Sortie[Code article],A230,T_Sortie[Num Lot],B230,T_Sortie[DLUO],C230))</f>
        <v/>
      </c>
      <c r="F230" s="64" t="str">
        <f t="shared" si="4"/>
        <v/>
      </c>
    </row>
    <row r="231" spans="1:6" x14ac:dyDescent="0.25">
      <c r="A231" s="13" t="str">
        <f>IF(Entrée!D231="","",Entrée!D231)</f>
        <v/>
      </c>
      <c r="B231" s="13" t="str">
        <f>IF(Entrée!E231="","",Entrée!E231)</f>
        <v/>
      </c>
      <c r="C231" s="14" t="str">
        <f>IF(Entrée!F231="","",Entrée!F231)</f>
        <v/>
      </c>
      <c r="D231" s="16" t="str">
        <f>IF(A231="","",SUMIFS(T_Entree[Quantié],T_Entree[Code article],A231,T_Entree[Num Lot],B231,T_Entree[DLUO],C231))</f>
        <v/>
      </c>
      <c r="E231" s="15" t="str">
        <f>IF(A231="","",SUMIFS(T_Sortie[Quantité],T_Sortie[Code article],A231,T_Sortie[Num Lot],B231,T_Sortie[DLUO],C231))</f>
        <v/>
      </c>
      <c r="F231" s="64" t="str">
        <f t="shared" si="4"/>
        <v/>
      </c>
    </row>
    <row r="232" spans="1:6" x14ac:dyDescent="0.25">
      <c r="A232" s="13" t="str">
        <f>IF(Entrée!D232="","",Entrée!D232)</f>
        <v/>
      </c>
      <c r="B232" s="13" t="str">
        <f>IF(Entrée!E232="","",Entrée!E232)</f>
        <v/>
      </c>
      <c r="C232" s="14" t="str">
        <f>IF(Entrée!F232="","",Entrée!F232)</f>
        <v/>
      </c>
      <c r="D232" s="16" t="str">
        <f>IF(A232="","",SUMIFS(T_Entree[Quantié],T_Entree[Code article],A232,T_Entree[Num Lot],B232,T_Entree[DLUO],C232))</f>
        <v/>
      </c>
      <c r="E232" s="15" t="str">
        <f>IF(A232="","",SUMIFS(T_Sortie[Quantité],T_Sortie[Code article],A232,T_Sortie[Num Lot],B232,T_Sortie[DLUO],C232))</f>
        <v/>
      </c>
      <c r="F232" s="64" t="str">
        <f t="shared" si="4"/>
        <v/>
      </c>
    </row>
    <row r="233" spans="1:6" x14ac:dyDescent="0.25">
      <c r="A233" s="13" t="str">
        <f>IF(Entrée!D233="","",Entrée!D233)</f>
        <v/>
      </c>
      <c r="B233" s="13" t="str">
        <f>IF(Entrée!E233="","",Entrée!E233)</f>
        <v/>
      </c>
      <c r="C233" s="14" t="str">
        <f>IF(Entrée!F233="","",Entrée!F233)</f>
        <v/>
      </c>
      <c r="D233" s="16" t="str">
        <f>IF(A233="","",SUMIFS(T_Entree[Quantié],T_Entree[Code article],A233,T_Entree[Num Lot],B233,T_Entree[DLUO],C233))</f>
        <v/>
      </c>
      <c r="E233" s="15" t="str">
        <f>IF(A233="","",SUMIFS(T_Sortie[Quantité],T_Sortie[Code article],A233,T_Sortie[Num Lot],B233,T_Sortie[DLUO],C233))</f>
        <v/>
      </c>
      <c r="F233" s="64" t="str">
        <f t="shared" si="4"/>
        <v/>
      </c>
    </row>
    <row r="234" spans="1:6" x14ac:dyDescent="0.25">
      <c r="A234" s="13" t="str">
        <f>IF(Entrée!D234="","",Entrée!D234)</f>
        <v/>
      </c>
      <c r="B234" s="13" t="str">
        <f>IF(Entrée!E234="","",Entrée!E234)</f>
        <v/>
      </c>
      <c r="C234" s="14" t="str">
        <f>IF(Entrée!F234="","",Entrée!F234)</f>
        <v/>
      </c>
      <c r="D234" s="16" t="str">
        <f>IF(A234="","",SUMIFS(T_Entree[Quantié],T_Entree[Code article],A234,T_Entree[Num Lot],B234,T_Entree[DLUO],C234))</f>
        <v/>
      </c>
      <c r="E234" s="15" t="str">
        <f>IF(A234="","",SUMIFS(T_Sortie[Quantité],T_Sortie[Code article],A234,T_Sortie[Num Lot],B234,T_Sortie[DLUO],C234))</f>
        <v/>
      </c>
      <c r="F234" s="64" t="str">
        <f t="shared" si="4"/>
        <v/>
      </c>
    </row>
    <row r="235" spans="1:6" x14ac:dyDescent="0.25">
      <c r="A235" s="13" t="str">
        <f>IF(Entrée!D235="","",Entrée!D235)</f>
        <v/>
      </c>
      <c r="B235" s="13" t="str">
        <f>IF(Entrée!E235="","",Entrée!E235)</f>
        <v/>
      </c>
      <c r="C235" s="14" t="str">
        <f>IF(Entrée!F235="","",Entrée!F235)</f>
        <v/>
      </c>
      <c r="D235" s="16" t="str">
        <f>IF(A235="","",SUMIFS(T_Entree[Quantié],T_Entree[Code article],A235,T_Entree[Num Lot],B235,T_Entree[DLUO],C235))</f>
        <v/>
      </c>
      <c r="E235" s="15" t="str">
        <f>IF(A235="","",SUMIFS(T_Sortie[Quantité],T_Sortie[Code article],A235,T_Sortie[Num Lot],B235,T_Sortie[DLUO],C235))</f>
        <v/>
      </c>
      <c r="F235" s="64" t="str">
        <f t="shared" si="4"/>
        <v/>
      </c>
    </row>
    <row r="236" spans="1:6" x14ac:dyDescent="0.25">
      <c r="A236" s="13" t="str">
        <f>IF(Entrée!D236="","",Entrée!D236)</f>
        <v/>
      </c>
      <c r="B236" s="13" t="str">
        <f>IF(Entrée!E236="","",Entrée!E236)</f>
        <v/>
      </c>
      <c r="C236" s="14" t="str">
        <f>IF(Entrée!F236="","",Entrée!F236)</f>
        <v/>
      </c>
      <c r="D236" s="16" t="str">
        <f>IF(A236="","",SUMIFS(T_Entree[Quantié],T_Entree[Code article],A236,T_Entree[Num Lot],B236,T_Entree[DLUO],C236))</f>
        <v/>
      </c>
      <c r="E236" s="15" t="str">
        <f>IF(A236="","",SUMIFS(T_Sortie[Quantité],T_Sortie[Code article],A236,T_Sortie[Num Lot],B236,T_Sortie[DLUO],C236))</f>
        <v/>
      </c>
      <c r="F236" s="64" t="str">
        <f t="shared" si="4"/>
        <v/>
      </c>
    </row>
    <row r="237" spans="1:6" x14ac:dyDescent="0.25">
      <c r="A237" s="13" t="str">
        <f>IF(Entrée!D237="","",Entrée!D237)</f>
        <v/>
      </c>
      <c r="B237" s="13" t="str">
        <f>IF(Entrée!E237="","",Entrée!E237)</f>
        <v/>
      </c>
      <c r="C237" s="14" t="str">
        <f>IF(Entrée!F237="","",Entrée!F237)</f>
        <v/>
      </c>
      <c r="D237" s="16" t="str">
        <f>IF(A237="","",SUMIFS(T_Entree[Quantié],T_Entree[Code article],A237,T_Entree[Num Lot],B237,T_Entree[DLUO],C237))</f>
        <v/>
      </c>
      <c r="E237" s="15" t="str">
        <f>IF(A237="","",SUMIFS(T_Sortie[Quantité],T_Sortie[Code article],A237,T_Sortie[Num Lot],B237,T_Sortie[DLUO],C237))</f>
        <v/>
      </c>
      <c r="F237" s="64" t="str">
        <f t="shared" si="4"/>
        <v/>
      </c>
    </row>
    <row r="238" spans="1:6" x14ac:dyDescent="0.25">
      <c r="A238" s="13" t="str">
        <f>IF(Entrée!D238="","",Entrée!D238)</f>
        <v/>
      </c>
      <c r="B238" s="13" t="str">
        <f>IF(Entrée!E238="","",Entrée!E238)</f>
        <v/>
      </c>
      <c r="C238" s="14" t="str">
        <f>IF(Entrée!F238="","",Entrée!F238)</f>
        <v/>
      </c>
      <c r="D238" s="16" t="str">
        <f>IF(A238="","",SUMIFS(T_Entree[Quantié],T_Entree[Code article],A238,T_Entree[Num Lot],B238,T_Entree[DLUO],C238))</f>
        <v/>
      </c>
      <c r="E238" s="15" t="str">
        <f>IF(A238="","",SUMIFS(T_Sortie[Quantité],T_Sortie[Code article],A238,T_Sortie[Num Lot],B238,T_Sortie[DLUO],C238))</f>
        <v/>
      </c>
      <c r="F238" s="64" t="str">
        <f t="shared" si="4"/>
        <v/>
      </c>
    </row>
    <row r="239" spans="1:6" x14ac:dyDescent="0.25">
      <c r="A239" s="13" t="str">
        <f>IF(Entrée!D239="","",Entrée!D239)</f>
        <v/>
      </c>
      <c r="B239" s="13" t="str">
        <f>IF(Entrée!E239="","",Entrée!E239)</f>
        <v/>
      </c>
      <c r="C239" s="14" t="str">
        <f>IF(Entrée!F239="","",Entrée!F239)</f>
        <v/>
      </c>
      <c r="D239" s="16" t="str">
        <f>IF(A239="","",SUMIFS(T_Entree[Quantié],T_Entree[Code article],A239,T_Entree[Num Lot],B239,T_Entree[DLUO],C239))</f>
        <v/>
      </c>
      <c r="E239" s="15" t="str">
        <f>IF(A239="","",SUMIFS(T_Sortie[Quantité],T_Sortie[Code article],A239,T_Sortie[Num Lot],B239,T_Sortie[DLUO],C239))</f>
        <v/>
      </c>
      <c r="F239" s="64" t="str">
        <f t="shared" si="4"/>
        <v/>
      </c>
    </row>
    <row r="240" spans="1:6" x14ac:dyDescent="0.25">
      <c r="A240" s="13" t="str">
        <f>IF(Entrée!D240="","",Entrée!D240)</f>
        <v/>
      </c>
      <c r="B240" s="13" t="str">
        <f>IF(Entrée!E240="","",Entrée!E240)</f>
        <v/>
      </c>
      <c r="C240" s="14" t="str">
        <f>IF(Entrée!F240="","",Entrée!F240)</f>
        <v/>
      </c>
      <c r="D240" s="16" t="str">
        <f>IF(A240="","",SUMIFS(T_Entree[Quantié],T_Entree[Code article],A240,T_Entree[Num Lot],B240,T_Entree[DLUO],C240))</f>
        <v/>
      </c>
      <c r="E240" s="15" t="str">
        <f>IF(A240="","",SUMIFS(T_Sortie[Quantité],T_Sortie[Code article],A240,T_Sortie[Num Lot],B240,T_Sortie[DLUO],C240))</f>
        <v/>
      </c>
      <c r="F240" s="64" t="str">
        <f t="shared" si="4"/>
        <v/>
      </c>
    </row>
    <row r="241" spans="1:6" x14ac:dyDescent="0.25">
      <c r="A241" s="13" t="str">
        <f>IF(Entrée!D241="","",Entrée!D241)</f>
        <v/>
      </c>
      <c r="B241" s="13" t="str">
        <f>IF(Entrée!E241="","",Entrée!E241)</f>
        <v/>
      </c>
      <c r="C241" s="14" t="str">
        <f>IF(Entrée!F241="","",Entrée!F241)</f>
        <v/>
      </c>
      <c r="D241" s="16" t="str">
        <f>IF(A241="","",SUMIFS(T_Entree[Quantié],T_Entree[Code article],A241,T_Entree[Num Lot],B241,T_Entree[DLUO],C241))</f>
        <v/>
      </c>
      <c r="E241" s="15" t="str">
        <f>IF(A241="","",SUMIFS(T_Sortie[Quantité],T_Sortie[Code article],A241,T_Sortie[Num Lot],B241,T_Sortie[DLUO],C241))</f>
        <v/>
      </c>
      <c r="F241" s="64" t="str">
        <f t="shared" si="4"/>
        <v/>
      </c>
    </row>
    <row r="242" spans="1:6" x14ac:dyDescent="0.25">
      <c r="A242" s="13" t="str">
        <f>IF(Entrée!D242="","",Entrée!D242)</f>
        <v/>
      </c>
      <c r="B242" s="13" t="str">
        <f>IF(Entrée!E242="","",Entrée!E242)</f>
        <v/>
      </c>
      <c r="C242" s="14" t="str">
        <f>IF(Entrée!F242="","",Entrée!F242)</f>
        <v/>
      </c>
      <c r="D242" s="16" t="str">
        <f>IF(A242="","",SUMIFS(T_Entree[Quantié],T_Entree[Code article],A242,T_Entree[Num Lot],B242,T_Entree[DLUO],C242))</f>
        <v/>
      </c>
      <c r="E242" s="15" t="str">
        <f>IF(A242="","",SUMIFS(T_Sortie[Quantité],T_Sortie[Code article],A242,T_Sortie[Num Lot],B242,T_Sortie[DLUO],C242))</f>
        <v/>
      </c>
      <c r="F242" s="64" t="str">
        <f t="shared" si="4"/>
        <v/>
      </c>
    </row>
    <row r="243" spans="1:6" x14ac:dyDescent="0.25">
      <c r="A243" s="13" t="str">
        <f>IF(Entrée!D243="","",Entrée!D243)</f>
        <v/>
      </c>
      <c r="B243" s="13" t="str">
        <f>IF(Entrée!E243="","",Entrée!E243)</f>
        <v/>
      </c>
      <c r="C243" s="14" t="str">
        <f>IF(Entrée!F243="","",Entrée!F243)</f>
        <v/>
      </c>
      <c r="D243" s="16" t="str">
        <f>IF(A243="","",SUMIFS(T_Entree[Quantié],T_Entree[Code article],A243,T_Entree[Num Lot],B243,T_Entree[DLUO],C243))</f>
        <v/>
      </c>
      <c r="E243" s="15" t="str">
        <f>IF(A243="","",SUMIFS(T_Sortie[Quantité],T_Sortie[Code article],A243,T_Sortie[Num Lot],B243,T_Sortie[DLUO],C243))</f>
        <v/>
      </c>
      <c r="F243" s="64" t="str">
        <f t="shared" si="4"/>
        <v/>
      </c>
    </row>
    <row r="244" spans="1:6" x14ac:dyDescent="0.25">
      <c r="A244" s="13" t="str">
        <f>IF(Entrée!D244="","",Entrée!D244)</f>
        <v/>
      </c>
      <c r="B244" s="13" t="str">
        <f>IF(Entrée!E244="","",Entrée!E244)</f>
        <v/>
      </c>
      <c r="C244" s="14" t="str">
        <f>IF(Entrée!F244="","",Entrée!F244)</f>
        <v/>
      </c>
      <c r="D244" s="16" t="str">
        <f>IF(A244="","",SUMIFS(T_Entree[Quantié],T_Entree[Code article],A244,T_Entree[Num Lot],B244,T_Entree[DLUO],C244))</f>
        <v/>
      </c>
      <c r="E244" s="15" t="str">
        <f>IF(A244="","",SUMIFS(T_Sortie[Quantité],T_Sortie[Code article],A244,T_Sortie[Num Lot],B244,T_Sortie[DLUO],C244))</f>
        <v/>
      </c>
      <c r="F244" s="64" t="str">
        <f t="shared" si="4"/>
        <v/>
      </c>
    </row>
    <row r="245" spans="1:6" x14ac:dyDescent="0.25">
      <c r="A245" s="13" t="str">
        <f>IF(Entrée!D245="","",Entrée!D245)</f>
        <v/>
      </c>
      <c r="B245" s="13" t="str">
        <f>IF(Entrée!E245="","",Entrée!E245)</f>
        <v/>
      </c>
      <c r="C245" s="14" t="str">
        <f>IF(Entrée!F245="","",Entrée!F245)</f>
        <v/>
      </c>
      <c r="D245" s="16" t="str">
        <f>IF(A245="","",SUMIFS(T_Entree[Quantié],T_Entree[Code article],A245,T_Entree[Num Lot],B245,T_Entree[DLUO],C245))</f>
        <v/>
      </c>
      <c r="E245" s="15" t="str">
        <f>IF(A245="","",SUMIFS(T_Sortie[Quantité],T_Sortie[Code article],A245,T_Sortie[Num Lot],B245,T_Sortie[DLUO],C245))</f>
        <v/>
      </c>
      <c r="F245" s="64" t="str">
        <f t="shared" si="4"/>
        <v/>
      </c>
    </row>
    <row r="246" spans="1:6" x14ac:dyDescent="0.25">
      <c r="A246" s="13" t="str">
        <f>IF(Entrée!D246="","",Entrée!D246)</f>
        <v/>
      </c>
      <c r="B246" s="13" t="str">
        <f>IF(Entrée!E246="","",Entrée!E246)</f>
        <v/>
      </c>
      <c r="C246" s="14" t="str">
        <f>IF(Entrée!F246="","",Entrée!F246)</f>
        <v/>
      </c>
      <c r="D246" s="16" t="str">
        <f>IF(A246="","",SUMIFS(T_Entree[Quantié],T_Entree[Code article],A246,T_Entree[Num Lot],B246,T_Entree[DLUO],C246))</f>
        <v/>
      </c>
      <c r="E246" s="15" t="str">
        <f>IF(A246="","",SUMIFS(T_Sortie[Quantité],T_Sortie[Code article],A246,T_Sortie[Num Lot],B246,T_Sortie[DLUO],C246))</f>
        <v/>
      </c>
      <c r="F246" s="64" t="str">
        <f t="shared" si="4"/>
        <v/>
      </c>
    </row>
    <row r="247" spans="1:6" x14ac:dyDescent="0.25">
      <c r="A247" s="13" t="str">
        <f>IF(Entrée!D247="","",Entrée!D247)</f>
        <v/>
      </c>
      <c r="B247" s="13" t="str">
        <f>IF(Entrée!E247="","",Entrée!E247)</f>
        <v/>
      </c>
      <c r="C247" s="14" t="str">
        <f>IF(Entrée!F247="","",Entrée!F247)</f>
        <v/>
      </c>
      <c r="D247" s="16" t="str">
        <f>IF(A247="","",SUMIFS(T_Entree[Quantié],T_Entree[Code article],A247,T_Entree[Num Lot],B247,T_Entree[DLUO],C247))</f>
        <v/>
      </c>
      <c r="E247" s="15" t="str">
        <f>IF(A247="","",SUMIFS(T_Sortie[Quantité],T_Sortie[Code article],A247,T_Sortie[Num Lot],B247,T_Sortie[DLUO],C247))</f>
        <v/>
      </c>
      <c r="F247" s="64" t="str">
        <f t="shared" si="4"/>
        <v/>
      </c>
    </row>
    <row r="248" spans="1:6" x14ac:dyDescent="0.25">
      <c r="A248" s="13" t="str">
        <f>IF(Entrée!D248="","",Entrée!D248)</f>
        <v/>
      </c>
      <c r="B248" s="13" t="str">
        <f>IF(Entrée!E248="","",Entrée!E248)</f>
        <v/>
      </c>
      <c r="C248" s="14" t="str">
        <f>IF(Entrée!F248="","",Entrée!F248)</f>
        <v/>
      </c>
      <c r="D248" s="16" t="str">
        <f>IF(A248="","",SUMIFS(T_Entree[Quantié],T_Entree[Code article],A248,T_Entree[Num Lot],B248,T_Entree[DLUO],C248))</f>
        <v/>
      </c>
      <c r="E248" s="15" t="str">
        <f>IF(A248="","",SUMIFS(T_Sortie[Quantité],T_Sortie[Code article],A248,T_Sortie[Num Lot],B248,T_Sortie[DLUO],C248))</f>
        <v/>
      </c>
      <c r="F248" s="64" t="str">
        <f t="shared" si="4"/>
        <v/>
      </c>
    </row>
    <row r="249" spans="1:6" x14ac:dyDescent="0.25">
      <c r="A249" s="13" t="str">
        <f>IF(Entrée!D249="","",Entrée!D249)</f>
        <v/>
      </c>
      <c r="B249" s="13" t="str">
        <f>IF(Entrée!E249="","",Entrée!E249)</f>
        <v/>
      </c>
      <c r="C249" s="14" t="str">
        <f>IF(Entrée!F249="","",Entrée!F249)</f>
        <v/>
      </c>
      <c r="D249" s="16" t="str">
        <f>IF(A249="","",SUMIFS(T_Entree[Quantié],T_Entree[Code article],A249,T_Entree[Num Lot],B249,T_Entree[DLUO],C249))</f>
        <v/>
      </c>
      <c r="E249" s="15" t="str">
        <f>IF(A249="","",SUMIFS(T_Sortie[Quantité],T_Sortie[Code article],A249,T_Sortie[Num Lot],B249,T_Sortie[DLUO],C249))</f>
        <v/>
      </c>
      <c r="F249" s="64" t="str">
        <f t="shared" si="4"/>
        <v/>
      </c>
    </row>
    <row r="250" spans="1:6" x14ac:dyDescent="0.25">
      <c r="A250" s="13" t="str">
        <f>IF(Entrée!D250="","",Entrée!D250)</f>
        <v/>
      </c>
      <c r="B250" s="13" t="str">
        <f>IF(Entrée!E250="","",Entrée!E250)</f>
        <v/>
      </c>
      <c r="C250" s="14" t="str">
        <f>IF(Entrée!F250="","",Entrée!F250)</f>
        <v/>
      </c>
      <c r="D250" s="16" t="str">
        <f>IF(A250="","",SUMIFS(T_Entree[Quantié],T_Entree[Code article],A250,T_Entree[Num Lot],B250,T_Entree[DLUO],C250))</f>
        <v/>
      </c>
      <c r="E250" s="15" t="str">
        <f>IF(A250="","",SUMIFS(T_Sortie[Quantité],T_Sortie[Code article],A250,T_Sortie[Num Lot],B250,T_Sortie[DLUO],C250))</f>
        <v/>
      </c>
      <c r="F250" s="64" t="str">
        <f t="shared" si="4"/>
        <v/>
      </c>
    </row>
    <row r="251" spans="1:6" x14ac:dyDescent="0.25">
      <c r="A251" s="13" t="str">
        <f>IF(Entrée!D251="","",Entrée!D251)</f>
        <v/>
      </c>
      <c r="B251" s="13" t="str">
        <f>IF(Entrée!E251="","",Entrée!E251)</f>
        <v/>
      </c>
      <c r="C251" s="14" t="str">
        <f>IF(Entrée!F251="","",Entrée!F251)</f>
        <v/>
      </c>
      <c r="D251" s="16" t="str">
        <f>IF(A251="","",SUMIFS(T_Entree[Quantié],T_Entree[Code article],A251,T_Entree[Num Lot],B251,T_Entree[DLUO],C251))</f>
        <v/>
      </c>
      <c r="E251" s="15" t="str">
        <f>IF(A251="","",SUMIFS(T_Sortie[Quantité],T_Sortie[Code article],A251,T_Sortie[Num Lot],B251,T_Sortie[DLUO],C251))</f>
        <v/>
      </c>
      <c r="F251" s="64" t="str">
        <f t="shared" si="4"/>
        <v/>
      </c>
    </row>
    <row r="252" spans="1:6" x14ac:dyDescent="0.25">
      <c r="A252" s="13" t="str">
        <f>IF(Entrée!D252="","",Entrée!D252)</f>
        <v/>
      </c>
      <c r="B252" s="13" t="str">
        <f>IF(Entrée!E252="","",Entrée!E252)</f>
        <v/>
      </c>
      <c r="C252" s="14" t="str">
        <f>IF(Entrée!F252="","",Entrée!F252)</f>
        <v/>
      </c>
      <c r="D252" s="16" t="str">
        <f>IF(A252="","",SUMIFS(T_Entree[Quantié],T_Entree[Code article],A252,T_Entree[Num Lot],B252,T_Entree[DLUO],C252))</f>
        <v/>
      </c>
      <c r="E252" s="15" t="str">
        <f>IF(A252="","",SUMIFS(T_Sortie[Quantité],T_Sortie[Code article],A252,T_Sortie[Num Lot],B252,T_Sortie[DLUO],C252))</f>
        <v/>
      </c>
      <c r="F252" s="64" t="str">
        <f t="shared" si="4"/>
        <v/>
      </c>
    </row>
    <row r="253" spans="1:6" x14ac:dyDescent="0.25">
      <c r="A253" s="13" t="str">
        <f>IF(Entrée!D253="","",Entrée!D253)</f>
        <v/>
      </c>
      <c r="B253" s="13" t="str">
        <f>IF(Entrée!E253="","",Entrée!E253)</f>
        <v/>
      </c>
      <c r="C253" s="14" t="str">
        <f>IF(Entrée!F253="","",Entrée!F253)</f>
        <v/>
      </c>
      <c r="D253" s="16" t="str">
        <f>IF(A253="","",SUMIFS(T_Entree[Quantié],T_Entree[Code article],A253,T_Entree[Num Lot],B253,T_Entree[DLUO],C253))</f>
        <v/>
      </c>
      <c r="E253" s="15" t="str">
        <f>IF(A253="","",SUMIFS(T_Sortie[Quantité],T_Sortie[Code article],A253,T_Sortie[Num Lot],B253,T_Sortie[DLUO],C253))</f>
        <v/>
      </c>
      <c r="F253" s="64" t="str">
        <f t="shared" si="4"/>
        <v/>
      </c>
    </row>
    <row r="254" spans="1:6" x14ac:dyDescent="0.25">
      <c r="A254" s="13" t="str">
        <f>IF(Entrée!D254="","",Entrée!D254)</f>
        <v/>
      </c>
      <c r="B254" s="13" t="str">
        <f>IF(Entrée!E254="","",Entrée!E254)</f>
        <v/>
      </c>
      <c r="C254" s="14" t="str">
        <f>IF(Entrée!F254="","",Entrée!F254)</f>
        <v/>
      </c>
      <c r="D254" s="16" t="str">
        <f>IF(A254="","",SUMIFS(T_Entree[Quantié],T_Entree[Code article],A254,T_Entree[Num Lot],B254,T_Entree[DLUO],C254))</f>
        <v/>
      </c>
      <c r="E254" s="15" t="str">
        <f>IF(A254="","",SUMIFS(T_Sortie[Quantité],T_Sortie[Code article],A254,T_Sortie[Num Lot],B254,T_Sortie[DLUO],C254))</f>
        <v/>
      </c>
      <c r="F254" s="64" t="str">
        <f t="shared" si="4"/>
        <v/>
      </c>
    </row>
    <row r="255" spans="1:6" x14ac:dyDescent="0.25">
      <c r="A255" s="13" t="str">
        <f>IF(Entrée!D255="","",Entrée!D255)</f>
        <v/>
      </c>
      <c r="B255" s="13" t="str">
        <f>IF(Entrée!E255="","",Entrée!E255)</f>
        <v/>
      </c>
      <c r="C255" s="14" t="str">
        <f>IF(Entrée!F255="","",Entrée!F255)</f>
        <v/>
      </c>
      <c r="D255" s="16" t="str">
        <f>IF(A255="","",SUMIFS(T_Entree[Quantié],T_Entree[Code article],A255,T_Entree[Num Lot],B255,T_Entree[DLUO],C255))</f>
        <v/>
      </c>
      <c r="E255" s="15" t="str">
        <f>IF(A255="","",SUMIFS(T_Sortie[Quantité],T_Sortie[Code article],A255,T_Sortie[Num Lot],B255,T_Sortie[DLUO],C255))</f>
        <v/>
      </c>
      <c r="F255" s="64" t="str">
        <f t="shared" si="4"/>
        <v/>
      </c>
    </row>
    <row r="256" spans="1:6" x14ac:dyDescent="0.25">
      <c r="A256" s="13" t="str">
        <f>IF(Entrée!D256="","",Entrée!D256)</f>
        <v/>
      </c>
      <c r="B256" s="13" t="str">
        <f>IF(Entrée!E256="","",Entrée!E256)</f>
        <v/>
      </c>
      <c r="C256" s="14" t="str">
        <f>IF(Entrée!F256="","",Entrée!F256)</f>
        <v/>
      </c>
      <c r="D256" s="16" t="str">
        <f>IF(A256="","",SUMIFS(T_Entree[Quantié],T_Entree[Code article],A256,T_Entree[Num Lot],B256,T_Entree[DLUO],C256))</f>
        <v/>
      </c>
      <c r="E256" s="15" t="str">
        <f>IF(A256="","",SUMIFS(T_Sortie[Quantité],T_Sortie[Code article],A256,T_Sortie[Num Lot],B256,T_Sortie[DLUO],C256))</f>
        <v/>
      </c>
      <c r="F256" s="64" t="str">
        <f t="shared" ref="F256:F319" si="5">IF(D256="","",D256-E256)</f>
        <v/>
      </c>
    </row>
    <row r="257" spans="1:6" x14ac:dyDescent="0.25">
      <c r="A257" s="13" t="str">
        <f>IF(Entrée!D257="","",Entrée!D257)</f>
        <v/>
      </c>
      <c r="B257" s="13" t="str">
        <f>IF(Entrée!E257="","",Entrée!E257)</f>
        <v/>
      </c>
      <c r="C257" s="14" t="str">
        <f>IF(Entrée!F257="","",Entrée!F257)</f>
        <v/>
      </c>
      <c r="D257" s="16" t="str">
        <f>IF(A257="","",SUMIFS(T_Entree[Quantié],T_Entree[Code article],A257,T_Entree[Num Lot],B257,T_Entree[DLUO],C257))</f>
        <v/>
      </c>
      <c r="E257" s="15" t="str">
        <f>IF(A257="","",SUMIFS(T_Sortie[Quantité],T_Sortie[Code article],A257,T_Sortie[Num Lot],B257,T_Sortie[DLUO],C257))</f>
        <v/>
      </c>
      <c r="F257" s="64" t="str">
        <f t="shared" si="5"/>
        <v/>
      </c>
    </row>
    <row r="258" spans="1:6" x14ac:dyDescent="0.25">
      <c r="A258" s="13" t="str">
        <f>IF(Entrée!D258="","",Entrée!D258)</f>
        <v/>
      </c>
      <c r="B258" s="13" t="str">
        <f>IF(Entrée!E258="","",Entrée!E258)</f>
        <v/>
      </c>
      <c r="C258" s="14" t="str">
        <f>IF(Entrée!F258="","",Entrée!F258)</f>
        <v/>
      </c>
      <c r="D258" s="16" t="str">
        <f>IF(A258="","",SUMIFS(T_Entree[Quantié],T_Entree[Code article],A258,T_Entree[Num Lot],B258,T_Entree[DLUO],C258))</f>
        <v/>
      </c>
      <c r="E258" s="15" t="str">
        <f>IF(A258="","",SUMIFS(T_Sortie[Quantité],T_Sortie[Code article],A258,T_Sortie[Num Lot],B258,T_Sortie[DLUO],C258))</f>
        <v/>
      </c>
      <c r="F258" s="64" t="str">
        <f t="shared" si="5"/>
        <v/>
      </c>
    </row>
    <row r="259" spans="1:6" x14ac:dyDescent="0.25">
      <c r="A259" s="13" t="str">
        <f>IF(Entrée!D259="","",Entrée!D259)</f>
        <v/>
      </c>
      <c r="B259" s="13" t="str">
        <f>IF(Entrée!E259="","",Entrée!E259)</f>
        <v/>
      </c>
      <c r="C259" s="14" t="str">
        <f>IF(Entrée!F259="","",Entrée!F259)</f>
        <v/>
      </c>
      <c r="D259" s="16" t="str">
        <f>IF(A259="","",SUMIFS(T_Entree[Quantié],T_Entree[Code article],A259,T_Entree[Num Lot],B259,T_Entree[DLUO],C259))</f>
        <v/>
      </c>
      <c r="E259" s="15" t="str">
        <f>IF(A259="","",SUMIFS(T_Sortie[Quantité],T_Sortie[Code article],A259,T_Sortie[Num Lot],B259,T_Sortie[DLUO],C259))</f>
        <v/>
      </c>
      <c r="F259" s="64" t="str">
        <f t="shared" si="5"/>
        <v/>
      </c>
    </row>
    <row r="260" spans="1:6" x14ac:dyDescent="0.25">
      <c r="A260" s="13" t="str">
        <f>IF(Entrée!D260="","",Entrée!D260)</f>
        <v/>
      </c>
      <c r="B260" s="13" t="str">
        <f>IF(Entrée!E260="","",Entrée!E260)</f>
        <v/>
      </c>
      <c r="C260" s="14" t="str">
        <f>IF(Entrée!F260="","",Entrée!F260)</f>
        <v/>
      </c>
      <c r="D260" s="16" t="str">
        <f>IF(A260="","",SUMIFS(T_Entree[Quantié],T_Entree[Code article],A260,T_Entree[Num Lot],B260,T_Entree[DLUO],C260))</f>
        <v/>
      </c>
      <c r="E260" s="15" t="str">
        <f>IF(A260="","",SUMIFS(T_Sortie[Quantité],T_Sortie[Code article],A260,T_Sortie[Num Lot],B260,T_Sortie[DLUO],C260))</f>
        <v/>
      </c>
      <c r="F260" s="64" t="str">
        <f t="shared" si="5"/>
        <v/>
      </c>
    </row>
    <row r="261" spans="1:6" x14ac:dyDescent="0.25">
      <c r="A261" s="13" t="str">
        <f>IF(Entrée!D261="","",Entrée!D261)</f>
        <v/>
      </c>
      <c r="B261" s="13" t="str">
        <f>IF(Entrée!E261="","",Entrée!E261)</f>
        <v/>
      </c>
      <c r="C261" s="14" t="str">
        <f>IF(Entrée!F261="","",Entrée!F261)</f>
        <v/>
      </c>
      <c r="D261" s="16" t="str">
        <f>IF(A261="","",SUMIFS(T_Entree[Quantié],T_Entree[Code article],A261,T_Entree[Num Lot],B261,T_Entree[DLUO],C261))</f>
        <v/>
      </c>
      <c r="E261" s="15" t="str">
        <f>IF(A261="","",SUMIFS(T_Sortie[Quantité],T_Sortie[Code article],A261,T_Sortie[Num Lot],B261,T_Sortie[DLUO],C261))</f>
        <v/>
      </c>
      <c r="F261" s="64" t="str">
        <f t="shared" si="5"/>
        <v/>
      </c>
    </row>
    <row r="262" spans="1:6" x14ac:dyDescent="0.25">
      <c r="A262" s="13" t="str">
        <f>IF(Entrée!D262="","",Entrée!D262)</f>
        <v/>
      </c>
      <c r="B262" s="13" t="str">
        <f>IF(Entrée!E262="","",Entrée!E262)</f>
        <v/>
      </c>
      <c r="C262" s="14" t="str">
        <f>IF(Entrée!F262="","",Entrée!F262)</f>
        <v/>
      </c>
      <c r="D262" s="16" t="str">
        <f>IF(A262="","",SUMIFS(T_Entree[Quantié],T_Entree[Code article],A262,T_Entree[Num Lot],B262,T_Entree[DLUO],C262))</f>
        <v/>
      </c>
      <c r="E262" s="15" t="str">
        <f>IF(A262="","",SUMIFS(T_Sortie[Quantité],T_Sortie[Code article],A262,T_Sortie[Num Lot],B262,T_Sortie[DLUO],C262))</f>
        <v/>
      </c>
      <c r="F262" s="64" t="str">
        <f t="shared" si="5"/>
        <v/>
      </c>
    </row>
    <row r="263" spans="1:6" x14ac:dyDescent="0.25">
      <c r="A263" s="13" t="str">
        <f>IF(Entrée!D263="","",Entrée!D263)</f>
        <v/>
      </c>
      <c r="B263" s="13" t="str">
        <f>IF(Entrée!E263="","",Entrée!E263)</f>
        <v/>
      </c>
      <c r="C263" s="14" t="str">
        <f>IF(Entrée!F263="","",Entrée!F263)</f>
        <v/>
      </c>
      <c r="D263" s="16" t="str">
        <f>IF(A263="","",SUMIFS(T_Entree[Quantié],T_Entree[Code article],A263,T_Entree[Num Lot],B263,T_Entree[DLUO],C263))</f>
        <v/>
      </c>
      <c r="E263" s="15" t="str">
        <f>IF(A263="","",SUMIFS(T_Sortie[Quantité],T_Sortie[Code article],A263,T_Sortie[Num Lot],B263,T_Sortie[DLUO],C263))</f>
        <v/>
      </c>
      <c r="F263" s="64" t="str">
        <f t="shared" si="5"/>
        <v/>
      </c>
    </row>
    <row r="264" spans="1:6" x14ac:dyDescent="0.25">
      <c r="A264" s="13" t="str">
        <f>IF(Entrée!D264="","",Entrée!D264)</f>
        <v/>
      </c>
      <c r="B264" s="13" t="str">
        <f>IF(Entrée!E264="","",Entrée!E264)</f>
        <v/>
      </c>
      <c r="C264" s="14" t="str">
        <f>IF(Entrée!F264="","",Entrée!F264)</f>
        <v/>
      </c>
      <c r="D264" s="16" t="str">
        <f>IF(A264="","",SUMIFS(T_Entree[Quantié],T_Entree[Code article],A264,T_Entree[Num Lot],B264,T_Entree[DLUO],C264))</f>
        <v/>
      </c>
      <c r="E264" s="15" t="str">
        <f>IF(A264="","",SUMIFS(T_Sortie[Quantité],T_Sortie[Code article],A264,T_Sortie[Num Lot],B264,T_Sortie[DLUO],C264))</f>
        <v/>
      </c>
      <c r="F264" s="64" t="str">
        <f t="shared" si="5"/>
        <v/>
      </c>
    </row>
    <row r="265" spans="1:6" x14ac:dyDescent="0.25">
      <c r="A265" s="13" t="str">
        <f>IF(Entrée!D265="","",Entrée!D265)</f>
        <v/>
      </c>
      <c r="B265" s="13" t="str">
        <f>IF(Entrée!E265="","",Entrée!E265)</f>
        <v/>
      </c>
      <c r="C265" s="14" t="str">
        <f>IF(Entrée!F265="","",Entrée!F265)</f>
        <v/>
      </c>
      <c r="D265" s="16" t="str">
        <f>IF(A265="","",SUMIFS(T_Entree[Quantié],T_Entree[Code article],A265,T_Entree[Num Lot],B265,T_Entree[DLUO],C265))</f>
        <v/>
      </c>
      <c r="E265" s="15" t="str">
        <f>IF(A265="","",SUMIFS(T_Sortie[Quantité],T_Sortie[Code article],A265,T_Sortie[Num Lot],B265,T_Sortie[DLUO],C265))</f>
        <v/>
      </c>
      <c r="F265" s="64" t="str">
        <f t="shared" si="5"/>
        <v/>
      </c>
    </row>
    <row r="266" spans="1:6" x14ac:dyDescent="0.25">
      <c r="A266" s="13" t="str">
        <f>IF(Entrée!D266="","",Entrée!D266)</f>
        <v/>
      </c>
      <c r="B266" s="13" t="str">
        <f>IF(Entrée!E266="","",Entrée!E266)</f>
        <v/>
      </c>
      <c r="C266" s="14" t="str">
        <f>IF(Entrée!F266="","",Entrée!F266)</f>
        <v/>
      </c>
      <c r="D266" s="16" t="str">
        <f>IF(A266="","",SUMIFS(T_Entree[Quantié],T_Entree[Code article],A266,T_Entree[Num Lot],B266,T_Entree[DLUO],C266))</f>
        <v/>
      </c>
      <c r="E266" s="15" t="str">
        <f>IF(A266="","",SUMIFS(T_Sortie[Quantité],T_Sortie[Code article],A266,T_Sortie[Num Lot],B266,T_Sortie[DLUO],C266))</f>
        <v/>
      </c>
      <c r="F266" s="64" t="str">
        <f t="shared" si="5"/>
        <v/>
      </c>
    </row>
    <row r="267" spans="1:6" x14ac:dyDescent="0.25">
      <c r="A267" s="13" t="str">
        <f>IF(Entrée!D267="","",Entrée!D267)</f>
        <v/>
      </c>
      <c r="B267" s="13" t="str">
        <f>IF(Entrée!E267="","",Entrée!E267)</f>
        <v/>
      </c>
      <c r="C267" s="14" t="str">
        <f>IF(Entrée!F267="","",Entrée!F267)</f>
        <v/>
      </c>
      <c r="D267" s="16" t="str">
        <f>IF(A267="","",SUMIFS(T_Entree[Quantié],T_Entree[Code article],A267,T_Entree[Num Lot],B267,T_Entree[DLUO],C267))</f>
        <v/>
      </c>
      <c r="E267" s="15" t="str">
        <f>IF(A267="","",SUMIFS(T_Sortie[Quantité],T_Sortie[Code article],A267,T_Sortie[Num Lot],B267,T_Sortie[DLUO],C267))</f>
        <v/>
      </c>
      <c r="F267" s="64" t="str">
        <f t="shared" si="5"/>
        <v/>
      </c>
    </row>
    <row r="268" spans="1:6" x14ac:dyDescent="0.25">
      <c r="A268" s="13" t="str">
        <f>IF(Entrée!D268="","",Entrée!D268)</f>
        <v/>
      </c>
      <c r="B268" s="13" t="str">
        <f>IF(Entrée!E268="","",Entrée!E268)</f>
        <v/>
      </c>
      <c r="C268" s="14" t="str">
        <f>IF(Entrée!F268="","",Entrée!F268)</f>
        <v/>
      </c>
      <c r="D268" s="16" t="str">
        <f>IF(A268="","",SUMIFS(T_Entree[Quantié],T_Entree[Code article],A268,T_Entree[Num Lot],B268,T_Entree[DLUO],C268))</f>
        <v/>
      </c>
      <c r="E268" s="15" t="str">
        <f>IF(A268="","",SUMIFS(T_Sortie[Quantité],T_Sortie[Code article],A268,T_Sortie[Num Lot],B268,T_Sortie[DLUO],C268))</f>
        <v/>
      </c>
      <c r="F268" s="64" t="str">
        <f t="shared" si="5"/>
        <v/>
      </c>
    </row>
    <row r="269" spans="1:6" x14ac:dyDescent="0.25">
      <c r="A269" s="13" t="str">
        <f>IF(Entrée!D269="","",Entrée!D269)</f>
        <v/>
      </c>
      <c r="B269" s="13" t="str">
        <f>IF(Entrée!E269="","",Entrée!E269)</f>
        <v/>
      </c>
      <c r="C269" s="14" t="str">
        <f>IF(Entrée!F269="","",Entrée!F269)</f>
        <v/>
      </c>
      <c r="D269" s="16" t="str">
        <f>IF(A269="","",SUMIFS(T_Entree[Quantié],T_Entree[Code article],A269,T_Entree[Num Lot],B269,T_Entree[DLUO],C269))</f>
        <v/>
      </c>
      <c r="E269" s="15" t="str">
        <f>IF(A269="","",SUMIFS(T_Sortie[Quantité],T_Sortie[Code article],A269,T_Sortie[Num Lot],B269,T_Sortie[DLUO],C269))</f>
        <v/>
      </c>
      <c r="F269" s="64" t="str">
        <f t="shared" si="5"/>
        <v/>
      </c>
    </row>
    <row r="270" spans="1:6" x14ac:dyDescent="0.25">
      <c r="A270" s="13" t="str">
        <f>IF(Entrée!D270="","",Entrée!D270)</f>
        <v/>
      </c>
      <c r="B270" s="13" t="str">
        <f>IF(Entrée!E270="","",Entrée!E270)</f>
        <v/>
      </c>
      <c r="C270" s="14" t="str">
        <f>IF(Entrée!F270="","",Entrée!F270)</f>
        <v/>
      </c>
      <c r="D270" s="16" t="str">
        <f>IF(A270="","",SUMIFS(T_Entree[Quantié],T_Entree[Code article],A270,T_Entree[Num Lot],B270,T_Entree[DLUO],C270))</f>
        <v/>
      </c>
      <c r="E270" s="15" t="str">
        <f>IF(A270="","",SUMIFS(T_Sortie[Quantité],T_Sortie[Code article],A270,T_Sortie[Num Lot],B270,T_Sortie[DLUO],C270))</f>
        <v/>
      </c>
      <c r="F270" s="64" t="str">
        <f t="shared" si="5"/>
        <v/>
      </c>
    </row>
    <row r="271" spans="1:6" x14ac:dyDescent="0.25">
      <c r="A271" s="13" t="str">
        <f>IF(Entrée!D271="","",Entrée!D271)</f>
        <v/>
      </c>
      <c r="B271" s="13" t="str">
        <f>IF(Entrée!E271="","",Entrée!E271)</f>
        <v/>
      </c>
      <c r="C271" s="14" t="str">
        <f>IF(Entrée!F271="","",Entrée!F271)</f>
        <v/>
      </c>
      <c r="D271" s="16" t="str">
        <f>IF(A271="","",SUMIFS(T_Entree[Quantié],T_Entree[Code article],A271,T_Entree[Num Lot],B271,T_Entree[DLUO],C271))</f>
        <v/>
      </c>
      <c r="E271" s="15" t="str">
        <f>IF(A271="","",SUMIFS(T_Sortie[Quantité],T_Sortie[Code article],A271,T_Sortie[Num Lot],B271,T_Sortie[DLUO],C271))</f>
        <v/>
      </c>
      <c r="F271" s="64" t="str">
        <f t="shared" si="5"/>
        <v/>
      </c>
    </row>
    <row r="272" spans="1:6" x14ac:dyDescent="0.25">
      <c r="A272" s="13" t="str">
        <f>IF(Entrée!D272="","",Entrée!D272)</f>
        <v/>
      </c>
      <c r="B272" s="13" t="str">
        <f>IF(Entrée!E272="","",Entrée!E272)</f>
        <v/>
      </c>
      <c r="C272" s="14" t="str">
        <f>IF(Entrée!F272="","",Entrée!F272)</f>
        <v/>
      </c>
      <c r="D272" s="16" t="str">
        <f>IF(A272="","",SUMIFS(T_Entree[Quantié],T_Entree[Code article],A272,T_Entree[Num Lot],B272,T_Entree[DLUO],C272))</f>
        <v/>
      </c>
      <c r="E272" s="15" t="str">
        <f>IF(A272="","",SUMIFS(T_Sortie[Quantité],T_Sortie[Code article],A272,T_Sortie[Num Lot],B272,T_Sortie[DLUO],C272))</f>
        <v/>
      </c>
      <c r="F272" s="64" t="str">
        <f t="shared" si="5"/>
        <v/>
      </c>
    </row>
    <row r="273" spans="1:6" x14ac:dyDescent="0.25">
      <c r="A273" s="13" t="str">
        <f>IF(Entrée!D273="","",Entrée!D273)</f>
        <v/>
      </c>
      <c r="B273" s="13" t="str">
        <f>IF(Entrée!E273="","",Entrée!E273)</f>
        <v/>
      </c>
      <c r="C273" s="14" t="str">
        <f>IF(Entrée!F273="","",Entrée!F273)</f>
        <v/>
      </c>
      <c r="D273" s="16" t="str">
        <f>IF(A273="","",SUMIFS(T_Entree[Quantié],T_Entree[Code article],A273,T_Entree[Num Lot],B273,T_Entree[DLUO],C273))</f>
        <v/>
      </c>
      <c r="E273" s="15" t="str">
        <f>IF(A273="","",SUMIFS(T_Sortie[Quantité],T_Sortie[Code article],A273,T_Sortie[Num Lot],B273,T_Sortie[DLUO],C273))</f>
        <v/>
      </c>
      <c r="F273" s="64" t="str">
        <f t="shared" si="5"/>
        <v/>
      </c>
    </row>
    <row r="274" spans="1:6" x14ac:dyDescent="0.25">
      <c r="A274" s="13" t="str">
        <f>IF(Entrée!D274="","",Entrée!D274)</f>
        <v/>
      </c>
      <c r="B274" s="13" t="str">
        <f>IF(Entrée!E274="","",Entrée!E274)</f>
        <v/>
      </c>
      <c r="C274" s="14" t="str">
        <f>IF(Entrée!F274="","",Entrée!F274)</f>
        <v/>
      </c>
      <c r="D274" s="16" t="str">
        <f>IF(A274="","",SUMIFS(T_Entree[Quantié],T_Entree[Code article],A274,T_Entree[Num Lot],B274,T_Entree[DLUO],C274))</f>
        <v/>
      </c>
      <c r="E274" s="15" t="str">
        <f>IF(A274="","",SUMIFS(T_Sortie[Quantité],T_Sortie[Code article],A274,T_Sortie[Num Lot],B274,T_Sortie[DLUO],C274))</f>
        <v/>
      </c>
      <c r="F274" s="64" t="str">
        <f t="shared" si="5"/>
        <v/>
      </c>
    </row>
    <row r="275" spans="1:6" x14ac:dyDescent="0.25">
      <c r="A275" s="13" t="str">
        <f>IF(Entrée!D275="","",Entrée!D275)</f>
        <v/>
      </c>
      <c r="B275" s="13" t="str">
        <f>IF(Entrée!E275="","",Entrée!E275)</f>
        <v/>
      </c>
      <c r="C275" s="14" t="str">
        <f>IF(Entrée!F275="","",Entrée!F275)</f>
        <v/>
      </c>
      <c r="D275" s="16" t="str">
        <f>IF(A275="","",SUMIFS(T_Entree[Quantié],T_Entree[Code article],A275,T_Entree[Num Lot],B275,T_Entree[DLUO],C275))</f>
        <v/>
      </c>
      <c r="E275" s="15" t="str">
        <f>IF(A275="","",SUMIFS(T_Sortie[Quantité],T_Sortie[Code article],A275,T_Sortie[Num Lot],B275,T_Sortie[DLUO],C275))</f>
        <v/>
      </c>
      <c r="F275" s="64" t="str">
        <f t="shared" si="5"/>
        <v/>
      </c>
    </row>
    <row r="276" spans="1:6" x14ac:dyDescent="0.25">
      <c r="A276" s="13" t="str">
        <f>IF(Entrée!D276="","",Entrée!D276)</f>
        <v/>
      </c>
      <c r="B276" s="13" t="str">
        <f>IF(Entrée!E276="","",Entrée!E276)</f>
        <v/>
      </c>
      <c r="C276" s="14" t="str">
        <f>IF(Entrée!F276="","",Entrée!F276)</f>
        <v/>
      </c>
      <c r="D276" s="16" t="str">
        <f>IF(A276="","",SUMIFS(T_Entree[Quantié],T_Entree[Code article],A276,T_Entree[Num Lot],B276,T_Entree[DLUO],C276))</f>
        <v/>
      </c>
      <c r="E276" s="15" t="str">
        <f>IF(A276="","",SUMIFS(T_Sortie[Quantité],T_Sortie[Code article],A276,T_Sortie[Num Lot],B276,T_Sortie[DLUO],C276))</f>
        <v/>
      </c>
      <c r="F276" s="64" t="str">
        <f t="shared" si="5"/>
        <v/>
      </c>
    </row>
    <row r="277" spans="1:6" x14ac:dyDescent="0.25">
      <c r="A277" s="13" t="str">
        <f>IF(Entrée!D277="","",Entrée!D277)</f>
        <v/>
      </c>
      <c r="B277" s="13" t="str">
        <f>IF(Entrée!E277="","",Entrée!E277)</f>
        <v/>
      </c>
      <c r="C277" s="14" t="str">
        <f>IF(Entrée!F277="","",Entrée!F277)</f>
        <v/>
      </c>
      <c r="D277" s="16" t="str">
        <f>IF(A277="","",SUMIFS(T_Entree[Quantié],T_Entree[Code article],A277,T_Entree[Num Lot],B277,T_Entree[DLUO],C277))</f>
        <v/>
      </c>
      <c r="E277" s="15" t="str">
        <f>IF(A277="","",SUMIFS(T_Sortie[Quantité],T_Sortie[Code article],A277,T_Sortie[Num Lot],B277,T_Sortie[DLUO],C277))</f>
        <v/>
      </c>
      <c r="F277" s="64" t="str">
        <f t="shared" si="5"/>
        <v/>
      </c>
    </row>
    <row r="278" spans="1:6" x14ac:dyDescent="0.25">
      <c r="A278" s="13" t="str">
        <f>IF(Entrée!D278="","",Entrée!D278)</f>
        <v/>
      </c>
      <c r="B278" s="13" t="str">
        <f>IF(Entrée!E278="","",Entrée!E278)</f>
        <v/>
      </c>
      <c r="C278" s="14" t="str">
        <f>IF(Entrée!F278="","",Entrée!F278)</f>
        <v/>
      </c>
      <c r="D278" s="16" t="str">
        <f>IF(A278="","",SUMIFS(T_Entree[Quantié],T_Entree[Code article],A278,T_Entree[Num Lot],B278,T_Entree[DLUO],C278))</f>
        <v/>
      </c>
      <c r="E278" s="15" t="str">
        <f>IF(A278="","",SUMIFS(T_Sortie[Quantité],T_Sortie[Code article],A278,T_Sortie[Num Lot],B278,T_Sortie[DLUO],C278))</f>
        <v/>
      </c>
      <c r="F278" s="64" t="str">
        <f t="shared" si="5"/>
        <v/>
      </c>
    </row>
    <row r="279" spans="1:6" x14ac:dyDescent="0.25">
      <c r="A279" s="13" t="str">
        <f>IF(Entrée!D279="","",Entrée!D279)</f>
        <v/>
      </c>
      <c r="B279" s="13" t="str">
        <f>IF(Entrée!E279="","",Entrée!E279)</f>
        <v/>
      </c>
      <c r="C279" s="14" t="str">
        <f>IF(Entrée!F279="","",Entrée!F279)</f>
        <v/>
      </c>
      <c r="D279" s="16" t="str">
        <f>IF(A279="","",SUMIFS(T_Entree[Quantié],T_Entree[Code article],A279,T_Entree[Num Lot],B279,T_Entree[DLUO],C279))</f>
        <v/>
      </c>
      <c r="E279" s="15" t="str">
        <f>IF(A279="","",SUMIFS(T_Sortie[Quantité],T_Sortie[Code article],A279,T_Sortie[Num Lot],B279,T_Sortie[DLUO],C279))</f>
        <v/>
      </c>
      <c r="F279" s="64" t="str">
        <f t="shared" si="5"/>
        <v/>
      </c>
    </row>
    <row r="280" spans="1:6" x14ac:dyDescent="0.25">
      <c r="A280" s="13" t="str">
        <f>IF(Entrée!D280="","",Entrée!D280)</f>
        <v/>
      </c>
      <c r="B280" s="13" t="str">
        <f>IF(Entrée!E280="","",Entrée!E280)</f>
        <v/>
      </c>
      <c r="C280" s="14" t="str">
        <f>IF(Entrée!F280="","",Entrée!F280)</f>
        <v/>
      </c>
      <c r="D280" s="16" t="str">
        <f>IF(A280="","",SUMIFS(T_Entree[Quantié],T_Entree[Code article],A280,T_Entree[Num Lot],B280,T_Entree[DLUO],C280))</f>
        <v/>
      </c>
      <c r="E280" s="15" t="str">
        <f>IF(A280="","",SUMIFS(T_Sortie[Quantité],T_Sortie[Code article],A280,T_Sortie[Num Lot],B280,T_Sortie[DLUO],C280))</f>
        <v/>
      </c>
      <c r="F280" s="64" t="str">
        <f t="shared" si="5"/>
        <v/>
      </c>
    </row>
    <row r="281" spans="1:6" x14ac:dyDescent="0.25">
      <c r="A281" s="13" t="str">
        <f>IF(Entrée!D281="","",Entrée!D281)</f>
        <v/>
      </c>
      <c r="B281" s="13" t="str">
        <f>IF(Entrée!E281="","",Entrée!E281)</f>
        <v/>
      </c>
      <c r="C281" s="14" t="str">
        <f>IF(Entrée!F281="","",Entrée!F281)</f>
        <v/>
      </c>
      <c r="D281" s="16" t="str">
        <f>IF(A281="","",SUMIFS(T_Entree[Quantié],T_Entree[Code article],A281,T_Entree[Num Lot],B281,T_Entree[DLUO],C281))</f>
        <v/>
      </c>
      <c r="E281" s="15" t="str">
        <f>IF(A281="","",SUMIFS(T_Sortie[Quantité],T_Sortie[Code article],A281,T_Sortie[Num Lot],B281,T_Sortie[DLUO],C281))</f>
        <v/>
      </c>
      <c r="F281" s="64" t="str">
        <f t="shared" si="5"/>
        <v/>
      </c>
    </row>
    <row r="282" spans="1:6" x14ac:dyDescent="0.25">
      <c r="A282" s="13" t="str">
        <f>IF(Entrée!D282="","",Entrée!D282)</f>
        <v/>
      </c>
      <c r="B282" s="13" t="str">
        <f>IF(Entrée!E282="","",Entrée!E282)</f>
        <v/>
      </c>
      <c r="C282" s="14" t="str">
        <f>IF(Entrée!F282="","",Entrée!F282)</f>
        <v/>
      </c>
      <c r="D282" s="16" t="str">
        <f>IF(A282="","",SUMIFS(T_Entree[Quantié],T_Entree[Code article],A282,T_Entree[Num Lot],B282,T_Entree[DLUO],C282))</f>
        <v/>
      </c>
      <c r="E282" s="15" t="str">
        <f>IF(A282="","",SUMIFS(T_Sortie[Quantité],T_Sortie[Code article],A282,T_Sortie[Num Lot],B282,T_Sortie[DLUO],C282))</f>
        <v/>
      </c>
      <c r="F282" s="64" t="str">
        <f t="shared" si="5"/>
        <v/>
      </c>
    </row>
    <row r="283" spans="1:6" x14ac:dyDescent="0.25">
      <c r="A283" s="13" t="str">
        <f>IF(Entrée!D283="","",Entrée!D283)</f>
        <v/>
      </c>
      <c r="B283" s="13" t="str">
        <f>IF(Entrée!E283="","",Entrée!E283)</f>
        <v/>
      </c>
      <c r="C283" s="14" t="str">
        <f>IF(Entrée!F283="","",Entrée!F283)</f>
        <v/>
      </c>
      <c r="D283" s="16" t="str">
        <f>IF(A283="","",SUMIFS(T_Entree[Quantié],T_Entree[Code article],A283,T_Entree[Num Lot],B283,T_Entree[DLUO],C283))</f>
        <v/>
      </c>
      <c r="E283" s="15" t="str">
        <f>IF(A283="","",SUMIFS(T_Sortie[Quantité],T_Sortie[Code article],A283,T_Sortie[Num Lot],B283,T_Sortie[DLUO],C283))</f>
        <v/>
      </c>
      <c r="F283" s="64" t="str">
        <f t="shared" si="5"/>
        <v/>
      </c>
    </row>
    <row r="284" spans="1:6" x14ac:dyDescent="0.25">
      <c r="A284" s="13" t="str">
        <f>IF(Entrée!D284="","",Entrée!D284)</f>
        <v/>
      </c>
      <c r="B284" s="13" t="str">
        <f>IF(Entrée!E284="","",Entrée!E284)</f>
        <v/>
      </c>
      <c r="C284" s="14" t="str">
        <f>IF(Entrée!F284="","",Entrée!F284)</f>
        <v/>
      </c>
      <c r="D284" s="16" t="str">
        <f>IF(A284="","",SUMIFS(T_Entree[Quantié],T_Entree[Code article],A284,T_Entree[Num Lot],B284,T_Entree[DLUO],C284))</f>
        <v/>
      </c>
      <c r="E284" s="15" t="str">
        <f>IF(A284="","",SUMIFS(T_Sortie[Quantité],T_Sortie[Code article],A284,T_Sortie[Num Lot],B284,T_Sortie[DLUO],C284))</f>
        <v/>
      </c>
      <c r="F284" s="64" t="str">
        <f t="shared" si="5"/>
        <v/>
      </c>
    </row>
    <row r="285" spans="1:6" x14ac:dyDescent="0.25">
      <c r="A285" s="13" t="str">
        <f>IF(Entrée!D285="","",Entrée!D285)</f>
        <v/>
      </c>
      <c r="B285" s="13" t="str">
        <f>IF(Entrée!E285="","",Entrée!E285)</f>
        <v/>
      </c>
      <c r="C285" s="14" t="str">
        <f>IF(Entrée!F285="","",Entrée!F285)</f>
        <v/>
      </c>
      <c r="D285" s="16" t="str">
        <f>IF(A285="","",SUMIFS(T_Entree[Quantié],T_Entree[Code article],A285,T_Entree[Num Lot],B285,T_Entree[DLUO],C285))</f>
        <v/>
      </c>
      <c r="E285" s="15" t="str">
        <f>IF(A285="","",SUMIFS(T_Sortie[Quantité],T_Sortie[Code article],A285,T_Sortie[Num Lot],B285,T_Sortie[DLUO],C285))</f>
        <v/>
      </c>
      <c r="F285" s="64" t="str">
        <f t="shared" si="5"/>
        <v/>
      </c>
    </row>
    <row r="286" spans="1:6" x14ac:dyDescent="0.25">
      <c r="A286" s="13" t="str">
        <f>IF(Entrée!D286="","",Entrée!D286)</f>
        <v/>
      </c>
      <c r="B286" s="13" t="str">
        <f>IF(Entrée!E286="","",Entrée!E286)</f>
        <v/>
      </c>
      <c r="C286" s="14" t="str">
        <f>IF(Entrée!F286="","",Entrée!F286)</f>
        <v/>
      </c>
      <c r="D286" s="16" t="str">
        <f>IF(A286="","",SUMIFS(T_Entree[Quantié],T_Entree[Code article],A286,T_Entree[Num Lot],B286,T_Entree[DLUO],C286))</f>
        <v/>
      </c>
      <c r="E286" s="15" t="str">
        <f>IF(A286="","",SUMIFS(T_Sortie[Quantité],T_Sortie[Code article],A286,T_Sortie[Num Lot],B286,T_Sortie[DLUO],C286))</f>
        <v/>
      </c>
      <c r="F286" s="64" t="str">
        <f t="shared" si="5"/>
        <v/>
      </c>
    </row>
    <row r="287" spans="1:6" x14ac:dyDescent="0.25">
      <c r="A287" s="13" t="str">
        <f>IF(Entrée!D287="","",Entrée!D287)</f>
        <v/>
      </c>
      <c r="B287" s="13" t="str">
        <f>IF(Entrée!E287="","",Entrée!E287)</f>
        <v/>
      </c>
      <c r="C287" s="14" t="str">
        <f>IF(Entrée!F287="","",Entrée!F287)</f>
        <v/>
      </c>
      <c r="D287" s="16" t="str">
        <f>IF(A287="","",SUMIFS(T_Entree[Quantié],T_Entree[Code article],A287,T_Entree[Num Lot],B287,T_Entree[DLUO],C287))</f>
        <v/>
      </c>
      <c r="E287" s="15" t="str">
        <f>IF(A287="","",SUMIFS(T_Sortie[Quantité],T_Sortie[Code article],A287,T_Sortie[Num Lot],B287,T_Sortie[DLUO],C287))</f>
        <v/>
      </c>
      <c r="F287" s="64" t="str">
        <f t="shared" si="5"/>
        <v/>
      </c>
    </row>
    <row r="288" spans="1:6" x14ac:dyDescent="0.25">
      <c r="A288" s="13" t="str">
        <f>IF(Entrée!D288="","",Entrée!D288)</f>
        <v/>
      </c>
      <c r="B288" s="13" t="str">
        <f>IF(Entrée!E288="","",Entrée!E288)</f>
        <v/>
      </c>
      <c r="C288" s="14" t="str">
        <f>IF(Entrée!F288="","",Entrée!F288)</f>
        <v/>
      </c>
      <c r="D288" s="16" t="str">
        <f>IF(A288="","",SUMIFS(T_Entree[Quantié],T_Entree[Code article],A288,T_Entree[Num Lot],B288,T_Entree[DLUO],C288))</f>
        <v/>
      </c>
      <c r="E288" s="15" t="str">
        <f>IF(A288="","",SUMIFS(T_Sortie[Quantité],T_Sortie[Code article],A288,T_Sortie[Num Lot],B288,T_Sortie[DLUO],C288))</f>
        <v/>
      </c>
      <c r="F288" s="64" t="str">
        <f t="shared" si="5"/>
        <v/>
      </c>
    </row>
    <row r="289" spans="1:6" x14ac:dyDescent="0.25">
      <c r="A289" s="13" t="str">
        <f>IF(Entrée!D289="","",Entrée!D289)</f>
        <v/>
      </c>
      <c r="B289" s="13" t="str">
        <f>IF(Entrée!E289="","",Entrée!E289)</f>
        <v/>
      </c>
      <c r="C289" s="14" t="str">
        <f>IF(Entrée!F289="","",Entrée!F289)</f>
        <v/>
      </c>
      <c r="D289" s="16" t="str">
        <f>IF(A289="","",SUMIFS(T_Entree[Quantié],T_Entree[Code article],A289,T_Entree[Num Lot],B289,T_Entree[DLUO],C289))</f>
        <v/>
      </c>
      <c r="E289" s="15" t="str">
        <f>IF(A289="","",SUMIFS(T_Sortie[Quantité],T_Sortie[Code article],A289,T_Sortie[Num Lot],B289,T_Sortie[DLUO],C289))</f>
        <v/>
      </c>
      <c r="F289" s="64" t="str">
        <f t="shared" si="5"/>
        <v/>
      </c>
    </row>
    <row r="290" spans="1:6" x14ac:dyDescent="0.25">
      <c r="A290" s="13" t="str">
        <f>IF(Entrée!D290="","",Entrée!D290)</f>
        <v/>
      </c>
      <c r="B290" s="13" t="str">
        <f>IF(Entrée!E290="","",Entrée!E290)</f>
        <v/>
      </c>
      <c r="C290" s="14" t="str">
        <f>IF(Entrée!F290="","",Entrée!F290)</f>
        <v/>
      </c>
      <c r="D290" s="16" t="str">
        <f>IF(A290="","",SUMIFS(T_Entree[Quantié],T_Entree[Code article],A290,T_Entree[Num Lot],B290,T_Entree[DLUO],C290))</f>
        <v/>
      </c>
      <c r="E290" s="15" t="str">
        <f>IF(A290="","",SUMIFS(T_Sortie[Quantité],T_Sortie[Code article],A290,T_Sortie[Num Lot],B290,T_Sortie[DLUO],C290))</f>
        <v/>
      </c>
      <c r="F290" s="64" t="str">
        <f t="shared" si="5"/>
        <v/>
      </c>
    </row>
    <row r="291" spans="1:6" x14ac:dyDescent="0.25">
      <c r="A291" s="13" t="str">
        <f>IF(Entrée!D291="","",Entrée!D291)</f>
        <v/>
      </c>
      <c r="B291" s="13" t="str">
        <f>IF(Entrée!E291="","",Entrée!E291)</f>
        <v/>
      </c>
      <c r="C291" s="14" t="str">
        <f>IF(Entrée!F291="","",Entrée!F291)</f>
        <v/>
      </c>
      <c r="D291" s="16" t="str">
        <f>IF(A291="","",SUMIFS(T_Entree[Quantié],T_Entree[Code article],A291,T_Entree[Num Lot],B291,T_Entree[DLUO],C291))</f>
        <v/>
      </c>
      <c r="E291" s="15" t="str">
        <f>IF(A291="","",SUMIFS(T_Sortie[Quantité],T_Sortie[Code article],A291,T_Sortie[Num Lot],B291,T_Sortie[DLUO],C291))</f>
        <v/>
      </c>
      <c r="F291" s="64" t="str">
        <f t="shared" si="5"/>
        <v/>
      </c>
    </row>
    <row r="292" spans="1:6" x14ac:dyDescent="0.25">
      <c r="A292" s="13" t="str">
        <f>IF(Entrée!D292="","",Entrée!D292)</f>
        <v/>
      </c>
      <c r="B292" s="13" t="str">
        <f>IF(Entrée!E292="","",Entrée!E292)</f>
        <v/>
      </c>
      <c r="C292" s="14" t="str">
        <f>IF(Entrée!F292="","",Entrée!F292)</f>
        <v/>
      </c>
      <c r="D292" s="16" t="str">
        <f>IF(A292="","",SUMIFS(T_Entree[Quantié],T_Entree[Code article],A292,T_Entree[Num Lot],B292,T_Entree[DLUO],C292))</f>
        <v/>
      </c>
      <c r="E292" s="15" t="str">
        <f>IF(A292="","",SUMIFS(T_Sortie[Quantité],T_Sortie[Code article],A292,T_Sortie[Num Lot],B292,T_Sortie[DLUO],C292))</f>
        <v/>
      </c>
      <c r="F292" s="64" t="str">
        <f t="shared" si="5"/>
        <v/>
      </c>
    </row>
    <row r="293" spans="1:6" x14ac:dyDescent="0.25">
      <c r="A293" s="13" t="str">
        <f>IF(Entrée!D293="","",Entrée!D293)</f>
        <v/>
      </c>
      <c r="B293" s="13" t="str">
        <f>IF(Entrée!E293="","",Entrée!E293)</f>
        <v/>
      </c>
      <c r="C293" s="14" t="str">
        <f>IF(Entrée!F293="","",Entrée!F293)</f>
        <v/>
      </c>
      <c r="D293" s="16" t="str">
        <f>IF(A293="","",SUMIFS(T_Entree[Quantié],T_Entree[Code article],A293,T_Entree[Num Lot],B293,T_Entree[DLUO],C293))</f>
        <v/>
      </c>
      <c r="E293" s="15" t="str">
        <f>IF(A293="","",SUMIFS(T_Sortie[Quantité],T_Sortie[Code article],A293,T_Sortie[Num Lot],B293,T_Sortie[DLUO],C293))</f>
        <v/>
      </c>
      <c r="F293" s="64" t="str">
        <f t="shared" si="5"/>
        <v/>
      </c>
    </row>
    <row r="294" spans="1:6" x14ac:dyDescent="0.25">
      <c r="A294" s="13" t="str">
        <f>IF(Entrée!D294="","",Entrée!D294)</f>
        <v/>
      </c>
      <c r="B294" s="13" t="str">
        <f>IF(Entrée!E294="","",Entrée!E294)</f>
        <v/>
      </c>
      <c r="C294" s="14" t="str">
        <f>IF(Entrée!F294="","",Entrée!F294)</f>
        <v/>
      </c>
      <c r="D294" s="16" t="str">
        <f>IF(A294="","",SUMIFS(T_Entree[Quantié],T_Entree[Code article],A294,T_Entree[Num Lot],B294,T_Entree[DLUO],C294))</f>
        <v/>
      </c>
      <c r="E294" s="15" t="str">
        <f>IF(A294="","",SUMIFS(T_Sortie[Quantité],T_Sortie[Code article],A294,T_Sortie[Num Lot],B294,T_Sortie[DLUO],C294))</f>
        <v/>
      </c>
      <c r="F294" s="64" t="str">
        <f t="shared" si="5"/>
        <v/>
      </c>
    </row>
    <row r="295" spans="1:6" x14ac:dyDescent="0.25">
      <c r="A295" s="13" t="str">
        <f>IF(Entrée!D295="","",Entrée!D295)</f>
        <v/>
      </c>
      <c r="B295" s="13" t="str">
        <f>IF(Entrée!E295="","",Entrée!E295)</f>
        <v/>
      </c>
      <c r="C295" s="14" t="str">
        <f>IF(Entrée!F295="","",Entrée!F295)</f>
        <v/>
      </c>
      <c r="D295" s="16" t="str">
        <f>IF(A295="","",SUMIFS(T_Entree[Quantié],T_Entree[Code article],A295,T_Entree[Num Lot],B295,T_Entree[DLUO],C295))</f>
        <v/>
      </c>
      <c r="E295" s="15" t="str">
        <f>IF(A295="","",SUMIFS(T_Sortie[Quantité],T_Sortie[Code article],A295,T_Sortie[Num Lot],B295,T_Sortie[DLUO],C295))</f>
        <v/>
      </c>
      <c r="F295" s="64" t="str">
        <f t="shared" si="5"/>
        <v/>
      </c>
    </row>
    <row r="296" spans="1:6" x14ac:dyDescent="0.25">
      <c r="A296" s="13" t="str">
        <f>IF(Entrée!D296="","",Entrée!D296)</f>
        <v/>
      </c>
      <c r="B296" s="13" t="str">
        <f>IF(Entrée!E296="","",Entrée!E296)</f>
        <v/>
      </c>
      <c r="C296" s="14" t="str">
        <f>IF(Entrée!F296="","",Entrée!F296)</f>
        <v/>
      </c>
      <c r="D296" s="16" t="str">
        <f>IF(A296="","",SUMIFS(T_Entree[Quantié],T_Entree[Code article],A296,T_Entree[Num Lot],B296,T_Entree[DLUO],C296))</f>
        <v/>
      </c>
      <c r="E296" s="15" t="str">
        <f>IF(A296="","",SUMIFS(T_Sortie[Quantité],T_Sortie[Code article],A296,T_Sortie[Num Lot],B296,T_Sortie[DLUO],C296))</f>
        <v/>
      </c>
      <c r="F296" s="64" t="str">
        <f t="shared" si="5"/>
        <v/>
      </c>
    </row>
    <row r="297" spans="1:6" x14ac:dyDescent="0.25">
      <c r="A297" s="13" t="str">
        <f>IF(Entrée!D297="","",Entrée!D297)</f>
        <v/>
      </c>
      <c r="B297" s="13" t="str">
        <f>IF(Entrée!E297="","",Entrée!E297)</f>
        <v/>
      </c>
      <c r="C297" s="14" t="str">
        <f>IF(Entrée!F297="","",Entrée!F297)</f>
        <v/>
      </c>
      <c r="D297" s="16" t="str">
        <f>IF(A297="","",SUMIFS(T_Entree[Quantié],T_Entree[Code article],A297,T_Entree[Num Lot],B297,T_Entree[DLUO],C297))</f>
        <v/>
      </c>
      <c r="E297" s="15" t="str">
        <f>IF(A297="","",SUMIFS(T_Sortie[Quantité],T_Sortie[Code article],A297,T_Sortie[Num Lot],B297,T_Sortie[DLUO],C297))</f>
        <v/>
      </c>
      <c r="F297" s="64" t="str">
        <f t="shared" si="5"/>
        <v/>
      </c>
    </row>
    <row r="298" spans="1:6" x14ac:dyDescent="0.25">
      <c r="A298" s="13" t="str">
        <f>IF(Entrée!D298="","",Entrée!D298)</f>
        <v/>
      </c>
      <c r="B298" s="13" t="str">
        <f>IF(Entrée!E298="","",Entrée!E298)</f>
        <v/>
      </c>
      <c r="C298" s="14" t="str">
        <f>IF(Entrée!F298="","",Entrée!F298)</f>
        <v/>
      </c>
      <c r="D298" s="16" t="str">
        <f>IF(A298="","",SUMIFS(T_Entree[Quantié],T_Entree[Code article],A298,T_Entree[Num Lot],B298,T_Entree[DLUO],C298))</f>
        <v/>
      </c>
      <c r="E298" s="15" t="str">
        <f>IF(A298="","",SUMIFS(T_Sortie[Quantité],T_Sortie[Code article],A298,T_Sortie[Num Lot],B298,T_Sortie[DLUO],C298))</f>
        <v/>
      </c>
      <c r="F298" s="64" t="str">
        <f t="shared" si="5"/>
        <v/>
      </c>
    </row>
    <row r="299" spans="1:6" x14ac:dyDescent="0.25">
      <c r="A299" s="13" t="str">
        <f>IF(Entrée!D299="","",Entrée!D299)</f>
        <v/>
      </c>
      <c r="B299" s="13" t="str">
        <f>IF(Entrée!E299="","",Entrée!E299)</f>
        <v/>
      </c>
      <c r="C299" s="14" t="str">
        <f>IF(Entrée!F299="","",Entrée!F299)</f>
        <v/>
      </c>
      <c r="D299" s="16" t="str">
        <f>IF(A299="","",SUMIFS(T_Entree[Quantié],T_Entree[Code article],A299,T_Entree[Num Lot],B299,T_Entree[DLUO],C299))</f>
        <v/>
      </c>
      <c r="E299" s="15" t="str">
        <f>IF(A299="","",SUMIFS(T_Sortie[Quantité],T_Sortie[Code article],A299,T_Sortie[Num Lot],B299,T_Sortie[DLUO],C299))</f>
        <v/>
      </c>
      <c r="F299" s="64" t="str">
        <f t="shared" si="5"/>
        <v/>
      </c>
    </row>
    <row r="300" spans="1:6" x14ac:dyDescent="0.25">
      <c r="A300" s="13" t="str">
        <f>IF(Entrée!D300="","",Entrée!D300)</f>
        <v/>
      </c>
      <c r="B300" s="13" t="str">
        <f>IF(Entrée!E300="","",Entrée!E300)</f>
        <v/>
      </c>
      <c r="C300" s="14" t="str">
        <f>IF(Entrée!F300="","",Entrée!F300)</f>
        <v/>
      </c>
      <c r="D300" s="16" t="str">
        <f>IF(A300="","",SUMIFS(T_Entree[Quantié],T_Entree[Code article],A300,T_Entree[Num Lot],B300,T_Entree[DLUO],C300))</f>
        <v/>
      </c>
      <c r="E300" s="15" t="str">
        <f>IF(A300="","",SUMIFS(T_Sortie[Quantité],T_Sortie[Code article],A300,T_Sortie[Num Lot],B300,T_Sortie[DLUO],C300))</f>
        <v/>
      </c>
      <c r="F300" s="64" t="str">
        <f t="shared" si="5"/>
        <v/>
      </c>
    </row>
    <row r="301" spans="1:6" x14ac:dyDescent="0.25">
      <c r="A301" s="13" t="str">
        <f>IF(Entrée!D301="","",Entrée!D301)</f>
        <v/>
      </c>
      <c r="B301" s="13" t="str">
        <f>IF(Entrée!E301="","",Entrée!E301)</f>
        <v/>
      </c>
      <c r="C301" s="14" t="str">
        <f>IF(Entrée!F301="","",Entrée!F301)</f>
        <v/>
      </c>
      <c r="D301" s="16" t="str">
        <f>IF(A301="","",SUMIFS(T_Entree[Quantié],T_Entree[Code article],A301,T_Entree[Num Lot],B301,T_Entree[DLUO],C301))</f>
        <v/>
      </c>
      <c r="E301" s="15" t="str">
        <f>IF(A301="","",SUMIFS(T_Sortie[Quantité],T_Sortie[Code article],A301,T_Sortie[Num Lot],B301,T_Sortie[DLUO],C301))</f>
        <v/>
      </c>
      <c r="F301" s="64" t="str">
        <f t="shared" si="5"/>
        <v/>
      </c>
    </row>
    <row r="302" spans="1:6" x14ac:dyDescent="0.25">
      <c r="A302" s="13" t="str">
        <f>IF(Entrée!D302="","",Entrée!D302)</f>
        <v/>
      </c>
      <c r="B302" s="13" t="str">
        <f>IF(Entrée!E302="","",Entrée!E302)</f>
        <v/>
      </c>
      <c r="C302" s="14" t="str">
        <f>IF(Entrée!F302="","",Entrée!F302)</f>
        <v/>
      </c>
      <c r="D302" s="16" t="str">
        <f>IF(A302="","",SUMIFS(T_Entree[Quantié],T_Entree[Code article],A302,T_Entree[Num Lot],B302,T_Entree[DLUO],C302))</f>
        <v/>
      </c>
      <c r="E302" s="15" t="str">
        <f>IF(A302="","",SUMIFS(T_Sortie[Quantité],T_Sortie[Code article],A302,T_Sortie[Num Lot],B302,T_Sortie[DLUO],C302))</f>
        <v/>
      </c>
      <c r="F302" s="64" t="str">
        <f t="shared" si="5"/>
        <v/>
      </c>
    </row>
    <row r="303" spans="1:6" x14ac:dyDescent="0.25">
      <c r="A303" s="13" t="str">
        <f>IF(Entrée!D303="","",Entrée!D303)</f>
        <v/>
      </c>
      <c r="B303" s="13" t="str">
        <f>IF(Entrée!E303="","",Entrée!E303)</f>
        <v/>
      </c>
      <c r="C303" s="14" t="str">
        <f>IF(Entrée!F303="","",Entrée!F303)</f>
        <v/>
      </c>
      <c r="D303" s="16" t="str">
        <f>IF(A303="","",SUMIFS(T_Entree[Quantié],T_Entree[Code article],A303,T_Entree[Num Lot],B303,T_Entree[DLUO],C303))</f>
        <v/>
      </c>
      <c r="E303" s="15" t="str">
        <f>IF(A303="","",SUMIFS(T_Sortie[Quantité],T_Sortie[Code article],A303,T_Sortie[Num Lot],B303,T_Sortie[DLUO],C303))</f>
        <v/>
      </c>
      <c r="F303" s="64" t="str">
        <f t="shared" si="5"/>
        <v/>
      </c>
    </row>
    <row r="304" spans="1:6" x14ac:dyDescent="0.25">
      <c r="A304" s="13" t="str">
        <f>IF(Entrée!D304="","",Entrée!D304)</f>
        <v/>
      </c>
      <c r="B304" s="13" t="str">
        <f>IF(Entrée!E304="","",Entrée!E304)</f>
        <v/>
      </c>
      <c r="C304" s="14" t="str">
        <f>IF(Entrée!F304="","",Entrée!F304)</f>
        <v/>
      </c>
      <c r="D304" s="16" t="str">
        <f>IF(A304="","",SUMIFS(T_Entree[Quantié],T_Entree[Code article],A304,T_Entree[Num Lot],B304,T_Entree[DLUO],C304))</f>
        <v/>
      </c>
      <c r="E304" s="15" t="str">
        <f>IF(A304="","",SUMIFS(T_Sortie[Quantité],T_Sortie[Code article],A304,T_Sortie[Num Lot],B304,T_Sortie[DLUO],C304))</f>
        <v/>
      </c>
      <c r="F304" s="64" t="str">
        <f t="shared" si="5"/>
        <v/>
      </c>
    </row>
    <row r="305" spans="1:6" x14ac:dyDescent="0.25">
      <c r="A305" s="13" t="str">
        <f>IF(Entrée!D305="","",Entrée!D305)</f>
        <v/>
      </c>
      <c r="B305" s="13" t="str">
        <f>IF(Entrée!E305="","",Entrée!E305)</f>
        <v/>
      </c>
      <c r="C305" s="14" t="str">
        <f>IF(Entrée!F305="","",Entrée!F305)</f>
        <v/>
      </c>
      <c r="D305" s="16" t="str">
        <f>IF(A305="","",SUMIFS(T_Entree[Quantié],T_Entree[Code article],A305,T_Entree[Num Lot],B305,T_Entree[DLUO],C305))</f>
        <v/>
      </c>
      <c r="E305" s="15" t="str">
        <f>IF(A305="","",SUMIFS(T_Sortie[Quantité],T_Sortie[Code article],A305,T_Sortie[Num Lot],B305,T_Sortie[DLUO],C305))</f>
        <v/>
      </c>
      <c r="F305" s="64" t="str">
        <f t="shared" si="5"/>
        <v/>
      </c>
    </row>
    <row r="306" spans="1:6" x14ac:dyDescent="0.25">
      <c r="A306" s="13" t="str">
        <f>IF(Entrée!D306="","",Entrée!D306)</f>
        <v/>
      </c>
      <c r="B306" s="13" t="str">
        <f>IF(Entrée!E306="","",Entrée!E306)</f>
        <v/>
      </c>
      <c r="C306" s="14" t="str">
        <f>IF(Entrée!F306="","",Entrée!F306)</f>
        <v/>
      </c>
      <c r="D306" s="16" t="str">
        <f>IF(A306="","",SUMIFS(T_Entree[Quantié],T_Entree[Code article],A306,T_Entree[Num Lot],B306,T_Entree[DLUO],C306))</f>
        <v/>
      </c>
      <c r="E306" s="15" t="str">
        <f>IF(A306="","",SUMIFS(T_Sortie[Quantité],T_Sortie[Code article],A306,T_Sortie[Num Lot],B306,T_Sortie[DLUO],C306))</f>
        <v/>
      </c>
      <c r="F306" s="64" t="str">
        <f t="shared" si="5"/>
        <v/>
      </c>
    </row>
    <row r="307" spans="1:6" x14ac:dyDescent="0.25">
      <c r="A307" s="13" t="str">
        <f>IF(Entrée!D307="","",Entrée!D307)</f>
        <v/>
      </c>
      <c r="B307" s="13" t="str">
        <f>IF(Entrée!E307="","",Entrée!E307)</f>
        <v/>
      </c>
      <c r="C307" s="14" t="str">
        <f>IF(Entrée!F307="","",Entrée!F307)</f>
        <v/>
      </c>
      <c r="D307" s="16" t="str">
        <f>IF(A307="","",SUMIFS(T_Entree[Quantié],T_Entree[Code article],A307,T_Entree[Num Lot],B307,T_Entree[DLUO],C307))</f>
        <v/>
      </c>
      <c r="E307" s="15" t="str">
        <f>IF(A307="","",SUMIFS(T_Sortie[Quantité],T_Sortie[Code article],A307,T_Sortie[Num Lot],B307,T_Sortie[DLUO],C307))</f>
        <v/>
      </c>
      <c r="F307" s="64" t="str">
        <f t="shared" si="5"/>
        <v/>
      </c>
    </row>
    <row r="308" spans="1:6" x14ac:dyDescent="0.25">
      <c r="A308" s="13" t="str">
        <f>IF(Entrée!D308="","",Entrée!D308)</f>
        <v/>
      </c>
      <c r="B308" s="13" t="str">
        <f>IF(Entrée!E308="","",Entrée!E308)</f>
        <v/>
      </c>
      <c r="C308" s="14" t="str">
        <f>IF(Entrée!F308="","",Entrée!F308)</f>
        <v/>
      </c>
      <c r="D308" s="16" t="str">
        <f>IF(A308="","",SUMIFS(T_Entree[Quantié],T_Entree[Code article],A308,T_Entree[Num Lot],B308,T_Entree[DLUO],C308))</f>
        <v/>
      </c>
      <c r="E308" s="15" t="str">
        <f>IF(A308="","",SUMIFS(T_Sortie[Quantité],T_Sortie[Code article],A308,T_Sortie[Num Lot],B308,T_Sortie[DLUO],C308))</f>
        <v/>
      </c>
      <c r="F308" s="64" t="str">
        <f t="shared" si="5"/>
        <v/>
      </c>
    </row>
    <row r="309" spans="1:6" x14ac:dyDescent="0.25">
      <c r="A309" s="13" t="str">
        <f>IF(Entrée!D309="","",Entrée!D309)</f>
        <v/>
      </c>
      <c r="B309" s="13" t="str">
        <f>IF(Entrée!E309="","",Entrée!E309)</f>
        <v/>
      </c>
      <c r="C309" s="14" t="str">
        <f>IF(Entrée!F309="","",Entrée!F309)</f>
        <v/>
      </c>
      <c r="D309" s="16" t="str">
        <f>IF(A309="","",SUMIFS(T_Entree[Quantié],T_Entree[Code article],A309,T_Entree[Num Lot],B309,T_Entree[DLUO],C309))</f>
        <v/>
      </c>
      <c r="E309" s="15" t="str">
        <f>IF(A309="","",SUMIFS(T_Sortie[Quantité],T_Sortie[Code article],A309,T_Sortie[Num Lot],B309,T_Sortie[DLUO],C309))</f>
        <v/>
      </c>
      <c r="F309" s="64" t="str">
        <f t="shared" si="5"/>
        <v/>
      </c>
    </row>
    <row r="310" spans="1:6" x14ac:dyDescent="0.25">
      <c r="A310" s="13" t="str">
        <f>IF(Entrée!D310="","",Entrée!D310)</f>
        <v/>
      </c>
      <c r="B310" s="13" t="str">
        <f>IF(Entrée!E310="","",Entrée!E310)</f>
        <v/>
      </c>
      <c r="C310" s="14" t="str">
        <f>IF(Entrée!F310="","",Entrée!F310)</f>
        <v/>
      </c>
      <c r="D310" s="16" t="str">
        <f>IF(A310="","",SUMIFS(T_Entree[Quantié],T_Entree[Code article],A310,T_Entree[Num Lot],B310,T_Entree[DLUO],C310))</f>
        <v/>
      </c>
      <c r="E310" s="15" t="str">
        <f>IF(A310="","",SUMIFS(T_Sortie[Quantité],T_Sortie[Code article],A310,T_Sortie[Num Lot],B310,T_Sortie[DLUO],C310))</f>
        <v/>
      </c>
      <c r="F310" s="64" t="str">
        <f t="shared" si="5"/>
        <v/>
      </c>
    </row>
    <row r="311" spans="1:6" x14ac:dyDescent="0.25">
      <c r="A311" s="13" t="str">
        <f>IF(Entrée!D311="","",Entrée!D311)</f>
        <v/>
      </c>
      <c r="B311" s="13" t="str">
        <f>IF(Entrée!E311="","",Entrée!E311)</f>
        <v/>
      </c>
      <c r="C311" s="14" t="str">
        <f>IF(Entrée!F311="","",Entrée!F311)</f>
        <v/>
      </c>
      <c r="D311" s="16" t="str">
        <f>IF(A311="","",SUMIFS(T_Entree[Quantié],T_Entree[Code article],A311,T_Entree[Num Lot],B311,T_Entree[DLUO],C311))</f>
        <v/>
      </c>
      <c r="E311" s="15" t="str">
        <f>IF(A311="","",SUMIFS(T_Sortie[Quantité],T_Sortie[Code article],A311,T_Sortie[Num Lot],B311,T_Sortie[DLUO],C311))</f>
        <v/>
      </c>
      <c r="F311" s="64" t="str">
        <f t="shared" si="5"/>
        <v/>
      </c>
    </row>
    <row r="312" spans="1:6" x14ac:dyDescent="0.25">
      <c r="A312" s="13" t="str">
        <f>IF(Entrée!D312="","",Entrée!D312)</f>
        <v/>
      </c>
      <c r="B312" s="13" t="str">
        <f>IF(Entrée!E312="","",Entrée!E312)</f>
        <v/>
      </c>
      <c r="C312" s="14" t="str">
        <f>IF(Entrée!F312="","",Entrée!F312)</f>
        <v/>
      </c>
      <c r="D312" s="16" t="str">
        <f>IF(A312="","",SUMIFS(T_Entree[Quantié],T_Entree[Code article],A312,T_Entree[Num Lot],B312,T_Entree[DLUO],C312))</f>
        <v/>
      </c>
      <c r="E312" s="15" t="str">
        <f>IF(A312="","",SUMIFS(T_Sortie[Quantité],T_Sortie[Code article],A312,T_Sortie[Num Lot],B312,T_Sortie[DLUO],C312))</f>
        <v/>
      </c>
      <c r="F312" s="64" t="str">
        <f t="shared" si="5"/>
        <v/>
      </c>
    </row>
    <row r="313" spans="1:6" x14ac:dyDescent="0.25">
      <c r="A313" s="13" t="str">
        <f>IF(Entrée!D313="","",Entrée!D313)</f>
        <v/>
      </c>
      <c r="B313" s="13" t="str">
        <f>IF(Entrée!E313="","",Entrée!E313)</f>
        <v/>
      </c>
      <c r="C313" s="14" t="str">
        <f>IF(Entrée!F313="","",Entrée!F313)</f>
        <v/>
      </c>
      <c r="D313" s="16" t="str">
        <f>IF(A313="","",SUMIFS(T_Entree[Quantié],T_Entree[Code article],A313,T_Entree[Num Lot],B313,T_Entree[DLUO],C313))</f>
        <v/>
      </c>
      <c r="E313" s="15" t="str">
        <f>IF(A313="","",SUMIFS(T_Sortie[Quantité],T_Sortie[Code article],A313,T_Sortie[Num Lot],B313,T_Sortie[DLUO],C313))</f>
        <v/>
      </c>
      <c r="F313" s="64" t="str">
        <f t="shared" si="5"/>
        <v/>
      </c>
    </row>
    <row r="314" spans="1:6" x14ac:dyDescent="0.25">
      <c r="A314" s="13" t="str">
        <f>IF(Entrée!D314="","",Entrée!D314)</f>
        <v/>
      </c>
      <c r="B314" s="13" t="str">
        <f>IF(Entrée!E314="","",Entrée!E314)</f>
        <v/>
      </c>
      <c r="C314" s="14" t="str">
        <f>IF(Entrée!F314="","",Entrée!F314)</f>
        <v/>
      </c>
      <c r="D314" s="16" t="str">
        <f>IF(A314="","",SUMIFS(T_Entree[Quantié],T_Entree[Code article],A314,T_Entree[Num Lot],B314,T_Entree[DLUO],C314))</f>
        <v/>
      </c>
      <c r="E314" s="15" t="str">
        <f>IF(A314="","",SUMIFS(T_Sortie[Quantité],T_Sortie[Code article],A314,T_Sortie[Num Lot],B314,T_Sortie[DLUO],C314))</f>
        <v/>
      </c>
      <c r="F314" s="64" t="str">
        <f t="shared" si="5"/>
        <v/>
      </c>
    </row>
    <row r="315" spans="1:6" x14ac:dyDescent="0.25">
      <c r="A315" s="13" t="str">
        <f>IF(Entrée!D315="","",Entrée!D315)</f>
        <v/>
      </c>
      <c r="B315" s="13" t="str">
        <f>IF(Entrée!E315="","",Entrée!E315)</f>
        <v/>
      </c>
      <c r="C315" s="14" t="str">
        <f>IF(Entrée!F315="","",Entrée!F315)</f>
        <v/>
      </c>
      <c r="D315" s="16" t="str">
        <f>IF(A315="","",SUMIFS(T_Entree[Quantié],T_Entree[Code article],A315,T_Entree[Num Lot],B315,T_Entree[DLUO],C315))</f>
        <v/>
      </c>
      <c r="E315" s="15" t="str">
        <f>IF(A315="","",SUMIFS(T_Sortie[Quantité],T_Sortie[Code article],A315,T_Sortie[Num Lot],B315,T_Sortie[DLUO],C315))</f>
        <v/>
      </c>
      <c r="F315" s="64" t="str">
        <f t="shared" si="5"/>
        <v/>
      </c>
    </row>
    <row r="316" spans="1:6" x14ac:dyDescent="0.25">
      <c r="A316" s="13" t="str">
        <f>IF(Entrée!D316="","",Entrée!D316)</f>
        <v/>
      </c>
      <c r="B316" s="13" t="str">
        <f>IF(Entrée!E316="","",Entrée!E316)</f>
        <v/>
      </c>
      <c r="C316" s="14" t="str">
        <f>IF(Entrée!F316="","",Entrée!F316)</f>
        <v/>
      </c>
      <c r="D316" s="16" t="str">
        <f>IF(A316="","",SUMIFS(T_Entree[Quantié],T_Entree[Code article],A316,T_Entree[Num Lot],B316,T_Entree[DLUO],C316))</f>
        <v/>
      </c>
      <c r="E316" s="15" t="str">
        <f>IF(A316="","",SUMIFS(T_Sortie[Quantité],T_Sortie[Code article],A316,T_Sortie[Num Lot],B316,T_Sortie[DLUO],C316))</f>
        <v/>
      </c>
      <c r="F316" s="64" t="str">
        <f t="shared" si="5"/>
        <v/>
      </c>
    </row>
    <row r="317" spans="1:6" x14ac:dyDescent="0.25">
      <c r="A317" s="13" t="str">
        <f>IF(Entrée!D317="","",Entrée!D317)</f>
        <v/>
      </c>
      <c r="B317" s="13" t="str">
        <f>IF(Entrée!E317="","",Entrée!E317)</f>
        <v/>
      </c>
      <c r="C317" s="14" t="str">
        <f>IF(Entrée!F317="","",Entrée!F317)</f>
        <v/>
      </c>
      <c r="D317" s="16" t="str">
        <f>IF(A317="","",SUMIFS(T_Entree[Quantié],T_Entree[Code article],A317,T_Entree[Num Lot],B317,T_Entree[DLUO],C317))</f>
        <v/>
      </c>
      <c r="E317" s="15" t="str">
        <f>IF(A317="","",SUMIFS(T_Sortie[Quantité],T_Sortie[Code article],A317,T_Sortie[Num Lot],B317,T_Sortie[DLUO],C317))</f>
        <v/>
      </c>
      <c r="F317" s="64" t="str">
        <f t="shared" si="5"/>
        <v/>
      </c>
    </row>
    <row r="318" spans="1:6" x14ac:dyDescent="0.25">
      <c r="A318" s="13" t="str">
        <f>IF(Entrée!D318="","",Entrée!D318)</f>
        <v/>
      </c>
      <c r="B318" s="13" t="str">
        <f>IF(Entrée!E318="","",Entrée!E318)</f>
        <v/>
      </c>
      <c r="C318" s="14" t="str">
        <f>IF(Entrée!F318="","",Entrée!F318)</f>
        <v/>
      </c>
      <c r="D318" s="16" t="str">
        <f>IF(A318="","",SUMIFS(T_Entree[Quantié],T_Entree[Code article],A318,T_Entree[Num Lot],B318,T_Entree[DLUO],C318))</f>
        <v/>
      </c>
      <c r="E318" s="15" t="str">
        <f>IF(A318="","",SUMIFS(T_Sortie[Quantité],T_Sortie[Code article],A318,T_Sortie[Num Lot],B318,T_Sortie[DLUO],C318))</f>
        <v/>
      </c>
      <c r="F318" s="64" t="str">
        <f t="shared" si="5"/>
        <v/>
      </c>
    </row>
    <row r="319" spans="1:6" x14ac:dyDescent="0.25">
      <c r="A319" s="13" t="str">
        <f>IF(Entrée!D319="","",Entrée!D319)</f>
        <v/>
      </c>
      <c r="B319" s="13" t="str">
        <f>IF(Entrée!E319="","",Entrée!E319)</f>
        <v/>
      </c>
      <c r="C319" s="14" t="str">
        <f>IF(Entrée!F319="","",Entrée!F319)</f>
        <v/>
      </c>
      <c r="D319" s="16" t="str">
        <f>IF(A319="","",SUMIFS(T_Entree[Quantié],T_Entree[Code article],A319,T_Entree[Num Lot],B319,T_Entree[DLUO],C319))</f>
        <v/>
      </c>
      <c r="E319" s="15" t="str">
        <f>IF(A319="","",SUMIFS(T_Sortie[Quantité],T_Sortie[Code article],A319,T_Sortie[Num Lot],B319,T_Sortie[DLUO],C319))</f>
        <v/>
      </c>
      <c r="F319" s="64" t="str">
        <f t="shared" si="5"/>
        <v/>
      </c>
    </row>
    <row r="320" spans="1:6" x14ac:dyDescent="0.25">
      <c r="A320" s="13" t="str">
        <f>IF(Entrée!D320="","",Entrée!D320)</f>
        <v/>
      </c>
      <c r="B320" s="13" t="str">
        <f>IF(Entrée!E320="","",Entrée!E320)</f>
        <v/>
      </c>
      <c r="C320" s="14" t="str">
        <f>IF(Entrée!F320="","",Entrée!F320)</f>
        <v/>
      </c>
      <c r="D320" s="16" t="str">
        <f>IF(A320="","",SUMIFS(T_Entree[Quantié],T_Entree[Code article],A320,T_Entree[Num Lot],B320,T_Entree[DLUO],C320))</f>
        <v/>
      </c>
      <c r="E320" s="15" t="str">
        <f>IF(A320="","",SUMIFS(T_Sortie[Quantité],T_Sortie[Code article],A320,T_Sortie[Num Lot],B320,T_Sortie[DLUO],C320))</f>
        <v/>
      </c>
      <c r="F320" s="64" t="str">
        <f t="shared" ref="F320:F383" si="6">IF(D320="","",D320-E320)</f>
        <v/>
      </c>
    </row>
    <row r="321" spans="1:6" x14ac:dyDescent="0.25">
      <c r="A321" s="13" t="str">
        <f>IF(Entrée!D321="","",Entrée!D321)</f>
        <v/>
      </c>
      <c r="B321" s="13" t="str">
        <f>IF(Entrée!E321="","",Entrée!E321)</f>
        <v/>
      </c>
      <c r="C321" s="14" t="str">
        <f>IF(Entrée!F321="","",Entrée!F321)</f>
        <v/>
      </c>
      <c r="D321" s="16" t="str">
        <f>IF(A321="","",SUMIFS(T_Entree[Quantié],T_Entree[Code article],A321,T_Entree[Num Lot],B321,T_Entree[DLUO],C321))</f>
        <v/>
      </c>
      <c r="E321" s="15" t="str">
        <f>IF(A321="","",SUMIFS(T_Sortie[Quantité],T_Sortie[Code article],A321,T_Sortie[Num Lot],B321,T_Sortie[DLUO],C321))</f>
        <v/>
      </c>
      <c r="F321" s="64" t="str">
        <f t="shared" si="6"/>
        <v/>
      </c>
    </row>
    <row r="322" spans="1:6" x14ac:dyDescent="0.25">
      <c r="A322" s="13" t="str">
        <f>IF(Entrée!D322="","",Entrée!D322)</f>
        <v/>
      </c>
      <c r="B322" s="13" t="str">
        <f>IF(Entrée!E322="","",Entrée!E322)</f>
        <v/>
      </c>
      <c r="C322" s="14" t="str">
        <f>IF(Entrée!F322="","",Entrée!F322)</f>
        <v/>
      </c>
      <c r="D322" s="16" t="str">
        <f>IF(A322="","",SUMIFS(T_Entree[Quantié],T_Entree[Code article],A322,T_Entree[Num Lot],B322,T_Entree[DLUO],C322))</f>
        <v/>
      </c>
      <c r="E322" s="15" t="str">
        <f>IF(A322="","",SUMIFS(T_Sortie[Quantité],T_Sortie[Code article],A322,T_Sortie[Num Lot],B322,T_Sortie[DLUO],C322))</f>
        <v/>
      </c>
      <c r="F322" s="64" t="str">
        <f t="shared" si="6"/>
        <v/>
      </c>
    </row>
    <row r="323" spans="1:6" x14ac:dyDescent="0.25">
      <c r="A323" s="13" t="str">
        <f>IF(Entrée!D323="","",Entrée!D323)</f>
        <v/>
      </c>
      <c r="B323" s="13" t="str">
        <f>IF(Entrée!E323="","",Entrée!E323)</f>
        <v/>
      </c>
      <c r="C323" s="14" t="str">
        <f>IF(Entrée!F323="","",Entrée!F323)</f>
        <v/>
      </c>
      <c r="D323" s="16" t="str">
        <f>IF(A323="","",SUMIFS(T_Entree[Quantié],T_Entree[Code article],A323,T_Entree[Num Lot],B323,T_Entree[DLUO],C323))</f>
        <v/>
      </c>
      <c r="E323" s="15" t="str">
        <f>IF(A323="","",SUMIFS(T_Sortie[Quantité],T_Sortie[Code article],A323,T_Sortie[Num Lot],B323,T_Sortie[DLUO],C323))</f>
        <v/>
      </c>
      <c r="F323" s="64" t="str">
        <f t="shared" si="6"/>
        <v/>
      </c>
    </row>
    <row r="324" spans="1:6" x14ac:dyDescent="0.25">
      <c r="A324" s="13" t="str">
        <f>IF(Entrée!D324="","",Entrée!D324)</f>
        <v/>
      </c>
      <c r="B324" s="13" t="str">
        <f>IF(Entrée!E324="","",Entrée!E324)</f>
        <v/>
      </c>
      <c r="C324" s="14" t="str">
        <f>IF(Entrée!F324="","",Entrée!F324)</f>
        <v/>
      </c>
      <c r="D324" s="16" t="str">
        <f>IF(A324="","",SUMIFS(T_Entree[Quantié],T_Entree[Code article],A324,T_Entree[Num Lot],B324,T_Entree[DLUO],C324))</f>
        <v/>
      </c>
      <c r="E324" s="15" t="str">
        <f>IF(A324="","",SUMIFS(T_Sortie[Quantité],T_Sortie[Code article],A324,T_Sortie[Num Lot],B324,T_Sortie[DLUO],C324))</f>
        <v/>
      </c>
      <c r="F324" s="64" t="str">
        <f t="shared" si="6"/>
        <v/>
      </c>
    </row>
    <row r="325" spans="1:6" x14ac:dyDescent="0.25">
      <c r="A325" s="13" t="str">
        <f>IF(Entrée!D325="","",Entrée!D325)</f>
        <v/>
      </c>
      <c r="B325" s="13" t="str">
        <f>IF(Entrée!E325="","",Entrée!E325)</f>
        <v/>
      </c>
      <c r="C325" s="14" t="str">
        <f>IF(Entrée!F325="","",Entrée!F325)</f>
        <v/>
      </c>
      <c r="D325" s="16" t="str">
        <f>IF(A325="","",SUMIFS(T_Entree[Quantié],T_Entree[Code article],A325,T_Entree[Num Lot],B325,T_Entree[DLUO],C325))</f>
        <v/>
      </c>
      <c r="E325" s="15" t="str">
        <f>IF(A325="","",SUMIFS(T_Sortie[Quantité],T_Sortie[Code article],A325,T_Sortie[Num Lot],B325,T_Sortie[DLUO],C325))</f>
        <v/>
      </c>
      <c r="F325" s="64" t="str">
        <f t="shared" si="6"/>
        <v/>
      </c>
    </row>
    <row r="326" spans="1:6" x14ac:dyDescent="0.25">
      <c r="A326" s="13" t="str">
        <f>IF(Entrée!D326="","",Entrée!D326)</f>
        <v/>
      </c>
      <c r="B326" s="13" t="str">
        <f>IF(Entrée!E326="","",Entrée!E326)</f>
        <v/>
      </c>
      <c r="C326" s="14" t="str">
        <f>IF(Entrée!F326="","",Entrée!F326)</f>
        <v/>
      </c>
      <c r="D326" s="16" t="str">
        <f>IF(A326="","",SUMIFS(T_Entree[Quantié],T_Entree[Code article],A326,T_Entree[Num Lot],B326,T_Entree[DLUO],C326))</f>
        <v/>
      </c>
      <c r="E326" s="15" t="str">
        <f>IF(A326="","",SUMIFS(T_Sortie[Quantité],T_Sortie[Code article],A326,T_Sortie[Num Lot],B326,T_Sortie[DLUO],C326))</f>
        <v/>
      </c>
      <c r="F326" s="64" t="str">
        <f t="shared" si="6"/>
        <v/>
      </c>
    </row>
    <row r="327" spans="1:6" x14ac:dyDescent="0.25">
      <c r="A327" s="13" t="str">
        <f>IF(Entrée!D327="","",Entrée!D327)</f>
        <v/>
      </c>
      <c r="B327" s="13" t="str">
        <f>IF(Entrée!E327="","",Entrée!E327)</f>
        <v/>
      </c>
      <c r="C327" s="14" t="str">
        <f>IF(Entrée!F327="","",Entrée!F327)</f>
        <v/>
      </c>
      <c r="D327" s="16" t="str">
        <f>IF(A327="","",SUMIFS(T_Entree[Quantié],T_Entree[Code article],A327,T_Entree[Num Lot],B327,T_Entree[DLUO],C327))</f>
        <v/>
      </c>
      <c r="E327" s="15" t="str">
        <f>IF(A327="","",SUMIFS(T_Sortie[Quantité],T_Sortie[Code article],A327,T_Sortie[Num Lot],B327,T_Sortie[DLUO],C327))</f>
        <v/>
      </c>
      <c r="F327" s="64" t="str">
        <f t="shared" si="6"/>
        <v/>
      </c>
    </row>
    <row r="328" spans="1:6" x14ac:dyDescent="0.25">
      <c r="A328" s="13" t="str">
        <f>IF(Entrée!D328="","",Entrée!D328)</f>
        <v/>
      </c>
      <c r="B328" s="13" t="str">
        <f>IF(Entrée!E328="","",Entrée!E328)</f>
        <v/>
      </c>
      <c r="C328" s="14" t="str">
        <f>IF(Entrée!F328="","",Entrée!F328)</f>
        <v/>
      </c>
      <c r="D328" s="16" t="str">
        <f>IF(A328="","",SUMIFS(T_Entree[Quantié],T_Entree[Code article],A328,T_Entree[Num Lot],B328,T_Entree[DLUO],C328))</f>
        <v/>
      </c>
      <c r="E328" s="15" t="str">
        <f>IF(A328="","",SUMIFS(T_Sortie[Quantité],T_Sortie[Code article],A328,T_Sortie[Num Lot],B328,T_Sortie[DLUO],C328))</f>
        <v/>
      </c>
      <c r="F328" s="64" t="str">
        <f t="shared" si="6"/>
        <v/>
      </c>
    </row>
    <row r="329" spans="1:6" x14ac:dyDescent="0.25">
      <c r="A329" s="13" t="str">
        <f>IF(Entrée!D329="","",Entrée!D329)</f>
        <v/>
      </c>
      <c r="B329" s="13" t="str">
        <f>IF(Entrée!E329="","",Entrée!E329)</f>
        <v/>
      </c>
      <c r="C329" s="14" t="str">
        <f>IF(Entrée!F329="","",Entrée!F329)</f>
        <v/>
      </c>
      <c r="D329" s="16" t="str">
        <f>IF(A329="","",SUMIFS(T_Entree[Quantié],T_Entree[Code article],A329,T_Entree[Num Lot],B329,T_Entree[DLUO],C329))</f>
        <v/>
      </c>
      <c r="E329" s="15" t="str">
        <f>IF(A329="","",SUMIFS(T_Sortie[Quantité],T_Sortie[Code article],A329,T_Sortie[Num Lot],B329,T_Sortie[DLUO],C329))</f>
        <v/>
      </c>
      <c r="F329" s="64" t="str">
        <f t="shared" si="6"/>
        <v/>
      </c>
    </row>
    <row r="330" spans="1:6" x14ac:dyDescent="0.25">
      <c r="A330" s="13" t="str">
        <f>IF(Entrée!D330="","",Entrée!D330)</f>
        <v/>
      </c>
      <c r="B330" s="13" t="str">
        <f>IF(Entrée!E330="","",Entrée!E330)</f>
        <v/>
      </c>
      <c r="C330" s="14" t="str">
        <f>IF(Entrée!F330="","",Entrée!F330)</f>
        <v/>
      </c>
      <c r="D330" s="16" t="str">
        <f>IF(A330="","",SUMIFS(T_Entree[Quantié],T_Entree[Code article],A330,T_Entree[Num Lot],B330,T_Entree[DLUO],C330))</f>
        <v/>
      </c>
      <c r="E330" s="15" t="str">
        <f>IF(A330="","",SUMIFS(T_Sortie[Quantité],T_Sortie[Code article],A330,T_Sortie[Num Lot],B330,T_Sortie[DLUO],C330))</f>
        <v/>
      </c>
      <c r="F330" s="64" t="str">
        <f t="shared" si="6"/>
        <v/>
      </c>
    </row>
    <row r="331" spans="1:6" x14ac:dyDescent="0.25">
      <c r="A331" s="13" t="str">
        <f>IF(Entrée!D331="","",Entrée!D331)</f>
        <v/>
      </c>
      <c r="B331" s="13" t="str">
        <f>IF(Entrée!E331="","",Entrée!E331)</f>
        <v/>
      </c>
      <c r="C331" s="14" t="str">
        <f>IF(Entrée!F331="","",Entrée!F331)</f>
        <v/>
      </c>
      <c r="D331" s="16" t="str">
        <f>IF(A331="","",SUMIFS(T_Entree[Quantié],T_Entree[Code article],A331,T_Entree[Num Lot],B331,T_Entree[DLUO],C331))</f>
        <v/>
      </c>
      <c r="E331" s="15" t="str">
        <f>IF(A331="","",SUMIFS(T_Sortie[Quantité],T_Sortie[Code article],A331,T_Sortie[Num Lot],B331,T_Sortie[DLUO],C331))</f>
        <v/>
      </c>
      <c r="F331" s="64" t="str">
        <f t="shared" si="6"/>
        <v/>
      </c>
    </row>
    <row r="332" spans="1:6" x14ac:dyDescent="0.25">
      <c r="A332" s="13" t="str">
        <f>IF(Entrée!D332="","",Entrée!D332)</f>
        <v/>
      </c>
      <c r="B332" s="13" t="str">
        <f>IF(Entrée!E332="","",Entrée!E332)</f>
        <v/>
      </c>
      <c r="C332" s="14" t="str">
        <f>IF(Entrée!F332="","",Entrée!F332)</f>
        <v/>
      </c>
      <c r="D332" s="16" t="str">
        <f>IF(A332="","",SUMIFS(T_Entree[Quantié],T_Entree[Code article],A332,T_Entree[Num Lot],B332,T_Entree[DLUO],C332))</f>
        <v/>
      </c>
      <c r="E332" s="15" t="str">
        <f>IF(A332="","",SUMIFS(T_Sortie[Quantité],T_Sortie[Code article],A332,T_Sortie[Num Lot],B332,T_Sortie[DLUO],C332))</f>
        <v/>
      </c>
      <c r="F332" s="64" t="str">
        <f t="shared" si="6"/>
        <v/>
      </c>
    </row>
    <row r="333" spans="1:6" x14ac:dyDescent="0.25">
      <c r="A333" s="13" t="str">
        <f>IF(Entrée!D333="","",Entrée!D333)</f>
        <v/>
      </c>
      <c r="B333" s="13" t="str">
        <f>IF(Entrée!E333="","",Entrée!E333)</f>
        <v/>
      </c>
      <c r="C333" s="14" t="str">
        <f>IF(Entrée!F333="","",Entrée!F333)</f>
        <v/>
      </c>
      <c r="D333" s="16" t="str">
        <f>IF(A333="","",SUMIFS(T_Entree[Quantié],T_Entree[Code article],A333,T_Entree[Num Lot],B333,T_Entree[DLUO],C333))</f>
        <v/>
      </c>
      <c r="E333" s="15" t="str">
        <f>IF(A333="","",SUMIFS(T_Sortie[Quantité],T_Sortie[Code article],A333,T_Sortie[Num Lot],B333,T_Sortie[DLUO],C333))</f>
        <v/>
      </c>
      <c r="F333" s="64" t="str">
        <f t="shared" si="6"/>
        <v/>
      </c>
    </row>
    <row r="334" spans="1:6" x14ac:dyDescent="0.25">
      <c r="A334" s="13" t="str">
        <f>IF(Entrée!D334="","",Entrée!D334)</f>
        <v/>
      </c>
      <c r="B334" s="13" t="str">
        <f>IF(Entrée!E334="","",Entrée!E334)</f>
        <v/>
      </c>
      <c r="C334" s="14" t="str">
        <f>IF(Entrée!F334="","",Entrée!F334)</f>
        <v/>
      </c>
      <c r="D334" s="16" t="str">
        <f>IF(A334="","",SUMIFS(T_Entree[Quantié],T_Entree[Code article],A334,T_Entree[Num Lot],B334,T_Entree[DLUO],C334))</f>
        <v/>
      </c>
      <c r="E334" s="15" t="str">
        <f>IF(A334="","",SUMIFS(T_Sortie[Quantité],T_Sortie[Code article],A334,T_Sortie[Num Lot],B334,T_Sortie[DLUO],C334))</f>
        <v/>
      </c>
      <c r="F334" s="64" t="str">
        <f t="shared" si="6"/>
        <v/>
      </c>
    </row>
    <row r="335" spans="1:6" x14ac:dyDescent="0.25">
      <c r="A335" s="13" t="str">
        <f>IF(Entrée!D335="","",Entrée!D335)</f>
        <v/>
      </c>
      <c r="B335" s="13" t="str">
        <f>IF(Entrée!E335="","",Entrée!E335)</f>
        <v/>
      </c>
      <c r="C335" s="14" t="str">
        <f>IF(Entrée!F335="","",Entrée!F335)</f>
        <v/>
      </c>
      <c r="D335" s="16" t="str">
        <f>IF(A335="","",SUMIFS(T_Entree[Quantié],T_Entree[Code article],A335,T_Entree[Num Lot],B335,T_Entree[DLUO],C335))</f>
        <v/>
      </c>
      <c r="E335" s="15" t="str">
        <f>IF(A335="","",SUMIFS(T_Sortie[Quantité],T_Sortie[Code article],A335,T_Sortie[Num Lot],B335,T_Sortie[DLUO],C335))</f>
        <v/>
      </c>
      <c r="F335" s="64" t="str">
        <f t="shared" si="6"/>
        <v/>
      </c>
    </row>
    <row r="336" spans="1:6" x14ac:dyDescent="0.25">
      <c r="A336" s="13" t="str">
        <f>IF(Entrée!D336="","",Entrée!D336)</f>
        <v/>
      </c>
      <c r="B336" s="13" t="str">
        <f>IF(Entrée!E336="","",Entrée!E336)</f>
        <v/>
      </c>
      <c r="C336" s="14" t="str">
        <f>IF(Entrée!F336="","",Entrée!F336)</f>
        <v/>
      </c>
      <c r="D336" s="16" t="str">
        <f>IF(A336="","",SUMIFS(T_Entree[Quantié],T_Entree[Code article],A336,T_Entree[Num Lot],B336,T_Entree[DLUO],C336))</f>
        <v/>
      </c>
      <c r="E336" s="15" t="str">
        <f>IF(A336="","",SUMIFS(T_Sortie[Quantité],T_Sortie[Code article],A336,T_Sortie[Num Lot],B336,T_Sortie[DLUO],C336))</f>
        <v/>
      </c>
      <c r="F336" s="64" t="str">
        <f t="shared" si="6"/>
        <v/>
      </c>
    </row>
    <row r="337" spans="1:6" x14ac:dyDescent="0.25">
      <c r="A337" s="13" t="str">
        <f>IF(Entrée!D337="","",Entrée!D337)</f>
        <v/>
      </c>
      <c r="B337" s="13" t="str">
        <f>IF(Entrée!E337="","",Entrée!E337)</f>
        <v/>
      </c>
      <c r="C337" s="14" t="str">
        <f>IF(Entrée!F337="","",Entrée!F337)</f>
        <v/>
      </c>
      <c r="D337" s="16" t="str">
        <f>IF(A337="","",SUMIFS(T_Entree[Quantié],T_Entree[Code article],A337,T_Entree[Num Lot],B337,T_Entree[DLUO],C337))</f>
        <v/>
      </c>
      <c r="E337" s="15" t="str">
        <f>IF(A337="","",SUMIFS(T_Sortie[Quantité],T_Sortie[Code article],A337,T_Sortie[Num Lot],B337,T_Sortie[DLUO],C337))</f>
        <v/>
      </c>
      <c r="F337" s="64" t="str">
        <f t="shared" si="6"/>
        <v/>
      </c>
    </row>
    <row r="338" spans="1:6" x14ac:dyDescent="0.25">
      <c r="A338" s="13" t="str">
        <f>IF(Entrée!D338="","",Entrée!D338)</f>
        <v/>
      </c>
      <c r="B338" s="13" t="str">
        <f>IF(Entrée!E338="","",Entrée!E338)</f>
        <v/>
      </c>
      <c r="C338" s="14" t="str">
        <f>IF(Entrée!F338="","",Entrée!F338)</f>
        <v/>
      </c>
      <c r="D338" s="16" t="str">
        <f>IF(A338="","",SUMIFS(T_Entree[Quantié],T_Entree[Code article],A338,T_Entree[Num Lot],B338,T_Entree[DLUO],C338))</f>
        <v/>
      </c>
      <c r="E338" s="15" t="str">
        <f>IF(A338="","",SUMIFS(T_Sortie[Quantité],T_Sortie[Code article],A338,T_Sortie[Num Lot],B338,T_Sortie[DLUO],C338))</f>
        <v/>
      </c>
      <c r="F338" s="64" t="str">
        <f t="shared" si="6"/>
        <v/>
      </c>
    </row>
    <row r="339" spans="1:6" x14ac:dyDescent="0.25">
      <c r="A339" s="13" t="str">
        <f>IF(Entrée!D339="","",Entrée!D339)</f>
        <v/>
      </c>
      <c r="B339" s="13" t="str">
        <f>IF(Entrée!E339="","",Entrée!E339)</f>
        <v/>
      </c>
      <c r="C339" s="14" t="str">
        <f>IF(Entrée!F339="","",Entrée!F339)</f>
        <v/>
      </c>
      <c r="D339" s="16" t="str">
        <f>IF(A339="","",SUMIFS(T_Entree[Quantié],T_Entree[Code article],A339,T_Entree[Num Lot],B339,T_Entree[DLUO],C339))</f>
        <v/>
      </c>
      <c r="E339" s="15" t="str">
        <f>IF(A339="","",SUMIFS(T_Sortie[Quantité],T_Sortie[Code article],A339,T_Sortie[Num Lot],B339,T_Sortie[DLUO],C339))</f>
        <v/>
      </c>
      <c r="F339" s="64" t="str">
        <f t="shared" si="6"/>
        <v/>
      </c>
    </row>
    <row r="340" spans="1:6" x14ac:dyDescent="0.25">
      <c r="A340" s="13" t="str">
        <f>IF(Entrée!D340="","",Entrée!D340)</f>
        <v/>
      </c>
      <c r="B340" s="13" t="str">
        <f>IF(Entrée!E340="","",Entrée!E340)</f>
        <v/>
      </c>
      <c r="C340" s="14" t="str">
        <f>IF(Entrée!F340="","",Entrée!F340)</f>
        <v/>
      </c>
      <c r="D340" s="16" t="str">
        <f>IF(A340="","",SUMIFS(T_Entree[Quantié],T_Entree[Code article],A340,T_Entree[Num Lot],B340,T_Entree[DLUO],C340))</f>
        <v/>
      </c>
      <c r="E340" s="15" t="str">
        <f>IF(A340="","",SUMIFS(T_Sortie[Quantité],T_Sortie[Code article],A340,T_Sortie[Num Lot],B340,T_Sortie[DLUO],C340))</f>
        <v/>
      </c>
      <c r="F340" s="64" t="str">
        <f t="shared" si="6"/>
        <v/>
      </c>
    </row>
    <row r="341" spans="1:6" x14ac:dyDescent="0.25">
      <c r="A341" s="13" t="str">
        <f>IF(Entrée!D341="","",Entrée!D341)</f>
        <v/>
      </c>
      <c r="B341" s="13" t="str">
        <f>IF(Entrée!E341="","",Entrée!E341)</f>
        <v/>
      </c>
      <c r="C341" s="14" t="str">
        <f>IF(Entrée!F341="","",Entrée!F341)</f>
        <v/>
      </c>
      <c r="D341" s="16" t="str">
        <f>IF(A341="","",SUMIFS(T_Entree[Quantié],T_Entree[Code article],A341,T_Entree[Num Lot],B341,T_Entree[DLUO],C341))</f>
        <v/>
      </c>
      <c r="E341" s="15" t="str">
        <f>IF(A341="","",SUMIFS(T_Sortie[Quantité],T_Sortie[Code article],A341,T_Sortie[Num Lot],B341,T_Sortie[DLUO],C341))</f>
        <v/>
      </c>
      <c r="F341" s="64" t="str">
        <f t="shared" si="6"/>
        <v/>
      </c>
    </row>
    <row r="342" spans="1:6" x14ac:dyDescent="0.25">
      <c r="A342" s="13" t="str">
        <f>IF(Entrée!D342="","",Entrée!D342)</f>
        <v/>
      </c>
      <c r="B342" s="13" t="str">
        <f>IF(Entrée!E342="","",Entrée!E342)</f>
        <v/>
      </c>
      <c r="C342" s="14" t="str">
        <f>IF(Entrée!F342="","",Entrée!F342)</f>
        <v/>
      </c>
      <c r="D342" s="16" t="str">
        <f>IF(A342="","",SUMIFS(T_Entree[Quantié],T_Entree[Code article],A342,T_Entree[Num Lot],B342,T_Entree[DLUO],C342))</f>
        <v/>
      </c>
      <c r="E342" s="15" t="str">
        <f>IF(A342="","",SUMIFS(T_Sortie[Quantité],T_Sortie[Code article],A342,T_Sortie[Num Lot],B342,T_Sortie[DLUO],C342))</f>
        <v/>
      </c>
      <c r="F342" s="64" t="str">
        <f t="shared" si="6"/>
        <v/>
      </c>
    </row>
    <row r="343" spans="1:6" x14ac:dyDescent="0.25">
      <c r="A343" s="13" t="str">
        <f>IF(Entrée!D343="","",Entrée!D343)</f>
        <v/>
      </c>
      <c r="B343" s="13" t="str">
        <f>IF(Entrée!E343="","",Entrée!E343)</f>
        <v/>
      </c>
      <c r="C343" s="14" t="str">
        <f>IF(Entrée!F343="","",Entrée!F343)</f>
        <v/>
      </c>
      <c r="D343" s="16" t="str">
        <f>IF(A343="","",SUMIFS(T_Entree[Quantié],T_Entree[Code article],A343,T_Entree[Num Lot],B343,T_Entree[DLUO],C343))</f>
        <v/>
      </c>
      <c r="E343" s="15" t="str">
        <f>IF(A343="","",SUMIFS(T_Sortie[Quantité],T_Sortie[Code article],A343,T_Sortie[Num Lot],B343,T_Sortie[DLUO],C343))</f>
        <v/>
      </c>
      <c r="F343" s="64" t="str">
        <f t="shared" si="6"/>
        <v/>
      </c>
    </row>
    <row r="344" spans="1:6" x14ac:dyDescent="0.25">
      <c r="A344" s="13" t="str">
        <f>IF(Entrée!D344="","",Entrée!D344)</f>
        <v/>
      </c>
      <c r="B344" s="13" t="str">
        <f>IF(Entrée!E344="","",Entrée!E344)</f>
        <v/>
      </c>
      <c r="C344" s="14" t="str">
        <f>IF(Entrée!F344="","",Entrée!F344)</f>
        <v/>
      </c>
      <c r="D344" s="16" t="str">
        <f>IF(A344="","",SUMIFS(T_Entree[Quantié],T_Entree[Code article],A344,T_Entree[Num Lot],B344,T_Entree[DLUO],C344))</f>
        <v/>
      </c>
      <c r="E344" s="15" t="str">
        <f>IF(A344="","",SUMIFS(T_Sortie[Quantité],T_Sortie[Code article],A344,T_Sortie[Num Lot],B344,T_Sortie[DLUO],C344))</f>
        <v/>
      </c>
      <c r="F344" s="64" t="str">
        <f t="shared" si="6"/>
        <v/>
      </c>
    </row>
    <row r="345" spans="1:6" x14ac:dyDescent="0.25">
      <c r="A345" s="13" t="str">
        <f>IF(Entrée!D345="","",Entrée!D345)</f>
        <v/>
      </c>
      <c r="B345" s="13" t="str">
        <f>IF(Entrée!E345="","",Entrée!E345)</f>
        <v/>
      </c>
      <c r="C345" s="14" t="str">
        <f>IF(Entrée!F345="","",Entrée!F345)</f>
        <v/>
      </c>
      <c r="D345" s="16" t="str">
        <f>IF(A345="","",SUMIFS(T_Entree[Quantié],T_Entree[Code article],A345,T_Entree[Num Lot],B345,T_Entree[DLUO],C345))</f>
        <v/>
      </c>
      <c r="E345" s="15" t="str">
        <f>IF(A345="","",SUMIFS(T_Sortie[Quantité],T_Sortie[Code article],A345,T_Sortie[Num Lot],B345,T_Sortie[DLUO],C345))</f>
        <v/>
      </c>
      <c r="F345" s="64" t="str">
        <f t="shared" si="6"/>
        <v/>
      </c>
    </row>
    <row r="346" spans="1:6" x14ac:dyDescent="0.25">
      <c r="A346" s="13" t="str">
        <f>IF(Entrée!D346="","",Entrée!D346)</f>
        <v/>
      </c>
      <c r="B346" s="13" t="str">
        <f>IF(Entrée!E346="","",Entrée!E346)</f>
        <v/>
      </c>
      <c r="C346" s="14" t="str">
        <f>IF(Entrée!F346="","",Entrée!F346)</f>
        <v/>
      </c>
      <c r="D346" s="16" t="str">
        <f>IF(A346="","",SUMIFS(T_Entree[Quantié],T_Entree[Code article],A346,T_Entree[Num Lot],B346,T_Entree[DLUO],C346))</f>
        <v/>
      </c>
      <c r="E346" s="15" t="str">
        <f>IF(A346="","",SUMIFS(T_Sortie[Quantité],T_Sortie[Code article],A346,T_Sortie[Num Lot],B346,T_Sortie[DLUO],C346))</f>
        <v/>
      </c>
      <c r="F346" s="64" t="str">
        <f t="shared" si="6"/>
        <v/>
      </c>
    </row>
    <row r="347" spans="1:6" x14ac:dyDescent="0.25">
      <c r="A347" s="13" t="str">
        <f>IF(Entrée!D347="","",Entrée!D347)</f>
        <v/>
      </c>
      <c r="B347" s="13" t="str">
        <f>IF(Entrée!E347="","",Entrée!E347)</f>
        <v/>
      </c>
      <c r="C347" s="14" t="str">
        <f>IF(Entrée!F347="","",Entrée!F347)</f>
        <v/>
      </c>
      <c r="D347" s="16" t="str">
        <f>IF(A347="","",SUMIFS(T_Entree[Quantié],T_Entree[Code article],A347,T_Entree[Num Lot],B347,T_Entree[DLUO],C347))</f>
        <v/>
      </c>
      <c r="E347" s="15" t="str">
        <f>IF(A347="","",SUMIFS(T_Sortie[Quantité],T_Sortie[Code article],A347,T_Sortie[Num Lot],B347,T_Sortie[DLUO],C347))</f>
        <v/>
      </c>
      <c r="F347" s="64" t="str">
        <f t="shared" si="6"/>
        <v/>
      </c>
    </row>
    <row r="348" spans="1:6" x14ac:dyDescent="0.25">
      <c r="A348" s="13" t="str">
        <f>IF(Entrée!D348="","",Entrée!D348)</f>
        <v/>
      </c>
      <c r="B348" s="13" t="str">
        <f>IF(Entrée!E348="","",Entrée!E348)</f>
        <v/>
      </c>
      <c r="C348" s="14" t="str">
        <f>IF(Entrée!F348="","",Entrée!F348)</f>
        <v/>
      </c>
      <c r="D348" s="16" t="str">
        <f>IF(A348="","",SUMIFS(T_Entree[Quantié],T_Entree[Code article],A348,T_Entree[Num Lot],B348,T_Entree[DLUO],C348))</f>
        <v/>
      </c>
      <c r="E348" s="15" t="str">
        <f>IF(A348="","",SUMIFS(T_Sortie[Quantité],T_Sortie[Code article],A348,T_Sortie[Num Lot],B348,T_Sortie[DLUO],C348))</f>
        <v/>
      </c>
      <c r="F348" s="64" t="str">
        <f t="shared" si="6"/>
        <v/>
      </c>
    </row>
    <row r="349" spans="1:6" x14ac:dyDescent="0.25">
      <c r="A349" s="13" t="str">
        <f>IF(Entrée!D349="","",Entrée!D349)</f>
        <v/>
      </c>
      <c r="B349" s="13" t="str">
        <f>IF(Entrée!E349="","",Entrée!E349)</f>
        <v/>
      </c>
      <c r="C349" s="14" t="str">
        <f>IF(Entrée!F349="","",Entrée!F349)</f>
        <v/>
      </c>
      <c r="D349" s="16" t="str">
        <f>IF(A349="","",SUMIFS(T_Entree[Quantié],T_Entree[Code article],A349,T_Entree[Num Lot],B349,T_Entree[DLUO],C349))</f>
        <v/>
      </c>
      <c r="E349" s="15" t="str">
        <f>IF(A349="","",SUMIFS(T_Sortie[Quantité],T_Sortie[Code article],A349,T_Sortie[Num Lot],B349,T_Sortie[DLUO],C349))</f>
        <v/>
      </c>
      <c r="F349" s="64" t="str">
        <f t="shared" si="6"/>
        <v/>
      </c>
    </row>
    <row r="350" spans="1:6" x14ac:dyDescent="0.25">
      <c r="A350" s="13" t="str">
        <f>IF(Entrée!D350="","",Entrée!D350)</f>
        <v/>
      </c>
      <c r="B350" s="13" t="str">
        <f>IF(Entrée!E350="","",Entrée!E350)</f>
        <v/>
      </c>
      <c r="C350" s="14" t="str">
        <f>IF(Entrée!F350="","",Entrée!F350)</f>
        <v/>
      </c>
      <c r="D350" s="16" t="str">
        <f>IF(A350="","",SUMIFS(T_Entree[Quantié],T_Entree[Code article],A350,T_Entree[Num Lot],B350,T_Entree[DLUO],C350))</f>
        <v/>
      </c>
      <c r="E350" s="15" t="str">
        <f>IF(A350="","",SUMIFS(T_Sortie[Quantité],T_Sortie[Code article],A350,T_Sortie[Num Lot],B350,T_Sortie[DLUO],C350))</f>
        <v/>
      </c>
      <c r="F350" s="64" t="str">
        <f t="shared" si="6"/>
        <v/>
      </c>
    </row>
    <row r="351" spans="1:6" x14ac:dyDescent="0.25">
      <c r="A351" s="13" t="str">
        <f>IF(Entrée!D351="","",Entrée!D351)</f>
        <v/>
      </c>
      <c r="B351" s="13" t="str">
        <f>IF(Entrée!E351="","",Entrée!E351)</f>
        <v/>
      </c>
      <c r="C351" s="14" t="str">
        <f>IF(Entrée!F351="","",Entrée!F351)</f>
        <v/>
      </c>
      <c r="D351" s="16" t="str">
        <f>IF(A351="","",SUMIFS(T_Entree[Quantié],T_Entree[Code article],A351,T_Entree[Num Lot],B351,T_Entree[DLUO],C351))</f>
        <v/>
      </c>
      <c r="E351" s="15" t="str">
        <f>IF(A351="","",SUMIFS(T_Sortie[Quantité],T_Sortie[Code article],A351,T_Sortie[Num Lot],B351,T_Sortie[DLUO],C351))</f>
        <v/>
      </c>
      <c r="F351" s="64" t="str">
        <f t="shared" si="6"/>
        <v/>
      </c>
    </row>
    <row r="352" spans="1:6" x14ac:dyDescent="0.25">
      <c r="A352" s="13" t="str">
        <f>IF(Entrée!D352="","",Entrée!D352)</f>
        <v/>
      </c>
      <c r="B352" s="13" t="str">
        <f>IF(Entrée!E352="","",Entrée!E352)</f>
        <v/>
      </c>
      <c r="C352" s="14" t="str">
        <f>IF(Entrée!F352="","",Entrée!F352)</f>
        <v/>
      </c>
      <c r="D352" s="16" t="str">
        <f>IF(A352="","",SUMIFS(T_Entree[Quantié],T_Entree[Code article],A352,T_Entree[Num Lot],B352,T_Entree[DLUO],C352))</f>
        <v/>
      </c>
      <c r="E352" s="15" t="str">
        <f>IF(A352="","",SUMIFS(T_Sortie[Quantité],T_Sortie[Code article],A352,T_Sortie[Num Lot],B352,T_Sortie[DLUO],C352))</f>
        <v/>
      </c>
      <c r="F352" s="64" t="str">
        <f t="shared" si="6"/>
        <v/>
      </c>
    </row>
    <row r="353" spans="1:6" x14ac:dyDescent="0.25">
      <c r="A353" s="13" t="str">
        <f>IF(Entrée!D353="","",Entrée!D353)</f>
        <v/>
      </c>
      <c r="B353" s="13" t="str">
        <f>IF(Entrée!E353="","",Entrée!E353)</f>
        <v/>
      </c>
      <c r="C353" s="14" t="str">
        <f>IF(Entrée!F353="","",Entrée!F353)</f>
        <v/>
      </c>
      <c r="D353" s="16" t="str">
        <f>IF(A353="","",SUMIFS(T_Entree[Quantié],T_Entree[Code article],A353,T_Entree[Num Lot],B353,T_Entree[DLUO],C353))</f>
        <v/>
      </c>
      <c r="E353" s="15" t="str">
        <f>IF(A353="","",SUMIFS(T_Sortie[Quantité],T_Sortie[Code article],A353,T_Sortie[Num Lot],B353,T_Sortie[DLUO],C353))</f>
        <v/>
      </c>
      <c r="F353" s="64" t="str">
        <f t="shared" si="6"/>
        <v/>
      </c>
    </row>
    <row r="354" spans="1:6" x14ac:dyDescent="0.25">
      <c r="A354" s="13" t="str">
        <f>IF(Entrée!D354="","",Entrée!D354)</f>
        <v/>
      </c>
      <c r="B354" s="13" t="str">
        <f>IF(Entrée!E354="","",Entrée!E354)</f>
        <v/>
      </c>
      <c r="C354" s="14" t="str">
        <f>IF(Entrée!F354="","",Entrée!F354)</f>
        <v/>
      </c>
      <c r="D354" s="16" t="str">
        <f>IF(A354="","",SUMIFS(T_Entree[Quantié],T_Entree[Code article],A354,T_Entree[Num Lot],B354,T_Entree[DLUO],C354))</f>
        <v/>
      </c>
      <c r="E354" s="15" t="str">
        <f>IF(A354="","",SUMIFS(T_Sortie[Quantité],T_Sortie[Code article],A354,T_Sortie[Num Lot],B354,T_Sortie[DLUO],C354))</f>
        <v/>
      </c>
      <c r="F354" s="64" t="str">
        <f t="shared" si="6"/>
        <v/>
      </c>
    </row>
    <row r="355" spans="1:6" x14ac:dyDescent="0.25">
      <c r="A355" s="13" t="str">
        <f>IF(Entrée!D355="","",Entrée!D355)</f>
        <v/>
      </c>
      <c r="B355" s="13" t="str">
        <f>IF(Entrée!E355="","",Entrée!E355)</f>
        <v/>
      </c>
      <c r="C355" s="14" t="str">
        <f>IF(Entrée!F355="","",Entrée!F355)</f>
        <v/>
      </c>
      <c r="D355" s="16" t="str">
        <f>IF(A355="","",SUMIFS(T_Entree[Quantié],T_Entree[Code article],A355,T_Entree[Num Lot],B355,T_Entree[DLUO],C355))</f>
        <v/>
      </c>
      <c r="E355" s="15" t="str">
        <f>IF(A355="","",SUMIFS(T_Sortie[Quantité],T_Sortie[Code article],A355,T_Sortie[Num Lot],B355,T_Sortie[DLUO],C355))</f>
        <v/>
      </c>
      <c r="F355" s="64" t="str">
        <f t="shared" si="6"/>
        <v/>
      </c>
    </row>
    <row r="356" spans="1:6" x14ac:dyDescent="0.25">
      <c r="A356" s="13" t="str">
        <f>IF(Entrée!D356="","",Entrée!D356)</f>
        <v/>
      </c>
      <c r="B356" s="13" t="str">
        <f>IF(Entrée!E356="","",Entrée!E356)</f>
        <v/>
      </c>
      <c r="C356" s="14" t="str">
        <f>IF(Entrée!F356="","",Entrée!F356)</f>
        <v/>
      </c>
      <c r="D356" s="16" t="str">
        <f>IF(A356="","",SUMIFS(T_Entree[Quantié],T_Entree[Code article],A356,T_Entree[Num Lot],B356,T_Entree[DLUO],C356))</f>
        <v/>
      </c>
      <c r="E356" s="15" t="str">
        <f>IF(A356="","",SUMIFS(T_Sortie[Quantité],T_Sortie[Code article],A356,T_Sortie[Num Lot],B356,T_Sortie[DLUO],C356))</f>
        <v/>
      </c>
      <c r="F356" s="64" t="str">
        <f t="shared" si="6"/>
        <v/>
      </c>
    </row>
    <row r="357" spans="1:6" x14ac:dyDescent="0.25">
      <c r="A357" s="13" t="str">
        <f>IF(Entrée!D357="","",Entrée!D357)</f>
        <v/>
      </c>
      <c r="B357" s="13" t="str">
        <f>IF(Entrée!E357="","",Entrée!E357)</f>
        <v/>
      </c>
      <c r="C357" s="14" t="str">
        <f>IF(Entrée!F357="","",Entrée!F357)</f>
        <v/>
      </c>
      <c r="D357" s="16" t="str">
        <f>IF(A357="","",SUMIFS(T_Entree[Quantié],T_Entree[Code article],A357,T_Entree[Num Lot],B357,T_Entree[DLUO],C357))</f>
        <v/>
      </c>
      <c r="E357" s="15" t="str">
        <f>IF(A357="","",SUMIFS(T_Sortie[Quantité],T_Sortie[Code article],A357,T_Sortie[Num Lot],B357,T_Sortie[DLUO],C357))</f>
        <v/>
      </c>
      <c r="F357" s="64" t="str">
        <f t="shared" si="6"/>
        <v/>
      </c>
    </row>
    <row r="358" spans="1:6" x14ac:dyDescent="0.25">
      <c r="A358" s="13" t="str">
        <f>IF(Entrée!D358="","",Entrée!D358)</f>
        <v/>
      </c>
      <c r="B358" s="13" t="str">
        <f>IF(Entrée!E358="","",Entrée!E358)</f>
        <v/>
      </c>
      <c r="C358" s="14" t="str">
        <f>IF(Entrée!F358="","",Entrée!F358)</f>
        <v/>
      </c>
      <c r="D358" s="16" t="str">
        <f>IF(A358="","",SUMIFS(T_Entree[Quantié],T_Entree[Code article],A358,T_Entree[Num Lot],B358,T_Entree[DLUO],C358))</f>
        <v/>
      </c>
      <c r="E358" s="15" t="str">
        <f>IF(A358="","",SUMIFS(T_Sortie[Quantité],T_Sortie[Code article],A358,T_Sortie[Num Lot],B358,T_Sortie[DLUO],C358))</f>
        <v/>
      </c>
      <c r="F358" s="64" t="str">
        <f t="shared" si="6"/>
        <v/>
      </c>
    </row>
    <row r="359" spans="1:6" x14ac:dyDescent="0.25">
      <c r="A359" s="13" t="str">
        <f>IF(Entrée!D359="","",Entrée!D359)</f>
        <v/>
      </c>
      <c r="B359" s="13" t="str">
        <f>IF(Entrée!E359="","",Entrée!E359)</f>
        <v/>
      </c>
      <c r="C359" s="14" t="str">
        <f>IF(Entrée!F359="","",Entrée!F359)</f>
        <v/>
      </c>
      <c r="D359" s="16" t="str">
        <f>IF(A359="","",SUMIFS(T_Entree[Quantié],T_Entree[Code article],A359,T_Entree[Num Lot],B359,T_Entree[DLUO],C359))</f>
        <v/>
      </c>
      <c r="E359" s="15" t="str">
        <f>IF(A359="","",SUMIFS(T_Sortie[Quantité],T_Sortie[Code article],A359,T_Sortie[Num Lot],B359,T_Sortie[DLUO],C359))</f>
        <v/>
      </c>
      <c r="F359" s="64" t="str">
        <f t="shared" si="6"/>
        <v/>
      </c>
    </row>
    <row r="360" spans="1:6" x14ac:dyDescent="0.25">
      <c r="A360" s="13" t="str">
        <f>IF(Entrée!D360="","",Entrée!D360)</f>
        <v/>
      </c>
      <c r="B360" s="13" t="str">
        <f>IF(Entrée!E360="","",Entrée!E360)</f>
        <v/>
      </c>
      <c r="C360" s="14" t="str">
        <f>IF(Entrée!F360="","",Entrée!F360)</f>
        <v/>
      </c>
      <c r="D360" s="16" t="str">
        <f>IF(A360="","",SUMIFS(T_Entree[Quantié],T_Entree[Code article],A360,T_Entree[Num Lot],B360,T_Entree[DLUO],C360))</f>
        <v/>
      </c>
      <c r="E360" s="15" t="str">
        <f>IF(A360="","",SUMIFS(T_Sortie[Quantité],T_Sortie[Code article],A360,T_Sortie[Num Lot],B360,T_Sortie[DLUO],C360))</f>
        <v/>
      </c>
      <c r="F360" s="64" t="str">
        <f t="shared" si="6"/>
        <v/>
      </c>
    </row>
    <row r="361" spans="1:6" x14ac:dyDescent="0.25">
      <c r="A361" s="13" t="str">
        <f>IF(Entrée!D361="","",Entrée!D361)</f>
        <v/>
      </c>
      <c r="B361" s="13" t="str">
        <f>IF(Entrée!E361="","",Entrée!E361)</f>
        <v/>
      </c>
      <c r="C361" s="14" t="str">
        <f>IF(Entrée!F361="","",Entrée!F361)</f>
        <v/>
      </c>
      <c r="D361" s="16" t="str">
        <f>IF(A361="","",SUMIFS(T_Entree[Quantié],T_Entree[Code article],A361,T_Entree[Num Lot],B361,T_Entree[DLUO],C361))</f>
        <v/>
      </c>
      <c r="E361" s="15" t="str">
        <f>IF(A361="","",SUMIFS(T_Sortie[Quantité],T_Sortie[Code article],A361,T_Sortie[Num Lot],B361,T_Sortie[DLUO],C361))</f>
        <v/>
      </c>
      <c r="F361" s="64" t="str">
        <f t="shared" si="6"/>
        <v/>
      </c>
    </row>
    <row r="362" spans="1:6" x14ac:dyDescent="0.25">
      <c r="A362" s="13" t="str">
        <f>IF(Entrée!D362="","",Entrée!D362)</f>
        <v/>
      </c>
      <c r="B362" s="13" t="str">
        <f>IF(Entrée!E362="","",Entrée!E362)</f>
        <v/>
      </c>
      <c r="C362" s="14" t="str">
        <f>IF(Entrée!F362="","",Entrée!F362)</f>
        <v/>
      </c>
      <c r="D362" s="16" t="str">
        <f>IF(A362="","",SUMIFS(T_Entree[Quantié],T_Entree[Code article],A362,T_Entree[Num Lot],B362,T_Entree[DLUO],C362))</f>
        <v/>
      </c>
      <c r="E362" s="15" t="str">
        <f>IF(A362="","",SUMIFS(T_Sortie[Quantité],T_Sortie[Code article],A362,T_Sortie[Num Lot],B362,T_Sortie[DLUO],C362))</f>
        <v/>
      </c>
      <c r="F362" s="64" t="str">
        <f t="shared" si="6"/>
        <v/>
      </c>
    </row>
    <row r="363" spans="1:6" x14ac:dyDescent="0.25">
      <c r="A363" s="13" t="str">
        <f>IF(Entrée!D363="","",Entrée!D363)</f>
        <v/>
      </c>
      <c r="B363" s="13" t="str">
        <f>IF(Entrée!E363="","",Entrée!E363)</f>
        <v/>
      </c>
      <c r="C363" s="14" t="str">
        <f>IF(Entrée!F363="","",Entrée!F363)</f>
        <v/>
      </c>
      <c r="D363" s="16" t="str">
        <f>IF(A363="","",SUMIFS(T_Entree[Quantié],T_Entree[Code article],A363,T_Entree[Num Lot],B363,T_Entree[DLUO],C363))</f>
        <v/>
      </c>
      <c r="E363" s="15" t="str">
        <f>IF(A363="","",SUMIFS(T_Sortie[Quantité],T_Sortie[Code article],A363,T_Sortie[Num Lot],B363,T_Sortie[DLUO],C363))</f>
        <v/>
      </c>
      <c r="F363" s="64" t="str">
        <f t="shared" si="6"/>
        <v/>
      </c>
    </row>
    <row r="364" spans="1:6" x14ac:dyDescent="0.25">
      <c r="A364" s="13" t="str">
        <f>IF(Entrée!D364="","",Entrée!D364)</f>
        <v/>
      </c>
      <c r="B364" s="13" t="str">
        <f>IF(Entrée!E364="","",Entrée!E364)</f>
        <v/>
      </c>
      <c r="C364" s="14" t="str">
        <f>IF(Entrée!F364="","",Entrée!F364)</f>
        <v/>
      </c>
      <c r="D364" s="16" t="str">
        <f>IF(A364="","",SUMIFS(T_Entree[Quantié],T_Entree[Code article],A364,T_Entree[Num Lot],B364,T_Entree[DLUO],C364))</f>
        <v/>
      </c>
      <c r="E364" s="15" t="str">
        <f>IF(A364="","",SUMIFS(T_Sortie[Quantité],T_Sortie[Code article],A364,T_Sortie[Num Lot],B364,T_Sortie[DLUO],C364))</f>
        <v/>
      </c>
      <c r="F364" s="64" t="str">
        <f t="shared" si="6"/>
        <v/>
      </c>
    </row>
    <row r="365" spans="1:6" x14ac:dyDescent="0.25">
      <c r="A365" s="13" t="str">
        <f>IF(Entrée!D365="","",Entrée!D365)</f>
        <v/>
      </c>
      <c r="B365" s="13" t="str">
        <f>IF(Entrée!E365="","",Entrée!E365)</f>
        <v/>
      </c>
      <c r="C365" s="14" t="str">
        <f>IF(Entrée!F365="","",Entrée!F365)</f>
        <v/>
      </c>
      <c r="D365" s="16" t="str">
        <f>IF(A365="","",SUMIFS(T_Entree[Quantié],T_Entree[Code article],A365,T_Entree[Num Lot],B365,T_Entree[DLUO],C365))</f>
        <v/>
      </c>
      <c r="E365" s="15" t="str">
        <f>IF(A365="","",SUMIFS(T_Sortie[Quantité],T_Sortie[Code article],A365,T_Sortie[Num Lot],B365,T_Sortie[DLUO],C365))</f>
        <v/>
      </c>
      <c r="F365" s="64" t="str">
        <f t="shared" si="6"/>
        <v/>
      </c>
    </row>
    <row r="366" spans="1:6" x14ac:dyDescent="0.25">
      <c r="A366" s="13" t="str">
        <f>IF(Entrée!D366="","",Entrée!D366)</f>
        <v/>
      </c>
      <c r="B366" s="13" t="str">
        <f>IF(Entrée!E366="","",Entrée!E366)</f>
        <v/>
      </c>
      <c r="C366" s="14" t="str">
        <f>IF(Entrée!F366="","",Entrée!F366)</f>
        <v/>
      </c>
      <c r="D366" s="16" t="str">
        <f>IF(A366="","",SUMIFS(T_Entree[Quantié],T_Entree[Code article],A366,T_Entree[Num Lot],B366,T_Entree[DLUO],C366))</f>
        <v/>
      </c>
      <c r="E366" s="15" t="str">
        <f>IF(A366="","",SUMIFS(T_Sortie[Quantité],T_Sortie[Code article],A366,T_Sortie[Num Lot],B366,T_Sortie[DLUO],C366))</f>
        <v/>
      </c>
      <c r="F366" s="64" t="str">
        <f t="shared" si="6"/>
        <v/>
      </c>
    </row>
    <row r="367" spans="1:6" x14ac:dyDescent="0.25">
      <c r="A367" s="13" t="str">
        <f>IF(Entrée!D367="","",Entrée!D367)</f>
        <v/>
      </c>
      <c r="B367" s="13" t="str">
        <f>IF(Entrée!E367="","",Entrée!E367)</f>
        <v/>
      </c>
      <c r="C367" s="14" t="str">
        <f>IF(Entrée!F367="","",Entrée!F367)</f>
        <v/>
      </c>
      <c r="D367" s="16" t="str">
        <f>IF(A367="","",SUMIFS(T_Entree[Quantié],T_Entree[Code article],A367,T_Entree[Num Lot],B367,T_Entree[DLUO],C367))</f>
        <v/>
      </c>
      <c r="E367" s="15" t="str">
        <f>IF(A367="","",SUMIFS(T_Sortie[Quantité],T_Sortie[Code article],A367,T_Sortie[Num Lot],B367,T_Sortie[DLUO],C367))</f>
        <v/>
      </c>
      <c r="F367" s="64" t="str">
        <f t="shared" si="6"/>
        <v/>
      </c>
    </row>
    <row r="368" spans="1:6" x14ac:dyDescent="0.25">
      <c r="A368" s="13" t="str">
        <f>IF(Entrée!D368="","",Entrée!D368)</f>
        <v/>
      </c>
      <c r="B368" s="13" t="str">
        <f>IF(Entrée!E368="","",Entrée!E368)</f>
        <v/>
      </c>
      <c r="C368" s="14" t="str">
        <f>IF(Entrée!F368="","",Entrée!F368)</f>
        <v/>
      </c>
      <c r="D368" s="16" t="str">
        <f>IF(A368="","",SUMIFS(T_Entree[Quantié],T_Entree[Code article],A368,T_Entree[Num Lot],B368,T_Entree[DLUO],C368))</f>
        <v/>
      </c>
      <c r="E368" s="15" t="str">
        <f>IF(A368="","",SUMIFS(T_Sortie[Quantité],T_Sortie[Code article],A368,T_Sortie[Num Lot],B368,T_Sortie[DLUO],C368))</f>
        <v/>
      </c>
      <c r="F368" s="64" t="str">
        <f t="shared" si="6"/>
        <v/>
      </c>
    </row>
    <row r="369" spans="1:6" x14ac:dyDescent="0.25">
      <c r="A369" s="13" t="str">
        <f>IF(Entrée!D369="","",Entrée!D369)</f>
        <v/>
      </c>
      <c r="B369" s="13" t="str">
        <f>IF(Entrée!E369="","",Entrée!E369)</f>
        <v/>
      </c>
      <c r="C369" s="14" t="str">
        <f>IF(Entrée!F369="","",Entrée!F369)</f>
        <v/>
      </c>
      <c r="D369" s="16" t="str">
        <f>IF(A369="","",SUMIFS(T_Entree[Quantié],T_Entree[Code article],A369,T_Entree[Num Lot],B369,T_Entree[DLUO],C369))</f>
        <v/>
      </c>
      <c r="E369" s="15" t="str">
        <f>IF(A369="","",SUMIFS(T_Sortie[Quantité],T_Sortie[Code article],A369,T_Sortie[Num Lot],B369,T_Sortie[DLUO],C369))</f>
        <v/>
      </c>
      <c r="F369" s="64" t="str">
        <f t="shared" si="6"/>
        <v/>
      </c>
    </row>
    <row r="370" spans="1:6" x14ac:dyDescent="0.25">
      <c r="A370" s="13" t="str">
        <f>IF(Entrée!D370="","",Entrée!D370)</f>
        <v/>
      </c>
      <c r="B370" s="13" t="str">
        <f>IF(Entrée!E370="","",Entrée!E370)</f>
        <v/>
      </c>
      <c r="C370" s="14" t="str">
        <f>IF(Entrée!F370="","",Entrée!F370)</f>
        <v/>
      </c>
      <c r="D370" s="16" t="str">
        <f>IF(A370="","",SUMIFS(T_Entree[Quantié],T_Entree[Code article],A370,T_Entree[Num Lot],B370,T_Entree[DLUO],C370))</f>
        <v/>
      </c>
      <c r="E370" s="15" t="str">
        <f>IF(A370="","",SUMIFS(T_Sortie[Quantité],T_Sortie[Code article],A370,T_Sortie[Num Lot],B370,T_Sortie[DLUO],C370))</f>
        <v/>
      </c>
      <c r="F370" s="64" t="str">
        <f t="shared" si="6"/>
        <v/>
      </c>
    </row>
    <row r="371" spans="1:6" x14ac:dyDescent="0.25">
      <c r="A371" s="13" t="str">
        <f>IF(Entrée!D371="","",Entrée!D371)</f>
        <v/>
      </c>
      <c r="B371" s="13" t="str">
        <f>IF(Entrée!E371="","",Entrée!E371)</f>
        <v/>
      </c>
      <c r="C371" s="14" t="str">
        <f>IF(Entrée!F371="","",Entrée!F371)</f>
        <v/>
      </c>
      <c r="D371" s="16" t="str">
        <f>IF(A371="","",SUMIFS(T_Entree[Quantié],T_Entree[Code article],A371,T_Entree[Num Lot],B371,T_Entree[DLUO],C371))</f>
        <v/>
      </c>
      <c r="E371" s="15" t="str">
        <f>IF(A371="","",SUMIFS(T_Sortie[Quantité],T_Sortie[Code article],A371,T_Sortie[Num Lot],B371,T_Sortie[DLUO],C371))</f>
        <v/>
      </c>
      <c r="F371" s="64" t="str">
        <f t="shared" si="6"/>
        <v/>
      </c>
    </row>
    <row r="372" spans="1:6" x14ac:dyDescent="0.25">
      <c r="A372" s="13" t="str">
        <f>IF(Entrée!D372="","",Entrée!D372)</f>
        <v/>
      </c>
      <c r="B372" s="13" t="str">
        <f>IF(Entrée!E372="","",Entrée!E372)</f>
        <v/>
      </c>
      <c r="C372" s="14" t="str">
        <f>IF(Entrée!F372="","",Entrée!F372)</f>
        <v/>
      </c>
      <c r="D372" s="16" t="str">
        <f>IF(A372="","",SUMIFS(T_Entree[Quantié],T_Entree[Code article],A372,T_Entree[Num Lot],B372,T_Entree[DLUO],C372))</f>
        <v/>
      </c>
      <c r="E372" s="15" t="str">
        <f>IF(A372="","",SUMIFS(T_Sortie[Quantité],T_Sortie[Code article],A372,T_Sortie[Num Lot],B372,T_Sortie[DLUO],C372))</f>
        <v/>
      </c>
      <c r="F372" s="64" t="str">
        <f t="shared" si="6"/>
        <v/>
      </c>
    </row>
    <row r="373" spans="1:6" x14ac:dyDescent="0.25">
      <c r="A373" s="13" t="str">
        <f>IF(Entrée!D373="","",Entrée!D373)</f>
        <v/>
      </c>
      <c r="B373" s="13" t="str">
        <f>IF(Entrée!E373="","",Entrée!E373)</f>
        <v/>
      </c>
      <c r="C373" s="14" t="str">
        <f>IF(Entrée!F373="","",Entrée!F373)</f>
        <v/>
      </c>
      <c r="D373" s="16" t="str">
        <f>IF(A373="","",SUMIFS(T_Entree[Quantié],T_Entree[Code article],A373,T_Entree[Num Lot],B373,T_Entree[DLUO],C373))</f>
        <v/>
      </c>
      <c r="E373" s="15" t="str">
        <f>IF(A373="","",SUMIFS(T_Sortie[Quantité],T_Sortie[Code article],A373,T_Sortie[Num Lot],B373,T_Sortie[DLUO],C373))</f>
        <v/>
      </c>
      <c r="F373" s="64" t="str">
        <f t="shared" si="6"/>
        <v/>
      </c>
    </row>
    <row r="374" spans="1:6" x14ac:dyDescent="0.25">
      <c r="A374" s="13" t="str">
        <f>IF(Entrée!D374="","",Entrée!D374)</f>
        <v/>
      </c>
      <c r="B374" s="13" t="str">
        <f>IF(Entrée!E374="","",Entrée!E374)</f>
        <v/>
      </c>
      <c r="C374" s="14" t="str">
        <f>IF(Entrée!F374="","",Entrée!F374)</f>
        <v/>
      </c>
      <c r="D374" s="16" t="str">
        <f>IF(A374="","",SUMIFS(T_Entree[Quantié],T_Entree[Code article],A374,T_Entree[Num Lot],B374,T_Entree[DLUO],C374))</f>
        <v/>
      </c>
      <c r="E374" s="15" t="str">
        <f>IF(A374="","",SUMIFS(T_Sortie[Quantité],T_Sortie[Code article],A374,T_Sortie[Num Lot],B374,T_Sortie[DLUO],C374))</f>
        <v/>
      </c>
      <c r="F374" s="64" t="str">
        <f t="shared" si="6"/>
        <v/>
      </c>
    </row>
    <row r="375" spans="1:6" x14ac:dyDescent="0.25">
      <c r="A375" s="13" t="str">
        <f>IF(Entrée!D375="","",Entrée!D375)</f>
        <v/>
      </c>
      <c r="B375" s="13" t="str">
        <f>IF(Entrée!E375="","",Entrée!E375)</f>
        <v/>
      </c>
      <c r="C375" s="14" t="str">
        <f>IF(Entrée!F375="","",Entrée!F375)</f>
        <v/>
      </c>
      <c r="D375" s="16" t="str">
        <f>IF(A375="","",SUMIFS(T_Entree[Quantié],T_Entree[Code article],A375,T_Entree[Num Lot],B375,T_Entree[DLUO],C375))</f>
        <v/>
      </c>
      <c r="E375" s="15" t="str">
        <f>IF(A375="","",SUMIFS(T_Sortie[Quantité],T_Sortie[Code article],A375,T_Sortie[Num Lot],B375,T_Sortie[DLUO],C375))</f>
        <v/>
      </c>
      <c r="F375" s="64" t="str">
        <f t="shared" si="6"/>
        <v/>
      </c>
    </row>
    <row r="376" spans="1:6" x14ac:dyDescent="0.25">
      <c r="A376" s="13" t="str">
        <f>IF(Entrée!D376="","",Entrée!D376)</f>
        <v/>
      </c>
      <c r="B376" s="13" t="str">
        <f>IF(Entrée!E376="","",Entrée!E376)</f>
        <v/>
      </c>
      <c r="C376" s="14" t="str">
        <f>IF(Entrée!F376="","",Entrée!F376)</f>
        <v/>
      </c>
      <c r="D376" s="16" t="str">
        <f>IF(A376="","",SUMIFS(T_Entree[Quantié],T_Entree[Code article],A376,T_Entree[Num Lot],B376,T_Entree[DLUO],C376))</f>
        <v/>
      </c>
      <c r="E376" s="15" t="str">
        <f>IF(A376="","",SUMIFS(T_Sortie[Quantité],T_Sortie[Code article],A376,T_Sortie[Num Lot],B376,T_Sortie[DLUO],C376))</f>
        <v/>
      </c>
      <c r="F376" s="64" t="str">
        <f t="shared" si="6"/>
        <v/>
      </c>
    </row>
    <row r="377" spans="1:6" x14ac:dyDescent="0.25">
      <c r="A377" s="13" t="str">
        <f>IF(Entrée!D377="","",Entrée!D377)</f>
        <v/>
      </c>
      <c r="B377" s="13" t="str">
        <f>IF(Entrée!E377="","",Entrée!E377)</f>
        <v/>
      </c>
      <c r="C377" s="14" t="str">
        <f>IF(Entrée!F377="","",Entrée!F377)</f>
        <v/>
      </c>
      <c r="D377" s="16" t="str">
        <f>IF(A377="","",SUMIFS(T_Entree[Quantié],T_Entree[Code article],A377,T_Entree[Num Lot],B377,T_Entree[DLUO],C377))</f>
        <v/>
      </c>
      <c r="E377" s="15" t="str">
        <f>IF(A377="","",SUMIFS(T_Sortie[Quantité],T_Sortie[Code article],A377,T_Sortie[Num Lot],B377,T_Sortie[DLUO],C377))</f>
        <v/>
      </c>
      <c r="F377" s="64" t="str">
        <f t="shared" si="6"/>
        <v/>
      </c>
    </row>
    <row r="378" spans="1:6" x14ac:dyDescent="0.25">
      <c r="A378" s="13" t="str">
        <f>IF(Entrée!D378="","",Entrée!D378)</f>
        <v/>
      </c>
      <c r="B378" s="13" t="str">
        <f>IF(Entrée!E378="","",Entrée!E378)</f>
        <v/>
      </c>
      <c r="C378" s="14" t="str">
        <f>IF(Entrée!F378="","",Entrée!F378)</f>
        <v/>
      </c>
      <c r="D378" s="16" t="str">
        <f>IF(A378="","",SUMIFS(T_Entree[Quantié],T_Entree[Code article],A378,T_Entree[Num Lot],B378,T_Entree[DLUO],C378))</f>
        <v/>
      </c>
      <c r="E378" s="15" t="str">
        <f>IF(A378="","",SUMIFS(T_Sortie[Quantité],T_Sortie[Code article],A378,T_Sortie[Num Lot],B378,T_Sortie[DLUO],C378))</f>
        <v/>
      </c>
      <c r="F378" s="64" t="str">
        <f t="shared" si="6"/>
        <v/>
      </c>
    </row>
    <row r="379" spans="1:6" x14ac:dyDescent="0.25">
      <c r="A379" s="13" t="str">
        <f>IF(Entrée!D379="","",Entrée!D379)</f>
        <v/>
      </c>
      <c r="B379" s="13" t="str">
        <f>IF(Entrée!E379="","",Entrée!E379)</f>
        <v/>
      </c>
      <c r="C379" s="14" t="str">
        <f>IF(Entrée!F379="","",Entrée!F379)</f>
        <v/>
      </c>
      <c r="D379" s="16" t="str">
        <f>IF(A379="","",SUMIFS(T_Entree[Quantié],T_Entree[Code article],A379,T_Entree[Num Lot],B379,T_Entree[DLUO],C379))</f>
        <v/>
      </c>
      <c r="E379" s="15" t="str">
        <f>IF(A379="","",SUMIFS(T_Sortie[Quantité],T_Sortie[Code article],A379,T_Sortie[Num Lot],B379,T_Sortie[DLUO],C379))</f>
        <v/>
      </c>
      <c r="F379" s="64" t="str">
        <f t="shared" si="6"/>
        <v/>
      </c>
    </row>
    <row r="380" spans="1:6" x14ac:dyDescent="0.25">
      <c r="A380" s="13" t="str">
        <f>IF(Entrée!D380="","",Entrée!D380)</f>
        <v/>
      </c>
      <c r="B380" s="13" t="str">
        <f>IF(Entrée!E380="","",Entrée!E380)</f>
        <v/>
      </c>
      <c r="C380" s="14" t="str">
        <f>IF(Entrée!F380="","",Entrée!F380)</f>
        <v/>
      </c>
      <c r="D380" s="16" t="str">
        <f>IF(A380="","",SUMIFS(T_Entree[Quantié],T_Entree[Code article],A380,T_Entree[Num Lot],B380,T_Entree[DLUO],C380))</f>
        <v/>
      </c>
      <c r="E380" s="15" t="str">
        <f>IF(A380="","",SUMIFS(T_Sortie[Quantité],T_Sortie[Code article],A380,T_Sortie[Num Lot],B380,T_Sortie[DLUO],C380))</f>
        <v/>
      </c>
      <c r="F380" s="64" t="str">
        <f t="shared" si="6"/>
        <v/>
      </c>
    </row>
    <row r="381" spans="1:6" x14ac:dyDescent="0.25">
      <c r="A381" s="13" t="str">
        <f>IF(Entrée!D381="","",Entrée!D381)</f>
        <v/>
      </c>
      <c r="B381" s="13" t="str">
        <f>IF(Entrée!E381="","",Entrée!E381)</f>
        <v/>
      </c>
      <c r="C381" s="14" t="str">
        <f>IF(Entrée!F381="","",Entrée!F381)</f>
        <v/>
      </c>
      <c r="D381" s="16" t="str">
        <f>IF(A381="","",SUMIFS(T_Entree[Quantié],T_Entree[Code article],A381,T_Entree[Num Lot],B381,T_Entree[DLUO],C381))</f>
        <v/>
      </c>
      <c r="E381" s="15" t="str">
        <f>IF(A381="","",SUMIFS(T_Sortie[Quantité],T_Sortie[Code article],A381,T_Sortie[Num Lot],B381,T_Sortie[DLUO],C381))</f>
        <v/>
      </c>
      <c r="F381" s="64" t="str">
        <f t="shared" si="6"/>
        <v/>
      </c>
    </row>
    <row r="382" spans="1:6" x14ac:dyDescent="0.25">
      <c r="A382" s="13" t="str">
        <f>IF(Entrée!D382="","",Entrée!D382)</f>
        <v/>
      </c>
      <c r="B382" s="13" t="str">
        <f>IF(Entrée!E382="","",Entrée!E382)</f>
        <v/>
      </c>
      <c r="C382" s="14" t="str">
        <f>IF(Entrée!F382="","",Entrée!F382)</f>
        <v/>
      </c>
      <c r="D382" s="16" t="str">
        <f>IF(A382="","",SUMIFS(T_Entree[Quantié],T_Entree[Code article],A382,T_Entree[Num Lot],B382,T_Entree[DLUO],C382))</f>
        <v/>
      </c>
      <c r="E382" s="15" t="str">
        <f>IF(A382="","",SUMIFS(T_Sortie[Quantité],T_Sortie[Code article],A382,T_Sortie[Num Lot],B382,T_Sortie[DLUO],C382))</f>
        <v/>
      </c>
      <c r="F382" s="64" t="str">
        <f t="shared" si="6"/>
        <v/>
      </c>
    </row>
    <row r="383" spans="1:6" x14ac:dyDescent="0.25">
      <c r="A383" s="13" t="str">
        <f>IF(Entrée!D383="","",Entrée!D383)</f>
        <v/>
      </c>
      <c r="B383" s="13" t="str">
        <f>IF(Entrée!E383="","",Entrée!E383)</f>
        <v/>
      </c>
      <c r="C383" s="14" t="str">
        <f>IF(Entrée!F383="","",Entrée!F383)</f>
        <v/>
      </c>
      <c r="D383" s="16" t="str">
        <f>IF(A383="","",SUMIFS(T_Entree[Quantié],T_Entree[Code article],A383,T_Entree[Num Lot],B383,T_Entree[DLUO],C383))</f>
        <v/>
      </c>
      <c r="E383" s="15" t="str">
        <f>IF(A383="","",SUMIFS(T_Sortie[Quantité],T_Sortie[Code article],A383,T_Sortie[Num Lot],B383,T_Sortie[DLUO],C383))</f>
        <v/>
      </c>
      <c r="F383" s="64" t="str">
        <f t="shared" si="6"/>
        <v/>
      </c>
    </row>
    <row r="384" spans="1:6" x14ac:dyDescent="0.25">
      <c r="A384" s="13" t="str">
        <f>IF(Entrée!D384="","",Entrée!D384)</f>
        <v/>
      </c>
      <c r="B384" s="13" t="str">
        <f>IF(Entrée!E384="","",Entrée!E384)</f>
        <v/>
      </c>
      <c r="C384" s="14" t="str">
        <f>IF(Entrée!F384="","",Entrée!F384)</f>
        <v/>
      </c>
      <c r="D384" s="16" t="str">
        <f>IF(A384="","",SUMIFS(T_Entree[Quantié],T_Entree[Code article],A384,T_Entree[Num Lot],B384,T_Entree[DLUO],C384))</f>
        <v/>
      </c>
      <c r="E384" s="15" t="str">
        <f>IF(A384="","",SUMIFS(T_Sortie[Quantité],T_Sortie[Code article],A384,T_Sortie[Num Lot],B384,T_Sortie[DLUO],C384))</f>
        <v/>
      </c>
      <c r="F384" s="64" t="str">
        <f t="shared" ref="F384:F447" si="7">IF(D384="","",D384-E384)</f>
        <v/>
      </c>
    </row>
    <row r="385" spans="1:6" x14ac:dyDescent="0.25">
      <c r="A385" s="13" t="str">
        <f>IF(Entrée!D385="","",Entrée!D385)</f>
        <v/>
      </c>
      <c r="B385" s="13" t="str">
        <f>IF(Entrée!E385="","",Entrée!E385)</f>
        <v/>
      </c>
      <c r="C385" s="14" t="str">
        <f>IF(Entrée!F385="","",Entrée!F385)</f>
        <v/>
      </c>
      <c r="D385" s="16" t="str">
        <f>IF(A385="","",SUMIFS(T_Entree[Quantié],T_Entree[Code article],A385,T_Entree[Num Lot],B385,T_Entree[DLUO],C385))</f>
        <v/>
      </c>
      <c r="E385" s="15" t="str">
        <f>IF(A385="","",SUMIFS(T_Sortie[Quantité],T_Sortie[Code article],A385,T_Sortie[Num Lot],B385,T_Sortie[DLUO],C385))</f>
        <v/>
      </c>
      <c r="F385" s="64" t="str">
        <f t="shared" si="7"/>
        <v/>
      </c>
    </row>
    <row r="386" spans="1:6" x14ac:dyDescent="0.25">
      <c r="A386" s="13" t="str">
        <f>IF(Entrée!D386="","",Entrée!D386)</f>
        <v/>
      </c>
      <c r="B386" s="13" t="str">
        <f>IF(Entrée!E386="","",Entrée!E386)</f>
        <v/>
      </c>
      <c r="C386" s="14" t="str">
        <f>IF(Entrée!F386="","",Entrée!F386)</f>
        <v/>
      </c>
      <c r="D386" s="16" t="str">
        <f>IF(A386="","",SUMIFS(T_Entree[Quantié],T_Entree[Code article],A386,T_Entree[Num Lot],B386,T_Entree[DLUO],C386))</f>
        <v/>
      </c>
      <c r="E386" s="15" t="str">
        <f>IF(A386="","",SUMIFS(T_Sortie[Quantité],T_Sortie[Code article],A386,T_Sortie[Num Lot],B386,T_Sortie[DLUO],C386))</f>
        <v/>
      </c>
      <c r="F386" s="64" t="str">
        <f t="shared" si="7"/>
        <v/>
      </c>
    </row>
    <row r="387" spans="1:6" x14ac:dyDescent="0.25">
      <c r="A387" s="13" t="str">
        <f>IF(Entrée!D387="","",Entrée!D387)</f>
        <v/>
      </c>
      <c r="B387" s="13" t="str">
        <f>IF(Entrée!E387="","",Entrée!E387)</f>
        <v/>
      </c>
      <c r="C387" s="14" t="str">
        <f>IF(Entrée!F387="","",Entrée!F387)</f>
        <v/>
      </c>
      <c r="D387" s="16" t="str">
        <f>IF(A387="","",SUMIFS(T_Entree[Quantié],T_Entree[Code article],A387,T_Entree[Num Lot],B387,T_Entree[DLUO],C387))</f>
        <v/>
      </c>
      <c r="E387" s="15" t="str">
        <f>IF(A387="","",SUMIFS(T_Sortie[Quantité],T_Sortie[Code article],A387,T_Sortie[Num Lot],B387,T_Sortie[DLUO],C387))</f>
        <v/>
      </c>
      <c r="F387" s="64" t="str">
        <f t="shared" si="7"/>
        <v/>
      </c>
    </row>
    <row r="388" spans="1:6" x14ac:dyDescent="0.25">
      <c r="A388" s="13" t="str">
        <f>IF(Entrée!D388="","",Entrée!D388)</f>
        <v/>
      </c>
      <c r="B388" s="13" t="str">
        <f>IF(Entrée!E388="","",Entrée!E388)</f>
        <v/>
      </c>
      <c r="C388" s="14" t="str">
        <f>IF(Entrée!F388="","",Entrée!F388)</f>
        <v/>
      </c>
      <c r="D388" s="16" t="str">
        <f>IF(A388="","",SUMIFS(T_Entree[Quantié],T_Entree[Code article],A388,T_Entree[Num Lot],B388,T_Entree[DLUO],C388))</f>
        <v/>
      </c>
      <c r="E388" s="15" t="str">
        <f>IF(A388="","",SUMIFS(T_Sortie[Quantité],T_Sortie[Code article],A388,T_Sortie[Num Lot],B388,T_Sortie[DLUO],C388))</f>
        <v/>
      </c>
      <c r="F388" s="64" t="str">
        <f t="shared" si="7"/>
        <v/>
      </c>
    </row>
    <row r="389" spans="1:6" x14ac:dyDescent="0.25">
      <c r="A389" s="13" t="str">
        <f>IF(Entrée!D389="","",Entrée!D389)</f>
        <v/>
      </c>
      <c r="B389" s="13" t="str">
        <f>IF(Entrée!E389="","",Entrée!E389)</f>
        <v/>
      </c>
      <c r="C389" s="14" t="str">
        <f>IF(Entrée!F389="","",Entrée!F389)</f>
        <v/>
      </c>
      <c r="D389" s="16" t="str">
        <f>IF(A389="","",SUMIFS(T_Entree[Quantié],T_Entree[Code article],A389,T_Entree[Num Lot],B389,T_Entree[DLUO],C389))</f>
        <v/>
      </c>
      <c r="E389" s="15" t="str">
        <f>IF(A389="","",SUMIFS(T_Sortie[Quantité],T_Sortie[Code article],A389,T_Sortie[Num Lot],B389,T_Sortie[DLUO],C389))</f>
        <v/>
      </c>
      <c r="F389" s="64" t="str">
        <f t="shared" si="7"/>
        <v/>
      </c>
    </row>
    <row r="390" spans="1:6" x14ac:dyDescent="0.25">
      <c r="A390" s="13" t="str">
        <f>IF(Entrée!D390="","",Entrée!D390)</f>
        <v/>
      </c>
      <c r="B390" s="13" t="str">
        <f>IF(Entrée!E390="","",Entrée!E390)</f>
        <v/>
      </c>
      <c r="C390" s="14" t="str">
        <f>IF(Entrée!F390="","",Entrée!F390)</f>
        <v/>
      </c>
      <c r="D390" s="16" t="str">
        <f>IF(A390="","",SUMIFS(T_Entree[Quantié],T_Entree[Code article],A390,T_Entree[Num Lot],B390,T_Entree[DLUO],C390))</f>
        <v/>
      </c>
      <c r="E390" s="15" t="str">
        <f>IF(A390="","",SUMIFS(T_Sortie[Quantité],T_Sortie[Code article],A390,T_Sortie[Num Lot],B390,T_Sortie[DLUO],C390))</f>
        <v/>
      </c>
      <c r="F390" s="64" t="str">
        <f t="shared" si="7"/>
        <v/>
      </c>
    </row>
    <row r="391" spans="1:6" x14ac:dyDescent="0.25">
      <c r="A391" s="13" t="str">
        <f>IF(Entrée!D391="","",Entrée!D391)</f>
        <v/>
      </c>
      <c r="B391" s="13" t="str">
        <f>IF(Entrée!E391="","",Entrée!E391)</f>
        <v/>
      </c>
      <c r="C391" s="14" t="str">
        <f>IF(Entrée!F391="","",Entrée!F391)</f>
        <v/>
      </c>
      <c r="D391" s="16" t="str">
        <f>IF(A391="","",SUMIFS(T_Entree[Quantié],T_Entree[Code article],A391,T_Entree[Num Lot],B391,T_Entree[DLUO],C391))</f>
        <v/>
      </c>
      <c r="E391" s="15" t="str">
        <f>IF(A391="","",SUMIFS(T_Sortie[Quantité],T_Sortie[Code article],A391,T_Sortie[Num Lot],B391,T_Sortie[DLUO],C391))</f>
        <v/>
      </c>
      <c r="F391" s="64" t="str">
        <f t="shared" si="7"/>
        <v/>
      </c>
    </row>
    <row r="392" spans="1:6" x14ac:dyDescent="0.25">
      <c r="A392" s="13" t="str">
        <f>IF(Entrée!D392="","",Entrée!D392)</f>
        <v/>
      </c>
      <c r="B392" s="13" t="str">
        <f>IF(Entrée!E392="","",Entrée!E392)</f>
        <v/>
      </c>
      <c r="C392" s="14" t="str">
        <f>IF(Entrée!F392="","",Entrée!F392)</f>
        <v/>
      </c>
      <c r="D392" s="16" t="str">
        <f>IF(A392="","",SUMIFS(T_Entree[Quantié],T_Entree[Code article],A392,T_Entree[Num Lot],B392,T_Entree[DLUO],C392))</f>
        <v/>
      </c>
      <c r="E392" s="15" t="str">
        <f>IF(A392="","",SUMIFS(T_Sortie[Quantité],T_Sortie[Code article],A392,T_Sortie[Num Lot],B392,T_Sortie[DLUO],C392))</f>
        <v/>
      </c>
      <c r="F392" s="64" t="str">
        <f t="shared" si="7"/>
        <v/>
      </c>
    </row>
    <row r="393" spans="1:6" x14ac:dyDescent="0.25">
      <c r="A393" s="13" t="str">
        <f>IF(Entrée!D393="","",Entrée!D393)</f>
        <v/>
      </c>
      <c r="B393" s="13" t="str">
        <f>IF(Entrée!E393="","",Entrée!E393)</f>
        <v/>
      </c>
      <c r="C393" s="14" t="str">
        <f>IF(Entrée!F393="","",Entrée!F393)</f>
        <v/>
      </c>
      <c r="D393" s="16" t="str">
        <f>IF(A393="","",SUMIFS(T_Entree[Quantié],T_Entree[Code article],A393,T_Entree[Num Lot],B393,T_Entree[DLUO],C393))</f>
        <v/>
      </c>
      <c r="E393" s="15" t="str">
        <f>IF(A393="","",SUMIFS(T_Sortie[Quantité],T_Sortie[Code article],A393,T_Sortie[Num Lot],B393,T_Sortie[DLUO],C393))</f>
        <v/>
      </c>
      <c r="F393" s="64" t="str">
        <f t="shared" si="7"/>
        <v/>
      </c>
    </row>
    <row r="394" spans="1:6" x14ac:dyDescent="0.25">
      <c r="A394" s="13" t="str">
        <f>IF(Entrée!D394="","",Entrée!D394)</f>
        <v/>
      </c>
      <c r="B394" s="13" t="str">
        <f>IF(Entrée!E394="","",Entrée!E394)</f>
        <v/>
      </c>
      <c r="C394" s="14" t="str">
        <f>IF(Entrée!F394="","",Entrée!F394)</f>
        <v/>
      </c>
      <c r="D394" s="16" t="str">
        <f>IF(A394="","",SUMIFS(T_Entree[Quantié],T_Entree[Code article],A394,T_Entree[Num Lot],B394,T_Entree[DLUO],C394))</f>
        <v/>
      </c>
      <c r="E394" s="15" t="str">
        <f>IF(A394="","",SUMIFS(T_Sortie[Quantité],T_Sortie[Code article],A394,T_Sortie[Num Lot],B394,T_Sortie[DLUO],C394))</f>
        <v/>
      </c>
      <c r="F394" s="64" t="str">
        <f t="shared" si="7"/>
        <v/>
      </c>
    </row>
    <row r="395" spans="1:6" x14ac:dyDescent="0.25">
      <c r="A395" s="13" t="str">
        <f>IF(Entrée!D395="","",Entrée!D395)</f>
        <v/>
      </c>
      <c r="B395" s="13" t="str">
        <f>IF(Entrée!E395="","",Entrée!E395)</f>
        <v/>
      </c>
      <c r="C395" s="14" t="str">
        <f>IF(Entrée!F395="","",Entrée!F395)</f>
        <v/>
      </c>
      <c r="D395" s="16" t="str">
        <f>IF(A395="","",SUMIFS(T_Entree[Quantié],T_Entree[Code article],A395,T_Entree[Num Lot],B395,T_Entree[DLUO],C395))</f>
        <v/>
      </c>
      <c r="E395" s="15" t="str">
        <f>IF(A395="","",SUMIFS(T_Sortie[Quantité],T_Sortie[Code article],A395,T_Sortie[Num Lot],B395,T_Sortie[DLUO],C395))</f>
        <v/>
      </c>
      <c r="F395" s="64" t="str">
        <f t="shared" si="7"/>
        <v/>
      </c>
    </row>
    <row r="396" spans="1:6" x14ac:dyDescent="0.25">
      <c r="A396" s="13" t="str">
        <f>IF(Entrée!D396="","",Entrée!D396)</f>
        <v/>
      </c>
      <c r="B396" s="13" t="str">
        <f>IF(Entrée!E396="","",Entrée!E396)</f>
        <v/>
      </c>
      <c r="C396" s="14" t="str">
        <f>IF(Entrée!F396="","",Entrée!F396)</f>
        <v/>
      </c>
      <c r="D396" s="16" t="str">
        <f>IF(A396="","",SUMIFS(T_Entree[Quantié],T_Entree[Code article],A396,T_Entree[Num Lot],B396,T_Entree[DLUO],C396))</f>
        <v/>
      </c>
      <c r="E396" s="15" t="str">
        <f>IF(A396="","",SUMIFS(T_Sortie[Quantité],T_Sortie[Code article],A396,T_Sortie[Num Lot],B396,T_Sortie[DLUO],C396))</f>
        <v/>
      </c>
      <c r="F396" s="64" t="str">
        <f t="shared" si="7"/>
        <v/>
      </c>
    </row>
    <row r="397" spans="1:6" x14ac:dyDescent="0.25">
      <c r="A397" s="13" t="str">
        <f>IF(Entrée!D397="","",Entrée!D397)</f>
        <v/>
      </c>
      <c r="B397" s="13" t="str">
        <f>IF(Entrée!E397="","",Entrée!E397)</f>
        <v/>
      </c>
      <c r="C397" s="14" t="str">
        <f>IF(Entrée!F397="","",Entrée!F397)</f>
        <v/>
      </c>
      <c r="D397" s="16" t="str">
        <f>IF(A397="","",SUMIFS(T_Entree[Quantié],T_Entree[Code article],A397,T_Entree[Num Lot],B397,T_Entree[DLUO],C397))</f>
        <v/>
      </c>
      <c r="E397" s="15" t="str">
        <f>IF(A397="","",SUMIFS(T_Sortie[Quantité],T_Sortie[Code article],A397,T_Sortie[Num Lot],B397,T_Sortie[DLUO],C397))</f>
        <v/>
      </c>
      <c r="F397" s="64" t="str">
        <f t="shared" si="7"/>
        <v/>
      </c>
    </row>
    <row r="398" spans="1:6" x14ac:dyDescent="0.25">
      <c r="A398" s="13" t="str">
        <f>IF(Entrée!D398="","",Entrée!D398)</f>
        <v/>
      </c>
      <c r="B398" s="13" t="str">
        <f>IF(Entrée!E398="","",Entrée!E398)</f>
        <v/>
      </c>
      <c r="C398" s="14" t="str">
        <f>IF(Entrée!F398="","",Entrée!F398)</f>
        <v/>
      </c>
      <c r="D398" s="16" t="str">
        <f>IF(A398="","",SUMIFS(T_Entree[Quantié],T_Entree[Code article],A398,T_Entree[Num Lot],B398,T_Entree[DLUO],C398))</f>
        <v/>
      </c>
      <c r="E398" s="15" t="str">
        <f>IF(A398="","",SUMIFS(T_Sortie[Quantité],T_Sortie[Code article],A398,T_Sortie[Num Lot],B398,T_Sortie[DLUO],C398))</f>
        <v/>
      </c>
      <c r="F398" s="64" t="str">
        <f t="shared" si="7"/>
        <v/>
      </c>
    </row>
    <row r="399" spans="1:6" x14ac:dyDescent="0.25">
      <c r="A399" s="13" t="str">
        <f>IF(Entrée!D399="","",Entrée!D399)</f>
        <v/>
      </c>
      <c r="B399" s="13" t="str">
        <f>IF(Entrée!E399="","",Entrée!E399)</f>
        <v/>
      </c>
      <c r="C399" s="14" t="str">
        <f>IF(Entrée!F399="","",Entrée!F399)</f>
        <v/>
      </c>
      <c r="D399" s="16" t="str">
        <f>IF(A399="","",SUMIFS(T_Entree[Quantié],T_Entree[Code article],A399,T_Entree[Num Lot],B399,T_Entree[DLUO],C399))</f>
        <v/>
      </c>
      <c r="E399" s="15" t="str">
        <f>IF(A399="","",SUMIFS(T_Sortie[Quantité],T_Sortie[Code article],A399,T_Sortie[Num Lot],B399,T_Sortie[DLUO],C399))</f>
        <v/>
      </c>
      <c r="F399" s="64" t="str">
        <f t="shared" si="7"/>
        <v/>
      </c>
    </row>
    <row r="400" spans="1:6" x14ac:dyDescent="0.25">
      <c r="A400" s="13" t="str">
        <f>IF(Entrée!D400="","",Entrée!D400)</f>
        <v/>
      </c>
      <c r="B400" s="13" t="str">
        <f>IF(Entrée!E400="","",Entrée!E400)</f>
        <v/>
      </c>
      <c r="C400" s="14" t="str">
        <f>IF(Entrée!F400="","",Entrée!F400)</f>
        <v/>
      </c>
      <c r="D400" s="16" t="str">
        <f>IF(A400="","",SUMIFS(T_Entree[Quantié],T_Entree[Code article],A400,T_Entree[Num Lot],B400,T_Entree[DLUO],C400))</f>
        <v/>
      </c>
      <c r="E400" s="15" t="str">
        <f>IF(A400="","",SUMIFS(T_Sortie[Quantité],T_Sortie[Code article],A400,T_Sortie[Num Lot],B400,T_Sortie[DLUO],C400))</f>
        <v/>
      </c>
      <c r="F400" s="64" t="str">
        <f t="shared" si="7"/>
        <v/>
      </c>
    </row>
    <row r="401" spans="1:6" x14ac:dyDescent="0.25">
      <c r="A401" s="13" t="str">
        <f>IF(Entrée!D401="","",Entrée!D401)</f>
        <v/>
      </c>
      <c r="B401" s="13" t="str">
        <f>IF(Entrée!E401="","",Entrée!E401)</f>
        <v/>
      </c>
      <c r="C401" s="14" t="str">
        <f>IF(Entrée!F401="","",Entrée!F401)</f>
        <v/>
      </c>
      <c r="D401" s="16" t="str">
        <f>IF(A401="","",SUMIFS(T_Entree[Quantié],T_Entree[Code article],A401,T_Entree[Num Lot],B401,T_Entree[DLUO],C401))</f>
        <v/>
      </c>
      <c r="E401" s="15" t="str">
        <f>IF(A401="","",SUMIFS(T_Sortie[Quantité],T_Sortie[Code article],A401,T_Sortie[Num Lot],B401,T_Sortie[DLUO],C401))</f>
        <v/>
      </c>
      <c r="F401" s="64" t="str">
        <f t="shared" si="7"/>
        <v/>
      </c>
    </row>
    <row r="402" spans="1:6" x14ac:dyDescent="0.25">
      <c r="A402" s="13" t="str">
        <f>IF(Entrée!D402="","",Entrée!D402)</f>
        <v/>
      </c>
      <c r="B402" s="13" t="str">
        <f>IF(Entrée!E402="","",Entrée!E402)</f>
        <v/>
      </c>
      <c r="C402" s="14" t="str">
        <f>IF(Entrée!F402="","",Entrée!F402)</f>
        <v/>
      </c>
      <c r="D402" s="16" t="str">
        <f>IF(A402="","",SUMIFS(T_Entree[Quantié],T_Entree[Code article],A402,T_Entree[Num Lot],B402,T_Entree[DLUO],C402))</f>
        <v/>
      </c>
      <c r="E402" s="15" t="str">
        <f>IF(A402="","",SUMIFS(T_Sortie[Quantité],T_Sortie[Code article],A402,T_Sortie[Num Lot],B402,T_Sortie[DLUO],C402))</f>
        <v/>
      </c>
      <c r="F402" s="64" t="str">
        <f t="shared" si="7"/>
        <v/>
      </c>
    </row>
    <row r="403" spans="1:6" x14ac:dyDescent="0.25">
      <c r="A403" s="13" t="str">
        <f>IF(Entrée!D403="","",Entrée!D403)</f>
        <v/>
      </c>
      <c r="B403" s="13" t="str">
        <f>IF(Entrée!E403="","",Entrée!E403)</f>
        <v/>
      </c>
      <c r="C403" s="14" t="str">
        <f>IF(Entrée!F403="","",Entrée!F403)</f>
        <v/>
      </c>
      <c r="D403" s="16" t="str">
        <f>IF(A403="","",SUMIFS(T_Entree[Quantié],T_Entree[Code article],A403,T_Entree[Num Lot],B403,T_Entree[DLUO],C403))</f>
        <v/>
      </c>
      <c r="E403" s="15" t="str">
        <f>IF(A403="","",SUMIFS(T_Sortie[Quantité],T_Sortie[Code article],A403,T_Sortie[Num Lot],B403,T_Sortie[DLUO],C403))</f>
        <v/>
      </c>
      <c r="F403" s="64" t="str">
        <f t="shared" si="7"/>
        <v/>
      </c>
    </row>
    <row r="404" spans="1:6" x14ac:dyDescent="0.25">
      <c r="A404" s="13" t="str">
        <f>IF(Entrée!D404="","",Entrée!D404)</f>
        <v/>
      </c>
      <c r="B404" s="13" t="str">
        <f>IF(Entrée!E404="","",Entrée!E404)</f>
        <v/>
      </c>
      <c r="C404" s="14" t="str">
        <f>IF(Entrée!F404="","",Entrée!F404)</f>
        <v/>
      </c>
      <c r="D404" s="16" t="str">
        <f>IF(A404="","",SUMIFS(T_Entree[Quantié],T_Entree[Code article],A404,T_Entree[Num Lot],B404,T_Entree[DLUO],C404))</f>
        <v/>
      </c>
      <c r="E404" s="15" t="str">
        <f>IF(A404="","",SUMIFS(T_Sortie[Quantité],T_Sortie[Code article],A404,T_Sortie[Num Lot],B404,T_Sortie[DLUO],C404))</f>
        <v/>
      </c>
      <c r="F404" s="64" t="str">
        <f t="shared" si="7"/>
        <v/>
      </c>
    </row>
    <row r="405" spans="1:6" x14ac:dyDescent="0.25">
      <c r="A405" s="13" t="str">
        <f>IF(Entrée!D405="","",Entrée!D405)</f>
        <v/>
      </c>
      <c r="B405" s="13" t="str">
        <f>IF(Entrée!E405="","",Entrée!E405)</f>
        <v/>
      </c>
      <c r="C405" s="14" t="str">
        <f>IF(Entrée!F405="","",Entrée!F405)</f>
        <v/>
      </c>
      <c r="D405" s="16" t="str">
        <f>IF(A405="","",SUMIFS(T_Entree[Quantié],T_Entree[Code article],A405,T_Entree[Num Lot],B405,T_Entree[DLUO],C405))</f>
        <v/>
      </c>
      <c r="E405" s="15" t="str">
        <f>IF(A405="","",SUMIFS(T_Sortie[Quantité],T_Sortie[Code article],A405,T_Sortie[Num Lot],B405,T_Sortie[DLUO],C405))</f>
        <v/>
      </c>
      <c r="F405" s="64" t="str">
        <f t="shared" si="7"/>
        <v/>
      </c>
    </row>
    <row r="406" spans="1:6" x14ac:dyDescent="0.25">
      <c r="A406" s="13" t="str">
        <f>IF(Entrée!D406="","",Entrée!D406)</f>
        <v/>
      </c>
      <c r="B406" s="13" t="str">
        <f>IF(Entrée!E406="","",Entrée!E406)</f>
        <v/>
      </c>
      <c r="C406" s="14" t="str">
        <f>IF(Entrée!F406="","",Entrée!F406)</f>
        <v/>
      </c>
      <c r="D406" s="16" t="str">
        <f>IF(A406="","",SUMIFS(T_Entree[Quantié],T_Entree[Code article],A406,T_Entree[Num Lot],B406,T_Entree[DLUO],C406))</f>
        <v/>
      </c>
      <c r="E406" s="15" t="str">
        <f>IF(A406="","",SUMIFS(T_Sortie[Quantité],T_Sortie[Code article],A406,T_Sortie[Num Lot],B406,T_Sortie[DLUO],C406))</f>
        <v/>
      </c>
      <c r="F406" s="64" t="str">
        <f t="shared" si="7"/>
        <v/>
      </c>
    </row>
    <row r="407" spans="1:6" x14ac:dyDescent="0.25">
      <c r="A407" s="13" t="str">
        <f>IF(Entrée!D407="","",Entrée!D407)</f>
        <v/>
      </c>
      <c r="B407" s="13" t="str">
        <f>IF(Entrée!E407="","",Entrée!E407)</f>
        <v/>
      </c>
      <c r="C407" s="14" t="str">
        <f>IF(Entrée!F407="","",Entrée!F407)</f>
        <v/>
      </c>
      <c r="D407" s="16" t="str">
        <f>IF(A407="","",SUMIFS(T_Entree[Quantié],T_Entree[Code article],A407,T_Entree[Num Lot],B407,T_Entree[DLUO],C407))</f>
        <v/>
      </c>
      <c r="E407" s="15" t="str">
        <f>IF(A407="","",SUMIFS(T_Sortie[Quantité],T_Sortie[Code article],A407,T_Sortie[Num Lot],B407,T_Sortie[DLUO],C407))</f>
        <v/>
      </c>
      <c r="F407" s="64" t="str">
        <f t="shared" si="7"/>
        <v/>
      </c>
    </row>
    <row r="408" spans="1:6" x14ac:dyDescent="0.25">
      <c r="A408" s="13" t="str">
        <f>IF(Entrée!D408="","",Entrée!D408)</f>
        <v/>
      </c>
      <c r="B408" s="13" t="str">
        <f>IF(Entrée!E408="","",Entrée!E408)</f>
        <v/>
      </c>
      <c r="C408" s="14" t="str">
        <f>IF(Entrée!F408="","",Entrée!F408)</f>
        <v/>
      </c>
      <c r="D408" s="16" t="str">
        <f>IF(A408="","",SUMIFS(T_Entree[Quantié],T_Entree[Code article],A408,T_Entree[Num Lot],B408,T_Entree[DLUO],C408))</f>
        <v/>
      </c>
      <c r="E408" s="15" t="str">
        <f>IF(A408="","",SUMIFS(T_Sortie[Quantité],T_Sortie[Code article],A408,T_Sortie[Num Lot],B408,T_Sortie[DLUO],C408))</f>
        <v/>
      </c>
      <c r="F408" s="64" t="str">
        <f t="shared" si="7"/>
        <v/>
      </c>
    </row>
    <row r="409" spans="1:6" x14ac:dyDescent="0.25">
      <c r="A409" s="13" t="str">
        <f>IF(Entrée!D409="","",Entrée!D409)</f>
        <v/>
      </c>
      <c r="B409" s="13" t="str">
        <f>IF(Entrée!E409="","",Entrée!E409)</f>
        <v/>
      </c>
      <c r="C409" s="14" t="str">
        <f>IF(Entrée!F409="","",Entrée!F409)</f>
        <v/>
      </c>
      <c r="D409" s="16" t="str">
        <f>IF(A409="","",SUMIFS(T_Entree[Quantié],T_Entree[Code article],A409,T_Entree[Num Lot],B409,T_Entree[DLUO],C409))</f>
        <v/>
      </c>
      <c r="E409" s="15" t="str">
        <f>IF(A409="","",SUMIFS(T_Sortie[Quantité],T_Sortie[Code article],A409,T_Sortie[Num Lot],B409,T_Sortie[DLUO],C409))</f>
        <v/>
      </c>
      <c r="F409" s="64" t="str">
        <f t="shared" si="7"/>
        <v/>
      </c>
    </row>
    <row r="410" spans="1:6" x14ac:dyDescent="0.25">
      <c r="A410" s="13" t="str">
        <f>IF(Entrée!D410="","",Entrée!D410)</f>
        <v/>
      </c>
      <c r="B410" s="13" t="str">
        <f>IF(Entrée!E410="","",Entrée!E410)</f>
        <v/>
      </c>
      <c r="C410" s="14" t="str">
        <f>IF(Entrée!F410="","",Entrée!F410)</f>
        <v/>
      </c>
      <c r="D410" s="16" t="str">
        <f>IF(A410="","",SUMIFS(T_Entree[Quantié],T_Entree[Code article],A410,T_Entree[Num Lot],B410,T_Entree[DLUO],C410))</f>
        <v/>
      </c>
      <c r="E410" s="15" t="str">
        <f>IF(A410="","",SUMIFS(T_Sortie[Quantité],T_Sortie[Code article],A410,T_Sortie[Num Lot],B410,T_Sortie[DLUO],C410))</f>
        <v/>
      </c>
      <c r="F410" s="64" t="str">
        <f t="shared" si="7"/>
        <v/>
      </c>
    </row>
    <row r="411" spans="1:6" x14ac:dyDescent="0.25">
      <c r="A411" s="13" t="str">
        <f>IF(Entrée!D411="","",Entrée!D411)</f>
        <v/>
      </c>
      <c r="B411" s="13" t="str">
        <f>IF(Entrée!E411="","",Entrée!E411)</f>
        <v/>
      </c>
      <c r="C411" s="14" t="str">
        <f>IF(Entrée!F411="","",Entrée!F411)</f>
        <v/>
      </c>
      <c r="D411" s="16" t="str">
        <f>IF(A411="","",SUMIFS(T_Entree[Quantié],T_Entree[Code article],A411,T_Entree[Num Lot],B411,T_Entree[DLUO],C411))</f>
        <v/>
      </c>
      <c r="E411" s="15" t="str">
        <f>IF(A411="","",SUMIFS(T_Sortie[Quantité],T_Sortie[Code article],A411,T_Sortie[Num Lot],B411,T_Sortie[DLUO],C411))</f>
        <v/>
      </c>
      <c r="F411" s="64" t="str">
        <f t="shared" si="7"/>
        <v/>
      </c>
    </row>
    <row r="412" spans="1:6" x14ac:dyDescent="0.25">
      <c r="A412" s="13" t="str">
        <f>IF(Entrée!D412="","",Entrée!D412)</f>
        <v/>
      </c>
      <c r="B412" s="13" t="str">
        <f>IF(Entrée!E412="","",Entrée!E412)</f>
        <v/>
      </c>
      <c r="C412" s="14" t="str">
        <f>IF(Entrée!F412="","",Entrée!F412)</f>
        <v/>
      </c>
      <c r="D412" s="16" t="str">
        <f>IF(A412="","",SUMIFS(T_Entree[Quantié],T_Entree[Code article],A412,T_Entree[Num Lot],B412,T_Entree[DLUO],C412))</f>
        <v/>
      </c>
      <c r="E412" s="15" t="str">
        <f>IF(A412="","",SUMIFS(T_Sortie[Quantité],T_Sortie[Code article],A412,T_Sortie[Num Lot],B412,T_Sortie[DLUO],C412))</f>
        <v/>
      </c>
      <c r="F412" s="64" t="str">
        <f t="shared" si="7"/>
        <v/>
      </c>
    </row>
    <row r="413" spans="1:6" x14ac:dyDescent="0.25">
      <c r="A413" s="13" t="str">
        <f>IF(Entrée!D413="","",Entrée!D413)</f>
        <v/>
      </c>
      <c r="B413" s="13" t="str">
        <f>IF(Entrée!E413="","",Entrée!E413)</f>
        <v/>
      </c>
      <c r="C413" s="14" t="str">
        <f>IF(Entrée!F413="","",Entrée!F413)</f>
        <v/>
      </c>
      <c r="D413" s="16" t="str">
        <f>IF(A413="","",SUMIFS(T_Entree[Quantié],T_Entree[Code article],A413,T_Entree[Num Lot],B413,T_Entree[DLUO],C413))</f>
        <v/>
      </c>
      <c r="E413" s="15" t="str">
        <f>IF(A413="","",SUMIFS(T_Sortie[Quantité],T_Sortie[Code article],A413,T_Sortie[Num Lot],B413,T_Sortie[DLUO],C413))</f>
        <v/>
      </c>
      <c r="F413" s="64" t="str">
        <f t="shared" si="7"/>
        <v/>
      </c>
    </row>
    <row r="414" spans="1:6" x14ac:dyDescent="0.25">
      <c r="A414" s="13" t="str">
        <f>IF(Entrée!D414="","",Entrée!D414)</f>
        <v/>
      </c>
      <c r="B414" s="13" t="str">
        <f>IF(Entrée!E414="","",Entrée!E414)</f>
        <v/>
      </c>
      <c r="C414" s="14" t="str">
        <f>IF(Entrée!F414="","",Entrée!F414)</f>
        <v/>
      </c>
      <c r="D414" s="16" t="str">
        <f>IF(A414="","",SUMIFS(T_Entree[Quantié],T_Entree[Code article],A414,T_Entree[Num Lot],B414,T_Entree[DLUO],C414))</f>
        <v/>
      </c>
      <c r="E414" s="15" t="str">
        <f>IF(A414="","",SUMIFS(T_Sortie[Quantité],T_Sortie[Code article],A414,T_Sortie[Num Lot],B414,T_Sortie[DLUO],C414))</f>
        <v/>
      </c>
      <c r="F414" s="64" t="str">
        <f t="shared" si="7"/>
        <v/>
      </c>
    </row>
    <row r="415" spans="1:6" x14ac:dyDescent="0.25">
      <c r="A415" s="13" t="str">
        <f>IF(Entrée!D415="","",Entrée!D415)</f>
        <v/>
      </c>
      <c r="B415" s="13" t="str">
        <f>IF(Entrée!E415="","",Entrée!E415)</f>
        <v/>
      </c>
      <c r="C415" s="14" t="str">
        <f>IF(Entrée!F415="","",Entrée!F415)</f>
        <v/>
      </c>
      <c r="D415" s="16" t="str">
        <f>IF(A415="","",SUMIFS(T_Entree[Quantié],T_Entree[Code article],A415,T_Entree[Num Lot],B415,T_Entree[DLUO],C415))</f>
        <v/>
      </c>
      <c r="E415" s="15" t="str">
        <f>IF(A415="","",SUMIFS(T_Sortie[Quantité],T_Sortie[Code article],A415,T_Sortie[Num Lot],B415,T_Sortie[DLUO],C415))</f>
        <v/>
      </c>
      <c r="F415" s="64" t="str">
        <f t="shared" si="7"/>
        <v/>
      </c>
    </row>
    <row r="416" spans="1:6" x14ac:dyDescent="0.25">
      <c r="A416" s="13" t="str">
        <f>IF(Entrée!D416="","",Entrée!D416)</f>
        <v/>
      </c>
      <c r="B416" s="13" t="str">
        <f>IF(Entrée!E416="","",Entrée!E416)</f>
        <v/>
      </c>
      <c r="C416" s="14" t="str">
        <f>IF(Entrée!F416="","",Entrée!F416)</f>
        <v/>
      </c>
      <c r="D416" s="16" t="str">
        <f>IF(A416="","",SUMIFS(T_Entree[Quantié],T_Entree[Code article],A416,T_Entree[Num Lot],B416,T_Entree[DLUO],C416))</f>
        <v/>
      </c>
      <c r="E416" s="15" t="str">
        <f>IF(A416="","",SUMIFS(T_Sortie[Quantité],T_Sortie[Code article],A416,T_Sortie[Num Lot],B416,T_Sortie[DLUO],C416))</f>
        <v/>
      </c>
      <c r="F416" s="64" t="str">
        <f t="shared" si="7"/>
        <v/>
      </c>
    </row>
    <row r="417" spans="1:6" x14ac:dyDescent="0.25">
      <c r="A417" s="13" t="str">
        <f>IF(Entrée!D417="","",Entrée!D417)</f>
        <v/>
      </c>
      <c r="B417" s="13" t="str">
        <f>IF(Entrée!E417="","",Entrée!E417)</f>
        <v/>
      </c>
      <c r="C417" s="14" t="str">
        <f>IF(Entrée!F417="","",Entrée!F417)</f>
        <v/>
      </c>
      <c r="D417" s="16" t="str">
        <f>IF(A417="","",SUMIFS(T_Entree[Quantié],T_Entree[Code article],A417,T_Entree[Num Lot],B417,T_Entree[DLUO],C417))</f>
        <v/>
      </c>
      <c r="E417" s="15" t="str">
        <f>IF(A417="","",SUMIFS(T_Sortie[Quantité],T_Sortie[Code article],A417,T_Sortie[Num Lot],B417,T_Sortie[DLUO],C417))</f>
        <v/>
      </c>
      <c r="F417" s="64" t="str">
        <f t="shared" si="7"/>
        <v/>
      </c>
    </row>
    <row r="418" spans="1:6" x14ac:dyDescent="0.25">
      <c r="A418" s="13" t="str">
        <f>IF(Entrée!D418="","",Entrée!D418)</f>
        <v/>
      </c>
      <c r="B418" s="13" t="str">
        <f>IF(Entrée!E418="","",Entrée!E418)</f>
        <v/>
      </c>
      <c r="C418" s="14" t="str">
        <f>IF(Entrée!F418="","",Entrée!F418)</f>
        <v/>
      </c>
      <c r="D418" s="16" t="str">
        <f>IF(A418="","",SUMIFS(T_Entree[Quantié],T_Entree[Code article],A418,T_Entree[Num Lot],B418,T_Entree[DLUO],C418))</f>
        <v/>
      </c>
      <c r="E418" s="15" t="str">
        <f>IF(A418="","",SUMIFS(T_Sortie[Quantité],T_Sortie[Code article],A418,T_Sortie[Num Lot],B418,T_Sortie[DLUO],C418))</f>
        <v/>
      </c>
      <c r="F418" s="64" t="str">
        <f t="shared" si="7"/>
        <v/>
      </c>
    </row>
    <row r="419" spans="1:6" x14ac:dyDescent="0.25">
      <c r="A419" s="13" t="str">
        <f>IF(Entrée!D419="","",Entrée!D419)</f>
        <v/>
      </c>
      <c r="B419" s="13" t="str">
        <f>IF(Entrée!E419="","",Entrée!E419)</f>
        <v/>
      </c>
      <c r="C419" s="14" t="str">
        <f>IF(Entrée!F419="","",Entrée!F419)</f>
        <v/>
      </c>
      <c r="D419" s="16" t="str">
        <f>IF(A419="","",SUMIFS(T_Entree[Quantié],T_Entree[Code article],A419,T_Entree[Num Lot],B419,T_Entree[DLUO],C419))</f>
        <v/>
      </c>
      <c r="E419" s="15" t="str">
        <f>IF(A419="","",SUMIFS(T_Sortie[Quantité],T_Sortie[Code article],A419,T_Sortie[Num Lot],B419,T_Sortie[DLUO],C419))</f>
        <v/>
      </c>
      <c r="F419" s="64" t="str">
        <f t="shared" si="7"/>
        <v/>
      </c>
    </row>
    <row r="420" spans="1:6" x14ac:dyDescent="0.25">
      <c r="A420" s="13" t="str">
        <f>IF(Entrée!D420="","",Entrée!D420)</f>
        <v/>
      </c>
      <c r="B420" s="13" t="str">
        <f>IF(Entrée!E420="","",Entrée!E420)</f>
        <v/>
      </c>
      <c r="C420" s="14" t="str">
        <f>IF(Entrée!F420="","",Entrée!F420)</f>
        <v/>
      </c>
      <c r="D420" s="16" t="str">
        <f>IF(A420="","",SUMIFS(T_Entree[Quantié],T_Entree[Code article],A420,T_Entree[Num Lot],B420,T_Entree[DLUO],C420))</f>
        <v/>
      </c>
      <c r="E420" s="15" t="str">
        <f>IF(A420="","",SUMIFS(T_Sortie[Quantité],T_Sortie[Code article],A420,T_Sortie[Num Lot],B420,T_Sortie[DLUO],C420))</f>
        <v/>
      </c>
      <c r="F420" s="64" t="str">
        <f t="shared" si="7"/>
        <v/>
      </c>
    </row>
    <row r="421" spans="1:6" x14ac:dyDescent="0.25">
      <c r="A421" s="13" t="str">
        <f>IF(Entrée!D421="","",Entrée!D421)</f>
        <v/>
      </c>
      <c r="B421" s="13" t="str">
        <f>IF(Entrée!E421="","",Entrée!E421)</f>
        <v/>
      </c>
      <c r="C421" s="14" t="str">
        <f>IF(Entrée!F421="","",Entrée!F421)</f>
        <v/>
      </c>
      <c r="D421" s="16" t="str">
        <f>IF(A421="","",SUMIFS(T_Entree[Quantié],T_Entree[Code article],A421,T_Entree[Num Lot],B421,T_Entree[DLUO],C421))</f>
        <v/>
      </c>
      <c r="E421" s="15" t="str">
        <f>IF(A421="","",SUMIFS(T_Sortie[Quantité],T_Sortie[Code article],A421,T_Sortie[Num Lot],B421,T_Sortie[DLUO],C421))</f>
        <v/>
      </c>
      <c r="F421" s="64" t="str">
        <f t="shared" si="7"/>
        <v/>
      </c>
    </row>
    <row r="422" spans="1:6" x14ac:dyDescent="0.25">
      <c r="A422" s="13" t="str">
        <f>IF(Entrée!D422="","",Entrée!D422)</f>
        <v/>
      </c>
      <c r="B422" s="13" t="str">
        <f>IF(Entrée!E422="","",Entrée!E422)</f>
        <v/>
      </c>
      <c r="C422" s="14" t="str">
        <f>IF(Entrée!F422="","",Entrée!F422)</f>
        <v/>
      </c>
      <c r="D422" s="16" t="str">
        <f>IF(A422="","",SUMIFS(T_Entree[Quantié],T_Entree[Code article],A422,T_Entree[Num Lot],B422,T_Entree[DLUO],C422))</f>
        <v/>
      </c>
      <c r="E422" s="15" t="str">
        <f>IF(A422="","",SUMIFS(T_Sortie[Quantité],T_Sortie[Code article],A422,T_Sortie[Num Lot],B422,T_Sortie[DLUO],C422))</f>
        <v/>
      </c>
      <c r="F422" s="64" t="str">
        <f t="shared" si="7"/>
        <v/>
      </c>
    </row>
    <row r="423" spans="1:6" x14ac:dyDescent="0.25">
      <c r="A423" s="13" t="str">
        <f>IF(Entrée!D423="","",Entrée!D423)</f>
        <v/>
      </c>
      <c r="B423" s="13" t="str">
        <f>IF(Entrée!E423="","",Entrée!E423)</f>
        <v/>
      </c>
      <c r="C423" s="14" t="str">
        <f>IF(Entrée!F423="","",Entrée!F423)</f>
        <v/>
      </c>
      <c r="D423" s="16" t="str">
        <f>IF(A423="","",SUMIFS(T_Entree[Quantié],T_Entree[Code article],A423,T_Entree[Num Lot],B423,T_Entree[DLUO],C423))</f>
        <v/>
      </c>
      <c r="E423" s="15" t="str">
        <f>IF(A423="","",SUMIFS(T_Sortie[Quantité],T_Sortie[Code article],A423,T_Sortie[Num Lot],B423,T_Sortie[DLUO],C423))</f>
        <v/>
      </c>
      <c r="F423" s="64" t="str">
        <f t="shared" si="7"/>
        <v/>
      </c>
    </row>
    <row r="424" spans="1:6" x14ac:dyDescent="0.25">
      <c r="A424" s="13" t="str">
        <f>IF(Entrée!D424="","",Entrée!D424)</f>
        <v/>
      </c>
      <c r="B424" s="13" t="str">
        <f>IF(Entrée!E424="","",Entrée!E424)</f>
        <v/>
      </c>
      <c r="C424" s="14" t="str">
        <f>IF(Entrée!F424="","",Entrée!F424)</f>
        <v/>
      </c>
      <c r="D424" s="16" t="str">
        <f>IF(A424="","",SUMIFS(T_Entree[Quantié],T_Entree[Code article],A424,T_Entree[Num Lot],B424,T_Entree[DLUO],C424))</f>
        <v/>
      </c>
      <c r="E424" s="15" t="str">
        <f>IF(A424="","",SUMIFS(T_Sortie[Quantité],T_Sortie[Code article],A424,T_Sortie[Num Lot],B424,T_Sortie[DLUO],C424))</f>
        <v/>
      </c>
      <c r="F424" s="64" t="str">
        <f t="shared" si="7"/>
        <v/>
      </c>
    </row>
    <row r="425" spans="1:6" x14ac:dyDescent="0.25">
      <c r="A425" s="13" t="str">
        <f>IF(Entrée!D425="","",Entrée!D425)</f>
        <v/>
      </c>
      <c r="B425" s="13" t="str">
        <f>IF(Entrée!E425="","",Entrée!E425)</f>
        <v/>
      </c>
      <c r="C425" s="14" t="str">
        <f>IF(Entrée!F425="","",Entrée!F425)</f>
        <v/>
      </c>
      <c r="D425" s="16" t="str">
        <f>IF(A425="","",SUMIFS(T_Entree[Quantié],T_Entree[Code article],A425,T_Entree[Num Lot],B425,T_Entree[DLUO],C425))</f>
        <v/>
      </c>
      <c r="E425" s="15" t="str">
        <f>IF(A425="","",SUMIFS(T_Sortie[Quantité],T_Sortie[Code article],A425,T_Sortie[Num Lot],B425,T_Sortie[DLUO],C425))</f>
        <v/>
      </c>
      <c r="F425" s="64" t="str">
        <f t="shared" si="7"/>
        <v/>
      </c>
    </row>
    <row r="426" spans="1:6" x14ac:dyDescent="0.25">
      <c r="A426" s="13" t="str">
        <f>IF(Entrée!D426="","",Entrée!D426)</f>
        <v/>
      </c>
      <c r="B426" s="13" t="str">
        <f>IF(Entrée!E426="","",Entrée!E426)</f>
        <v/>
      </c>
      <c r="C426" s="14" t="str">
        <f>IF(Entrée!F426="","",Entrée!F426)</f>
        <v/>
      </c>
      <c r="D426" s="16" t="str">
        <f>IF(A426="","",SUMIFS(T_Entree[Quantié],T_Entree[Code article],A426,T_Entree[Num Lot],B426,T_Entree[DLUO],C426))</f>
        <v/>
      </c>
      <c r="E426" s="15" t="str">
        <f>IF(A426="","",SUMIFS(T_Sortie[Quantité],T_Sortie[Code article],A426,T_Sortie[Num Lot],B426,T_Sortie[DLUO],C426))</f>
        <v/>
      </c>
      <c r="F426" s="64" t="str">
        <f t="shared" si="7"/>
        <v/>
      </c>
    </row>
    <row r="427" spans="1:6" x14ac:dyDescent="0.25">
      <c r="A427" s="13" t="str">
        <f>IF(Entrée!D427="","",Entrée!D427)</f>
        <v/>
      </c>
      <c r="B427" s="13" t="str">
        <f>IF(Entrée!E427="","",Entrée!E427)</f>
        <v/>
      </c>
      <c r="C427" s="14" t="str">
        <f>IF(Entrée!F427="","",Entrée!F427)</f>
        <v/>
      </c>
      <c r="D427" s="16" t="str">
        <f>IF(A427="","",SUMIFS(T_Entree[Quantié],T_Entree[Code article],A427,T_Entree[Num Lot],B427,T_Entree[DLUO],C427))</f>
        <v/>
      </c>
      <c r="E427" s="15" t="str">
        <f>IF(A427="","",SUMIFS(T_Sortie[Quantité],T_Sortie[Code article],A427,T_Sortie[Num Lot],B427,T_Sortie[DLUO],C427))</f>
        <v/>
      </c>
      <c r="F427" s="64" t="str">
        <f t="shared" si="7"/>
        <v/>
      </c>
    </row>
    <row r="428" spans="1:6" x14ac:dyDescent="0.25">
      <c r="A428" s="13" t="str">
        <f>IF(Entrée!D428="","",Entrée!D428)</f>
        <v/>
      </c>
      <c r="B428" s="13" t="str">
        <f>IF(Entrée!E428="","",Entrée!E428)</f>
        <v/>
      </c>
      <c r="C428" s="14" t="str">
        <f>IF(Entrée!F428="","",Entrée!F428)</f>
        <v/>
      </c>
      <c r="D428" s="16" t="str">
        <f>IF(A428="","",SUMIFS(T_Entree[Quantié],T_Entree[Code article],A428,T_Entree[Num Lot],B428,T_Entree[DLUO],C428))</f>
        <v/>
      </c>
      <c r="E428" s="15" t="str">
        <f>IF(A428="","",SUMIFS(T_Sortie[Quantité],T_Sortie[Code article],A428,T_Sortie[Num Lot],B428,T_Sortie[DLUO],C428))</f>
        <v/>
      </c>
      <c r="F428" s="64" t="str">
        <f t="shared" si="7"/>
        <v/>
      </c>
    </row>
    <row r="429" spans="1:6" x14ac:dyDescent="0.25">
      <c r="A429" s="13" t="str">
        <f>IF(Entrée!D429="","",Entrée!D429)</f>
        <v/>
      </c>
      <c r="B429" s="13" t="str">
        <f>IF(Entrée!E429="","",Entrée!E429)</f>
        <v/>
      </c>
      <c r="C429" s="14" t="str">
        <f>IF(Entrée!F429="","",Entrée!F429)</f>
        <v/>
      </c>
      <c r="D429" s="16" t="str">
        <f>IF(A429="","",SUMIFS(T_Entree[Quantié],T_Entree[Code article],A429,T_Entree[Num Lot],B429,T_Entree[DLUO],C429))</f>
        <v/>
      </c>
      <c r="E429" s="15" t="str">
        <f>IF(A429="","",SUMIFS(T_Sortie[Quantité],T_Sortie[Code article],A429,T_Sortie[Num Lot],B429,T_Sortie[DLUO],C429))</f>
        <v/>
      </c>
      <c r="F429" s="64" t="str">
        <f t="shared" si="7"/>
        <v/>
      </c>
    </row>
    <row r="430" spans="1:6" x14ac:dyDescent="0.25">
      <c r="A430" s="13" t="str">
        <f>IF(Entrée!D430="","",Entrée!D430)</f>
        <v/>
      </c>
      <c r="B430" s="13" t="str">
        <f>IF(Entrée!E430="","",Entrée!E430)</f>
        <v/>
      </c>
      <c r="C430" s="14" t="str">
        <f>IF(Entrée!F430="","",Entrée!F430)</f>
        <v/>
      </c>
      <c r="D430" s="16" t="str">
        <f>IF(A430="","",SUMIFS(T_Entree[Quantié],T_Entree[Code article],A430,T_Entree[Num Lot],B430,T_Entree[DLUO],C430))</f>
        <v/>
      </c>
      <c r="E430" s="15" t="str">
        <f>IF(A430="","",SUMIFS(T_Sortie[Quantité],T_Sortie[Code article],A430,T_Sortie[Num Lot],B430,T_Sortie[DLUO],C430))</f>
        <v/>
      </c>
      <c r="F430" s="64" t="str">
        <f t="shared" si="7"/>
        <v/>
      </c>
    </row>
    <row r="431" spans="1:6" x14ac:dyDescent="0.25">
      <c r="A431" s="13" t="str">
        <f>IF(Entrée!D431="","",Entrée!D431)</f>
        <v/>
      </c>
      <c r="B431" s="13" t="str">
        <f>IF(Entrée!E431="","",Entrée!E431)</f>
        <v/>
      </c>
      <c r="C431" s="14" t="str">
        <f>IF(Entrée!F431="","",Entrée!F431)</f>
        <v/>
      </c>
      <c r="D431" s="16" t="str">
        <f>IF(A431="","",SUMIFS(T_Entree[Quantié],T_Entree[Code article],A431,T_Entree[Num Lot],B431,T_Entree[DLUO],C431))</f>
        <v/>
      </c>
      <c r="E431" s="15" t="str">
        <f>IF(A431="","",SUMIFS(T_Sortie[Quantité],T_Sortie[Code article],A431,T_Sortie[Num Lot],B431,T_Sortie[DLUO],C431))</f>
        <v/>
      </c>
      <c r="F431" s="64" t="str">
        <f t="shared" si="7"/>
        <v/>
      </c>
    </row>
    <row r="432" spans="1:6" x14ac:dyDescent="0.25">
      <c r="A432" s="13" t="str">
        <f>IF(Entrée!D432="","",Entrée!D432)</f>
        <v/>
      </c>
      <c r="B432" s="13" t="str">
        <f>IF(Entrée!E432="","",Entrée!E432)</f>
        <v/>
      </c>
      <c r="C432" s="14" t="str">
        <f>IF(Entrée!F432="","",Entrée!F432)</f>
        <v/>
      </c>
      <c r="D432" s="16" t="str">
        <f>IF(A432="","",SUMIFS(T_Entree[Quantié],T_Entree[Code article],A432,T_Entree[Num Lot],B432,T_Entree[DLUO],C432))</f>
        <v/>
      </c>
      <c r="E432" s="15" t="str">
        <f>IF(A432="","",SUMIFS(T_Sortie[Quantité],T_Sortie[Code article],A432,T_Sortie[Num Lot],B432,T_Sortie[DLUO],C432))</f>
        <v/>
      </c>
      <c r="F432" s="64" t="str">
        <f t="shared" si="7"/>
        <v/>
      </c>
    </row>
    <row r="433" spans="1:6" x14ac:dyDescent="0.25">
      <c r="A433" s="13" t="str">
        <f>IF(Entrée!D433="","",Entrée!D433)</f>
        <v/>
      </c>
      <c r="B433" s="13" t="str">
        <f>IF(Entrée!E433="","",Entrée!E433)</f>
        <v/>
      </c>
      <c r="C433" s="14" t="str">
        <f>IF(Entrée!F433="","",Entrée!F433)</f>
        <v/>
      </c>
      <c r="D433" s="16" t="str">
        <f>IF(A433="","",SUMIFS(T_Entree[Quantié],T_Entree[Code article],A433,T_Entree[Num Lot],B433,T_Entree[DLUO],C433))</f>
        <v/>
      </c>
      <c r="E433" s="15" t="str">
        <f>IF(A433="","",SUMIFS(T_Sortie[Quantité],T_Sortie[Code article],A433,T_Sortie[Num Lot],B433,T_Sortie[DLUO],C433))</f>
        <v/>
      </c>
      <c r="F433" s="64" t="str">
        <f t="shared" si="7"/>
        <v/>
      </c>
    </row>
    <row r="434" spans="1:6" x14ac:dyDescent="0.25">
      <c r="A434" s="13" t="str">
        <f>IF(Entrée!D434="","",Entrée!D434)</f>
        <v/>
      </c>
      <c r="B434" s="13" t="str">
        <f>IF(Entrée!E434="","",Entrée!E434)</f>
        <v/>
      </c>
      <c r="C434" s="14" t="str">
        <f>IF(Entrée!F434="","",Entrée!F434)</f>
        <v/>
      </c>
      <c r="D434" s="16" t="str">
        <f>IF(A434="","",SUMIFS(T_Entree[Quantié],T_Entree[Code article],A434,T_Entree[Num Lot],B434,T_Entree[DLUO],C434))</f>
        <v/>
      </c>
      <c r="E434" s="15" t="str">
        <f>IF(A434="","",SUMIFS(T_Sortie[Quantité],T_Sortie[Code article],A434,T_Sortie[Num Lot],B434,T_Sortie[DLUO],C434))</f>
        <v/>
      </c>
      <c r="F434" s="64" t="str">
        <f t="shared" si="7"/>
        <v/>
      </c>
    </row>
    <row r="435" spans="1:6" x14ac:dyDescent="0.25">
      <c r="A435" s="13" t="str">
        <f>IF(Entrée!D435="","",Entrée!D435)</f>
        <v/>
      </c>
      <c r="B435" s="13" t="str">
        <f>IF(Entrée!E435="","",Entrée!E435)</f>
        <v/>
      </c>
      <c r="C435" s="14" t="str">
        <f>IF(Entrée!F435="","",Entrée!F435)</f>
        <v/>
      </c>
      <c r="D435" s="16" t="str">
        <f>IF(A435="","",SUMIFS(T_Entree[Quantié],T_Entree[Code article],A435,T_Entree[Num Lot],B435,T_Entree[DLUO],C435))</f>
        <v/>
      </c>
      <c r="E435" s="15" t="str">
        <f>IF(A435="","",SUMIFS(T_Sortie[Quantité],T_Sortie[Code article],A435,T_Sortie[Num Lot],B435,T_Sortie[DLUO],C435))</f>
        <v/>
      </c>
      <c r="F435" s="64" t="str">
        <f t="shared" si="7"/>
        <v/>
      </c>
    </row>
    <row r="436" spans="1:6" x14ac:dyDescent="0.25">
      <c r="A436" s="13" t="str">
        <f>IF(Entrée!D436="","",Entrée!D436)</f>
        <v/>
      </c>
      <c r="B436" s="13" t="str">
        <f>IF(Entrée!E436="","",Entrée!E436)</f>
        <v/>
      </c>
      <c r="C436" s="14" t="str">
        <f>IF(Entrée!F436="","",Entrée!F436)</f>
        <v/>
      </c>
      <c r="D436" s="16" t="str">
        <f>IF(A436="","",SUMIFS(T_Entree[Quantié],T_Entree[Code article],A436,T_Entree[Num Lot],B436,T_Entree[DLUO],C436))</f>
        <v/>
      </c>
      <c r="E436" s="15" t="str">
        <f>IF(A436="","",SUMIFS(T_Sortie[Quantité],T_Sortie[Code article],A436,T_Sortie[Num Lot],B436,T_Sortie[DLUO],C436))</f>
        <v/>
      </c>
      <c r="F436" s="64" t="str">
        <f t="shared" si="7"/>
        <v/>
      </c>
    </row>
    <row r="437" spans="1:6" x14ac:dyDescent="0.25">
      <c r="A437" s="13" t="str">
        <f>IF(Entrée!D437="","",Entrée!D437)</f>
        <v/>
      </c>
      <c r="B437" s="13" t="str">
        <f>IF(Entrée!E437="","",Entrée!E437)</f>
        <v/>
      </c>
      <c r="C437" s="14" t="str">
        <f>IF(Entrée!F437="","",Entrée!F437)</f>
        <v/>
      </c>
      <c r="D437" s="16" t="str">
        <f>IF(A437="","",SUMIFS(T_Entree[Quantié],T_Entree[Code article],A437,T_Entree[Num Lot],B437,T_Entree[DLUO],C437))</f>
        <v/>
      </c>
      <c r="E437" s="15" t="str">
        <f>IF(A437="","",SUMIFS(T_Sortie[Quantité],T_Sortie[Code article],A437,T_Sortie[Num Lot],B437,T_Sortie[DLUO],C437))</f>
        <v/>
      </c>
      <c r="F437" s="64" t="str">
        <f t="shared" si="7"/>
        <v/>
      </c>
    </row>
    <row r="438" spans="1:6" x14ac:dyDescent="0.25">
      <c r="A438" s="13" t="str">
        <f>IF(Entrée!D438="","",Entrée!D438)</f>
        <v/>
      </c>
      <c r="B438" s="13" t="str">
        <f>IF(Entrée!E438="","",Entrée!E438)</f>
        <v/>
      </c>
      <c r="C438" s="14" t="str">
        <f>IF(Entrée!F438="","",Entrée!F438)</f>
        <v/>
      </c>
      <c r="D438" s="16" t="str">
        <f>IF(A438="","",SUMIFS(T_Entree[Quantié],T_Entree[Code article],A438,T_Entree[Num Lot],B438,T_Entree[DLUO],C438))</f>
        <v/>
      </c>
      <c r="E438" s="15" t="str">
        <f>IF(A438="","",SUMIFS(T_Sortie[Quantité],T_Sortie[Code article],A438,T_Sortie[Num Lot],B438,T_Sortie[DLUO],C438))</f>
        <v/>
      </c>
      <c r="F438" s="64" t="str">
        <f t="shared" si="7"/>
        <v/>
      </c>
    </row>
    <row r="439" spans="1:6" x14ac:dyDescent="0.25">
      <c r="A439" s="13" t="str">
        <f>IF(Entrée!D439="","",Entrée!D439)</f>
        <v/>
      </c>
      <c r="B439" s="13" t="str">
        <f>IF(Entrée!E439="","",Entrée!E439)</f>
        <v/>
      </c>
      <c r="C439" s="14" t="str">
        <f>IF(Entrée!F439="","",Entrée!F439)</f>
        <v/>
      </c>
      <c r="D439" s="16" t="str">
        <f>IF(A439="","",SUMIFS(T_Entree[Quantié],T_Entree[Code article],A439,T_Entree[Num Lot],B439,T_Entree[DLUO],C439))</f>
        <v/>
      </c>
      <c r="E439" s="15" t="str">
        <f>IF(A439="","",SUMIFS(T_Sortie[Quantité],T_Sortie[Code article],A439,T_Sortie[Num Lot],B439,T_Sortie[DLUO],C439))</f>
        <v/>
      </c>
      <c r="F439" s="64" t="str">
        <f t="shared" si="7"/>
        <v/>
      </c>
    </row>
    <row r="440" spans="1:6" x14ac:dyDescent="0.25">
      <c r="A440" s="13" t="str">
        <f>IF(Entrée!D440="","",Entrée!D440)</f>
        <v/>
      </c>
      <c r="B440" s="13" t="str">
        <f>IF(Entrée!E440="","",Entrée!E440)</f>
        <v/>
      </c>
      <c r="C440" s="14" t="str">
        <f>IF(Entrée!F440="","",Entrée!F440)</f>
        <v/>
      </c>
      <c r="D440" s="16" t="str">
        <f>IF(A440="","",SUMIFS(T_Entree[Quantié],T_Entree[Code article],A440,T_Entree[Num Lot],B440,T_Entree[DLUO],C440))</f>
        <v/>
      </c>
      <c r="E440" s="15" t="str">
        <f>IF(A440="","",SUMIFS(T_Sortie[Quantité],T_Sortie[Code article],A440,T_Sortie[Num Lot],B440,T_Sortie[DLUO],C440))</f>
        <v/>
      </c>
      <c r="F440" s="64" t="str">
        <f t="shared" si="7"/>
        <v/>
      </c>
    </row>
    <row r="441" spans="1:6" x14ac:dyDescent="0.25">
      <c r="A441" s="13" t="str">
        <f>IF(Entrée!D441="","",Entrée!D441)</f>
        <v/>
      </c>
      <c r="B441" s="13" t="str">
        <f>IF(Entrée!E441="","",Entrée!E441)</f>
        <v/>
      </c>
      <c r="C441" s="14" t="str">
        <f>IF(Entrée!F441="","",Entrée!F441)</f>
        <v/>
      </c>
      <c r="D441" s="16" t="str">
        <f>IF(A441="","",SUMIFS(T_Entree[Quantié],T_Entree[Code article],A441,T_Entree[Num Lot],B441,T_Entree[DLUO],C441))</f>
        <v/>
      </c>
      <c r="E441" s="15" t="str">
        <f>IF(A441="","",SUMIFS(T_Sortie[Quantité],T_Sortie[Code article],A441,T_Sortie[Num Lot],B441,T_Sortie[DLUO],C441))</f>
        <v/>
      </c>
      <c r="F441" s="64" t="str">
        <f t="shared" si="7"/>
        <v/>
      </c>
    </row>
    <row r="442" spans="1:6" x14ac:dyDescent="0.25">
      <c r="A442" s="13" t="str">
        <f>IF(Entrée!D442="","",Entrée!D442)</f>
        <v/>
      </c>
      <c r="B442" s="13" t="str">
        <f>IF(Entrée!E442="","",Entrée!E442)</f>
        <v/>
      </c>
      <c r="C442" s="14" t="str">
        <f>IF(Entrée!F442="","",Entrée!F442)</f>
        <v/>
      </c>
      <c r="D442" s="16" t="str">
        <f>IF(A442="","",SUMIFS(T_Entree[Quantié],T_Entree[Code article],A442,T_Entree[Num Lot],B442,T_Entree[DLUO],C442))</f>
        <v/>
      </c>
      <c r="E442" s="15" t="str">
        <f>IF(A442="","",SUMIFS(T_Sortie[Quantité],T_Sortie[Code article],A442,T_Sortie[Num Lot],B442,T_Sortie[DLUO],C442))</f>
        <v/>
      </c>
      <c r="F442" s="64" t="str">
        <f t="shared" si="7"/>
        <v/>
      </c>
    </row>
    <row r="443" spans="1:6" x14ac:dyDescent="0.25">
      <c r="A443" s="13" t="str">
        <f>IF(Entrée!D443="","",Entrée!D443)</f>
        <v/>
      </c>
      <c r="B443" s="13" t="str">
        <f>IF(Entrée!E443="","",Entrée!E443)</f>
        <v/>
      </c>
      <c r="C443" s="14" t="str">
        <f>IF(Entrée!F443="","",Entrée!F443)</f>
        <v/>
      </c>
      <c r="D443" s="16" t="str">
        <f>IF(A443="","",SUMIFS(T_Entree[Quantié],T_Entree[Code article],A443,T_Entree[Num Lot],B443,T_Entree[DLUO],C443))</f>
        <v/>
      </c>
      <c r="E443" s="15" t="str">
        <f>IF(A443="","",SUMIFS(T_Sortie[Quantité],T_Sortie[Code article],A443,T_Sortie[Num Lot],B443,T_Sortie[DLUO],C443))</f>
        <v/>
      </c>
      <c r="F443" s="64" t="str">
        <f t="shared" si="7"/>
        <v/>
      </c>
    </row>
    <row r="444" spans="1:6" x14ac:dyDescent="0.25">
      <c r="A444" s="13" t="str">
        <f>IF(Entrée!D444="","",Entrée!D444)</f>
        <v/>
      </c>
      <c r="B444" s="13" t="str">
        <f>IF(Entrée!E444="","",Entrée!E444)</f>
        <v/>
      </c>
      <c r="C444" s="14" t="str">
        <f>IF(Entrée!F444="","",Entrée!F444)</f>
        <v/>
      </c>
      <c r="D444" s="16" t="str">
        <f>IF(A444="","",SUMIFS(T_Entree[Quantié],T_Entree[Code article],A444,T_Entree[Num Lot],B444,T_Entree[DLUO],C444))</f>
        <v/>
      </c>
      <c r="E444" s="15" t="str">
        <f>IF(A444="","",SUMIFS(T_Sortie[Quantité],T_Sortie[Code article],A444,T_Sortie[Num Lot],B444,T_Sortie[DLUO],C444))</f>
        <v/>
      </c>
      <c r="F444" s="64" t="str">
        <f t="shared" si="7"/>
        <v/>
      </c>
    </row>
    <row r="445" spans="1:6" x14ac:dyDescent="0.25">
      <c r="A445" s="13" t="str">
        <f>IF(Entrée!D445="","",Entrée!D445)</f>
        <v/>
      </c>
      <c r="B445" s="13" t="str">
        <f>IF(Entrée!E445="","",Entrée!E445)</f>
        <v/>
      </c>
      <c r="C445" s="14" t="str">
        <f>IF(Entrée!F445="","",Entrée!F445)</f>
        <v/>
      </c>
      <c r="D445" s="16" t="str">
        <f>IF(A445="","",SUMIFS(T_Entree[Quantié],T_Entree[Code article],A445,T_Entree[Num Lot],B445,T_Entree[DLUO],C445))</f>
        <v/>
      </c>
      <c r="E445" s="15" t="str">
        <f>IF(A445="","",SUMIFS(T_Sortie[Quantité],T_Sortie[Code article],A445,T_Sortie[Num Lot],B445,T_Sortie[DLUO],C445))</f>
        <v/>
      </c>
      <c r="F445" s="64" t="str">
        <f t="shared" si="7"/>
        <v/>
      </c>
    </row>
    <row r="446" spans="1:6" x14ac:dyDescent="0.25">
      <c r="A446" s="13" t="str">
        <f>IF(Entrée!D446="","",Entrée!D446)</f>
        <v/>
      </c>
      <c r="B446" s="13" t="str">
        <f>IF(Entrée!E446="","",Entrée!E446)</f>
        <v/>
      </c>
      <c r="C446" s="14" t="str">
        <f>IF(Entrée!F446="","",Entrée!F446)</f>
        <v/>
      </c>
      <c r="D446" s="16" t="str">
        <f>IF(A446="","",SUMIFS(T_Entree[Quantié],T_Entree[Code article],A446,T_Entree[Num Lot],B446,T_Entree[DLUO],C446))</f>
        <v/>
      </c>
      <c r="E446" s="15" t="str">
        <f>IF(A446="","",SUMIFS(T_Sortie[Quantité],T_Sortie[Code article],A446,T_Sortie[Num Lot],B446,T_Sortie[DLUO],C446))</f>
        <v/>
      </c>
      <c r="F446" s="64" t="str">
        <f t="shared" si="7"/>
        <v/>
      </c>
    </row>
    <row r="447" spans="1:6" x14ac:dyDescent="0.25">
      <c r="A447" s="13" t="str">
        <f>IF(Entrée!D447="","",Entrée!D447)</f>
        <v/>
      </c>
      <c r="B447" s="13" t="str">
        <f>IF(Entrée!E447="","",Entrée!E447)</f>
        <v/>
      </c>
      <c r="C447" s="14" t="str">
        <f>IF(Entrée!F447="","",Entrée!F447)</f>
        <v/>
      </c>
      <c r="D447" s="16" t="str">
        <f>IF(A447="","",SUMIFS(T_Entree[Quantié],T_Entree[Code article],A447,T_Entree[Num Lot],B447,T_Entree[DLUO],C447))</f>
        <v/>
      </c>
      <c r="E447" s="15" t="str">
        <f>IF(A447="","",SUMIFS(T_Sortie[Quantité],T_Sortie[Code article],A447,T_Sortie[Num Lot],B447,T_Sortie[DLUO],C447))</f>
        <v/>
      </c>
      <c r="F447" s="64" t="str">
        <f t="shared" si="7"/>
        <v/>
      </c>
    </row>
    <row r="448" spans="1:6" x14ac:dyDescent="0.25">
      <c r="A448" s="13" t="str">
        <f>IF(Entrée!D448="","",Entrée!D448)</f>
        <v/>
      </c>
      <c r="B448" s="13" t="str">
        <f>IF(Entrée!E448="","",Entrée!E448)</f>
        <v/>
      </c>
      <c r="C448" s="14" t="str">
        <f>IF(Entrée!F448="","",Entrée!F448)</f>
        <v/>
      </c>
      <c r="D448" s="16" t="str">
        <f>IF(A448="","",SUMIFS(T_Entree[Quantié],T_Entree[Code article],A448,T_Entree[Num Lot],B448,T_Entree[DLUO],C448))</f>
        <v/>
      </c>
      <c r="E448" s="15" t="str">
        <f>IF(A448="","",SUMIFS(T_Sortie[Quantité],T_Sortie[Code article],A448,T_Sortie[Num Lot],B448,T_Sortie[DLUO],C448))</f>
        <v/>
      </c>
      <c r="F448" s="64" t="str">
        <f t="shared" ref="F448:F511" si="8">IF(D448="","",D448-E448)</f>
        <v/>
      </c>
    </row>
    <row r="449" spans="1:6" x14ac:dyDescent="0.25">
      <c r="A449" s="13" t="str">
        <f>IF(Entrée!D449="","",Entrée!D449)</f>
        <v/>
      </c>
      <c r="B449" s="13" t="str">
        <f>IF(Entrée!E449="","",Entrée!E449)</f>
        <v/>
      </c>
      <c r="C449" s="14" t="str">
        <f>IF(Entrée!F449="","",Entrée!F449)</f>
        <v/>
      </c>
      <c r="D449" s="16" t="str">
        <f>IF(A449="","",SUMIFS(T_Entree[Quantié],T_Entree[Code article],A449,T_Entree[Num Lot],B449,T_Entree[DLUO],C449))</f>
        <v/>
      </c>
      <c r="E449" s="15" t="str">
        <f>IF(A449="","",SUMIFS(T_Sortie[Quantité],T_Sortie[Code article],A449,T_Sortie[Num Lot],B449,T_Sortie[DLUO],C449))</f>
        <v/>
      </c>
      <c r="F449" s="64" t="str">
        <f t="shared" si="8"/>
        <v/>
      </c>
    </row>
    <row r="450" spans="1:6" x14ac:dyDescent="0.25">
      <c r="A450" s="13" t="str">
        <f>IF(Entrée!D450="","",Entrée!D450)</f>
        <v/>
      </c>
      <c r="B450" s="13" t="str">
        <f>IF(Entrée!E450="","",Entrée!E450)</f>
        <v/>
      </c>
      <c r="C450" s="14" t="str">
        <f>IF(Entrée!F450="","",Entrée!F450)</f>
        <v/>
      </c>
      <c r="D450" s="16" t="str">
        <f>IF(A450="","",SUMIFS(T_Entree[Quantié],T_Entree[Code article],A450,T_Entree[Num Lot],B450,T_Entree[DLUO],C450))</f>
        <v/>
      </c>
      <c r="E450" s="15" t="str">
        <f>IF(A450="","",SUMIFS(T_Sortie[Quantité],T_Sortie[Code article],A450,T_Sortie[Num Lot],B450,T_Sortie[DLUO],C450))</f>
        <v/>
      </c>
      <c r="F450" s="64" t="str">
        <f t="shared" si="8"/>
        <v/>
      </c>
    </row>
    <row r="451" spans="1:6" x14ac:dyDescent="0.25">
      <c r="A451" s="13" t="str">
        <f>IF(Entrée!D451="","",Entrée!D451)</f>
        <v/>
      </c>
      <c r="B451" s="13" t="str">
        <f>IF(Entrée!E451="","",Entrée!E451)</f>
        <v/>
      </c>
      <c r="C451" s="14" t="str">
        <f>IF(Entrée!F451="","",Entrée!F451)</f>
        <v/>
      </c>
      <c r="D451" s="16" t="str">
        <f>IF(A451="","",SUMIFS(T_Entree[Quantié],T_Entree[Code article],A451,T_Entree[Num Lot],B451,T_Entree[DLUO],C451))</f>
        <v/>
      </c>
      <c r="E451" s="15" t="str">
        <f>IF(A451="","",SUMIFS(T_Sortie[Quantité],T_Sortie[Code article],A451,T_Sortie[Num Lot],B451,T_Sortie[DLUO],C451))</f>
        <v/>
      </c>
      <c r="F451" s="64" t="str">
        <f t="shared" si="8"/>
        <v/>
      </c>
    </row>
    <row r="452" spans="1:6" x14ac:dyDescent="0.25">
      <c r="A452" s="13" t="str">
        <f>IF(Entrée!D452="","",Entrée!D452)</f>
        <v/>
      </c>
      <c r="B452" s="13" t="str">
        <f>IF(Entrée!E452="","",Entrée!E452)</f>
        <v/>
      </c>
      <c r="C452" s="14" t="str">
        <f>IF(Entrée!F452="","",Entrée!F452)</f>
        <v/>
      </c>
      <c r="D452" s="16" t="str">
        <f>IF(A452="","",SUMIFS(T_Entree[Quantié],T_Entree[Code article],A452,T_Entree[Num Lot],B452,T_Entree[DLUO],C452))</f>
        <v/>
      </c>
      <c r="E452" s="15" t="str">
        <f>IF(A452="","",SUMIFS(T_Sortie[Quantité],T_Sortie[Code article],A452,T_Sortie[Num Lot],B452,T_Sortie[DLUO],C452))</f>
        <v/>
      </c>
      <c r="F452" s="64" t="str">
        <f t="shared" si="8"/>
        <v/>
      </c>
    </row>
    <row r="453" spans="1:6" x14ac:dyDescent="0.25">
      <c r="A453" s="13" t="str">
        <f>IF(Entrée!D453="","",Entrée!D453)</f>
        <v/>
      </c>
      <c r="B453" s="13" t="str">
        <f>IF(Entrée!E453="","",Entrée!E453)</f>
        <v/>
      </c>
      <c r="C453" s="14" t="str">
        <f>IF(Entrée!F453="","",Entrée!F453)</f>
        <v/>
      </c>
      <c r="D453" s="16" t="str">
        <f>IF(A453="","",SUMIFS(T_Entree[Quantié],T_Entree[Code article],A453,T_Entree[Num Lot],B453,T_Entree[DLUO],C453))</f>
        <v/>
      </c>
      <c r="E453" s="15" t="str">
        <f>IF(A453="","",SUMIFS(T_Sortie[Quantité],T_Sortie[Code article],A453,T_Sortie[Num Lot],B453,T_Sortie[DLUO],C453))</f>
        <v/>
      </c>
      <c r="F453" s="64" t="str">
        <f t="shared" si="8"/>
        <v/>
      </c>
    </row>
    <row r="454" spans="1:6" x14ac:dyDescent="0.25">
      <c r="A454" s="13" t="str">
        <f>IF(Entrée!D454="","",Entrée!D454)</f>
        <v/>
      </c>
      <c r="B454" s="13" t="str">
        <f>IF(Entrée!E454="","",Entrée!E454)</f>
        <v/>
      </c>
      <c r="C454" s="14" t="str">
        <f>IF(Entrée!F454="","",Entrée!F454)</f>
        <v/>
      </c>
      <c r="D454" s="16" t="str">
        <f>IF(A454="","",SUMIFS(T_Entree[Quantié],T_Entree[Code article],A454,T_Entree[Num Lot],B454,T_Entree[DLUO],C454))</f>
        <v/>
      </c>
      <c r="E454" s="15" t="str">
        <f>IF(A454="","",SUMIFS(T_Sortie[Quantité],T_Sortie[Code article],A454,T_Sortie[Num Lot],B454,T_Sortie[DLUO],C454))</f>
        <v/>
      </c>
      <c r="F454" s="64" t="str">
        <f t="shared" si="8"/>
        <v/>
      </c>
    </row>
    <row r="455" spans="1:6" x14ac:dyDescent="0.25">
      <c r="A455" s="13" t="str">
        <f>IF(Entrée!D455="","",Entrée!D455)</f>
        <v/>
      </c>
      <c r="B455" s="13" t="str">
        <f>IF(Entrée!E455="","",Entrée!E455)</f>
        <v/>
      </c>
      <c r="C455" s="14" t="str">
        <f>IF(Entrée!F455="","",Entrée!F455)</f>
        <v/>
      </c>
      <c r="D455" s="16" t="str">
        <f>IF(A455="","",SUMIFS(T_Entree[Quantié],T_Entree[Code article],A455,T_Entree[Num Lot],B455,T_Entree[DLUO],C455))</f>
        <v/>
      </c>
      <c r="E455" s="15" t="str">
        <f>IF(A455="","",SUMIFS(T_Sortie[Quantité],T_Sortie[Code article],A455,T_Sortie[Num Lot],B455,T_Sortie[DLUO],C455))</f>
        <v/>
      </c>
      <c r="F455" s="64" t="str">
        <f t="shared" si="8"/>
        <v/>
      </c>
    </row>
    <row r="456" spans="1:6" x14ac:dyDescent="0.25">
      <c r="A456" s="13" t="str">
        <f>IF(Entrée!D456="","",Entrée!D456)</f>
        <v/>
      </c>
      <c r="B456" s="13" t="str">
        <f>IF(Entrée!E456="","",Entrée!E456)</f>
        <v/>
      </c>
      <c r="C456" s="14" t="str">
        <f>IF(Entrée!F456="","",Entrée!F456)</f>
        <v/>
      </c>
      <c r="D456" s="16" t="str">
        <f>IF(A456="","",SUMIFS(T_Entree[Quantié],T_Entree[Code article],A456,T_Entree[Num Lot],B456,T_Entree[DLUO],C456))</f>
        <v/>
      </c>
      <c r="E456" s="15" t="str">
        <f>IF(A456="","",SUMIFS(T_Sortie[Quantité],T_Sortie[Code article],A456,T_Sortie[Num Lot],B456,T_Sortie[DLUO],C456))</f>
        <v/>
      </c>
      <c r="F456" s="64" t="str">
        <f t="shared" si="8"/>
        <v/>
      </c>
    </row>
    <row r="457" spans="1:6" x14ac:dyDescent="0.25">
      <c r="A457" s="13" t="str">
        <f>IF(Entrée!D457="","",Entrée!D457)</f>
        <v/>
      </c>
      <c r="B457" s="13" t="str">
        <f>IF(Entrée!E457="","",Entrée!E457)</f>
        <v/>
      </c>
      <c r="C457" s="14" t="str">
        <f>IF(Entrée!F457="","",Entrée!F457)</f>
        <v/>
      </c>
      <c r="D457" s="16" t="str">
        <f>IF(A457="","",SUMIFS(T_Entree[Quantié],T_Entree[Code article],A457,T_Entree[Num Lot],B457,T_Entree[DLUO],C457))</f>
        <v/>
      </c>
      <c r="E457" s="15" t="str">
        <f>IF(A457="","",SUMIFS(T_Sortie[Quantité],T_Sortie[Code article],A457,T_Sortie[Num Lot],B457,T_Sortie[DLUO],C457))</f>
        <v/>
      </c>
      <c r="F457" s="64" t="str">
        <f t="shared" si="8"/>
        <v/>
      </c>
    </row>
    <row r="458" spans="1:6" x14ac:dyDescent="0.25">
      <c r="A458" s="13" t="str">
        <f>IF(Entrée!D458="","",Entrée!D458)</f>
        <v/>
      </c>
      <c r="B458" s="13" t="str">
        <f>IF(Entrée!E458="","",Entrée!E458)</f>
        <v/>
      </c>
      <c r="C458" s="14" t="str">
        <f>IF(Entrée!F458="","",Entrée!F458)</f>
        <v/>
      </c>
      <c r="D458" s="16" t="str">
        <f>IF(A458="","",SUMIFS(T_Entree[Quantié],T_Entree[Code article],A458,T_Entree[Num Lot],B458,T_Entree[DLUO],C458))</f>
        <v/>
      </c>
      <c r="E458" s="15" t="str">
        <f>IF(A458="","",SUMIFS(T_Sortie[Quantité],T_Sortie[Code article],A458,T_Sortie[Num Lot],B458,T_Sortie[DLUO],C458))</f>
        <v/>
      </c>
      <c r="F458" s="64" t="str">
        <f t="shared" si="8"/>
        <v/>
      </c>
    </row>
    <row r="459" spans="1:6" x14ac:dyDescent="0.25">
      <c r="A459" s="13" t="str">
        <f>IF(Entrée!D459="","",Entrée!D459)</f>
        <v/>
      </c>
      <c r="B459" s="13" t="str">
        <f>IF(Entrée!E459="","",Entrée!E459)</f>
        <v/>
      </c>
      <c r="C459" s="14" t="str">
        <f>IF(Entrée!F459="","",Entrée!F459)</f>
        <v/>
      </c>
      <c r="D459" s="16" t="str">
        <f>IF(A459="","",SUMIFS(T_Entree[Quantié],T_Entree[Code article],A459,T_Entree[Num Lot],B459,T_Entree[DLUO],C459))</f>
        <v/>
      </c>
      <c r="E459" s="15" t="str">
        <f>IF(A459="","",SUMIFS(T_Sortie[Quantité],T_Sortie[Code article],A459,T_Sortie[Num Lot],B459,T_Sortie[DLUO],C459))</f>
        <v/>
      </c>
      <c r="F459" s="64" t="str">
        <f t="shared" si="8"/>
        <v/>
      </c>
    </row>
    <row r="460" spans="1:6" x14ac:dyDescent="0.25">
      <c r="A460" s="13" t="str">
        <f>IF(Entrée!D460="","",Entrée!D460)</f>
        <v/>
      </c>
      <c r="B460" s="13" t="str">
        <f>IF(Entrée!E460="","",Entrée!E460)</f>
        <v/>
      </c>
      <c r="C460" s="14" t="str">
        <f>IF(Entrée!F460="","",Entrée!F460)</f>
        <v/>
      </c>
      <c r="D460" s="16" t="str">
        <f>IF(A460="","",SUMIFS(T_Entree[Quantié],T_Entree[Code article],A460,T_Entree[Num Lot],B460,T_Entree[DLUO],C460))</f>
        <v/>
      </c>
      <c r="E460" s="15" t="str">
        <f>IF(A460="","",SUMIFS(T_Sortie[Quantité],T_Sortie[Code article],A460,T_Sortie[Num Lot],B460,T_Sortie[DLUO],C460))</f>
        <v/>
      </c>
      <c r="F460" s="64" t="str">
        <f t="shared" si="8"/>
        <v/>
      </c>
    </row>
    <row r="461" spans="1:6" x14ac:dyDescent="0.25">
      <c r="A461" s="13" t="str">
        <f>IF(Entrée!D461="","",Entrée!D461)</f>
        <v/>
      </c>
      <c r="B461" s="13" t="str">
        <f>IF(Entrée!E461="","",Entrée!E461)</f>
        <v/>
      </c>
      <c r="C461" s="14" t="str">
        <f>IF(Entrée!F461="","",Entrée!F461)</f>
        <v/>
      </c>
      <c r="D461" s="16" t="str">
        <f>IF(A461="","",SUMIFS(T_Entree[Quantié],T_Entree[Code article],A461,T_Entree[Num Lot],B461,T_Entree[DLUO],C461))</f>
        <v/>
      </c>
      <c r="E461" s="15" t="str">
        <f>IF(A461="","",SUMIFS(T_Sortie[Quantité],T_Sortie[Code article],A461,T_Sortie[Num Lot],B461,T_Sortie[DLUO],C461))</f>
        <v/>
      </c>
      <c r="F461" s="64" t="str">
        <f t="shared" si="8"/>
        <v/>
      </c>
    </row>
    <row r="462" spans="1:6" x14ac:dyDescent="0.25">
      <c r="A462" s="13" t="str">
        <f>IF(Entrée!D462="","",Entrée!D462)</f>
        <v/>
      </c>
      <c r="B462" s="13" t="str">
        <f>IF(Entrée!E462="","",Entrée!E462)</f>
        <v/>
      </c>
      <c r="C462" s="14" t="str">
        <f>IF(Entrée!F462="","",Entrée!F462)</f>
        <v/>
      </c>
      <c r="D462" s="16" t="str">
        <f>IF(A462="","",SUMIFS(T_Entree[Quantié],T_Entree[Code article],A462,T_Entree[Num Lot],B462,T_Entree[DLUO],C462))</f>
        <v/>
      </c>
      <c r="E462" s="15" t="str">
        <f>IF(A462="","",SUMIFS(T_Sortie[Quantité],T_Sortie[Code article],A462,T_Sortie[Num Lot],B462,T_Sortie[DLUO],C462))</f>
        <v/>
      </c>
      <c r="F462" s="64" t="str">
        <f t="shared" si="8"/>
        <v/>
      </c>
    </row>
    <row r="463" spans="1:6" x14ac:dyDescent="0.25">
      <c r="A463" s="13" t="str">
        <f>IF(Entrée!D463="","",Entrée!D463)</f>
        <v/>
      </c>
      <c r="B463" s="13" t="str">
        <f>IF(Entrée!E463="","",Entrée!E463)</f>
        <v/>
      </c>
      <c r="C463" s="14" t="str">
        <f>IF(Entrée!F463="","",Entrée!F463)</f>
        <v/>
      </c>
      <c r="D463" s="16" t="str">
        <f>IF(A463="","",SUMIFS(T_Entree[Quantié],T_Entree[Code article],A463,T_Entree[Num Lot],B463,T_Entree[DLUO],C463))</f>
        <v/>
      </c>
      <c r="E463" s="15" t="str">
        <f>IF(A463="","",SUMIFS(T_Sortie[Quantité],T_Sortie[Code article],A463,T_Sortie[Num Lot],B463,T_Sortie[DLUO],C463))</f>
        <v/>
      </c>
      <c r="F463" s="64" t="str">
        <f t="shared" si="8"/>
        <v/>
      </c>
    </row>
    <row r="464" spans="1:6" x14ac:dyDescent="0.25">
      <c r="A464" s="13" t="str">
        <f>IF(Entrée!D464="","",Entrée!D464)</f>
        <v/>
      </c>
      <c r="B464" s="13" t="str">
        <f>IF(Entrée!E464="","",Entrée!E464)</f>
        <v/>
      </c>
      <c r="C464" s="14" t="str">
        <f>IF(Entrée!F464="","",Entrée!F464)</f>
        <v/>
      </c>
      <c r="D464" s="16" t="str">
        <f>IF(A464="","",SUMIFS(T_Entree[Quantié],T_Entree[Code article],A464,T_Entree[Num Lot],B464,T_Entree[DLUO],C464))</f>
        <v/>
      </c>
      <c r="E464" s="15" t="str">
        <f>IF(A464="","",SUMIFS(T_Sortie[Quantité],T_Sortie[Code article],A464,T_Sortie[Num Lot],B464,T_Sortie[DLUO],C464))</f>
        <v/>
      </c>
      <c r="F464" s="64" t="str">
        <f t="shared" si="8"/>
        <v/>
      </c>
    </row>
    <row r="465" spans="1:6" x14ac:dyDescent="0.25">
      <c r="A465" s="13" t="str">
        <f>IF(Entrée!D465="","",Entrée!D465)</f>
        <v/>
      </c>
      <c r="B465" s="13" t="str">
        <f>IF(Entrée!E465="","",Entrée!E465)</f>
        <v/>
      </c>
      <c r="C465" s="14" t="str">
        <f>IF(Entrée!F465="","",Entrée!F465)</f>
        <v/>
      </c>
      <c r="D465" s="16" t="str">
        <f>IF(A465="","",SUMIFS(T_Entree[Quantié],T_Entree[Code article],A465,T_Entree[Num Lot],B465,T_Entree[DLUO],C465))</f>
        <v/>
      </c>
      <c r="E465" s="15" t="str">
        <f>IF(A465="","",SUMIFS(T_Sortie[Quantité],T_Sortie[Code article],A465,T_Sortie[Num Lot],B465,T_Sortie[DLUO],C465))</f>
        <v/>
      </c>
      <c r="F465" s="64" t="str">
        <f t="shared" si="8"/>
        <v/>
      </c>
    </row>
    <row r="466" spans="1:6" x14ac:dyDescent="0.25">
      <c r="A466" s="13" t="str">
        <f>IF(Entrée!D466="","",Entrée!D466)</f>
        <v/>
      </c>
      <c r="B466" s="13" t="str">
        <f>IF(Entrée!E466="","",Entrée!E466)</f>
        <v/>
      </c>
      <c r="C466" s="14" t="str">
        <f>IF(Entrée!F466="","",Entrée!F466)</f>
        <v/>
      </c>
      <c r="D466" s="16" t="str">
        <f>IF(A466="","",SUMIFS(T_Entree[Quantié],T_Entree[Code article],A466,T_Entree[Num Lot],B466,T_Entree[DLUO],C466))</f>
        <v/>
      </c>
      <c r="E466" s="15" t="str">
        <f>IF(A466="","",SUMIFS(T_Sortie[Quantité],T_Sortie[Code article],A466,T_Sortie[Num Lot],B466,T_Sortie[DLUO],C466))</f>
        <v/>
      </c>
      <c r="F466" s="64" t="str">
        <f t="shared" si="8"/>
        <v/>
      </c>
    </row>
    <row r="467" spans="1:6" x14ac:dyDescent="0.25">
      <c r="A467" s="13" t="str">
        <f>IF(Entrée!D467="","",Entrée!D467)</f>
        <v/>
      </c>
      <c r="B467" s="13" t="str">
        <f>IF(Entrée!E467="","",Entrée!E467)</f>
        <v/>
      </c>
      <c r="C467" s="14" t="str">
        <f>IF(Entrée!F467="","",Entrée!F467)</f>
        <v/>
      </c>
      <c r="D467" s="16" t="str">
        <f>IF(A467="","",SUMIFS(T_Entree[Quantié],T_Entree[Code article],A467,T_Entree[Num Lot],B467,T_Entree[DLUO],C467))</f>
        <v/>
      </c>
      <c r="E467" s="15" t="str">
        <f>IF(A467="","",SUMIFS(T_Sortie[Quantité],T_Sortie[Code article],A467,T_Sortie[Num Lot],B467,T_Sortie[DLUO],C467))</f>
        <v/>
      </c>
      <c r="F467" s="64" t="str">
        <f t="shared" si="8"/>
        <v/>
      </c>
    </row>
    <row r="468" spans="1:6" x14ac:dyDescent="0.25">
      <c r="A468" s="13" t="str">
        <f>IF(Entrée!D468="","",Entrée!D468)</f>
        <v/>
      </c>
      <c r="B468" s="13" t="str">
        <f>IF(Entrée!E468="","",Entrée!E468)</f>
        <v/>
      </c>
      <c r="C468" s="14" t="str">
        <f>IF(Entrée!F468="","",Entrée!F468)</f>
        <v/>
      </c>
      <c r="D468" s="16" t="str">
        <f>IF(A468="","",SUMIFS(T_Entree[Quantié],T_Entree[Code article],A468,T_Entree[Num Lot],B468,T_Entree[DLUO],C468))</f>
        <v/>
      </c>
      <c r="E468" s="15" t="str">
        <f>IF(A468="","",SUMIFS(T_Sortie[Quantité],T_Sortie[Code article],A468,T_Sortie[Num Lot],B468,T_Sortie[DLUO],C468))</f>
        <v/>
      </c>
      <c r="F468" s="64" t="str">
        <f t="shared" si="8"/>
        <v/>
      </c>
    </row>
    <row r="469" spans="1:6" x14ac:dyDescent="0.25">
      <c r="A469" s="13" t="str">
        <f>IF(Entrée!D469="","",Entrée!D469)</f>
        <v/>
      </c>
      <c r="B469" s="13" t="str">
        <f>IF(Entrée!E469="","",Entrée!E469)</f>
        <v/>
      </c>
      <c r="C469" s="14" t="str">
        <f>IF(Entrée!F469="","",Entrée!F469)</f>
        <v/>
      </c>
      <c r="D469" s="16" t="str">
        <f>IF(A469="","",SUMIFS(T_Entree[Quantié],T_Entree[Code article],A469,T_Entree[Num Lot],B469,T_Entree[DLUO],C469))</f>
        <v/>
      </c>
      <c r="E469" s="15" t="str">
        <f>IF(A469="","",SUMIFS(T_Sortie[Quantité],T_Sortie[Code article],A469,T_Sortie[Num Lot],B469,T_Sortie[DLUO],C469))</f>
        <v/>
      </c>
      <c r="F469" s="64" t="str">
        <f t="shared" si="8"/>
        <v/>
      </c>
    </row>
    <row r="470" spans="1:6" x14ac:dyDescent="0.25">
      <c r="A470" s="13" t="str">
        <f>IF(Entrée!D470="","",Entrée!D470)</f>
        <v/>
      </c>
      <c r="B470" s="13" t="str">
        <f>IF(Entrée!E470="","",Entrée!E470)</f>
        <v/>
      </c>
      <c r="C470" s="14" t="str">
        <f>IF(Entrée!F470="","",Entrée!F470)</f>
        <v/>
      </c>
      <c r="D470" s="16" t="str">
        <f>IF(A470="","",SUMIFS(T_Entree[Quantié],T_Entree[Code article],A470,T_Entree[Num Lot],B470,T_Entree[DLUO],C470))</f>
        <v/>
      </c>
      <c r="E470" s="15" t="str">
        <f>IF(A470="","",SUMIFS(T_Sortie[Quantité],T_Sortie[Code article],A470,T_Sortie[Num Lot],B470,T_Sortie[DLUO],C470))</f>
        <v/>
      </c>
      <c r="F470" s="64" t="str">
        <f t="shared" si="8"/>
        <v/>
      </c>
    </row>
    <row r="471" spans="1:6" x14ac:dyDescent="0.25">
      <c r="A471" s="13" t="str">
        <f>IF(Entrée!D471="","",Entrée!D471)</f>
        <v/>
      </c>
      <c r="B471" s="13" t="str">
        <f>IF(Entrée!E471="","",Entrée!E471)</f>
        <v/>
      </c>
      <c r="C471" s="14" t="str">
        <f>IF(Entrée!F471="","",Entrée!F471)</f>
        <v/>
      </c>
      <c r="D471" s="16" t="str">
        <f>IF(A471="","",SUMIFS(T_Entree[Quantié],T_Entree[Code article],A471,T_Entree[Num Lot],B471,T_Entree[DLUO],C471))</f>
        <v/>
      </c>
      <c r="E471" s="15" t="str">
        <f>IF(A471="","",SUMIFS(T_Sortie[Quantité],T_Sortie[Code article],A471,T_Sortie[Num Lot],B471,T_Sortie[DLUO],C471))</f>
        <v/>
      </c>
      <c r="F471" s="64" t="str">
        <f t="shared" si="8"/>
        <v/>
      </c>
    </row>
    <row r="472" spans="1:6" x14ac:dyDescent="0.25">
      <c r="A472" s="13" t="str">
        <f>IF(Entrée!D472="","",Entrée!D472)</f>
        <v/>
      </c>
      <c r="B472" s="13" t="str">
        <f>IF(Entrée!E472="","",Entrée!E472)</f>
        <v/>
      </c>
      <c r="C472" s="14" t="str">
        <f>IF(Entrée!F472="","",Entrée!F472)</f>
        <v/>
      </c>
      <c r="D472" s="16" t="str">
        <f>IF(A472="","",SUMIFS(T_Entree[Quantié],T_Entree[Code article],A472,T_Entree[Num Lot],B472,T_Entree[DLUO],C472))</f>
        <v/>
      </c>
      <c r="E472" s="15" t="str">
        <f>IF(A472="","",SUMIFS(T_Sortie[Quantité],T_Sortie[Code article],A472,T_Sortie[Num Lot],B472,T_Sortie[DLUO],C472))</f>
        <v/>
      </c>
      <c r="F472" s="64" t="str">
        <f t="shared" si="8"/>
        <v/>
      </c>
    </row>
    <row r="473" spans="1:6" x14ac:dyDescent="0.25">
      <c r="A473" s="13" t="str">
        <f>IF(Entrée!D473="","",Entrée!D473)</f>
        <v/>
      </c>
      <c r="B473" s="13" t="str">
        <f>IF(Entrée!E473="","",Entrée!E473)</f>
        <v/>
      </c>
      <c r="C473" s="14" t="str">
        <f>IF(Entrée!F473="","",Entrée!F473)</f>
        <v/>
      </c>
      <c r="D473" s="16" t="str">
        <f>IF(A473="","",SUMIFS(T_Entree[Quantié],T_Entree[Code article],A473,T_Entree[Num Lot],B473,T_Entree[DLUO],C473))</f>
        <v/>
      </c>
      <c r="E473" s="15" t="str">
        <f>IF(A473="","",SUMIFS(T_Sortie[Quantité],T_Sortie[Code article],A473,T_Sortie[Num Lot],B473,T_Sortie[DLUO],C473))</f>
        <v/>
      </c>
      <c r="F473" s="64" t="str">
        <f t="shared" si="8"/>
        <v/>
      </c>
    </row>
    <row r="474" spans="1:6" x14ac:dyDescent="0.25">
      <c r="A474" s="13" t="str">
        <f>IF(Entrée!D474="","",Entrée!D474)</f>
        <v/>
      </c>
      <c r="B474" s="13" t="str">
        <f>IF(Entrée!E474="","",Entrée!E474)</f>
        <v/>
      </c>
      <c r="C474" s="14" t="str">
        <f>IF(Entrée!F474="","",Entrée!F474)</f>
        <v/>
      </c>
      <c r="D474" s="16" t="str">
        <f>IF(A474="","",SUMIFS(T_Entree[Quantié],T_Entree[Code article],A474,T_Entree[Num Lot],B474,T_Entree[DLUO],C474))</f>
        <v/>
      </c>
      <c r="E474" s="15" t="str">
        <f>IF(A474="","",SUMIFS(T_Sortie[Quantité],T_Sortie[Code article],A474,T_Sortie[Num Lot],B474,T_Sortie[DLUO],C474))</f>
        <v/>
      </c>
      <c r="F474" s="64" t="str">
        <f t="shared" si="8"/>
        <v/>
      </c>
    </row>
    <row r="475" spans="1:6" x14ac:dyDescent="0.25">
      <c r="A475" s="13" t="str">
        <f>IF(Entrée!D475="","",Entrée!D475)</f>
        <v/>
      </c>
      <c r="B475" s="13" t="str">
        <f>IF(Entrée!E475="","",Entrée!E475)</f>
        <v/>
      </c>
      <c r="C475" s="14" t="str">
        <f>IF(Entrée!F475="","",Entrée!F475)</f>
        <v/>
      </c>
      <c r="D475" s="16" t="str">
        <f>IF(A475="","",SUMIFS(T_Entree[Quantié],T_Entree[Code article],A475,T_Entree[Num Lot],B475,T_Entree[DLUO],C475))</f>
        <v/>
      </c>
      <c r="E475" s="15" t="str">
        <f>IF(A475="","",SUMIFS(T_Sortie[Quantité],T_Sortie[Code article],A475,T_Sortie[Num Lot],B475,T_Sortie[DLUO],C475))</f>
        <v/>
      </c>
      <c r="F475" s="64" t="str">
        <f t="shared" si="8"/>
        <v/>
      </c>
    </row>
    <row r="476" spans="1:6" x14ac:dyDescent="0.25">
      <c r="A476" s="13" t="str">
        <f>IF(Entrée!D476="","",Entrée!D476)</f>
        <v/>
      </c>
      <c r="B476" s="13" t="str">
        <f>IF(Entrée!E476="","",Entrée!E476)</f>
        <v/>
      </c>
      <c r="C476" s="14" t="str">
        <f>IF(Entrée!F476="","",Entrée!F476)</f>
        <v/>
      </c>
      <c r="D476" s="16" t="str">
        <f>IF(A476="","",SUMIFS(T_Entree[Quantié],T_Entree[Code article],A476,T_Entree[Num Lot],B476,T_Entree[DLUO],C476))</f>
        <v/>
      </c>
      <c r="E476" s="15" t="str">
        <f>IF(A476="","",SUMIFS(T_Sortie[Quantité],T_Sortie[Code article],A476,T_Sortie[Num Lot],B476,T_Sortie[DLUO],C476))</f>
        <v/>
      </c>
      <c r="F476" s="64" t="str">
        <f t="shared" si="8"/>
        <v/>
      </c>
    </row>
    <row r="477" spans="1:6" x14ac:dyDescent="0.25">
      <c r="A477" s="13" t="str">
        <f>IF(Entrée!D477="","",Entrée!D477)</f>
        <v/>
      </c>
      <c r="B477" s="13" t="str">
        <f>IF(Entrée!E477="","",Entrée!E477)</f>
        <v/>
      </c>
      <c r="C477" s="14" t="str">
        <f>IF(Entrée!F477="","",Entrée!F477)</f>
        <v/>
      </c>
      <c r="D477" s="16" t="str">
        <f>IF(A477="","",SUMIFS(T_Entree[Quantié],T_Entree[Code article],A477,T_Entree[Num Lot],B477,T_Entree[DLUO],C477))</f>
        <v/>
      </c>
      <c r="E477" s="15" t="str">
        <f>IF(A477="","",SUMIFS(T_Sortie[Quantité],T_Sortie[Code article],A477,T_Sortie[Num Lot],B477,T_Sortie[DLUO],C477))</f>
        <v/>
      </c>
      <c r="F477" s="64" t="str">
        <f t="shared" si="8"/>
        <v/>
      </c>
    </row>
    <row r="478" spans="1:6" x14ac:dyDescent="0.25">
      <c r="A478" s="13" t="str">
        <f>IF(Entrée!D478="","",Entrée!D478)</f>
        <v/>
      </c>
      <c r="B478" s="13" t="str">
        <f>IF(Entrée!E478="","",Entrée!E478)</f>
        <v/>
      </c>
      <c r="C478" s="14" t="str">
        <f>IF(Entrée!F478="","",Entrée!F478)</f>
        <v/>
      </c>
      <c r="D478" s="16" t="str">
        <f>IF(A478="","",SUMIFS(T_Entree[Quantié],T_Entree[Code article],A478,T_Entree[Num Lot],B478,T_Entree[DLUO],C478))</f>
        <v/>
      </c>
      <c r="E478" s="15" t="str">
        <f>IF(A478="","",SUMIFS(T_Sortie[Quantité],T_Sortie[Code article],A478,T_Sortie[Num Lot],B478,T_Sortie[DLUO],C478))</f>
        <v/>
      </c>
      <c r="F478" s="64" t="str">
        <f t="shared" si="8"/>
        <v/>
      </c>
    </row>
    <row r="479" spans="1:6" x14ac:dyDescent="0.25">
      <c r="A479" s="13" t="str">
        <f>IF(Entrée!D479="","",Entrée!D479)</f>
        <v/>
      </c>
      <c r="B479" s="13" t="str">
        <f>IF(Entrée!E479="","",Entrée!E479)</f>
        <v/>
      </c>
      <c r="C479" s="14" t="str">
        <f>IF(Entrée!F479="","",Entrée!F479)</f>
        <v/>
      </c>
      <c r="D479" s="16" t="str">
        <f>IF(A479="","",SUMIFS(T_Entree[Quantié],T_Entree[Code article],A479,T_Entree[Num Lot],B479,T_Entree[DLUO],C479))</f>
        <v/>
      </c>
      <c r="E479" s="15" t="str">
        <f>IF(A479="","",SUMIFS(T_Sortie[Quantité],T_Sortie[Code article],A479,T_Sortie[Num Lot],B479,T_Sortie[DLUO],C479))</f>
        <v/>
      </c>
      <c r="F479" s="64" t="str">
        <f t="shared" si="8"/>
        <v/>
      </c>
    </row>
    <row r="480" spans="1:6" x14ac:dyDescent="0.25">
      <c r="A480" s="13" t="str">
        <f>IF(Entrée!D480="","",Entrée!D480)</f>
        <v/>
      </c>
      <c r="B480" s="13" t="str">
        <f>IF(Entrée!E480="","",Entrée!E480)</f>
        <v/>
      </c>
      <c r="C480" s="14" t="str">
        <f>IF(Entrée!F480="","",Entrée!F480)</f>
        <v/>
      </c>
      <c r="D480" s="16" t="str">
        <f>IF(A480="","",SUMIFS(T_Entree[Quantié],T_Entree[Code article],A480,T_Entree[Num Lot],B480,T_Entree[DLUO],C480))</f>
        <v/>
      </c>
      <c r="E480" s="15" t="str">
        <f>IF(A480="","",SUMIFS(T_Sortie[Quantité],T_Sortie[Code article],A480,T_Sortie[Num Lot],B480,T_Sortie[DLUO],C480))</f>
        <v/>
      </c>
      <c r="F480" s="64" t="str">
        <f t="shared" si="8"/>
        <v/>
      </c>
    </row>
    <row r="481" spans="1:6" x14ac:dyDescent="0.25">
      <c r="A481" s="13" t="str">
        <f>IF(Entrée!D481="","",Entrée!D481)</f>
        <v/>
      </c>
      <c r="B481" s="13" t="str">
        <f>IF(Entrée!E481="","",Entrée!E481)</f>
        <v/>
      </c>
      <c r="C481" s="14" t="str">
        <f>IF(Entrée!F481="","",Entrée!F481)</f>
        <v/>
      </c>
      <c r="D481" s="16" t="str">
        <f>IF(A481="","",SUMIFS(T_Entree[Quantié],T_Entree[Code article],A481,T_Entree[Num Lot],B481,T_Entree[DLUO],C481))</f>
        <v/>
      </c>
      <c r="E481" s="15" t="str">
        <f>IF(A481="","",SUMIFS(T_Sortie[Quantité],T_Sortie[Code article],A481,T_Sortie[Num Lot],B481,T_Sortie[DLUO],C481))</f>
        <v/>
      </c>
      <c r="F481" s="64" t="str">
        <f t="shared" si="8"/>
        <v/>
      </c>
    </row>
    <row r="482" spans="1:6" x14ac:dyDescent="0.25">
      <c r="A482" s="13" t="str">
        <f>IF(Entrée!D482="","",Entrée!D482)</f>
        <v/>
      </c>
      <c r="B482" s="13" t="str">
        <f>IF(Entrée!E482="","",Entrée!E482)</f>
        <v/>
      </c>
      <c r="C482" s="14" t="str">
        <f>IF(Entrée!F482="","",Entrée!F482)</f>
        <v/>
      </c>
      <c r="D482" s="16" t="str">
        <f>IF(A482="","",SUMIFS(T_Entree[Quantié],T_Entree[Code article],A482,T_Entree[Num Lot],B482,T_Entree[DLUO],C482))</f>
        <v/>
      </c>
      <c r="E482" s="15" t="str">
        <f>IF(A482="","",SUMIFS(T_Sortie[Quantité],T_Sortie[Code article],A482,T_Sortie[Num Lot],B482,T_Sortie[DLUO],C482))</f>
        <v/>
      </c>
      <c r="F482" s="64" t="str">
        <f t="shared" si="8"/>
        <v/>
      </c>
    </row>
    <row r="483" spans="1:6" x14ac:dyDescent="0.25">
      <c r="A483" s="13" t="str">
        <f>IF(Entrée!D483="","",Entrée!D483)</f>
        <v/>
      </c>
      <c r="B483" s="13" t="str">
        <f>IF(Entrée!E483="","",Entrée!E483)</f>
        <v/>
      </c>
      <c r="C483" s="14" t="str">
        <f>IF(Entrée!F483="","",Entrée!F483)</f>
        <v/>
      </c>
      <c r="D483" s="16" t="str">
        <f>IF(A483="","",SUMIFS(T_Entree[Quantié],T_Entree[Code article],A483,T_Entree[Num Lot],B483,T_Entree[DLUO],C483))</f>
        <v/>
      </c>
      <c r="E483" s="15" t="str">
        <f>IF(A483="","",SUMIFS(T_Sortie[Quantité],T_Sortie[Code article],A483,T_Sortie[Num Lot],B483,T_Sortie[DLUO],C483))</f>
        <v/>
      </c>
      <c r="F483" s="64" t="str">
        <f t="shared" si="8"/>
        <v/>
      </c>
    </row>
    <row r="484" spans="1:6" x14ac:dyDescent="0.25">
      <c r="A484" s="13" t="str">
        <f>IF(Entrée!D484="","",Entrée!D484)</f>
        <v/>
      </c>
      <c r="B484" s="13" t="str">
        <f>IF(Entrée!E484="","",Entrée!E484)</f>
        <v/>
      </c>
      <c r="C484" s="14" t="str">
        <f>IF(Entrée!F484="","",Entrée!F484)</f>
        <v/>
      </c>
      <c r="D484" s="16" t="str">
        <f>IF(A484="","",SUMIFS(T_Entree[Quantié],T_Entree[Code article],A484,T_Entree[Num Lot],B484,T_Entree[DLUO],C484))</f>
        <v/>
      </c>
      <c r="E484" s="15" t="str">
        <f>IF(A484="","",SUMIFS(T_Sortie[Quantité],T_Sortie[Code article],A484,T_Sortie[Num Lot],B484,T_Sortie[DLUO],C484))</f>
        <v/>
      </c>
      <c r="F484" s="64" t="str">
        <f t="shared" si="8"/>
        <v/>
      </c>
    </row>
    <row r="485" spans="1:6" x14ac:dyDescent="0.25">
      <c r="A485" s="13" t="str">
        <f>IF(Entrée!D485="","",Entrée!D485)</f>
        <v/>
      </c>
      <c r="B485" s="13" t="str">
        <f>IF(Entrée!E485="","",Entrée!E485)</f>
        <v/>
      </c>
      <c r="C485" s="14" t="str">
        <f>IF(Entrée!F485="","",Entrée!F485)</f>
        <v/>
      </c>
      <c r="D485" s="16" t="str">
        <f>IF(A485="","",SUMIFS(T_Entree[Quantié],T_Entree[Code article],A485,T_Entree[Num Lot],B485,T_Entree[DLUO],C485))</f>
        <v/>
      </c>
      <c r="E485" s="15" t="str">
        <f>IF(A485="","",SUMIFS(T_Sortie[Quantité],T_Sortie[Code article],A485,T_Sortie[Num Lot],B485,T_Sortie[DLUO],C485))</f>
        <v/>
      </c>
      <c r="F485" s="64" t="str">
        <f t="shared" si="8"/>
        <v/>
      </c>
    </row>
    <row r="486" spans="1:6" x14ac:dyDescent="0.25">
      <c r="A486" s="13" t="str">
        <f>IF(Entrée!D486="","",Entrée!D486)</f>
        <v/>
      </c>
      <c r="B486" s="13" t="str">
        <f>IF(Entrée!E486="","",Entrée!E486)</f>
        <v/>
      </c>
      <c r="C486" s="14" t="str">
        <f>IF(Entrée!F486="","",Entrée!F486)</f>
        <v/>
      </c>
      <c r="D486" s="16" t="str">
        <f>IF(A486="","",SUMIFS(T_Entree[Quantié],T_Entree[Code article],A486,T_Entree[Num Lot],B486,T_Entree[DLUO],C486))</f>
        <v/>
      </c>
      <c r="E486" s="15" t="str">
        <f>IF(A486="","",SUMIFS(T_Sortie[Quantité],T_Sortie[Code article],A486,T_Sortie[Num Lot],B486,T_Sortie[DLUO],C486))</f>
        <v/>
      </c>
      <c r="F486" s="64" t="str">
        <f t="shared" si="8"/>
        <v/>
      </c>
    </row>
    <row r="487" spans="1:6" x14ac:dyDescent="0.25">
      <c r="A487" s="13" t="str">
        <f>IF(Entrée!D487="","",Entrée!D487)</f>
        <v/>
      </c>
      <c r="B487" s="13" t="str">
        <f>IF(Entrée!E487="","",Entrée!E487)</f>
        <v/>
      </c>
      <c r="C487" s="14" t="str">
        <f>IF(Entrée!F487="","",Entrée!F487)</f>
        <v/>
      </c>
      <c r="D487" s="16" t="str">
        <f>IF(A487="","",SUMIFS(T_Entree[Quantié],T_Entree[Code article],A487,T_Entree[Num Lot],B487,T_Entree[DLUO],C487))</f>
        <v/>
      </c>
      <c r="E487" s="15" t="str">
        <f>IF(A487="","",SUMIFS(T_Sortie[Quantité],T_Sortie[Code article],A487,T_Sortie[Num Lot],B487,T_Sortie[DLUO],C487))</f>
        <v/>
      </c>
      <c r="F487" s="64" t="str">
        <f t="shared" si="8"/>
        <v/>
      </c>
    </row>
    <row r="488" spans="1:6" x14ac:dyDescent="0.25">
      <c r="A488" s="13" t="str">
        <f>IF(Entrée!D488="","",Entrée!D488)</f>
        <v/>
      </c>
      <c r="B488" s="13" t="str">
        <f>IF(Entrée!E488="","",Entrée!E488)</f>
        <v/>
      </c>
      <c r="C488" s="14" t="str">
        <f>IF(Entrée!F488="","",Entrée!F488)</f>
        <v/>
      </c>
      <c r="D488" s="16" t="str">
        <f>IF(A488="","",SUMIFS(T_Entree[Quantié],T_Entree[Code article],A488,T_Entree[Num Lot],B488,T_Entree[DLUO],C488))</f>
        <v/>
      </c>
      <c r="E488" s="15" t="str">
        <f>IF(A488="","",SUMIFS(T_Sortie[Quantité],T_Sortie[Code article],A488,T_Sortie[Num Lot],B488,T_Sortie[DLUO],C488))</f>
        <v/>
      </c>
      <c r="F488" s="64" t="str">
        <f t="shared" si="8"/>
        <v/>
      </c>
    </row>
    <row r="489" spans="1:6" x14ac:dyDescent="0.25">
      <c r="A489" s="13" t="str">
        <f>IF(Entrée!D489="","",Entrée!D489)</f>
        <v/>
      </c>
      <c r="B489" s="13" t="str">
        <f>IF(Entrée!E489="","",Entrée!E489)</f>
        <v/>
      </c>
      <c r="C489" s="14" t="str">
        <f>IF(Entrée!F489="","",Entrée!F489)</f>
        <v/>
      </c>
      <c r="D489" s="16" t="str">
        <f>IF(A489="","",SUMIFS(T_Entree[Quantié],T_Entree[Code article],A489,T_Entree[Num Lot],B489,T_Entree[DLUO],C489))</f>
        <v/>
      </c>
      <c r="E489" s="15" t="str">
        <f>IF(A489="","",SUMIFS(T_Sortie[Quantité],T_Sortie[Code article],A489,T_Sortie[Num Lot],B489,T_Sortie[DLUO],C489))</f>
        <v/>
      </c>
      <c r="F489" s="64" t="str">
        <f t="shared" si="8"/>
        <v/>
      </c>
    </row>
    <row r="490" spans="1:6" x14ac:dyDescent="0.25">
      <c r="A490" s="13" t="str">
        <f>IF(Entrée!D490="","",Entrée!D490)</f>
        <v/>
      </c>
      <c r="B490" s="13" t="str">
        <f>IF(Entrée!E490="","",Entrée!E490)</f>
        <v/>
      </c>
      <c r="C490" s="14" t="str">
        <f>IF(Entrée!F490="","",Entrée!F490)</f>
        <v/>
      </c>
      <c r="D490" s="16" t="str">
        <f>IF(A490="","",SUMIFS(T_Entree[Quantié],T_Entree[Code article],A490,T_Entree[Num Lot],B490,T_Entree[DLUO],C490))</f>
        <v/>
      </c>
      <c r="E490" s="15" t="str">
        <f>IF(A490="","",SUMIFS(T_Sortie[Quantité],T_Sortie[Code article],A490,T_Sortie[Num Lot],B490,T_Sortie[DLUO],C490))</f>
        <v/>
      </c>
      <c r="F490" s="64" t="str">
        <f t="shared" si="8"/>
        <v/>
      </c>
    </row>
    <row r="491" spans="1:6" x14ac:dyDescent="0.25">
      <c r="A491" s="13" t="str">
        <f>IF(Entrée!D491="","",Entrée!D491)</f>
        <v/>
      </c>
      <c r="B491" s="13" t="str">
        <f>IF(Entrée!E491="","",Entrée!E491)</f>
        <v/>
      </c>
      <c r="C491" s="14" t="str">
        <f>IF(Entrée!F491="","",Entrée!F491)</f>
        <v/>
      </c>
      <c r="D491" s="16" t="str">
        <f>IF(A491="","",SUMIFS(T_Entree[Quantié],T_Entree[Code article],A491,T_Entree[Num Lot],B491,T_Entree[DLUO],C491))</f>
        <v/>
      </c>
      <c r="E491" s="15" t="str">
        <f>IF(A491="","",SUMIFS(T_Sortie[Quantité],T_Sortie[Code article],A491,T_Sortie[Num Lot],B491,T_Sortie[DLUO],C491))</f>
        <v/>
      </c>
      <c r="F491" s="64" t="str">
        <f t="shared" si="8"/>
        <v/>
      </c>
    </row>
    <row r="492" spans="1:6" x14ac:dyDescent="0.25">
      <c r="A492" s="13" t="str">
        <f>IF(Entrée!D492="","",Entrée!D492)</f>
        <v/>
      </c>
      <c r="B492" s="13" t="str">
        <f>IF(Entrée!E492="","",Entrée!E492)</f>
        <v/>
      </c>
      <c r="C492" s="14" t="str">
        <f>IF(Entrée!F492="","",Entrée!F492)</f>
        <v/>
      </c>
      <c r="D492" s="16" t="str">
        <f>IF(A492="","",SUMIFS(T_Entree[Quantié],T_Entree[Code article],A492,T_Entree[Num Lot],B492,T_Entree[DLUO],C492))</f>
        <v/>
      </c>
      <c r="E492" s="15" t="str">
        <f>IF(A492="","",SUMIFS(T_Sortie[Quantité],T_Sortie[Code article],A492,T_Sortie[Num Lot],B492,T_Sortie[DLUO],C492))</f>
        <v/>
      </c>
      <c r="F492" s="64" t="str">
        <f t="shared" si="8"/>
        <v/>
      </c>
    </row>
    <row r="493" spans="1:6" x14ac:dyDescent="0.25">
      <c r="A493" s="13" t="str">
        <f>IF(Entrée!D493="","",Entrée!D493)</f>
        <v/>
      </c>
      <c r="B493" s="13" t="str">
        <f>IF(Entrée!E493="","",Entrée!E493)</f>
        <v/>
      </c>
      <c r="C493" s="14" t="str">
        <f>IF(Entrée!F493="","",Entrée!F493)</f>
        <v/>
      </c>
      <c r="D493" s="16" t="str">
        <f>IF(A493="","",SUMIFS(T_Entree[Quantié],T_Entree[Code article],A493,T_Entree[Num Lot],B493,T_Entree[DLUO],C493))</f>
        <v/>
      </c>
      <c r="E493" s="15" t="str">
        <f>IF(A493="","",SUMIFS(T_Sortie[Quantité],T_Sortie[Code article],A493,T_Sortie[Num Lot],B493,T_Sortie[DLUO],C493))</f>
        <v/>
      </c>
      <c r="F493" s="64" t="str">
        <f t="shared" si="8"/>
        <v/>
      </c>
    </row>
    <row r="494" spans="1:6" x14ac:dyDescent="0.25">
      <c r="A494" s="13" t="str">
        <f>IF(Entrée!D494="","",Entrée!D494)</f>
        <v/>
      </c>
      <c r="B494" s="13" t="str">
        <f>IF(Entrée!E494="","",Entrée!E494)</f>
        <v/>
      </c>
      <c r="C494" s="14" t="str">
        <f>IF(Entrée!F494="","",Entrée!F494)</f>
        <v/>
      </c>
      <c r="D494" s="16" t="str">
        <f>IF(A494="","",SUMIFS(T_Entree[Quantié],T_Entree[Code article],A494,T_Entree[Num Lot],B494,T_Entree[DLUO],C494))</f>
        <v/>
      </c>
      <c r="E494" s="15" t="str">
        <f>IF(A494="","",SUMIFS(T_Sortie[Quantité],T_Sortie[Code article],A494,T_Sortie[Num Lot],B494,T_Sortie[DLUO],C494))</f>
        <v/>
      </c>
      <c r="F494" s="64" t="str">
        <f t="shared" si="8"/>
        <v/>
      </c>
    </row>
    <row r="495" spans="1:6" x14ac:dyDescent="0.25">
      <c r="A495" s="13" t="str">
        <f>IF(Entrée!D495="","",Entrée!D495)</f>
        <v/>
      </c>
      <c r="B495" s="13" t="str">
        <f>IF(Entrée!E495="","",Entrée!E495)</f>
        <v/>
      </c>
      <c r="C495" s="14" t="str">
        <f>IF(Entrée!F495="","",Entrée!F495)</f>
        <v/>
      </c>
      <c r="D495" s="16" t="str">
        <f>IF(A495="","",SUMIFS(T_Entree[Quantié],T_Entree[Code article],A495,T_Entree[Num Lot],B495,T_Entree[DLUO],C495))</f>
        <v/>
      </c>
      <c r="E495" s="15" t="str">
        <f>IF(A495="","",SUMIFS(T_Sortie[Quantité],T_Sortie[Code article],A495,T_Sortie[Num Lot],B495,T_Sortie[DLUO],C495))</f>
        <v/>
      </c>
      <c r="F495" s="64" t="str">
        <f t="shared" si="8"/>
        <v/>
      </c>
    </row>
    <row r="496" spans="1:6" x14ac:dyDescent="0.25">
      <c r="A496" s="13" t="str">
        <f>IF(Entrée!D496="","",Entrée!D496)</f>
        <v/>
      </c>
      <c r="B496" s="13" t="str">
        <f>IF(Entrée!E496="","",Entrée!E496)</f>
        <v/>
      </c>
      <c r="C496" s="14" t="str">
        <f>IF(Entrée!F496="","",Entrée!F496)</f>
        <v/>
      </c>
      <c r="D496" s="16" t="str">
        <f>IF(A496="","",SUMIFS(T_Entree[Quantié],T_Entree[Code article],A496,T_Entree[Num Lot],B496,T_Entree[DLUO],C496))</f>
        <v/>
      </c>
      <c r="E496" s="15" t="str">
        <f>IF(A496="","",SUMIFS(T_Sortie[Quantité],T_Sortie[Code article],A496,T_Sortie[Num Lot],B496,T_Sortie[DLUO],C496))</f>
        <v/>
      </c>
      <c r="F496" s="64" t="str">
        <f t="shared" si="8"/>
        <v/>
      </c>
    </row>
    <row r="497" spans="1:6" x14ac:dyDescent="0.25">
      <c r="A497" s="13" t="str">
        <f>IF(Entrée!D497="","",Entrée!D497)</f>
        <v/>
      </c>
      <c r="B497" s="13" t="str">
        <f>IF(Entrée!E497="","",Entrée!E497)</f>
        <v/>
      </c>
      <c r="C497" s="14" t="str">
        <f>IF(Entrée!F497="","",Entrée!F497)</f>
        <v/>
      </c>
      <c r="D497" s="16" t="str">
        <f>IF(A497="","",SUMIFS(T_Entree[Quantié],T_Entree[Code article],A497,T_Entree[Num Lot],B497,T_Entree[DLUO],C497))</f>
        <v/>
      </c>
      <c r="E497" s="15" t="str">
        <f>IF(A497="","",SUMIFS(T_Sortie[Quantité],T_Sortie[Code article],A497,T_Sortie[Num Lot],B497,T_Sortie[DLUO],C497))</f>
        <v/>
      </c>
      <c r="F497" s="64" t="str">
        <f t="shared" si="8"/>
        <v/>
      </c>
    </row>
    <row r="498" spans="1:6" x14ac:dyDescent="0.25">
      <c r="A498" s="13" t="str">
        <f>IF(Entrée!D498="","",Entrée!D498)</f>
        <v/>
      </c>
      <c r="B498" s="13" t="str">
        <f>IF(Entrée!E498="","",Entrée!E498)</f>
        <v/>
      </c>
      <c r="C498" s="14" t="str">
        <f>IF(Entrée!F498="","",Entrée!F498)</f>
        <v/>
      </c>
      <c r="D498" s="16" t="str">
        <f>IF(A498="","",SUMIFS(T_Entree[Quantié],T_Entree[Code article],A498,T_Entree[Num Lot],B498,T_Entree[DLUO],C498))</f>
        <v/>
      </c>
      <c r="E498" s="15" t="str">
        <f>IF(A498="","",SUMIFS(T_Sortie[Quantité],T_Sortie[Code article],A498,T_Sortie[Num Lot],B498,T_Sortie[DLUO],C498))</f>
        <v/>
      </c>
      <c r="F498" s="64" t="str">
        <f t="shared" si="8"/>
        <v/>
      </c>
    </row>
    <row r="499" spans="1:6" x14ac:dyDescent="0.25">
      <c r="A499" s="13" t="str">
        <f>IF(Entrée!D499="","",Entrée!D499)</f>
        <v/>
      </c>
      <c r="B499" s="13" t="str">
        <f>IF(Entrée!E499="","",Entrée!E499)</f>
        <v/>
      </c>
      <c r="C499" s="14" t="str">
        <f>IF(Entrée!F499="","",Entrée!F499)</f>
        <v/>
      </c>
      <c r="D499" s="16" t="str">
        <f>IF(A499="","",SUMIFS(T_Entree[Quantié],T_Entree[Code article],A499,T_Entree[Num Lot],B499,T_Entree[DLUO],C499))</f>
        <v/>
      </c>
      <c r="E499" s="15" t="str">
        <f>IF(A499="","",SUMIFS(T_Sortie[Quantité],T_Sortie[Code article],A499,T_Sortie[Num Lot],B499,T_Sortie[DLUO],C499))</f>
        <v/>
      </c>
      <c r="F499" s="64" t="str">
        <f t="shared" si="8"/>
        <v/>
      </c>
    </row>
    <row r="500" spans="1:6" x14ac:dyDescent="0.25">
      <c r="A500" s="13" t="str">
        <f>IF(Entrée!D500="","",Entrée!D500)</f>
        <v/>
      </c>
      <c r="B500" s="13" t="str">
        <f>IF(Entrée!E500="","",Entrée!E500)</f>
        <v/>
      </c>
      <c r="C500" s="14" t="str">
        <f>IF(Entrée!F500="","",Entrée!F500)</f>
        <v/>
      </c>
      <c r="D500" s="16" t="str">
        <f>IF(A500="","",SUMIFS(T_Entree[Quantié],T_Entree[Code article],A500,T_Entree[Num Lot],B500,T_Entree[DLUO],C500))</f>
        <v/>
      </c>
      <c r="E500" s="15" t="str">
        <f>IF(A500="","",SUMIFS(T_Sortie[Quantité],T_Sortie[Code article],A500,T_Sortie[Num Lot],B500,T_Sortie[DLUO],C500))</f>
        <v/>
      </c>
      <c r="F500" s="64" t="str">
        <f t="shared" si="8"/>
        <v/>
      </c>
    </row>
    <row r="501" spans="1:6" x14ac:dyDescent="0.25">
      <c r="A501" s="13" t="str">
        <f>IF(Entrée!D501="","",Entrée!D501)</f>
        <v/>
      </c>
      <c r="B501" s="13" t="str">
        <f>IF(Entrée!E501="","",Entrée!E501)</f>
        <v/>
      </c>
      <c r="C501" s="14" t="str">
        <f>IF(Entrée!F501="","",Entrée!F501)</f>
        <v/>
      </c>
      <c r="D501" s="16" t="str">
        <f>IF(A501="","",SUMIFS(T_Entree[Quantié],T_Entree[Code article],A501,T_Entree[Num Lot],B501,T_Entree[DLUO],C501))</f>
        <v/>
      </c>
      <c r="E501" s="15" t="str">
        <f>IF(A501="","",SUMIFS(T_Sortie[Quantité],T_Sortie[Code article],A501,T_Sortie[Num Lot],B501,T_Sortie[DLUO],C501))</f>
        <v/>
      </c>
      <c r="F501" s="64" t="str">
        <f t="shared" si="8"/>
        <v/>
      </c>
    </row>
    <row r="502" spans="1:6" x14ac:dyDescent="0.25">
      <c r="A502" s="13" t="str">
        <f>IF(Entrée!D502="","",Entrée!D502)</f>
        <v/>
      </c>
      <c r="B502" s="13" t="str">
        <f>IF(Entrée!E502="","",Entrée!E502)</f>
        <v/>
      </c>
      <c r="C502" s="14" t="str">
        <f>IF(Entrée!F502="","",Entrée!F502)</f>
        <v/>
      </c>
      <c r="D502" s="16" t="str">
        <f>IF(A502="","",SUMIFS(T_Entree[Quantié],T_Entree[Code article],A502,T_Entree[Num Lot],B502,T_Entree[DLUO],C502))</f>
        <v/>
      </c>
      <c r="E502" s="15" t="str">
        <f>IF(A502="","",SUMIFS(T_Sortie[Quantité],T_Sortie[Code article],A502,T_Sortie[Num Lot],B502,T_Sortie[DLUO],C502))</f>
        <v/>
      </c>
      <c r="F502" s="64" t="str">
        <f t="shared" si="8"/>
        <v/>
      </c>
    </row>
    <row r="503" spans="1:6" x14ac:dyDescent="0.25">
      <c r="A503" s="13" t="str">
        <f>IF(Entrée!D503="","",Entrée!D503)</f>
        <v/>
      </c>
      <c r="B503" s="13" t="str">
        <f>IF(Entrée!E503="","",Entrée!E503)</f>
        <v/>
      </c>
      <c r="C503" s="14" t="str">
        <f>IF(Entrée!F503="","",Entrée!F503)</f>
        <v/>
      </c>
      <c r="D503" s="16" t="str">
        <f>IF(A503="","",SUMIFS(T_Entree[Quantié],T_Entree[Code article],A503,T_Entree[Num Lot],B503,T_Entree[DLUO],C503))</f>
        <v/>
      </c>
      <c r="E503" s="15" t="str">
        <f>IF(A503="","",SUMIFS(T_Sortie[Quantité],T_Sortie[Code article],A503,T_Sortie[Num Lot],B503,T_Sortie[DLUO],C503))</f>
        <v/>
      </c>
      <c r="F503" s="64" t="str">
        <f t="shared" si="8"/>
        <v/>
      </c>
    </row>
    <row r="504" spans="1:6" x14ac:dyDescent="0.25">
      <c r="A504" s="13" t="str">
        <f>IF(Entrée!D504="","",Entrée!D504)</f>
        <v/>
      </c>
      <c r="B504" s="13" t="str">
        <f>IF(Entrée!E504="","",Entrée!E504)</f>
        <v/>
      </c>
      <c r="C504" s="14" t="str">
        <f>IF(Entrée!F504="","",Entrée!F504)</f>
        <v/>
      </c>
      <c r="D504" s="16" t="str">
        <f>IF(A504="","",SUMIFS(T_Entree[Quantié],T_Entree[Code article],A504,T_Entree[Num Lot],B504,T_Entree[DLUO],C504))</f>
        <v/>
      </c>
      <c r="E504" s="15" t="str">
        <f>IF(A504="","",SUMIFS(T_Sortie[Quantité],T_Sortie[Code article],A504,T_Sortie[Num Lot],B504,T_Sortie[DLUO],C504))</f>
        <v/>
      </c>
      <c r="F504" s="64" t="str">
        <f t="shared" si="8"/>
        <v/>
      </c>
    </row>
    <row r="505" spans="1:6" x14ac:dyDescent="0.25">
      <c r="A505" s="13" t="str">
        <f>IF(Entrée!D505="","",Entrée!D505)</f>
        <v/>
      </c>
      <c r="B505" s="13" t="str">
        <f>IF(Entrée!E505="","",Entrée!E505)</f>
        <v/>
      </c>
      <c r="C505" s="14" t="str">
        <f>IF(Entrée!F505="","",Entrée!F505)</f>
        <v/>
      </c>
      <c r="D505" s="16" t="str">
        <f>IF(A505="","",SUMIFS(T_Entree[Quantié],T_Entree[Code article],A505,T_Entree[Num Lot],B505,T_Entree[DLUO],C505))</f>
        <v/>
      </c>
      <c r="E505" s="15" t="str">
        <f>IF(A505="","",SUMIFS(T_Sortie[Quantité],T_Sortie[Code article],A505,T_Sortie[Num Lot],B505,T_Sortie[DLUO],C505))</f>
        <v/>
      </c>
      <c r="F505" s="64" t="str">
        <f t="shared" si="8"/>
        <v/>
      </c>
    </row>
    <row r="506" spans="1:6" x14ac:dyDescent="0.25">
      <c r="A506" s="13" t="str">
        <f>IF(Entrée!D506="","",Entrée!D506)</f>
        <v/>
      </c>
      <c r="B506" s="13" t="str">
        <f>IF(Entrée!E506="","",Entrée!E506)</f>
        <v/>
      </c>
      <c r="C506" s="14" t="str">
        <f>IF(Entrée!F506="","",Entrée!F506)</f>
        <v/>
      </c>
      <c r="D506" s="16" t="str">
        <f>IF(A506="","",SUMIFS(T_Entree[Quantié],T_Entree[Code article],A506,T_Entree[Num Lot],B506,T_Entree[DLUO],C506))</f>
        <v/>
      </c>
      <c r="E506" s="15" t="str">
        <f>IF(A506="","",SUMIFS(T_Sortie[Quantité],T_Sortie[Code article],A506,T_Sortie[Num Lot],B506,T_Sortie[DLUO],C506))</f>
        <v/>
      </c>
      <c r="F506" s="64" t="str">
        <f t="shared" si="8"/>
        <v/>
      </c>
    </row>
    <row r="507" spans="1:6" x14ac:dyDescent="0.25">
      <c r="A507" s="13" t="str">
        <f>IF(Entrée!D507="","",Entrée!D507)</f>
        <v/>
      </c>
      <c r="B507" s="13" t="str">
        <f>IF(Entrée!E507="","",Entrée!E507)</f>
        <v/>
      </c>
      <c r="C507" s="14" t="str">
        <f>IF(Entrée!F507="","",Entrée!F507)</f>
        <v/>
      </c>
      <c r="D507" s="16" t="str">
        <f>IF(A507="","",SUMIFS(T_Entree[Quantié],T_Entree[Code article],A507,T_Entree[Num Lot],B507,T_Entree[DLUO],C507))</f>
        <v/>
      </c>
      <c r="E507" s="15" t="str">
        <f>IF(A507="","",SUMIFS(T_Sortie[Quantité],T_Sortie[Code article],A507,T_Sortie[Num Lot],B507,T_Sortie[DLUO],C507))</f>
        <v/>
      </c>
      <c r="F507" s="64" t="str">
        <f t="shared" si="8"/>
        <v/>
      </c>
    </row>
    <row r="508" spans="1:6" x14ac:dyDescent="0.25">
      <c r="A508" s="13" t="str">
        <f>IF(Entrée!D508="","",Entrée!D508)</f>
        <v/>
      </c>
      <c r="B508" s="13" t="str">
        <f>IF(Entrée!E508="","",Entrée!E508)</f>
        <v/>
      </c>
      <c r="C508" s="14" t="str">
        <f>IF(Entrée!F508="","",Entrée!F508)</f>
        <v/>
      </c>
      <c r="D508" s="16" t="str">
        <f>IF(A508="","",SUMIFS(T_Entree[Quantié],T_Entree[Code article],A508,T_Entree[Num Lot],B508,T_Entree[DLUO],C508))</f>
        <v/>
      </c>
      <c r="E508" s="15" t="str">
        <f>IF(A508="","",SUMIFS(T_Sortie[Quantité],T_Sortie[Code article],A508,T_Sortie[Num Lot],B508,T_Sortie[DLUO],C508))</f>
        <v/>
      </c>
      <c r="F508" s="64" t="str">
        <f t="shared" si="8"/>
        <v/>
      </c>
    </row>
    <row r="509" spans="1:6" x14ac:dyDescent="0.25">
      <c r="A509" s="13" t="str">
        <f>IF(Entrée!D509="","",Entrée!D509)</f>
        <v/>
      </c>
      <c r="B509" s="13" t="str">
        <f>IF(Entrée!E509="","",Entrée!E509)</f>
        <v/>
      </c>
      <c r="C509" s="14" t="str">
        <f>IF(Entrée!F509="","",Entrée!F509)</f>
        <v/>
      </c>
      <c r="D509" s="16" t="str">
        <f>IF(A509="","",SUMIFS(T_Entree[Quantié],T_Entree[Code article],A509,T_Entree[Num Lot],B509,T_Entree[DLUO],C509))</f>
        <v/>
      </c>
      <c r="E509" s="15" t="str">
        <f>IF(A509="","",SUMIFS(T_Sortie[Quantité],T_Sortie[Code article],A509,T_Sortie[Num Lot],B509,T_Sortie[DLUO],C509))</f>
        <v/>
      </c>
      <c r="F509" s="64" t="str">
        <f t="shared" si="8"/>
        <v/>
      </c>
    </row>
    <row r="510" spans="1:6" x14ac:dyDescent="0.25">
      <c r="A510" s="13" t="str">
        <f>IF(Entrée!D510="","",Entrée!D510)</f>
        <v/>
      </c>
      <c r="B510" s="13" t="str">
        <f>IF(Entrée!E510="","",Entrée!E510)</f>
        <v/>
      </c>
      <c r="C510" s="14" t="str">
        <f>IF(Entrée!F510="","",Entrée!F510)</f>
        <v/>
      </c>
      <c r="D510" s="16" t="str">
        <f>IF(A510="","",SUMIFS(T_Entree[Quantié],T_Entree[Code article],A510,T_Entree[Num Lot],B510,T_Entree[DLUO],C510))</f>
        <v/>
      </c>
      <c r="E510" s="15" t="str">
        <f>IF(A510="","",SUMIFS(T_Sortie[Quantité],T_Sortie[Code article],A510,T_Sortie[Num Lot],B510,T_Sortie[DLUO],C510))</f>
        <v/>
      </c>
      <c r="F510" s="64" t="str">
        <f t="shared" si="8"/>
        <v/>
      </c>
    </row>
    <row r="511" spans="1:6" x14ac:dyDescent="0.25">
      <c r="A511" s="13" t="str">
        <f>IF(Entrée!D511="","",Entrée!D511)</f>
        <v/>
      </c>
      <c r="B511" s="13" t="str">
        <f>IF(Entrée!E511="","",Entrée!E511)</f>
        <v/>
      </c>
      <c r="C511" s="14" t="str">
        <f>IF(Entrée!F511="","",Entrée!F511)</f>
        <v/>
      </c>
      <c r="D511" s="16" t="str">
        <f>IF(A511="","",SUMIFS(T_Entree[Quantié],T_Entree[Code article],A511,T_Entree[Num Lot],B511,T_Entree[DLUO],C511))</f>
        <v/>
      </c>
      <c r="E511" s="15" t="str">
        <f>IF(A511="","",SUMIFS(T_Sortie[Quantité],T_Sortie[Code article],A511,T_Sortie[Num Lot],B511,T_Sortie[DLUO],C511))</f>
        <v/>
      </c>
      <c r="F511" s="64" t="str">
        <f t="shared" si="8"/>
        <v/>
      </c>
    </row>
    <row r="512" spans="1:6" x14ac:dyDescent="0.25">
      <c r="A512" s="13" t="str">
        <f>IF(Entrée!D512="","",Entrée!D512)</f>
        <v/>
      </c>
      <c r="B512" s="13" t="str">
        <f>IF(Entrée!E512="","",Entrée!E512)</f>
        <v/>
      </c>
      <c r="C512" s="14" t="str">
        <f>IF(Entrée!F512="","",Entrée!F512)</f>
        <v/>
      </c>
      <c r="D512" s="16" t="str">
        <f>IF(A512="","",SUMIFS(T_Entree[Quantié],T_Entree[Code article],A512,T_Entree[Num Lot],B512,T_Entree[DLUO],C512))</f>
        <v/>
      </c>
      <c r="E512" s="15" t="str">
        <f>IF(A512="","",SUMIFS(T_Sortie[Quantité],T_Sortie[Code article],A512,T_Sortie[Num Lot],B512,T_Sortie[DLUO],C512))</f>
        <v/>
      </c>
      <c r="F512" s="64" t="str">
        <f t="shared" ref="F512:F575" si="9">IF(D512="","",D512-E512)</f>
        <v/>
      </c>
    </row>
    <row r="513" spans="1:6" x14ac:dyDescent="0.25">
      <c r="A513" s="13" t="str">
        <f>IF(Entrée!D513="","",Entrée!D513)</f>
        <v/>
      </c>
      <c r="B513" s="13" t="str">
        <f>IF(Entrée!E513="","",Entrée!E513)</f>
        <v/>
      </c>
      <c r="C513" s="14" t="str">
        <f>IF(Entrée!F513="","",Entrée!F513)</f>
        <v/>
      </c>
      <c r="D513" s="16" t="str">
        <f>IF(A513="","",SUMIFS(T_Entree[Quantié],T_Entree[Code article],A513,T_Entree[Num Lot],B513,T_Entree[DLUO],C513))</f>
        <v/>
      </c>
      <c r="E513" s="15" t="str">
        <f>IF(A513="","",SUMIFS(T_Sortie[Quantité],T_Sortie[Code article],A513,T_Sortie[Num Lot],B513,T_Sortie[DLUO],C513))</f>
        <v/>
      </c>
      <c r="F513" s="64" t="str">
        <f t="shared" si="9"/>
        <v/>
      </c>
    </row>
    <row r="514" spans="1:6" x14ac:dyDescent="0.25">
      <c r="A514" s="13" t="str">
        <f>IF(Entrée!D514="","",Entrée!D514)</f>
        <v/>
      </c>
      <c r="B514" s="13" t="str">
        <f>IF(Entrée!E514="","",Entrée!E514)</f>
        <v/>
      </c>
      <c r="C514" s="14" t="str">
        <f>IF(Entrée!F514="","",Entrée!F514)</f>
        <v/>
      </c>
      <c r="D514" s="16" t="str">
        <f>IF(A514="","",SUMIFS(T_Entree[Quantié],T_Entree[Code article],A514,T_Entree[Num Lot],B514,T_Entree[DLUO],C514))</f>
        <v/>
      </c>
      <c r="E514" s="15" t="str">
        <f>IF(A514="","",SUMIFS(T_Sortie[Quantité],T_Sortie[Code article],A514,T_Sortie[Num Lot],B514,T_Sortie[DLUO],C514))</f>
        <v/>
      </c>
      <c r="F514" s="64" t="str">
        <f t="shared" si="9"/>
        <v/>
      </c>
    </row>
    <row r="515" spans="1:6" x14ac:dyDescent="0.25">
      <c r="A515" s="13" t="str">
        <f>IF(Entrée!D515="","",Entrée!D515)</f>
        <v/>
      </c>
      <c r="B515" s="13" t="str">
        <f>IF(Entrée!E515="","",Entrée!E515)</f>
        <v/>
      </c>
      <c r="C515" s="14" t="str">
        <f>IF(Entrée!F515="","",Entrée!F515)</f>
        <v/>
      </c>
      <c r="D515" s="16" t="str">
        <f>IF(A515="","",SUMIFS(T_Entree[Quantié],T_Entree[Code article],A515,T_Entree[Num Lot],B515,T_Entree[DLUO],C515))</f>
        <v/>
      </c>
      <c r="E515" s="15" t="str">
        <f>IF(A515="","",SUMIFS(T_Sortie[Quantité],T_Sortie[Code article],A515,T_Sortie[Num Lot],B515,T_Sortie[DLUO],C515))</f>
        <v/>
      </c>
      <c r="F515" s="64" t="str">
        <f t="shared" si="9"/>
        <v/>
      </c>
    </row>
    <row r="516" spans="1:6" x14ac:dyDescent="0.25">
      <c r="A516" s="13" t="str">
        <f>IF(Entrée!D516="","",Entrée!D516)</f>
        <v/>
      </c>
      <c r="B516" s="13" t="str">
        <f>IF(Entrée!E516="","",Entrée!E516)</f>
        <v/>
      </c>
      <c r="C516" s="14" t="str">
        <f>IF(Entrée!F516="","",Entrée!F516)</f>
        <v/>
      </c>
      <c r="D516" s="16" t="str">
        <f>IF(A516="","",SUMIFS(T_Entree[Quantié],T_Entree[Code article],A516,T_Entree[Num Lot],B516,T_Entree[DLUO],C516))</f>
        <v/>
      </c>
      <c r="E516" s="15" t="str">
        <f>IF(A516="","",SUMIFS(T_Sortie[Quantité],T_Sortie[Code article],A516,T_Sortie[Num Lot],B516,T_Sortie[DLUO],C516))</f>
        <v/>
      </c>
      <c r="F516" s="64" t="str">
        <f t="shared" si="9"/>
        <v/>
      </c>
    </row>
    <row r="517" spans="1:6" x14ac:dyDescent="0.25">
      <c r="A517" s="13" t="str">
        <f>IF(Entrée!D517="","",Entrée!D517)</f>
        <v/>
      </c>
      <c r="B517" s="13" t="str">
        <f>IF(Entrée!E517="","",Entrée!E517)</f>
        <v/>
      </c>
      <c r="C517" s="14" t="str">
        <f>IF(Entrée!F517="","",Entrée!F517)</f>
        <v/>
      </c>
      <c r="D517" s="16" t="str">
        <f>IF(A517="","",SUMIFS(T_Entree[Quantié],T_Entree[Code article],A517,T_Entree[Num Lot],B517,T_Entree[DLUO],C517))</f>
        <v/>
      </c>
      <c r="E517" s="15" t="str">
        <f>IF(A517="","",SUMIFS(T_Sortie[Quantité],T_Sortie[Code article],A517,T_Sortie[Num Lot],B517,T_Sortie[DLUO],C517))</f>
        <v/>
      </c>
      <c r="F517" s="64" t="str">
        <f t="shared" si="9"/>
        <v/>
      </c>
    </row>
    <row r="518" spans="1:6" x14ac:dyDescent="0.25">
      <c r="A518" s="13" t="str">
        <f>IF(Entrée!D518="","",Entrée!D518)</f>
        <v/>
      </c>
      <c r="B518" s="13" t="str">
        <f>IF(Entrée!E518="","",Entrée!E518)</f>
        <v/>
      </c>
      <c r="C518" s="14" t="str">
        <f>IF(Entrée!F518="","",Entrée!F518)</f>
        <v/>
      </c>
      <c r="D518" s="16" t="str">
        <f>IF(A518="","",SUMIFS(T_Entree[Quantié],T_Entree[Code article],A518,T_Entree[Num Lot],B518,T_Entree[DLUO],C518))</f>
        <v/>
      </c>
      <c r="E518" s="15" t="str">
        <f>IF(A518="","",SUMIFS(T_Sortie[Quantité],T_Sortie[Code article],A518,T_Sortie[Num Lot],B518,T_Sortie[DLUO],C518))</f>
        <v/>
      </c>
      <c r="F518" s="64" t="str">
        <f t="shared" si="9"/>
        <v/>
      </c>
    </row>
    <row r="519" spans="1:6" x14ac:dyDescent="0.25">
      <c r="A519" s="13" t="str">
        <f>IF(Entrée!D519="","",Entrée!D519)</f>
        <v/>
      </c>
      <c r="B519" s="13" t="str">
        <f>IF(Entrée!E519="","",Entrée!E519)</f>
        <v/>
      </c>
      <c r="C519" s="14" t="str">
        <f>IF(Entrée!F519="","",Entrée!F519)</f>
        <v/>
      </c>
      <c r="D519" s="16" t="str">
        <f>IF(A519="","",SUMIFS(T_Entree[Quantié],T_Entree[Code article],A519,T_Entree[Num Lot],B519,T_Entree[DLUO],C519))</f>
        <v/>
      </c>
      <c r="E519" s="15" t="str">
        <f>IF(A519="","",SUMIFS(T_Sortie[Quantité],T_Sortie[Code article],A519,T_Sortie[Num Lot],B519,T_Sortie[DLUO],C519))</f>
        <v/>
      </c>
      <c r="F519" s="64" t="str">
        <f t="shared" si="9"/>
        <v/>
      </c>
    </row>
    <row r="520" spans="1:6" x14ac:dyDescent="0.25">
      <c r="A520" s="13" t="str">
        <f>IF(Entrée!D520="","",Entrée!D520)</f>
        <v/>
      </c>
      <c r="B520" s="13" t="str">
        <f>IF(Entrée!E520="","",Entrée!E520)</f>
        <v/>
      </c>
      <c r="C520" s="14" t="str">
        <f>IF(Entrée!F520="","",Entrée!F520)</f>
        <v/>
      </c>
      <c r="D520" s="16" t="str">
        <f>IF(A520="","",SUMIFS(T_Entree[Quantié],T_Entree[Code article],A520,T_Entree[Num Lot],B520,T_Entree[DLUO],C520))</f>
        <v/>
      </c>
      <c r="E520" s="15" t="str">
        <f>IF(A520="","",SUMIFS(T_Sortie[Quantité],T_Sortie[Code article],A520,T_Sortie[Num Lot],B520,T_Sortie[DLUO],C520))</f>
        <v/>
      </c>
      <c r="F520" s="64" t="str">
        <f t="shared" si="9"/>
        <v/>
      </c>
    </row>
    <row r="521" spans="1:6" x14ac:dyDescent="0.25">
      <c r="A521" s="13" t="str">
        <f>IF(Entrée!D521="","",Entrée!D521)</f>
        <v/>
      </c>
      <c r="B521" s="13" t="str">
        <f>IF(Entrée!E521="","",Entrée!E521)</f>
        <v/>
      </c>
      <c r="C521" s="14" t="str">
        <f>IF(Entrée!F521="","",Entrée!F521)</f>
        <v/>
      </c>
      <c r="D521" s="16" t="str">
        <f>IF(A521="","",SUMIFS(T_Entree[Quantié],T_Entree[Code article],A521,T_Entree[Num Lot],B521,T_Entree[DLUO],C521))</f>
        <v/>
      </c>
      <c r="E521" s="15" t="str">
        <f>IF(A521="","",SUMIFS(T_Sortie[Quantité],T_Sortie[Code article],A521,T_Sortie[Num Lot],B521,T_Sortie[DLUO],C521))</f>
        <v/>
      </c>
      <c r="F521" s="64" t="str">
        <f t="shared" si="9"/>
        <v/>
      </c>
    </row>
    <row r="522" spans="1:6" x14ac:dyDescent="0.25">
      <c r="A522" s="13" t="str">
        <f>IF(Entrée!D522="","",Entrée!D522)</f>
        <v/>
      </c>
      <c r="B522" s="13" t="str">
        <f>IF(Entrée!E522="","",Entrée!E522)</f>
        <v/>
      </c>
      <c r="C522" s="14" t="str">
        <f>IF(Entrée!F522="","",Entrée!F522)</f>
        <v/>
      </c>
      <c r="D522" s="16" t="str">
        <f>IF(A522="","",SUMIFS(T_Entree[Quantié],T_Entree[Code article],A522,T_Entree[Num Lot],B522,T_Entree[DLUO],C522))</f>
        <v/>
      </c>
      <c r="E522" s="15" t="str">
        <f>IF(A522="","",SUMIFS(T_Sortie[Quantité],T_Sortie[Code article],A522,T_Sortie[Num Lot],B522,T_Sortie[DLUO],C522))</f>
        <v/>
      </c>
      <c r="F522" s="64" t="str">
        <f t="shared" si="9"/>
        <v/>
      </c>
    </row>
    <row r="523" spans="1:6" x14ac:dyDescent="0.25">
      <c r="A523" s="13" t="str">
        <f>IF(Entrée!D523="","",Entrée!D523)</f>
        <v/>
      </c>
      <c r="B523" s="13" t="str">
        <f>IF(Entrée!E523="","",Entrée!E523)</f>
        <v/>
      </c>
      <c r="C523" s="14" t="str">
        <f>IF(Entrée!F523="","",Entrée!F523)</f>
        <v/>
      </c>
      <c r="D523" s="16" t="str">
        <f>IF(A523="","",SUMIFS(T_Entree[Quantié],T_Entree[Code article],A523,T_Entree[Num Lot],B523,T_Entree[DLUO],C523))</f>
        <v/>
      </c>
      <c r="E523" s="15" t="str">
        <f>IF(A523="","",SUMIFS(T_Sortie[Quantité],T_Sortie[Code article],A523,T_Sortie[Num Lot],B523,T_Sortie[DLUO],C523))</f>
        <v/>
      </c>
      <c r="F523" s="64" t="str">
        <f t="shared" si="9"/>
        <v/>
      </c>
    </row>
    <row r="524" spans="1:6" x14ac:dyDescent="0.25">
      <c r="A524" s="13" t="str">
        <f>IF(Entrée!D524="","",Entrée!D524)</f>
        <v/>
      </c>
      <c r="B524" s="13" t="str">
        <f>IF(Entrée!E524="","",Entrée!E524)</f>
        <v/>
      </c>
      <c r="C524" s="14" t="str">
        <f>IF(Entrée!F524="","",Entrée!F524)</f>
        <v/>
      </c>
      <c r="D524" s="16" t="str">
        <f>IF(A524="","",SUMIFS(T_Entree[Quantié],T_Entree[Code article],A524,T_Entree[Num Lot],B524,T_Entree[DLUO],C524))</f>
        <v/>
      </c>
      <c r="E524" s="15" t="str">
        <f>IF(A524="","",SUMIFS(T_Sortie[Quantité],T_Sortie[Code article],A524,T_Sortie[Num Lot],B524,T_Sortie[DLUO],C524))</f>
        <v/>
      </c>
      <c r="F524" s="64" t="str">
        <f t="shared" si="9"/>
        <v/>
      </c>
    </row>
    <row r="525" spans="1:6" x14ac:dyDescent="0.25">
      <c r="A525" s="13" t="str">
        <f>IF(Entrée!D525="","",Entrée!D525)</f>
        <v/>
      </c>
      <c r="B525" s="13" t="str">
        <f>IF(Entrée!E525="","",Entrée!E525)</f>
        <v/>
      </c>
      <c r="C525" s="14" t="str">
        <f>IF(Entrée!F525="","",Entrée!F525)</f>
        <v/>
      </c>
      <c r="D525" s="16" t="str">
        <f>IF(A525="","",SUMIFS(T_Entree[Quantié],T_Entree[Code article],A525,T_Entree[Num Lot],B525,T_Entree[DLUO],C525))</f>
        <v/>
      </c>
      <c r="E525" s="15" t="str">
        <f>IF(A525="","",SUMIFS(T_Sortie[Quantité],T_Sortie[Code article],A525,T_Sortie[Num Lot],B525,T_Sortie[DLUO],C525))</f>
        <v/>
      </c>
      <c r="F525" s="64" t="str">
        <f t="shared" si="9"/>
        <v/>
      </c>
    </row>
    <row r="526" spans="1:6" x14ac:dyDescent="0.25">
      <c r="A526" s="13" t="str">
        <f>IF(Entrée!D526="","",Entrée!D526)</f>
        <v/>
      </c>
      <c r="B526" s="13" t="str">
        <f>IF(Entrée!E526="","",Entrée!E526)</f>
        <v/>
      </c>
      <c r="C526" s="14" t="str">
        <f>IF(Entrée!F526="","",Entrée!F526)</f>
        <v/>
      </c>
      <c r="D526" s="16" t="str">
        <f>IF(A526="","",SUMIFS(T_Entree[Quantié],T_Entree[Code article],A526,T_Entree[Num Lot],B526,T_Entree[DLUO],C526))</f>
        <v/>
      </c>
      <c r="E526" s="15" t="str">
        <f>IF(A526="","",SUMIFS(T_Sortie[Quantité],T_Sortie[Code article],A526,T_Sortie[Num Lot],B526,T_Sortie[DLUO],C526))</f>
        <v/>
      </c>
      <c r="F526" s="64" t="str">
        <f t="shared" si="9"/>
        <v/>
      </c>
    </row>
    <row r="527" spans="1:6" x14ac:dyDescent="0.25">
      <c r="A527" s="13" t="str">
        <f>IF(Entrée!D527="","",Entrée!D527)</f>
        <v/>
      </c>
      <c r="B527" s="13" t="str">
        <f>IF(Entrée!E527="","",Entrée!E527)</f>
        <v/>
      </c>
      <c r="C527" s="14" t="str">
        <f>IF(Entrée!F527="","",Entrée!F527)</f>
        <v/>
      </c>
      <c r="D527" s="16" t="str">
        <f>IF(A527="","",SUMIFS(T_Entree[Quantié],T_Entree[Code article],A527,T_Entree[Num Lot],B527,T_Entree[DLUO],C527))</f>
        <v/>
      </c>
      <c r="E527" s="15" t="str">
        <f>IF(A527="","",SUMIFS(T_Sortie[Quantité],T_Sortie[Code article],A527,T_Sortie[Num Lot],B527,T_Sortie[DLUO],C527))</f>
        <v/>
      </c>
      <c r="F527" s="64" t="str">
        <f t="shared" si="9"/>
        <v/>
      </c>
    </row>
    <row r="528" spans="1:6" x14ac:dyDescent="0.25">
      <c r="A528" s="13" t="str">
        <f>IF(Entrée!D528="","",Entrée!D528)</f>
        <v/>
      </c>
      <c r="B528" s="13" t="str">
        <f>IF(Entrée!E528="","",Entrée!E528)</f>
        <v/>
      </c>
      <c r="C528" s="14" t="str">
        <f>IF(Entrée!F528="","",Entrée!F528)</f>
        <v/>
      </c>
      <c r="D528" s="16" t="str">
        <f>IF(A528="","",SUMIFS(T_Entree[Quantié],T_Entree[Code article],A528,T_Entree[Num Lot],B528,T_Entree[DLUO],C528))</f>
        <v/>
      </c>
      <c r="E528" s="15" t="str">
        <f>IF(A528="","",SUMIFS(T_Sortie[Quantité],T_Sortie[Code article],A528,T_Sortie[Num Lot],B528,T_Sortie[DLUO],C528))</f>
        <v/>
      </c>
      <c r="F528" s="64" t="str">
        <f t="shared" si="9"/>
        <v/>
      </c>
    </row>
    <row r="529" spans="1:6" x14ac:dyDescent="0.25">
      <c r="A529" s="13" t="str">
        <f>IF(Entrée!D529="","",Entrée!D529)</f>
        <v/>
      </c>
      <c r="B529" s="13" t="str">
        <f>IF(Entrée!E529="","",Entrée!E529)</f>
        <v/>
      </c>
      <c r="C529" s="14" t="str">
        <f>IF(Entrée!F529="","",Entrée!F529)</f>
        <v/>
      </c>
      <c r="D529" s="16" t="str">
        <f>IF(A529="","",SUMIFS(T_Entree[Quantié],T_Entree[Code article],A529,T_Entree[Num Lot],B529,T_Entree[DLUO],C529))</f>
        <v/>
      </c>
      <c r="E529" s="15" t="str">
        <f>IF(A529="","",SUMIFS(T_Sortie[Quantité],T_Sortie[Code article],A529,T_Sortie[Num Lot],B529,T_Sortie[DLUO],C529))</f>
        <v/>
      </c>
      <c r="F529" s="64" t="str">
        <f t="shared" si="9"/>
        <v/>
      </c>
    </row>
    <row r="530" spans="1:6" x14ac:dyDescent="0.25">
      <c r="A530" s="13" t="str">
        <f>IF(Entrée!D530="","",Entrée!D530)</f>
        <v/>
      </c>
      <c r="B530" s="13" t="str">
        <f>IF(Entrée!E530="","",Entrée!E530)</f>
        <v/>
      </c>
      <c r="C530" s="14" t="str">
        <f>IF(Entrée!F530="","",Entrée!F530)</f>
        <v/>
      </c>
      <c r="D530" s="16" t="str">
        <f>IF(A530="","",SUMIFS(T_Entree[Quantié],T_Entree[Code article],A530,T_Entree[Num Lot],B530,T_Entree[DLUO],C530))</f>
        <v/>
      </c>
      <c r="E530" s="15" t="str">
        <f>IF(A530="","",SUMIFS(T_Sortie[Quantité],T_Sortie[Code article],A530,T_Sortie[Num Lot],B530,T_Sortie[DLUO],C530))</f>
        <v/>
      </c>
      <c r="F530" s="64" t="str">
        <f t="shared" si="9"/>
        <v/>
      </c>
    </row>
    <row r="531" spans="1:6" x14ac:dyDescent="0.25">
      <c r="A531" s="13" t="str">
        <f>IF(Entrée!D531="","",Entrée!D531)</f>
        <v/>
      </c>
      <c r="B531" s="13" t="str">
        <f>IF(Entrée!E531="","",Entrée!E531)</f>
        <v/>
      </c>
      <c r="C531" s="14" t="str">
        <f>IF(Entrée!F531="","",Entrée!F531)</f>
        <v/>
      </c>
      <c r="D531" s="16" t="str">
        <f>IF(A531="","",SUMIFS(T_Entree[Quantié],T_Entree[Code article],A531,T_Entree[Num Lot],B531,T_Entree[DLUO],C531))</f>
        <v/>
      </c>
      <c r="E531" s="15" t="str">
        <f>IF(A531="","",SUMIFS(T_Sortie[Quantité],T_Sortie[Code article],A531,T_Sortie[Num Lot],B531,T_Sortie[DLUO],C531))</f>
        <v/>
      </c>
      <c r="F531" s="64" t="str">
        <f t="shared" si="9"/>
        <v/>
      </c>
    </row>
    <row r="532" spans="1:6" x14ac:dyDescent="0.25">
      <c r="A532" s="13" t="str">
        <f>IF(Entrée!D532="","",Entrée!D532)</f>
        <v/>
      </c>
      <c r="B532" s="13" t="str">
        <f>IF(Entrée!E532="","",Entrée!E532)</f>
        <v/>
      </c>
      <c r="C532" s="14" t="str">
        <f>IF(Entrée!F532="","",Entrée!F532)</f>
        <v/>
      </c>
      <c r="D532" s="16" t="str">
        <f>IF(A532="","",SUMIFS(T_Entree[Quantié],T_Entree[Code article],A532,T_Entree[Num Lot],B532,T_Entree[DLUO],C532))</f>
        <v/>
      </c>
      <c r="E532" s="15" t="str">
        <f>IF(A532="","",SUMIFS(T_Sortie[Quantité],T_Sortie[Code article],A532,T_Sortie[Num Lot],B532,T_Sortie[DLUO],C532))</f>
        <v/>
      </c>
      <c r="F532" s="64" t="str">
        <f t="shared" si="9"/>
        <v/>
      </c>
    </row>
    <row r="533" spans="1:6" x14ac:dyDescent="0.25">
      <c r="A533" s="13" t="str">
        <f>IF(Entrée!D533="","",Entrée!D533)</f>
        <v/>
      </c>
      <c r="B533" s="13" t="str">
        <f>IF(Entrée!E533="","",Entrée!E533)</f>
        <v/>
      </c>
      <c r="C533" s="14" t="str">
        <f>IF(Entrée!F533="","",Entrée!F533)</f>
        <v/>
      </c>
      <c r="D533" s="16" t="str">
        <f>IF(A533="","",SUMIFS(T_Entree[Quantié],T_Entree[Code article],A533,T_Entree[Num Lot],B533,T_Entree[DLUO],C533))</f>
        <v/>
      </c>
      <c r="E533" s="15" t="str">
        <f>IF(A533="","",SUMIFS(T_Sortie[Quantité],T_Sortie[Code article],A533,T_Sortie[Num Lot],B533,T_Sortie[DLUO],C533))</f>
        <v/>
      </c>
      <c r="F533" s="64" t="str">
        <f t="shared" si="9"/>
        <v/>
      </c>
    </row>
    <row r="534" spans="1:6" x14ac:dyDescent="0.25">
      <c r="A534" s="13" t="str">
        <f>IF(Entrée!D534="","",Entrée!D534)</f>
        <v/>
      </c>
      <c r="B534" s="13" t="str">
        <f>IF(Entrée!E534="","",Entrée!E534)</f>
        <v/>
      </c>
      <c r="C534" s="14" t="str">
        <f>IF(Entrée!F534="","",Entrée!F534)</f>
        <v/>
      </c>
      <c r="D534" s="16" t="str">
        <f>IF(A534="","",SUMIFS(T_Entree[Quantié],T_Entree[Code article],A534,T_Entree[Num Lot],B534,T_Entree[DLUO],C534))</f>
        <v/>
      </c>
      <c r="E534" s="15" t="str">
        <f>IF(A534="","",SUMIFS(T_Sortie[Quantité],T_Sortie[Code article],A534,T_Sortie[Num Lot],B534,T_Sortie[DLUO],C534))</f>
        <v/>
      </c>
      <c r="F534" s="64" t="str">
        <f t="shared" si="9"/>
        <v/>
      </c>
    </row>
    <row r="535" spans="1:6" x14ac:dyDescent="0.25">
      <c r="A535" s="13" t="str">
        <f>IF(Entrée!D535="","",Entrée!D535)</f>
        <v/>
      </c>
      <c r="B535" s="13" t="str">
        <f>IF(Entrée!E535="","",Entrée!E535)</f>
        <v/>
      </c>
      <c r="C535" s="14" t="str">
        <f>IF(Entrée!F535="","",Entrée!F535)</f>
        <v/>
      </c>
      <c r="D535" s="16" t="str">
        <f>IF(A535="","",SUMIFS(T_Entree[Quantié],T_Entree[Code article],A535,T_Entree[Num Lot],B535,T_Entree[DLUO],C535))</f>
        <v/>
      </c>
      <c r="E535" s="15" t="str">
        <f>IF(A535="","",SUMIFS(T_Sortie[Quantité],T_Sortie[Code article],A535,T_Sortie[Num Lot],B535,T_Sortie[DLUO],C535))</f>
        <v/>
      </c>
      <c r="F535" s="64" t="str">
        <f t="shared" si="9"/>
        <v/>
      </c>
    </row>
    <row r="536" spans="1:6" x14ac:dyDescent="0.25">
      <c r="A536" s="13" t="str">
        <f>IF(Entrée!D536="","",Entrée!D536)</f>
        <v/>
      </c>
      <c r="B536" s="13" t="str">
        <f>IF(Entrée!E536="","",Entrée!E536)</f>
        <v/>
      </c>
      <c r="C536" s="14" t="str">
        <f>IF(Entrée!F536="","",Entrée!F536)</f>
        <v/>
      </c>
      <c r="D536" s="16" t="str">
        <f>IF(A536="","",SUMIFS(T_Entree[Quantié],T_Entree[Code article],A536,T_Entree[Num Lot],B536,T_Entree[DLUO],C536))</f>
        <v/>
      </c>
      <c r="E536" s="15" t="str">
        <f>IF(A536="","",SUMIFS(T_Sortie[Quantité],T_Sortie[Code article],A536,T_Sortie[Num Lot],B536,T_Sortie[DLUO],C536))</f>
        <v/>
      </c>
      <c r="F536" s="64" t="str">
        <f t="shared" si="9"/>
        <v/>
      </c>
    </row>
    <row r="537" spans="1:6" x14ac:dyDescent="0.25">
      <c r="A537" s="13" t="str">
        <f>IF(Entrée!D537="","",Entrée!D537)</f>
        <v/>
      </c>
      <c r="B537" s="13" t="str">
        <f>IF(Entrée!E537="","",Entrée!E537)</f>
        <v/>
      </c>
      <c r="C537" s="14" t="str">
        <f>IF(Entrée!F537="","",Entrée!F537)</f>
        <v/>
      </c>
      <c r="D537" s="16" t="str">
        <f>IF(A537="","",SUMIFS(T_Entree[Quantié],T_Entree[Code article],A537,T_Entree[Num Lot],B537,T_Entree[DLUO],C537))</f>
        <v/>
      </c>
      <c r="E537" s="15" t="str">
        <f>IF(A537="","",SUMIFS(T_Sortie[Quantité],T_Sortie[Code article],A537,T_Sortie[Num Lot],B537,T_Sortie[DLUO],C537))</f>
        <v/>
      </c>
      <c r="F537" s="64" t="str">
        <f t="shared" si="9"/>
        <v/>
      </c>
    </row>
    <row r="538" spans="1:6" x14ac:dyDescent="0.25">
      <c r="A538" s="13" t="str">
        <f>IF(Entrée!D538="","",Entrée!D538)</f>
        <v/>
      </c>
      <c r="B538" s="13" t="str">
        <f>IF(Entrée!E538="","",Entrée!E538)</f>
        <v/>
      </c>
      <c r="C538" s="14" t="str">
        <f>IF(Entrée!F538="","",Entrée!F538)</f>
        <v/>
      </c>
      <c r="D538" s="16" t="str">
        <f>IF(A538="","",SUMIFS(T_Entree[Quantié],T_Entree[Code article],A538,T_Entree[Num Lot],B538,T_Entree[DLUO],C538))</f>
        <v/>
      </c>
      <c r="E538" s="15" t="str">
        <f>IF(A538="","",SUMIFS(T_Sortie[Quantité],T_Sortie[Code article],A538,T_Sortie[Num Lot],B538,T_Sortie[DLUO],C538))</f>
        <v/>
      </c>
      <c r="F538" s="64" t="str">
        <f t="shared" si="9"/>
        <v/>
      </c>
    </row>
    <row r="539" spans="1:6" x14ac:dyDescent="0.25">
      <c r="A539" s="13" t="str">
        <f>IF(Entrée!D539="","",Entrée!D539)</f>
        <v/>
      </c>
      <c r="B539" s="13" t="str">
        <f>IF(Entrée!E539="","",Entrée!E539)</f>
        <v/>
      </c>
      <c r="C539" s="14" t="str">
        <f>IF(Entrée!F539="","",Entrée!F539)</f>
        <v/>
      </c>
      <c r="D539" s="16" t="str">
        <f>IF(A539="","",SUMIFS(T_Entree[Quantié],T_Entree[Code article],A539,T_Entree[Num Lot],B539,T_Entree[DLUO],C539))</f>
        <v/>
      </c>
      <c r="E539" s="15" t="str">
        <f>IF(A539="","",SUMIFS(T_Sortie[Quantité],T_Sortie[Code article],A539,T_Sortie[Num Lot],B539,T_Sortie[DLUO],C539))</f>
        <v/>
      </c>
      <c r="F539" s="64" t="str">
        <f t="shared" si="9"/>
        <v/>
      </c>
    </row>
    <row r="540" spans="1:6" x14ac:dyDescent="0.25">
      <c r="A540" s="13" t="str">
        <f>IF(Entrée!D540="","",Entrée!D540)</f>
        <v/>
      </c>
      <c r="B540" s="13" t="str">
        <f>IF(Entrée!E540="","",Entrée!E540)</f>
        <v/>
      </c>
      <c r="C540" s="14" t="str">
        <f>IF(Entrée!F540="","",Entrée!F540)</f>
        <v/>
      </c>
      <c r="D540" s="16" t="str">
        <f>IF(A540="","",SUMIFS(T_Entree[Quantié],T_Entree[Code article],A540,T_Entree[Num Lot],B540,T_Entree[DLUO],C540))</f>
        <v/>
      </c>
      <c r="E540" s="15" t="str">
        <f>IF(A540="","",SUMIFS(T_Sortie[Quantité],T_Sortie[Code article],A540,T_Sortie[Num Lot],B540,T_Sortie[DLUO],C540))</f>
        <v/>
      </c>
      <c r="F540" s="64" t="str">
        <f t="shared" si="9"/>
        <v/>
      </c>
    </row>
    <row r="541" spans="1:6" x14ac:dyDescent="0.25">
      <c r="A541" s="13" t="str">
        <f>IF(Entrée!D541="","",Entrée!D541)</f>
        <v/>
      </c>
      <c r="B541" s="13" t="str">
        <f>IF(Entrée!E541="","",Entrée!E541)</f>
        <v/>
      </c>
      <c r="C541" s="14" t="str">
        <f>IF(Entrée!F541="","",Entrée!F541)</f>
        <v/>
      </c>
      <c r="D541" s="16" t="str">
        <f>IF(A541="","",SUMIFS(T_Entree[Quantié],T_Entree[Code article],A541,T_Entree[Num Lot],B541,T_Entree[DLUO],C541))</f>
        <v/>
      </c>
      <c r="E541" s="15" t="str">
        <f>IF(A541="","",SUMIFS(T_Sortie[Quantité],T_Sortie[Code article],A541,T_Sortie[Num Lot],B541,T_Sortie[DLUO],C541))</f>
        <v/>
      </c>
      <c r="F541" s="64" t="str">
        <f t="shared" si="9"/>
        <v/>
      </c>
    </row>
    <row r="542" spans="1:6" x14ac:dyDescent="0.25">
      <c r="A542" s="13" t="str">
        <f>IF(Entrée!D542="","",Entrée!D542)</f>
        <v/>
      </c>
      <c r="B542" s="13" t="str">
        <f>IF(Entrée!E542="","",Entrée!E542)</f>
        <v/>
      </c>
      <c r="C542" s="14" t="str">
        <f>IF(Entrée!F542="","",Entrée!F542)</f>
        <v/>
      </c>
      <c r="D542" s="16" t="str">
        <f>IF(A542="","",SUMIFS(T_Entree[Quantié],T_Entree[Code article],A542,T_Entree[Num Lot],B542,T_Entree[DLUO],C542))</f>
        <v/>
      </c>
      <c r="E542" s="15" t="str">
        <f>IF(A542="","",SUMIFS(T_Sortie[Quantité],T_Sortie[Code article],A542,T_Sortie[Num Lot],B542,T_Sortie[DLUO],C542))</f>
        <v/>
      </c>
      <c r="F542" s="64" t="str">
        <f t="shared" si="9"/>
        <v/>
      </c>
    </row>
    <row r="543" spans="1:6" x14ac:dyDescent="0.25">
      <c r="A543" s="13" t="str">
        <f>IF(Entrée!D543="","",Entrée!D543)</f>
        <v/>
      </c>
      <c r="B543" s="13" t="str">
        <f>IF(Entrée!E543="","",Entrée!E543)</f>
        <v/>
      </c>
      <c r="C543" s="14" t="str">
        <f>IF(Entrée!F543="","",Entrée!F543)</f>
        <v/>
      </c>
      <c r="D543" s="16" t="str">
        <f>IF(A543="","",SUMIFS(T_Entree[Quantié],T_Entree[Code article],A543,T_Entree[Num Lot],B543,T_Entree[DLUO],C543))</f>
        <v/>
      </c>
      <c r="E543" s="15" t="str">
        <f>IF(A543="","",SUMIFS(T_Sortie[Quantité],T_Sortie[Code article],A543,T_Sortie[Num Lot],B543,T_Sortie[DLUO],C543))</f>
        <v/>
      </c>
      <c r="F543" s="64" t="str">
        <f t="shared" si="9"/>
        <v/>
      </c>
    </row>
    <row r="544" spans="1:6" x14ac:dyDescent="0.25">
      <c r="A544" s="13" t="str">
        <f>IF(Entrée!D544="","",Entrée!D544)</f>
        <v/>
      </c>
      <c r="B544" s="13" t="str">
        <f>IF(Entrée!E544="","",Entrée!E544)</f>
        <v/>
      </c>
      <c r="C544" s="14" t="str">
        <f>IF(Entrée!F544="","",Entrée!F544)</f>
        <v/>
      </c>
      <c r="D544" s="16" t="str">
        <f>IF(A544="","",SUMIFS(T_Entree[Quantié],T_Entree[Code article],A544,T_Entree[Num Lot],B544,T_Entree[DLUO],C544))</f>
        <v/>
      </c>
      <c r="E544" s="15" t="str">
        <f>IF(A544="","",SUMIFS(T_Sortie[Quantité],T_Sortie[Code article],A544,T_Sortie[Num Lot],B544,T_Sortie[DLUO],C544))</f>
        <v/>
      </c>
      <c r="F544" s="64" t="str">
        <f t="shared" si="9"/>
        <v/>
      </c>
    </row>
    <row r="545" spans="1:6" x14ac:dyDescent="0.25">
      <c r="A545" s="13" t="str">
        <f>IF(Entrée!D545="","",Entrée!D545)</f>
        <v/>
      </c>
      <c r="B545" s="13" t="str">
        <f>IF(Entrée!E545="","",Entrée!E545)</f>
        <v/>
      </c>
      <c r="C545" s="14" t="str">
        <f>IF(Entrée!F545="","",Entrée!F545)</f>
        <v/>
      </c>
      <c r="D545" s="16" t="str">
        <f>IF(A545="","",SUMIFS(T_Entree[Quantié],T_Entree[Code article],A545,T_Entree[Num Lot],B545,T_Entree[DLUO],C545))</f>
        <v/>
      </c>
      <c r="E545" s="15" t="str">
        <f>IF(A545="","",SUMIFS(T_Sortie[Quantité],T_Sortie[Code article],A545,T_Sortie[Num Lot],B545,T_Sortie[DLUO],C545))</f>
        <v/>
      </c>
      <c r="F545" s="64" t="str">
        <f t="shared" si="9"/>
        <v/>
      </c>
    </row>
    <row r="546" spans="1:6" x14ac:dyDescent="0.25">
      <c r="A546" s="13" t="str">
        <f>IF(Entrée!D546="","",Entrée!D546)</f>
        <v/>
      </c>
      <c r="B546" s="13" t="str">
        <f>IF(Entrée!E546="","",Entrée!E546)</f>
        <v/>
      </c>
      <c r="C546" s="14" t="str">
        <f>IF(Entrée!F546="","",Entrée!F546)</f>
        <v/>
      </c>
      <c r="D546" s="16" t="str">
        <f>IF(A546="","",SUMIFS(T_Entree[Quantié],T_Entree[Code article],A546,T_Entree[Num Lot],B546,T_Entree[DLUO],C546))</f>
        <v/>
      </c>
      <c r="E546" s="15" t="str">
        <f>IF(A546="","",SUMIFS(T_Sortie[Quantité],T_Sortie[Code article],A546,T_Sortie[Num Lot],B546,T_Sortie[DLUO],C546))</f>
        <v/>
      </c>
      <c r="F546" s="64" t="str">
        <f t="shared" si="9"/>
        <v/>
      </c>
    </row>
    <row r="547" spans="1:6" x14ac:dyDescent="0.25">
      <c r="A547" s="13" t="str">
        <f>IF(Entrée!D547="","",Entrée!D547)</f>
        <v/>
      </c>
      <c r="B547" s="13" t="str">
        <f>IF(Entrée!E547="","",Entrée!E547)</f>
        <v/>
      </c>
      <c r="C547" s="14" t="str">
        <f>IF(Entrée!F547="","",Entrée!F547)</f>
        <v/>
      </c>
      <c r="D547" s="16" t="str">
        <f>IF(A547="","",SUMIFS(T_Entree[Quantié],T_Entree[Code article],A547,T_Entree[Num Lot],B547,T_Entree[DLUO],C547))</f>
        <v/>
      </c>
      <c r="E547" s="15" t="str">
        <f>IF(A547="","",SUMIFS(T_Sortie[Quantité],T_Sortie[Code article],A547,T_Sortie[Num Lot],B547,T_Sortie[DLUO],C547))</f>
        <v/>
      </c>
      <c r="F547" s="64" t="str">
        <f t="shared" si="9"/>
        <v/>
      </c>
    </row>
    <row r="548" spans="1:6" x14ac:dyDescent="0.25">
      <c r="A548" s="13" t="str">
        <f>IF(Entrée!D548="","",Entrée!D548)</f>
        <v/>
      </c>
      <c r="B548" s="13" t="str">
        <f>IF(Entrée!E548="","",Entrée!E548)</f>
        <v/>
      </c>
      <c r="C548" s="14" t="str">
        <f>IF(Entrée!F548="","",Entrée!F548)</f>
        <v/>
      </c>
      <c r="D548" s="16" t="str">
        <f>IF(A548="","",SUMIFS(T_Entree[Quantié],T_Entree[Code article],A548,T_Entree[Num Lot],B548,T_Entree[DLUO],C548))</f>
        <v/>
      </c>
      <c r="E548" s="15" t="str">
        <f>IF(A548="","",SUMIFS(T_Sortie[Quantité],T_Sortie[Code article],A548,T_Sortie[Num Lot],B548,T_Sortie[DLUO],C548))</f>
        <v/>
      </c>
      <c r="F548" s="64" t="str">
        <f t="shared" si="9"/>
        <v/>
      </c>
    </row>
    <row r="549" spans="1:6" x14ac:dyDescent="0.25">
      <c r="A549" s="13" t="str">
        <f>IF(Entrée!D549="","",Entrée!D549)</f>
        <v/>
      </c>
      <c r="B549" s="13" t="str">
        <f>IF(Entrée!E549="","",Entrée!E549)</f>
        <v/>
      </c>
      <c r="C549" s="14" t="str">
        <f>IF(Entrée!F549="","",Entrée!F549)</f>
        <v/>
      </c>
      <c r="D549" s="16" t="str">
        <f>IF(A549="","",SUMIFS(T_Entree[Quantié],T_Entree[Code article],A549,T_Entree[Num Lot],B549,T_Entree[DLUO],C549))</f>
        <v/>
      </c>
      <c r="E549" s="15" t="str">
        <f>IF(A549="","",SUMIFS(T_Sortie[Quantité],T_Sortie[Code article],A549,T_Sortie[Num Lot],B549,T_Sortie[DLUO],C549))</f>
        <v/>
      </c>
      <c r="F549" s="64" t="str">
        <f t="shared" si="9"/>
        <v/>
      </c>
    </row>
    <row r="550" spans="1:6" x14ac:dyDescent="0.25">
      <c r="A550" s="13" t="str">
        <f>IF(Entrée!D550="","",Entrée!D550)</f>
        <v/>
      </c>
      <c r="B550" s="13" t="str">
        <f>IF(Entrée!E550="","",Entrée!E550)</f>
        <v/>
      </c>
      <c r="C550" s="14" t="str">
        <f>IF(Entrée!F550="","",Entrée!F550)</f>
        <v/>
      </c>
      <c r="D550" s="16" t="str">
        <f>IF(A550="","",SUMIFS(T_Entree[Quantié],T_Entree[Code article],A550,T_Entree[Num Lot],B550,T_Entree[DLUO],C550))</f>
        <v/>
      </c>
      <c r="E550" s="15" t="str">
        <f>IF(A550="","",SUMIFS(T_Sortie[Quantité],T_Sortie[Code article],A550,T_Sortie[Num Lot],B550,T_Sortie[DLUO],C550))</f>
        <v/>
      </c>
      <c r="F550" s="64" t="str">
        <f t="shared" si="9"/>
        <v/>
      </c>
    </row>
    <row r="551" spans="1:6" x14ac:dyDescent="0.25">
      <c r="A551" s="13" t="str">
        <f>IF(Entrée!D551="","",Entrée!D551)</f>
        <v/>
      </c>
      <c r="B551" s="13" t="str">
        <f>IF(Entrée!E551="","",Entrée!E551)</f>
        <v/>
      </c>
      <c r="C551" s="14" t="str">
        <f>IF(Entrée!F551="","",Entrée!F551)</f>
        <v/>
      </c>
      <c r="D551" s="16" t="str">
        <f>IF(A551="","",SUMIFS(T_Entree[Quantié],T_Entree[Code article],A551,T_Entree[Num Lot],B551,T_Entree[DLUO],C551))</f>
        <v/>
      </c>
      <c r="E551" s="15" t="str">
        <f>IF(A551="","",SUMIFS(T_Sortie[Quantité],T_Sortie[Code article],A551,T_Sortie[Num Lot],B551,T_Sortie[DLUO],C551))</f>
        <v/>
      </c>
      <c r="F551" s="64" t="str">
        <f t="shared" si="9"/>
        <v/>
      </c>
    </row>
    <row r="552" spans="1:6" x14ac:dyDescent="0.25">
      <c r="A552" s="13" t="str">
        <f>IF(Entrée!D552="","",Entrée!D552)</f>
        <v/>
      </c>
      <c r="B552" s="13" t="str">
        <f>IF(Entrée!E552="","",Entrée!E552)</f>
        <v/>
      </c>
      <c r="C552" s="14" t="str">
        <f>IF(Entrée!F552="","",Entrée!F552)</f>
        <v/>
      </c>
      <c r="D552" s="16" t="str">
        <f>IF(A552="","",SUMIFS(T_Entree[Quantié],T_Entree[Code article],A552,T_Entree[Num Lot],B552,T_Entree[DLUO],C552))</f>
        <v/>
      </c>
      <c r="E552" s="15" t="str">
        <f>IF(A552="","",SUMIFS(T_Sortie[Quantité],T_Sortie[Code article],A552,T_Sortie[Num Lot],B552,T_Sortie[DLUO],C552))</f>
        <v/>
      </c>
      <c r="F552" s="64" t="str">
        <f t="shared" si="9"/>
        <v/>
      </c>
    </row>
    <row r="553" spans="1:6" x14ac:dyDescent="0.25">
      <c r="A553" s="13" t="str">
        <f>IF(Entrée!D553="","",Entrée!D553)</f>
        <v/>
      </c>
      <c r="B553" s="13" t="str">
        <f>IF(Entrée!E553="","",Entrée!E553)</f>
        <v/>
      </c>
      <c r="C553" s="14" t="str">
        <f>IF(Entrée!F553="","",Entrée!F553)</f>
        <v/>
      </c>
      <c r="D553" s="16" t="str">
        <f>IF(A553="","",SUMIFS(T_Entree[Quantié],T_Entree[Code article],A553,T_Entree[Num Lot],B553,T_Entree[DLUO],C553))</f>
        <v/>
      </c>
      <c r="E553" s="15" t="str">
        <f>IF(A553="","",SUMIFS(T_Sortie[Quantité],T_Sortie[Code article],A553,T_Sortie[Num Lot],B553,T_Sortie[DLUO],C553))</f>
        <v/>
      </c>
      <c r="F553" s="64" t="str">
        <f t="shared" si="9"/>
        <v/>
      </c>
    </row>
    <row r="554" spans="1:6" x14ac:dyDescent="0.25">
      <c r="A554" s="13" t="str">
        <f>IF(Entrée!D554="","",Entrée!D554)</f>
        <v/>
      </c>
      <c r="B554" s="13" t="str">
        <f>IF(Entrée!E554="","",Entrée!E554)</f>
        <v/>
      </c>
      <c r="C554" s="14" t="str">
        <f>IF(Entrée!F554="","",Entrée!F554)</f>
        <v/>
      </c>
      <c r="D554" s="16" t="str">
        <f>IF(A554="","",SUMIFS(T_Entree[Quantié],T_Entree[Code article],A554,T_Entree[Num Lot],B554,T_Entree[DLUO],C554))</f>
        <v/>
      </c>
      <c r="E554" s="15" t="str">
        <f>IF(A554="","",SUMIFS(T_Sortie[Quantité],T_Sortie[Code article],A554,T_Sortie[Num Lot],B554,T_Sortie[DLUO],C554))</f>
        <v/>
      </c>
      <c r="F554" s="64" t="str">
        <f t="shared" si="9"/>
        <v/>
      </c>
    </row>
    <row r="555" spans="1:6" x14ac:dyDescent="0.25">
      <c r="A555" s="13" t="str">
        <f>IF(Entrée!D555="","",Entrée!D555)</f>
        <v/>
      </c>
      <c r="B555" s="13" t="str">
        <f>IF(Entrée!E555="","",Entrée!E555)</f>
        <v/>
      </c>
      <c r="C555" s="14" t="str">
        <f>IF(Entrée!F555="","",Entrée!F555)</f>
        <v/>
      </c>
      <c r="D555" s="16" t="str">
        <f>IF(A555="","",SUMIFS(T_Entree[Quantié],T_Entree[Code article],A555,T_Entree[Num Lot],B555,T_Entree[DLUO],C555))</f>
        <v/>
      </c>
      <c r="E555" s="15" t="str">
        <f>IF(A555="","",SUMIFS(T_Sortie[Quantité],T_Sortie[Code article],A555,T_Sortie[Num Lot],B555,T_Sortie[DLUO],C555))</f>
        <v/>
      </c>
      <c r="F555" s="64" t="str">
        <f t="shared" si="9"/>
        <v/>
      </c>
    </row>
    <row r="556" spans="1:6" x14ac:dyDescent="0.25">
      <c r="A556" s="13" t="str">
        <f>IF(Entrée!D556="","",Entrée!D556)</f>
        <v/>
      </c>
      <c r="B556" s="13" t="str">
        <f>IF(Entrée!E556="","",Entrée!E556)</f>
        <v/>
      </c>
      <c r="C556" s="14" t="str">
        <f>IF(Entrée!F556="","",Entrée!F556)</f>
        <v/>
      </c>
      <c r="D556" s="16" t="str">
        <f>IF(A556="","",SUMIFS(T_Entree[Quantié],T_Entree[Code article],A556,T_Entree[Num Lot],B556,T_Entree[DLUO],C556))</f>
        <v/>
      </c>
      <c r="E556" s="15" t="str">
        <f>IF(A556="","",SUMIFS(T_Sortie[Quantité],T_Sortie[Code article],A556,T_Sortie[Num Lot],B556,T_Sortie[DLUO],C556))</f>
        <v/>
      </c>
      <c r="F556" s="64" t="str">
        <f t="shared" si="9"/>
        <v/>
      </c>
    </row>
    <row r="557" spans="1:6" x14ac:dyDescent="0.25">
      <c r="A557" s="13" t="str">
        <f>IF(Entrée!D557="","",Entrée!D557)</f>
        <v/>
      </c>
      <c r="B557" s="13" t="str">
        <f>IF(Entrée!E557="","",Entrée!E557)</f>
        <v/>
      </c>
      <c r="C557" s="14" t="str">
        <f>IF(Entrée!F557="","",Entrée!F557)</f>
        <v/>
      </c>
      <c r="D557" s="16" t="str">
        <f>IF(A557="","",SUMIFS(T_Entree[Quantié],T_Entree[Code article],A557,T_Entree[Num Lot],B557,T_Entree[DLUO],C557))</f>
        <v/>
      </c>
      <c r="E557" s="15" t="str">
        <f>IF(A557="","",SUMIFS(T_Sortie[Quantité],T_Sortie[Code article],A557,T_Sortie[Num Lot],B557,T_Sortie[DLUO],C557))</f>
        <v/>
      </c>
      <c r="F557" s="64" t="str">
        <f t="shared" si="9"/>
        <v/>
      </c>
    </row>
    <row r="558" spans="1:6" x14ac:dyDescent="0.25">
      <c r="A558" s="13" t="str">
        <f>IF(Entrée!D558="","",Entrée!D558)</f>
        <v/>
      </c>
      <c r="B558" s="13" t="str">
        <f>IF(Entrée!E558="","",Entrée!E558)</f>
        <v/>
      </c>
      <c r="C558" s="14" t="str">
        <f>IF(Entrée!F558="","",Entrée!F558)</f>
        <v/>
      </c>
      <c r="D558" s="16" t="str">
        <f>IF(A558="","",SUMIFS(T_Entree[Quantié],T_Entree[Code article],A558,T_Entree[Num Lot],B558,T_Entree[DLUO],C558))</f>
        <v/>
      </c>
      <c r="E558" s="15" t="str">
        <f>IF(A558="","",SUMIFS(T_Sortie[Quantité],T_Sortie[Code article],A558,T_Sortie[Num Lot],B558,T_Sortie[DLUO],C558))</f>
        <v/>
      </c>
      <c r="F558" s="64" t="str">
        <f t="shared" si="9"/>
        <v/>
      </c>
    </row>
    <row r="559" spans="1:6" x14ac:dyDescent="0.25">
      <c r="A559" s="13" t="str">
        <f>IF(Entrée!D559="","",Entrée!D559)</f>
        <v/>
      </c>
      <c r="B559" s="13" t="str">
        <f>IF(Entrée!E559="","",Entrée!E559)</f>
        <v/>
      </c>
      <c r="C559" s="14" t="str">
        <f>IF(Entrée!F559="","",Entrée!F559)</f>
        <v/>
      </c>
      <c r="D559" s="16" t="str">
        <f>IF(A559="","",SUMIFS(T_Entree[Quantié],T_Entree[Code article],A559,T_Entree[Num Lot],B559,T_Entree[DLUO],C559))</f>
        <v/>
      </c>
      <c r="E559" s="15" t="str">
        <f>IF(A559="","",SUMIFS(T_Sortie[Quantité],T_Sortie[Code article],A559,T_Sortie[Num Lot],B559,T_Sortie[DLUO],C559))</f>
        <v/>
      </c>
      <c r="F559" s="64" t="str">
        <f t="shared" si="9"/>
        <v/>
      </c>
    </row>
    <row r="560" spans="1:6" x14ac:dyDescent="0.25">
      <c r="A560" s="13" t="str">
        <f>IF(Entrée!D560="","",Entrée!D560)</f>
        <v/>
      </c>
      <c r="B560" s="13" t="str">
        <f>IF(Entrée!E560="","",Entrée!E560)</f>
        <v/>
      </c>
      <c r="C560" s="14" t="str">
        <f>IF(Entrée!F560="","",Entrée!F560)</f>
        <v/>
      </c>
      <c r="D560" s="16" t="str">
        <f>IF(A560="","",SUMIFS(T_Entree[Quantié],T_Entree[Code article],A560,T_Entree[Num Lot],B560,T_Entree[DLUO],C560))</f>
        <v/>
      </c>
      <c r="E560" s="15" t="str">
        <f>IF(A560="","",SUMIFS(T_Sortie[Quantité],T_Sortie[Code article],A560,T_Sortie[Num Lot],B560,T_Sortie[DLUO],C560))</f>
        <v/>
      </c>
      <c r="F560" s="64" t="str">
        <f t="shared" si="9"/>
        <v/>
      </c>
    </row>
    <row r="561" spans="1:6" x14ac:dyDescent="0.25">
      <c r="A561" s="13" t="str">
        <f>IF(Entrée!D561="","",Entrée!D561)</f>
        <v/>
      </c>
      <c r="B561" s="13" t="str">
        <f>IF(Entrée!E561="","",Entrée!E561)</f>
        <v/>
      </c>
      <c r="C561" s="14" t="str">
        <f>IF(Entrée!F561="","",Entrée!F561)</f>
        <v/>
      </c>
      <c r="D561" s="16" t="str">
        <f>IF(A561="","",SUMIFS(T_Entree[Quantié],T_Entree[Code article],A561,T_Entree[Num Lot],B561,T_Entree[DLUO],C561))</f>
        <v/>
      </c>
      <c r="E561" s="15" t="str">
        <f>IF(A561="","",SUMIFS(T_Sortie[Quantité],T_Sortie[Code article],A561,T_Sortie[Num Lot],B561,T_Sortie[DLUO],C561))</f>
        <v/>
      </c>
      <c r="F561" s="64" t="str">
        <f t="shared" si="9"/>
        <v/>
      </c>
    </row>
    <row r="562" spans="1:6" x14ac:dyDescent="0.25">
      <c r="A562" s="13" t="str">
        <f>IF(Entrée!D562="","",Entrée!D562)</f>
        <v/>
      </c>
      <c r="B562" s="13" t="str">
        <f>IF(Entrée!E562="","",Entrée!E562)</f>
        <v/>
      </c>
      <c r="C562" s="14" t="str">
        <f>IF(Entrée!F562="","",Entrée!F562)</f>
        <v/>
      </c>
      <c r="D562" s="16" t="str">
        <f>IF(A562="","",SUMIFS(T_Entree[Quantié],T_Entree[Code article],A562,T_Entree[Num Lot],B562,T_Entree[DLUO],C562))</f>
        <v/>
      </c>
      <c r="E562" s="15" t="str">
        <f>IF(A562="","",SUMIFS(T_Sortie[Quantité],T_Sortie[Code article],A562,T_Sortie[Num Lot],B562,T_Sortie[DLUO],C562))</f>
        <v/>
      </c>
      <c r="F562" s="64" t="str">
        <f t="shared" si="9"/>
        <v/>
      </c>
    </row>
    <row r="563" spans="1:6" x14ac:dyDescent="0.25">
      <c r="A563" s="13" t="str">
        <f>IF(Entrée!D563="","",Entrée!D563)</f>
        <v/>
      </c>
      <c r="B563" s="13" t="str">
        <f>IF(Entrée!E563="","",Entrée!E563)</f>
        <v/>
      </c>
      <c r="C563" s="14" t="str">
        <f>IF(Entrée!F563="","",Entrée!F563)</f>
        <v/>
      </c>
      <c r="D563" s="16" t="str">
        <f>IF(A563="","",SUMIFS(T_Entree[Quantié],T_Entree[Code article],A563,T_Entree[Num Lot],B563,T_Entree[DLUO],C563))</f>
        <v/>
      </c>
      <c r="E563" s="15" t="str">
        <f>IF(A563="","",SUMIFS(T_Sortie[Quantité],T_Sortie[Code article],A563,T_Sortie[Num Lot],B563,T_Sortie[DLUO],C563))</f>
        <v/>
      </c>
      <c r="F563" s="64" t="str">
        <f t="shared" si="9"/>
        <v/>
      </c>
    </row>
    <row r="564" spans="1:6" x14ac:dyDescent="0.25">
      <c r="A564" s="13" t="str">
        <f>IF(Entrée!D564="","",Entrée!D564)</f>
        <v/>
      </c>
      <c r="B564" s="13" t="str">
        <f>IF(Entrée!E564="","",Entrée!E564)</f>
        <v/>
      </c>
      <c r="C564" s="14" t="str">
        <f>IF(Entrée!F564="","",Entrée!F564)</f>
        <v/>
      </c>
      <c r="D564" s="16" t="str">
        <f>IF(A564="","",SUMIFS(T_Entree[Quantié],T_Entree[Code article],A564,T_Entree[Num Lot],B564,T_Entree[DLUO],C564))</f>
        <v/>
      </c>
      <c r="E564" s="15" t="str">
        <f>IF(A564="","",SUMIFS(T_Sortie[Quantité],T_Sortie[Code article],A564,T_Sortie[Num Lot],B564,T_Sortie[DLUO],C564))</f>
        <v/>
      </c>
      <c r="F564" s="64" t="str">
        <f t="shared" si="9"/>
        <v/>
      </c>
    </row>
    <row r="565" spans="1:6" x14ac:dyDescent="0.25">
      <c r="A565" s="13" t="str">
        <f>IF(Entrée!D565="","",Entrée!D565)</f>
        <v/>
      </c>
      <c r="B565" s="13" t="str">
        <f>IF(Entrée!E565="","",Entrée!E565)</f>
        <v/>
      </c>
      <c r="C565" s="14" t="str">
        <f>IF(Entrée!F565="","",Entrée!F565)</f>
        <v/>
      </c>
      <c r="D565" s="16" t="str">
        <f>IF(A565="","",SUMIFS(T_Entree[Quantié],T_Entree[Code article],A565,T_Entree[Num Lot],B565,T_Entree[DLUO],C565))</f>
        <v/>
      </c>
      <c r="E565" s="15" t="str">
        <f>IF(A565="","",SUMIFS(T_Sortie[Quantité],T_Sortie[Code article],A565,T_Sortie[Num Lot],B565,T_Sortie[DLUO],C565))</f>
        <v/>
      </c>
      <c r="F565" s="64" t="str">
        <f t="shared" si="9"/>
        <v/>
      </c>
    </row>
    <row r="566" spans="1:6" x14ac:dyDescent="0.25">
      <c r="A566" s="13" t="str">
        <f>IF(Entrée!D566="","",Entrée!D566)</f>
        <v/>
      </c>
      <c r="B566" s="13" t="str">
        <f>IF(Entrée!E566="","",Entrée!E566)</f>
        <v/>
      </c>
      <c r="C566" s="14" t="str">
        <f>IF(Entrée!F566="","",Entrée!F566)</f>
        <v/>
      </c>
      <c r="D566" s="16" t="str">
        <f>IF(A566="","",SUMIFS(T_Entree[Quantié],T_Entree[Code article],A566,T_Entree[Num Lot],B566,T_Entree[DLUO],C566))</f>
        <v/>
      </c>
      <c r="E566" s="15" t="str">
        <f>IF(A566="","",SUMIFS(T_Sortie[Quantité],T_Sortie[Code article],A566,T_Sortie[Num Lot],B566,T_Sortie[DLUO],C566))</f>
        <v/>
      </c>
      <c r="F566" s="64" t="str">
        <f t="shared" si="9"/>
        <v/>
      </c>
    </row>
    <row r="567" spans="1:6" x14ac:dyDescent="0.25">
      <c r="A567" s="13" t="str">
        <f>IF(Entrée!D567="","",Entrée!D567)</f>
        <v/>
      </c>
      <c r="B567" s="13" t="str">
        <f>IF(Entrée!E567="","",Entrée!E567)</f>
        <v/>
      </c>
      <c r="C567" s="14" t="str">
        <f>IF(Entrée!F567="","",Entrée!F567)</f>
        <v/>
      </c>
      <c r="D567" s="16" t="str">
        <f>IF(A567="","",SUMIFS(T_Entree[Quantié],T_Entree[Code article],A567,T_Entree[Num Lot],B567,T_Entree[DLUO],C567))</f>
        <v/>
      </c>
      <c r="E567" s="15" t="str">
        <f>IF(A567="","",SUMIFS(T_Sortie[Quantité],T_Sortie[Code article],A567,T_Sortie[Num Lot],B567,T_Sortie[DLUO],C567))</f>
        <v/>
      </c>
      <c r="F567" s="64" t="str">
        <f t="shared" si="9"/>
        <v/>
      </c>
    </row>
    <row r="568" spans="1:6" x14ac:dyDescent="0.25">
      <c r="A568" s="13" t="str">
        <f>IF(Entrée!D568="","",Entrée!D568)</f>
        <v/>
      </c>
      <c r="B568" s="13" t="str">
        <f>IF(Entrée!E568="","",Entrée!E568)</f>
        <v/>
      </c>
      <c r="C568" s="14" t="str">
        <f>IF(Entrée!F568="","",Entrée!F568)</f>
        <v/>
      </c>
      <c r="D568" s="16" t="str">
        <f>IF(A568="","",SUMIFS(T_Entree[Quantié],T_Entree[Code article],A568,T_Entree[Num Lot],B568,T_Entree[DLUO],C568))</f>
        <v/>
      </c>
      <c r="E568" s="15" t="str">
        <f>IF(A568="","",SUMIFS(T_Sortie[Quantité],T_Sortie[Code article],A568,T_Sortie[Num Lot],B568,T_Sortie[DLUO],C568))</f>
        <v/>
      </c>
      <c r="F568" s="64" t="str">
        <f t="shared" si="9"/>
        <v/>
      </c>
    </row>
    <row r="569" spans="1:6" x14ac:dyDescent="0.25">
      <c r="A569" s="13" t="str">
        <f>IF(Entrée!D569="","",Entrée!D569)</f>
        <v/>
      </c>
      <c r="B569" s="13" t="str">
        <f>IF(Entrée!E569="","",Entrée!E569)</f>
        <v/>
      </c>
      <c r="C569" s="14" t="str">
        <f>IF(Entrée!F569="","",Entrée!F569)</f>
        <v/>
      </c>
      <c r="D569" s="16" t="str">
        <f>IF(A569="","",SUMIFS(T_Entree[Quantié],T_Entree[Code article],A569,T_Entree[Num Lot],B569,T_Entree[DLUO],C569))</f>
        <v/>
      </c>
      <c r="E569" s="15" t="str">
        <f>IF(A569="","",SUMIFS(T_Sortie[Quantité],T_Sortie[Code article],A569,T_Sortie[Num Lot],B569,T_Sortie[DLUO],C569))</f>
        <v/>
      </c>
      <c r="F569" s="64" t="str">
        <f t="shared" si="9"/>
        <v/>
      </c>
    </row>
    <row r="570" spans="1:6" x14ac:dyDescent="0.25">
      <c r="A570" s="13" t="str">
        <f>IF(Entrée!D570="","",Entrée!D570)</f>
        <v/>
      </c>
      <c r="B570" s="13" t="str">
        <f>IF(Entrée!E570="","",Entrée!E570)</f>
        <v/>
      </c>
      <c r="C570" s="14" t="str">
        <f>IF(Entrée!F570="","",Entrée!F570)</f>
        <v/>
      </c>
      <c r="D570" s="16" t="str">
        <f>IF(A570="","",SUMIFS(T_Entree[Quantié],T_Entree[Code article],A570,T_Entree[Num Lot],B570,T_Entree[DLUO],C570))</f>
        <v/>
      </c>
      <c r="E570" s="15" t="str">
        <f>IF(A570="","",SUMIFS(T_Sortie[Quantité],T_Sortie[Code article],A570,T_Sortie[Num Lot],B570,T_Sortie[DLUO],C570))</f>
        <v/>
      </c>
      <c r="F570" s="64" t="str">
        <f t="shared" si="9"/>
        <v/>
      </c>
    </row>
    <row r="571" spans="1:6" x14ac:dyDescent="0.25">
      <c r="A571" s="13" t="str">
        <f>IF(Entrée!D571="","",Entrée!D571)</f>
        <v/>
      </c>
      <c r="B571" s="13" t="str">
        <f>IF(Entrée!E571="","",Entrée!E571)</f>
        <v/>
      </c>
      <c r="C571" s="14" t="str">
        <f>IF(Entrée!F571="","",Entrée!F571)</f>
        <v/>
      </c>
      <c r="D571" s="16" t="str">
        <f>IF(A571="","",SUMIFS(T_Entree[Quantié],T_Entree[Code article],A571,T_Entree[Num Lot],B571,T_Entree[DLUO],C571))</f>
        <v/>
      </c>
      <c r="E571" s="15" t="str">
        <f>IF(A571="","",SUMIFS(T_Sortie[Quantité],T_Sortie[Code article],A571,T_Sortie[Num Lot],B571,T_Sortie[DLUO],C571))</f>
        <v/>
      </c>
      <c r="F571" s="64" t="str">
        <f t="shared" si="9"/>
        <v/>
      </c>
    </row>
    <row r="572" spans="1:6" x14ac:dyDescent="0.25">
      <c r="A572" s="13" t="str">
        <f>IF(Entrée!D572="","",Entrée!D572)</f>
        <v/>
      </c>
      <c r="B572" s="13" t="str">
        <f>IF(Entrée!E572="","",Entrée!E572)</f>
        <v/>
      </c>
      <c r="C572" s="14" t="str">
        <f>IF(Entrée!F572="","",Entrée!F572)</f>
        <v/>
      </c>
      <c r="D572" s="16" t="str">
        <f>IF(A572="","",SUMIFS(T_Entree[Quantié],T_Entree[Code article],A572,T_Entree[Num Lot],B572,T_Entree[DLUO],C572))</f>
        <v/>
      </c>
      <c r="E572" s="15" t="str">
        <f>IF(A572="","",SUMIFS(T_Sortie[Quantité],T_Sortie[Code article],A572,T_Sortie[Num Lot],B572,T_Sortie[DLUO],C572))</f>
        <v/>
      </c>
      <c r="F572" s="64" t="str">
        <f t="shared" si="9"/>
        <v/>
      </c>
    </row>
    <row r="573" spans="1:6" x14ac:dyDescent="0.25">
      <c r="A573" s="13" t="str">
        <f>IF(Entrée!D573="","",Entrée!D573)</f>
        <v/>
      </c>
      <c r="B573" s="13" t="str">
        <f>IF(Entrée!E573="","",Entrée!E573)</f>
        <v/>
      </c>
      <c r="C573" s="14" t="str">
        <f>IF(Entrée!F573="","",Entrée!F573)</f>
        <v/>
      </c>
      <c r="D573" s="16" t="str">
        <f>IF(A573="","",SUMIFS(T_Entree[Quantié],T_Entree[Code article],A573,T_Entree[Num Lot],B573,T_Entree[DLUO],C573))</f>
        <v/>
      </c>
      <c r="E573" s="15" t="str">
        <f>IF(A573="","",SUMIFS(T_Sortie[Quantité],T_Sortie[Code article],A573,T_Sortie[Num Lot],B573,T_Sortie[DLUO],C573))</f>
        <v/>
      </c>
      <c r="F573" s="64" t="str">
        <f t="shared" si="9"/>
        <v/>
      </c>
    </row>
    <row r="574" spans="1:6" x14ac:dyDescent="0.25">
      <c r="A574" s="13" t="str">
        <f>IF(Entrée!D574="","",Entrée!D574)</f>
        <v/>
      </c>
      <c r="B574" s="13" t="str">
        <f>IF(Entrée!E574="","",Entrée!E574)</f>
        <v/>
      </c>
      <c r="C574" s="14" t="str">
        <f>IF(Entrée!F574="","",Entrée!F574)</f>
        <v/>
      </c>
      <c r="D574" s="16" t="str">
        <f>IF(A574="","",SUMIFS(T_Entree[Quantié],T_Entree[Code article],A574,T_Entree[Num Lot],B574,T_Entree[DLUO],C574))</f>
        <v/>
      </c>
      <c r="E574" s="15" t="str">
        <f>IF(A574="","",SUMIFS(T_Sortie[Quantité],T_Sortie[Code article],A574,T_Sortie[Num Lot],B574,T_Sortie[DLUO],C574))</f>
        <v/>
      </c>
      <c r="F574" s="64" t="str">
        <f t="shared" si="9"/>
        <v/>
      </c>
    </row>
    <row r="575" spans="1:6" x14ac:dyDescent="0.25">
      <c r="A575" s="13" t="str">
        <f>IF(Entrée!D575="","",Entrée!D575)</f>
        <v/>
      </c>
      <c r="B575" s="13" t="str">
        <f>IF(Entrée!E575="","",Entrée!E575)</f>
        <v/>
      </c>
      <c r="C575" s="14" t="str">
        <f>IF(Entrée!F575="","",Entrée!F575)</f>
        <v/>
      </c>
      <c r="D575" s="16" t="str">
        <f>IF(A575="","",SUMIFS(T_Entree[Quantié],T_Entree[Code article],A575,T_Entree[Num Lot],B575,T_Entree[DLUO],C575))</f>
        <v/>
      </c>
      <c r="E575" s="15" t="str">
        <f>IF(A575="","",SUMIFS(T_Sortie[Quantité],T_Sortie[Code article],A575,T_Sortie[Num Lot],B575,T_Sortie[DLUO],C575))</f>
        <v/>
      </c>
      <c r="F575" s="64" t="str">
        <f t="shared" si="9"/>
        <v/>
      </c>
    </row>
    <row r="576" spans="1:6" x14ac:dyDescent="0.25">
      <c r="A576" s="13" t="str">
        <f>IF(Entrée!D576="","",Entrée!D576)</f>
        <v/>
      </c>
      <c r="B576" s="13" t="str">
        <f>IF(Entrée!E576="","",Entrée!E576)</f>
        <v/>
      </c>
      <c r="C576" s="14" t="str">
        <f>IF(Entrée!F576="","",Entrée!F576)</f>
        <v/>
      </c>
      <c r="D576" s="16" t="str">
        <f>IF(A576="","",SUMIFS(T_Entree[Quantié],T_Entree[Code article],A576,T_Entree[Num Lot],B576,T_Entree[DLUO],C576))</f>
        <v/>
      </c>
      <c r="E576" s="15" t="str">
        <f>IF(A576="","",SUMIFS(T_Sortie[Quantité],T_Sortie[Code article],A576,T_Sortie[Num Lot],B576,T_Sortie[DLUO],C576))</f>
        <v/>
      </c>
      <c r="F576" s="64" t="str">
        <f t="shared" ref="F576:F639" si="10">IF(D576="","",D576-E576)</f>
        <v/>
      </c>
    </row>
    <row r="577" spans="1:6" x14ac:dyDescent="0.25">
      <c r="A577" s="13" t="str">
        <f>IF(Entrée!D577="","",Entrée!D577)</f>
        <v/>
      </c>
      <c r="B577" s="13" t="str">
        <f>IF(Entrée!E577="","",Entrée!E577)</f>
        <v/>
      </c>
      <c r="C577" s="14" t="str">
        <f>IF(Entrée!F577="","",Entrée!F577)</f>
        <v/>
      </c>
      <c r="D577" s="16" t="str">
        <f>IF(A577="","",SUMIFS(T_Entree[Quantié],T_Entree[Code article],A577,T_Entree[Num Lot],B577,T_Entree[DLUO],C577))</f>
        <v/>
      </c>
      <c r="E577" s="15" t="str">
        <f>IF(A577="","",SUMIFS(T_Sortie[Quantité],T_Sortie[Code article],A577,T_Sortie[Num Lot],B577,T_Sortie[DLUO],C577))</f>
        <v/>
      </c>
      <c r="F577" s="64" t="str">
        <f t="shared" si="10"/>
        <v/>
      </c>
    </row>
    <row r="578" spans="1:6" x14ac:dyDescent="0.25">
      <c r="A578" s="13" t="str">
        <f>IF(Entrée!D578="","",Entrée!D578)</f>
        <v/>
      </c>
      <c r="B578" s="13" t="str">
        <f>IF(Entrée!E578="","",Entrée!E578)</f>
        <v/>
      </c>
      <c r="C578" s="14" t="str">
        <f>IF(Entrée!F578="","",Entrée!F578)</f>
        <v/>
      </c>
      <c r="D578" s="16" t="str">
        <f>IF(A578="","",SUMIFS(T_Entree[Quantié],T_Entree[Code article],A578,T_Entree[Num Lot],B578,T_Entree[DLUO],C578))</f>
        <v/>
      </c>
      <c r="E578" s="15" t="str">
        <f>IF(A578="","",SUMIFS(T_Sortie[Quantité],T_Sortie[Code article],A578,T_Sortie[Num Lot],B578,T_Sortie[DLUO],C578))</f>
        <v/>
      </c>
      <c r="F578" s="64" t="str">
        <f t="shared" si="10"/>
        <v/>
      </c>
    </row>
    <row r="579" spans="1:6" x14ac:dyDescent="0.25">
      <c r="A579" s="13" t="str">
        <f>IF(Entrée!D579="","",Entrée!D579)</f>
        <v/>
      </c>
      <c r="B579" s="13" t="str">
        <f>IF(Entrée!E579="","",Entrée!E579)</f>
        <v/>
      </c>
      <c r="C579" s="14" t="str">
        <f>IF(Entrée!F579="","",Entrée!F579)</f>
        <v/>
      </c>
      <c r="D579" s="16" t="str">
        <f>IF(A579="","",SUMIFS(T_Entree[Quantié],T_Entree[Code article],A579,T_Entree[Num Lot],B579,T_Entree[DLUO],C579))</f>
        <v/>
      </c>
      <c r="E579" s="15" t="str">
        <f>IF(A579="","",SUMIFS(T_Sortie[Quantité],T_Sortie[Code article],A579,T_Sortie[Num Lot],B579,T_Sortie[DLUO],C579))</f>
        <v/>
      </c>
      <c r="F579" s="64" t="str">
        <f t="shared" si="10"/>
        <v/>
      </c>
    </row>
    <row r="580" spans="1:6" x14ac:dyDescent="0.25">
      <c r="A580" s="13" t="str">
        <f>IF(Entrée!D580="","",Entrée!D580)</f>
        <v/>
      </c>
      <c r="B580" s="13" t="str">
        <f>IF(Entrée!E580="","",Entrée!E580)</f>
        <v/>
      </c>
      <c r="C580" s="14" t="str">
        <f>IF(Entrée!F580="","",Entrée!F580)</f>
        <v/>
      </c>
      <c r="D580" s="16" t="str">
        <f>IF(A580="","",SUMIFS(T_Entree[Quantié],T_Entree[Code article],A580,T_Entree[Num Lot],B580,T_Entree[DLUO],C580))</f>
        <v/>
      </c>
      <c r="E580" s="15" t="str">
        <f>IF(A580="","",SUMIFS(T_Sortie[Quantité],T_Sortie[Code article],A580,T_Sortie[Num Lot],B580,T_Sortie[DLUO],C580))</f>
        <v/>
      </c>
      <c r="F580" s="64" t="str">
        <f t="shared" si="10"/>
        <v/>
      </c>
    </row>
    <row r="581" spans="1:6" x14ac:dyDescent="0.25">
      <c r="A581" s="13" t="str">
        <f>IF(Entrée!D581="","",Entrée!D581)</f>
        <v/>
      </c>
      <c r="B581" s="13" t="str">
        <f>IF(Entrée!E581="","",Entrée!E581)</f>
        <v/>
      </c>
      <c r="C581" s="14" t="str">
        <f>IF(Entrée!F581="","",Entrée!F581)</f>
        <v/>
      </c>
      <c r="D581" s="16" t="str">
        <f>IF(A581="","",SUMIFS(T_Entree[Quantié],T_Entree[Code article],A581,T_Entree[Num Lot],B581,T_Entree[DLUO],C581))</f>
        <v/>
      </c>
      <c r="E581" s="15" t="str">
        <f>IF(A581="","",SUMIFS(T_Sortie[Quantité],T_Sortie[Code article],A581,T_Sortie[Num Lot],B581,T_Sortie[DLUO],C581))</f>
        <v/>
      </c>
      <c r="F581" s="64" t="str">
        <f t="shared" si="10"/>
        <v/>
      </c>
    </row>
    <row r="582" spans="1:6" x14ac:dyDescent="0.25">
      <c r="A582" s="13" t="str">
        <f>IF(Entrée!D582="","",Entrée!D582)</f>
        <v/>
      </c>
      <c r="B582" s="13" t="str">
        <f>IF(Entrée!E582="","",Entrée!E582)</f>
        <v/>
      </c>
      <c r="C582" s="14" t="str">
        <f>IF(Entrée!F582="","",Entrée!F582)</f>
        <v/>
      </c>
      <c r="D582" s="16" t="str">
        <f>IF(A582="","",SUMIFS(T_Entree[Quantié],T_Entree[Code article],A582,T_Entree[Num Lot],B582,T_Entree[DLUO],C582))</f>
        <v/>
      </c>
      <c r="E582" s="15" t="str">
        <f>IF(A582="","",SUMIFS(T_Sortie[Quantité],T_Sortie[Code article],A582,T_Sortie[Num Lot],B582,T_Sortie[DLUO],C582))</f>
        <v/>
      </c>
      <c r="F582" s="64" t="str">
        <f t="shared" si="10"/>
        <v/>
      </c>
    </row>
    <row r="583" spans="1:6" x14ac:dyDescent="0.25">
      <c r="A583" s="13" t="str">
        <f>IF(Entrée!D583="","",Entrée!D583)</f>
        <v/>
      </c>
      <c r="B583" s="13" t="str">
        <f>IF(Entrée!E583="","",Entrée!E583)</f>
        <v/>
      </c>
      <c r="C583" s="14" t="str">
        <f>IF(Entrée!F583="","",Entrée!F583)</f>
        <v/>
      </c>
      <c r="D583" s="16" t="str">
        <f>IF(A583="","",SUMIFS(T_Entree[Quantié],T_Entree[Code article],A583,T_Entree[Num Lot],B583,T_Entree[DLUO],C583))</f>
        <v/>
      </c>
      <c r="E583" s="15" t="str">
        <f>IF(A583="","",SUMIFS(T_Sortie[Quantité],T_Sortie[Code article],A583,T_Sortie[Num Lot],B583,T_Sortie[DLUO],C583))</f>
        <v/>
      </c>
      <c r="F583" s="64" t="str">
        <f t="shared" si="10"/>
        <v/>
      </c>
    </row>
    <row r="584" spans="1:6" x14ac:dyDescent="0.25">
      <c r="A584" s="13" t="str">
        <f>IF(Entrée!D584="","",Entrée!D584)</f>
        <v/>
      </c>
      <c r="B584" s="13" t="str">
        <f>IF(Entrée!E584="","",Entrée!E584)</f>
        <v/>
      </c>
      <c r="C584" s="14" t="str">
        <f>IF(Entrée!F584="","",Entrée!F584)</f>
        <v/>
      </c>
      <c r="D584" s="16" t="str">
        <f>IF(A584="","",SUMIFS(T_Entree[Quantié],T_Entree[Code article],A584,T_Entree[Num Lot],B584,T_Entree[DLUO],C584))</f>
        <v/>
      </c>
      <c r="E584" s="15" t="str">
        <f>IF(A584="","",SUMIFS(T_Sortie[Quantité],T_Sortie[Code article],A584,T_Sortie[Num Lot],B584,T_Sortie[DLUO],C584))</f>
        <v/>
      </c>
      <c r="F584" s="64" t="str">
        <f t="shared" si="10"/>
        <v/>
      </c>
    </row>
    <row r="585" spans="1:6" x14ac:dyDescent="0.25">
      <c r="A585" s="13" t="str">
        <f>IF(Entrée!D585="","",Entrée!D585)</f>
        <v/>
      </c>
      <c r="B585" s="13" t="str">
        <f>IF(Entrée!E585="","",Entrée!E585)</f>
        <v/>
      </c>
      <c r="C585" s="14" t="str">
        <f>IF(Entrée!F585="","",Entrée!F585)</f>
        <v/>
      </c>
      <c r="D585" s="16" t="str">
        <f>IF(A585="","",SUMIFS(T_Entree[Quantié],T_Entree[Code article],A585,T_Entree[Num Lot],B585,T_Entree[DLUO],C585))</f>
        <v/>
      </c>
      <c r="E585" s="15" t="str">
        <f>IF(A585="","",SUMIFS(T_Sortie[Quantité],T_Sortie[Code article],A585,T_Sortie[Num Lot],B585,T_Sortie[DLUO],C585))</f>
        <v/>
      </c>
      <c r="F585" s="64" t="str">
        <f t="shared" si="10"/>
        <v/>
      </c>
    </row>
    <row r="586" spans="1:6" x14ac:dyDescent="0.25">
      <c r="A586" s="13" t="str">
        <f>IF(Entrée!D586="","",Entrée!D586)</f>
        <v/>
      </c>
      <c r="B586" s="13" t="str">
        <f>IF(Entrée!E586="","",Entrée!E586)</f>
        <v/>
      </c>
      <c r="C586" s="14" t="str">
        <f>IF(Entrée!F586="","",Entrée!F586)</f>
        <v/>
      </c>
      <c r="D586" s="16" t="str">
        <f>IF(A586="","",SUMIFS(T_Entree[Quantié],T_Entree[Code article],A586,T_Entree[Num Lot],B586,T_Entree[DLUO],C586))</f>
        <v/>
      </c>
      <c r="E586" s="15" t="str">
        <f>IF(A586="","",SUMIFS(T_Sortie[Quantité],T_Sortie[Code article],A586,T_Sortie[Num Lot],B586,T_Sortie[DLUO],C586))</f>
        <v/>
      </c>
      <c r="F586" s="64" t="str">
        <f t="shared" si="10"/>
        <v/>
      </c>
    </row>
    <row r="587" spans="1:6" x14ac:dyDescent="0.25">
      <c r="A587" s="13" t="str">
        <f>IF(Entrée!D587="","",Entrée!D587)</f>
        <v/>
      </c>
      <c r="B587" s="13" t="str">
        <f>IF(Entrée!E587="","",Entrée!E587)</f>
        <v/>
      </c>
      <c r="C587" s="14" t="str">
        <f>IF(Entrée!F587="","",Entrée!F587)</f>
        <v/>
      </c>
      <c r="D587" s="16" t="str">
        <f>IF(A587="","",SUMIFS(T_Entree[Quantié],T_Entree[Code article],A587,T_Entree[Num Lot],B587,T_Entree[DLUO],C587))</f>
        <v/>
      </c>
      <c r="E587" s="15" t="str">
        <f>IF(A587="","",SUMIFS(T_Sortie[Quantité],T_Sortie[Code article],A587,T_Sortie[Num Lot],B587,T_Sortie[DLUO],C587))</f>
        <v/>
      </c>
      <c r="F587" s="64" t="str">
        <f t="shared" si="10"/>
        <v/>
      </c>
    </row>
    <row r="588" spans="1:6" x14ac:dyDescent="0.25">
      <c r="A588" s="13" t="str">
        <f>IF(Entrée!D588="","",Entrée!D588)</f>
        <v/>
      </c>
      <c r="B588" s="13" t="str">
        <f>IF(Entrée!E588="","",Entrée!E588)</f>
        <v/>
      </c>
      <c r="C588" s="14" t="str">
        <f>IF(Entrée!F588="","",Entrée!F588)</f>
        <v/>
      </c>
      <c r="D588" s="16" t="str">
        <f>IF(A588="","",SUMIFS(T_Entree[Quantié],T_Entree[Code article],A588,T_Entree[Num Lot],B588,T_Entree[DLUO],C588))</f>
        <v/>
      </c>
      <c r="E588" s="15" t="str">
        <f>IF(A588="","",SUMIFS(T_Sortie[Quantité],T_Sortie[Code article],A588,T_Sortie[Num Lot],B588,T_Sortie[DLUO],C588))</f>
        <v/>
      </c>
      <c r="F588" s="64" t="str">
        <f t="shared" si="10"/>
        <v/>
      </c>
    </row>
    <row r="589" spans="1:6" x14ac:dyDescent="0.25">
      <c r="A589" s="13" t="str">
        <f>IF(Entrée!D589="","",Entrée!D589)</f>
        <v/>
      </c>
      <c r="B589" s="13" t="str">
        <f>IF(Entrée!E589="","",Entrée!E589)</f>
        <v/>
      </c>
      <c r="C589" s="14" t="str">
        <f>IF(Entrée!F589="","",Entrée!F589)</f>
        <v/>
      </c>
      <c r="D589" s="16" t="str">
        <f>IF(A589="","",SUMIFS(T_Entree[Quantié],T_Entree[Code article],A589,T_Entree[Num Lot],B589,T_Entree[DLUO],C589))</f>
        <v/>
      </c>
      <c r="E589" s="15" t="str">
        <f>IF(A589="","",SUMIFS(T_Sortie[Quantité],T_Sortie[Code article],A589,T_Sortie[Num Lot],B589,T_Sortie[DLUO],C589))</f>
        <v/>
      </c>
      <c r="F589" s="64" t="str">
        <f t="shared" si="10"/>
        <v/>
      </c>
    </row>
    <row r="590" spans="1:6" x14ac:dyDescent="0.25">
      <c r="A590" s="13" t="str">
        <f>IF(Entrée!D590="","",Entrée!D590)</f>
        <v/>
      </c>
      <c r="B590" s="13" t="str">
        <f>IF(Entrée!E590="","",Entrée!E590)</f>
        <v/>
      </c>
      <c r="C590" s="14" t="str">
        <f>IF(Entrée!F590="","",Entrée!F590)</f>
        <v/>
      </c>
      <c r="D590" s="16" t="str">
        <f>IF(A590="","",SUMIFS(T_Entree[Quantié],T_Entree[Code article],A590,T_Entree[Num Lot],B590,T_Entree[DLUO],C590))</f>
        <v/>
      </c>
      <c r="E590" s="15" t="str">
        <f>IF(A590="","",SUMIFS(T_Sortie[Quantité],T_Sortie[Code article],A590,T_Sortie[Num Lot],B590,T_Sortie[DLUO],C590))</f>
        <v/>
      </c>
      <c r="F590" s="64" t="str">
        <f t="shared" si="10"/>
        <v/>
      </c>
    </row>
    <row r="591" spans="1:6" x14ac:dyDescent="0.25">
      <c r="A591" s="13" t="str">
        <f>IF(Entrée!D591="","",Entrée!D591)</f>
        <v/>
      </c>
      <c r="B591" s="13" t="str">
        <f>IF(Entrée!E591="","",Entrée!E591)</f>
        <v/>
      </c>
      <c r="C591" s="14" t="str">
        <f>IF(Entrée!F591="","",Entrée!F591)</f>
        <v/>
      </c>
      <c r="D591" s="16" t="str">
        <f>IF(A591="","",SUMIFS(T_Entree[Quantié],T_Entree[Code article],A591,T_Entree[Num Lot],B591,T_Entree[DLUO],C591))</f>
        <v/>
      </c>
      <c r="E591" s="15" t="str">
        <f>IF(A591="","",SUMIFS(T_Sortie[Quantité],T_Sortie[Code article],A591,T_Sortie[Num Lot],B591,T_Sortie[DLUO],C591))</f>
        <v/>
      </c>
      <c r="F591" s="64" t="str">
        <f t="shared" si="10"/>
        <v/>
      </c>
    </row>
    <row r="592" spans="1:6" x14ac:dyDescent="0.25">
      <c r="A592" s="13" t="str">
        <f>IF(Entrée!D592="","",Entrée!D592)</f>
        <v/>
      </c>
      <c r="B592" s="13" t="str">
        <f>IF(Entrée!E592="","",Entrée!E592)</f>
        <v/>
      </c>
      <c r="C592" s="14" t="str">
        <f>IF(Entrée!F592="","",Entrée!F592)</f>
        <v/>
      </c>
      <c r="D592" s="16" t="str">
        <f>IF(A592="","",SUMIFS(T_Entree[Quantié],T_Entree[Code article],A592,T_Entree[Num Lot],B592,T_Entree[DLUO],C592))</f>
        <v/>
      </c>
      <c r="E592" s="15" t="str">
        <f>IF(A592="","",SUMIFS(T_Sortie[Quantité],T_Sortie[Code article],A592,T_Sortie[Num Lot],B592,T_Sortie[DLUO],C592))</f>
        <v/>
      </c>
      <c r="F592" s="64" t="str">
        <f t="shared" si="10"/>
        <v/>
      </c>
    </row>
    <row r="593" spans="1:6" x14ac:dyDescent="0.25">
      <c r="A593" s="13" t="str">
        <f>IF(Entrée!D593="","",Entrée!D593)</f>
        <v/>
      </c>
      <c r="B593" s="13" t="str">
        <f>IF(Entrée!E593="","",Entrée!E593)</f>
        <v/>
      </c>
      <c r="C593" s="14" t="str">
        <f>IF(Entrée!F593="","",Entrée!F593)</f>
        <v/>
      </c>
      <c r="D593" s="16" t="str">
        <f>IF(A593="","",SUMIFS(T_Entree[Quantié],T_Entree[Code article],A593,T_Entree[Num Lot],B593,T_Entree[DLUO],C593))</f>
        <v/>
      </c>
      <c r="E593" s="15" t="str">
        <f>IF(A593="","",SUMIFS(T_Sortie[Quantité],T_Sortie[Code article],A593,T_Sortie[Num Lot],B593,T_Sortie[DLUO],C593))</f>
        <v/>
      </c>
      <c r="F593" s="64" t="str">
        <f t="shared" si="10"/>
        <v/>
      </c>
    </row>
    <row r="594" spans="1:6" x14ac:dyDescent="0.25">
      <c r="A594" s="13" t="str">
        <f>IF(Entrée!D594="","",Entrée!D594)</f>
        <v/>
      </c>
      <c r="B594" s="13" t="str">
        <f>IF(Entrée!E594="","",Entrée!E594)</f>
        <v/>
      </c>
      <c r="C594" s="14" t="str">
        <f>IF(Entrée!F594="","",Entrée!F594)</f>
        <v/>
      </c>
      <c r="D594" s="16" t="str">
        <f>IF(A594="","",SUMIFS(T_Entree[Quantié],T_Entree[Code article],A594,T_Entree[Num Lot],B594,T_Entree[DLUO],C594))</f>
        <v/>
      </c>
      <c r="E594" s="15" t="str">
        <f>IF(A594="","",SUMIFS(T_Sortie[Quantité],T_Sortie[Code article],A594,T_Sortie[Num Lot],B594,T_Sortie[DLUO],C594))</f>
        <v/>
      </c>
      <c r="F594" s="64" t="str">
        <f t="shared" si="10"/>
        <v/>
      </c>
    </row>
    <row r="595" spans="1:6" x14ac:dyDescent="0.25">
      <c r="A595" s="13" t="str">
        <f>IF(Entrée!D595="","",Entrée!D595)</f>
        <v/>
      </c>
      <c r="B595" s="13" t="str">
        <f>IF(Entrée!E595="","",Entrée!E595)</f>
        <v/>
      </c>
      <c r="C595" s="14" t="str">
        <f>IF(Entrée!F595="","",Entrée!F595)</f>
        <v/>
      </c>
      <c r="D595" s="16" t="str">
        <f>IF(A595="","",SUMIFS(T_Entree[Quantié],T_Entree[Code article],A595,T_Entree[Num Lot],B595,T_Entree[DLUO],C595))</f>
        <v/>
      </c>
      <c r="E595" s="15" t="str">
        <f>IF(A595="","",SUMIFS(T_Sortie[Quantité],T_Sortie[Code article],A595,T_Sortie[Num Lot],B595,T_Sortie[DLUO],C595))</f>
        <v/>
      </c>
      <c r="F595" s="64" t="str">
        <f t="shared" si="10"/>
        <v/>
      </c>
    </row>
    <row r="596" spans="1:6" x14ac:dyDescent="0.25">
      <c r="A596" s="13" t="str">
        <f>IF(Entrée!D596="","",Entrée!D596)</f>
        <v/>
      </c>
      <c r="B596" s="13" t="str">
        <f>IF(Entrée!E596="","",Entrée!E596)</f>
        <v/>
      </c>
      <c r="C596" s="14" t="str">
        <f>IF(Entrée!F596="","",Entrée!F596)</f>
        <v/>
      </c>
      <c r="D596" s="16" t="str">
        <f>IF(A596="","",SUMIFS(T_Entree[Quantié],T_Entree[Code article],A596,T_Entree[Num Lot],B596,T_Entree[DLUO],C596))</f>
        <v/>
      </c>
      <c r="E596" s="15" t="str">
        <f>IF(A596="","",SUMIFS(T_Sortie[Quantité],T_Sortie[Code article],A596,T_Sortie[Num Lot],B596,T_Sortie[DLUO],C596))</f>
        <v/>
      </c>
      <c r="F596" s="64" t="str">
        <f t="shared" si="10"/>
        <v/>
      </c>
    </row>
    <row r="597" spans="1:6" x14ac:dyDescent="0.25">
      <c r="A597" s="13" t="str">
        <f>IF(Entrée!D597="","",Entrée!D597)</f>
        <v/>
      </c>
      <c r="B597" s="13" t="str">
        <f>IF(Entrée!E597="","",Entrée!E597)</f>
        <v/>
      </c>
      <c r="C597" s="14" t="str">
        <f>IF(Entrée!F597="","",Entrée!F597)</f>
        <v/>
      </c>
      <c r="D597" s="16" t="str">
        <f>IF(A597="","",SUMIFS(T_Entree[Quantié],T_Entree[Code article],A597,T_Entree[Num Lot],B597,T_Entree[DLUO],C597))</f>
        <v/>
      </c>
      <c r="E597" s="15" t="str">
        <f>IF(A597="","",SUMIFS(T_Sortie[Quantité],T_Sortie[Code article],A597,T_Sortie[Num Lot],B597,T_Sortie[DLUO],C597))</f>
        <v/>
      </c>
      <c r="F597" s="64" t="str">
        <f t="shared" si="10"/>
        <v/>
      </c>
    </row>
    <row r="598" spans="1:6" x14ac:dyDescent="0.25">
      <c r="A598" s="13" t="str">
        <f>IF(Entrée!D598="","",Entrée!D598)</f>
        <v/>
      </c>
      <c r="B598" s="13" t="str">
        <f>IF(Entrée!E598="","",Entrée!E598)</f>
        <v/>
      </c>
      <c r="C598" s="14" t="str">
        <f>IF(Entrée!F598="","",Entrée!F598)</f>
        <v/>
      </c>
      <c r="D598" s="16" t="str">
        <f>IF(A598="","",SUMIFS(T_Entree[Quantié],T_Entree[Code article],A598,T_Entree[Num Lot],B598,T_Entree[DLUO],C598))</f>
        <v/>
      </c>
      <c r="E598" s="15" t="str">
        <f>IF(A598="","",SUMIFS(T_Sortie[Quantité],T_Sortie[Code article],A598,T_Sortie[Num Lot],B598,T_Sortie[DLUO],C598))</f>
        <v/>
      </c>
      <c r="F598" s="64" t="str">
        <f t="shared" si="10"/>
        <v/>
      </c>
    </row>
    <row r="599" spans="1:6" x14ac:dyDescent="0.25">
      <c r="A599" s="13" t="str">
        <f>IF(Entrée!D599="","",Entrée!D599)</f>
        <v/>
      </c>
      <c r="B599" s="13" t="str">
        <f>IF(Entrée!E599="","",Entrée!E599)</f>
        <v/>
      </c>
      <c r="C599" s="14" t="str">
        <f>IF(Entrée!F599="","",Entrée!F599)</f>
        <v/>
      </c>
      <c r="D599" s="16" t="str">
        <f>IF(A599="","",SUMIFS(T_Entree[Quantié],T_Entree[Code article],A599,T_Entree[Num Lot],B599,T_Entree[DLUO],C599))</f>
        <v/>
      </c>
      <c r="E599" s="15" t="str">
        <f>IF(A599="","",SUMIFS(T_Sortie[Quantité],T_Sortie[Code article],A599,T_Sortie[Num Lot],B599,T_Sortie[DLUO],C599))</f>
        <v/>
      </c>
      <c r="F599" s="64" t="str">
        <f t="shared" si="10"/>
        <v/>
      </c>
    </row>
    <row r="600" spans="1:6" x14ac:dyDescent="0.25">
      <c r="A600" s="13" t="str">
        <f>IF(Entrée!D600="","",Entrée!D600)</f>
        <v/>
      </c>
      <c r="B600" s="13" t="str">
        <f>IF(Entrée!E600="","",Entrée!E600)</f>
        <v/>
      </c>
      <c r="C600" s="14" t="str">
        <f>IF(Entrée!F600="","",Entrée!F600)</f>
        <v/>
      </c>
      <c r="D600" s="16" t="str">
        <f>IF(A600="","",SUMIFS(T_Entree[Quantié],T_Entree[Code article],A600,T_Entree[Num Lot],B600,T_Entree[DLUO],C600))</f>
        <v/>
      </c>
      <c r="E600" s="15" t="str">
        <f>IF(A600="","",SUMIFS(T_Sortie[Quantité],T_Sortie[Code article],A600,T_Sortie[Num Lot],B600,T_Sortie[DLUO],C600))</f>
        <v/>
      </c>
      <c r="F600" s="64" t="str">
        <f t="shared" si="10"/>
        <v/>
      </c>
    </row>
    <row r="601" spans="1:6" x14ac:dyDescent="0.25">
      <c r="A601" s="13" t="str">
        <f>IF(Entrée!D601="","",Entrée!D601)</f>
        <v/>
      </c>
      <c r="B601" s="13" t="str">
        <f>IF(Entrée!E601="","",Entrée!E601)</f>
        <v/>
      </c>
      <c r="C601" s="14" t="str">
        <f>IF(Entrée!F601="","",Entrée!F601)</f>
        <v/>
      </c>
      <c r="D601" s="16" t="str">
        <f>IF(A601="","",SUMIFS(T_Entree[Quantié],T_Entree[Code article],A601,T_Entree[Num Lot],B601,T_Entree[DLUO],C601))</f>
        <v/>
      </c>
      <c r="E601" s="15" t="str">
        <f>IF(A601="","",SUMIFS(T_Sortie[Quantité],T_Sortie[Code article],A601,T_Sortie[Num Lot],B601,T_Sortie[DLUO],C601))</f>
        <v/>
      </c>
      <c r="F601" s="64" t="str">
        <f t="shared" si="10"/>
        <v/>
      </c>
    </row>
    <row r="602" spans="1:6" x14ac:dyDescent="0.25">
      <c r="A602" s="13" t="str">
        <f>IF(Entrée!D602="","",Entrée!D602)</f>
        <v/>
      </c>
      <c r="B602" s="13" t="str">
        <f>IF(Entrée!E602="","",Entrée!E602)</f>
        <v/>
      </c>
      <c r="C602" s="14" t="str">
        <f>IF(Entrée!F602="","",Entrée!F602)</f>
        <v/>
      </c>
      <c r="D602" s="16" t="str">
        <f>IF(A602="","",SUMIFS(T_Entree[Quantié],T_Entree[Code article],A602,T_Entree[Num Lot],B602,T_Entree[DLUO],C602))</f>
        <v/>
      </c>
      <c r="E602" s="15" t="str">
        <f>IF(A602="","",SUMIFS(T_Sortie[Quantité],T_Sortie[Code article],A602,T_Sortie[Num Lot],B602,T_Sortie[DLUO],C602))</f>
        <v/>
      </c>
      <c r="F602" s="64" t="str">
        <f t="shared" si="10"/>
        <v/>
      </c>
    </row>
    <row r="603" spans="1:6" x14ac:dyDescent="0.25">
      <c r="A603" s="13" t="str">
        <f>IF(Entrée!D603="","",Entrée!D603)</f>
        <v/>
      </c>
      <c r="B603" s="13" t="str">
        <f>IF(Entrée!E603="","",Entrée!E603)</f>
        <v/>
      </c>
      <c r="C603" s="14" t="str">
        <f>IF(Entrée!F603="","",Entrée!F603)</f>
        <v/>
      </c>
      <c r="D603" s="16" t="str">
        <f>IF(A603="","",SUMIFS(T_Entree[Quantié],T_Entree[Code article],A603,T_Entree[Num Lot],B603,T_Entree[DLUO],C603))</f>
        <v/>
      </c>
      <c r="E603" s="15" t="str">
        <f>IF(A603="","",SUMIFS(T_Sortie[Quantité],T_Sortie[Code article],A603,T_Sortie[Num Lot],B603,T_Sortie[DLUO],C603))</f>
        <v/>
      </c>
      <c r="F603" s="64" t="str">
        <f t="shared" si="10"/>
        <v/>
      </c>
    </row>
    <row r="604" spans="1:6" x14ac:dyDescent="0.25">
      <c r="A604" s="13" t="str">
        <f>IF(Entrée!D604="","",Entrée!D604)</f>
        <v/>
      </c>
      <c r="B604" s="13" t="str">
        <f>IF(Entrée!E604="","",Entrée!E604)</f>
        <v/>
      </c>
      <c r="C604" s="14" t="str">
        <f>IF(Entrée!F604="","",Entrée!F604)</f>
        <v/>
      </c>
      <c r="D604" s="16" t="str">
        <f>IF(A604="","",SUMIFS(T_Entree[Quantié],T_Entree[Code article],A604,T_Entree[Num Lot],B604,T_Entree[DLUO],C604))</f>
        <v/>
      </c>
      <c r="E604" s="15" t="str">
        <f>IF(A604="","",SUMIFS(T_Sortie[Quantité],T_Sortie[Code article],A604,T_Sortie[Num Lot],B604,T_Sortie[DLUO],C604))</f>
        <v/>
      </c>
      <c r="F604" s="64" t="str">
        <f t="shared" si="10"/>
        <v/>
      </c>
    </row>
    <row r="605" spans="1:6" x14ac:dyDescent="0.25">
      <c r="A605" s="13" t="str">
        <f>IF(Entrée!D605="","",Entrée!D605)</f>
        <v/>
      </c>
      <c r="B605" s="13" t="str">
        <f>IF(Entrée!E605="","",Entrée!E605)</f>
        <v/>
      </c>
      <c r="C605" s="14" t="str">
        <f>IF(Entrée!F605="","",Entrée!F605)</f>
        <v/>
      </c>
      <c r="D605" s="16" t="str">
        <f>IF(A605="","",SUMIFS(T_Entree[Quantié],T_Entree[Code article],A605,T_Entree[Num Lot],B605,T_Entree[DLUO],C605))</f>
        <v/>
      </c>
      <c r="E605" s="15" t="str">
        <f>IF(A605="","",SUMIFS(T_Sortie[Quantité],T_Sortie[Code article],A605,T_Sortie[Num Lot],B605,T_Sortie[DLUO],C605))</f>
        <v/>
      </c>
      <c r="F605" s="64" t="str">
        <f t="shared" si="10"/>
        <v/>
      </c>
    </row>
    <row r="606" spans="1:6" x14ac:dyDescent="0.25">
      <c r="A606" s="13" t="str">
        <f>IF(Entrée!D606="","",Entrée!D606)</f>
        <v/>
      </c>
      <c r="B606" s="13" t="str">
        <f>IF(Entrée!E606="","",Entrée!E606)</f>
        <v/>
      </c>
      <c r="C606" s="14" t="str">
        <f>IF(Entrée!F606="","",Entrée!F606)</f>
        <v/>
      </c>
      <c r="D606" s="16" t="str">
        <f>IF(A606="","",SUMIFS(T_Entree[Quantié],T_Entree[Code article],A606,T_Entree[Num Lot],B606,T_Entree[DLUO],C606))</f>
        <v/>
      </c>
      <c r="E606" s="15" t="str">
        <f>IF(A606="","",SUMIFS(T_Sortie[Quantité],T_Sortie[Code article],A606,T_Sortie[Num Lot],B606,T_Sortie[DLUO],C606))</f>
        <v/>
      </c>
      <c r="F606" s="64" t="str">
        <f t="shared" si="10"/>
        <v/>
      </c>
    </row>
    <row r="607" spans="1:6" x14ac:dyDescent="0.25">
      <c r="A607" s="13" t="str">
        <f>IF(Entrée!D607="","",Entrée!D607)</f>
        <v/>
      </c>
      <c r="B607" s="13" t="str">
        <f>IF(Entrée!E607="","",Entrée!E607)</f>
        <v/>
      </c>
      <c r="C607" s="14" t="str">
        <f>IF(Entrée!F607="","",Entrée!F607)</f>
        <v/>
      </c>
      <c r="D607" s="16" t="str">
        <f>IF(A607="","",SUMIFS(T_Entree[Quantié],T_Entree[Code article],A607,T_Entree[Num Lot],B607,T_Entree[DLUO],C607))</f>
        <v/>
      </c>
      <c r="E607" s="15" t="str">
        <f>IF(A607="","",SUMIFS(T_Sortie[Quantité],T_Sortie[Code article],A607,T_Sortie[Num Lot],B607,T_Sortie[DLUO],C607))</f>
        <v/>
      </c>
      <c r="F607" s="64" t="str">
        <f t="shared" si="10"/>
        <v/>
      </c>
    </row>
    <row r="608" spans="1:6" x14ac:dyDescent="0.25">
      <c r="A608" s="13" t="str">
        <f>IF(Entrée!D608="","",Entrée!D608)</f>
        <v/>
      </c>
      <c r="B608" s="13" t="str">
        <f>IF(Entrée!E608="","",Entrée!E608)</f>
        <v/>
      </c>
      <c r="C608" s="14" t="str">
        <f>IF(Entrée!F608="","",Entrée!F608)</f>
        <v/>
      </c>
      <c r="D608" s="16" t="str">
        <f>IF(A608="","",SUMIFS(T_Entree[Quantié],T_Entree[Code article],A608,T_Entree[Num Lot],B608,T_Entree[DLUO],C608))</f>
        <v/>
      </c>
      <c r="E608" s="15" t="str">
        <f>IF(A608="","",SUMIFS(T_Sortie[Quantité],T_Sortie[Code article],A608,T_Sortie[Num Lot],B608,T_Sortie[DLUO],C608))</f>
        <v/>
      </c>
      <c r="F608" s="64" t="str">
        <f t="shared" si="10"/>
        <v/>
      </c>
    </row>
    <row r="609" spans="1:6" x14ac:dyDescent="0.25">
      <c r="A609" s="13" t="str">
        <f>IF(Entrée!D609="","",Entrée!D609)</f>
        <v/>
      </c>
      <c r="B609" s="13" t="str">
        <f>IF(Entrée!E609="","",Entrée!E609)</f>
        <v/>
      </c>
      <c r="C609" s="14" t="str">
        <f>IF(Entrée!F609="","",Entrée!F609)</f>
        <v/>
      </c>
      <c r="D609" s="16" t="str">
        <f>IF(A609="","",SUMIFS(T_Entree[Quantié],T_Entree[Code article],A609,T_Entree[Num Lot],B609,T_Entree[DLUO],C609))</f>
        <v/>
      </c>
      <c r="E609" s="15" t="str">
        <f>IF(A609="","",SUMIFS(T_Sortie[Quantité],T_Sortie[Code article],A609,T_Sortie[Num Lot],B609,T_Sortie[DLUO],C609))</f>
        <v/>
      </c>
      <c r="F609" s="64" t="str">
        <f t="shared" si="10"/>
        <v/>
      </c>
    </row>
    <row r="610" spans="1:6" x14ac:dyDescent="0.25">
      <c r="A610" s="13" t="str">
        <f>IF(Entrée!D610="","",Entrée!D610)</f>
        <v/>
      </c>
      <c r="B610" s="13" t="str">
        <f>IF(Entrée!E610="","",Entrée!E610)</f>
        <v/>
      </c>
      <c r="C610" s="14" t="str">
        <f>IF(Entrée!F610="","",Entrée!F610)</f>
        <v/>
      </c>
      <c r="D610" s="16" t="str">
        <f>IF(A610="","",SUMIFS(T_Entree[Quantié],T_Entree[Code article],A610,T_Entree[Num Lot],B610,T_Entree[DLUO],C610))</f>
        <v/>
      </c>
      <c r="E610" s="15" t="str">
        <f>IF(A610="","",SUMIFS(T_Sortie[Quantité],T_Sortie[Code article],A610,T_Sortie[Num Lot],B610,T_Sortie[DLUO],C610))</f>
        <v/>
      </c>
      <c r="F610" s="64" t="str">
        <f t="shared" si="10"/>
        <v/>
      </c>
    </row>
    <row r="611" spans="1:6" x14ac:dyDescent="0.25">
      <c r="A611" s="13" t="str">
        <f>IF(Entrée!D611="","",Entrée!D611)</f>
        <v/>
      </c>
      <c r="B611" s="13" t="str">
        <f>IF(Entrée!E611="","",Entrée!E611)</f>
        <v/>
      </c>
      <c r="C611" s="14" t="str">
        <f>IF(Entrée!F611="","",Entrée!F611)</f>
        <v/>
      </c>
      <c r="D611" s="16" t="str">
        <f>IF(A611="","",SUMIFS(T_Entree[Quantié],T_Entree[Code article],A611,T_Entree[Num Lot],B611,T_Entree[DLUO],C611))</f>
        <v/>
      </c>
      <c r="E611" s="15" t="str">
        <f>IF(A611="","",SUMIFS(T_Sortie[Quantité],T_Sortie[Code article],A611,T_Sortie[Num Lot],B611,T_Sortie[DLUO],C611))</f>
        <v/>
      </c>
      <c r="F611" s="64" t="str">
        <f t="shared" si="10"/>
        <v/>
      </c>
    </row>
    <row r="612" spans="1:6" x14ac:dyDescent="0.25">
      <c r="A612" s="13" t="str">
        <f>IF(Entrée!D612="","",Entrée!D612)</f>
        <v/>
      </c>
      <c r="B612" s="13" t="str">
        <f>IF(Entrée!E612="","",Entrée!E612)</f>
        <v/>
      </c>
      <c r="C612" s="14" t="str">
        <f>IF(Entrée!F612="","",Entrée!F612)</f>
        <v/>
      </c>
      <c r="D612" s="16" t="str">
        <f>IF(A612="","",SUMIFS(T_Entree[Quantié],T_Entree[Code article],A612,T_Entree[Num Lot],B612,T_Entree[DLUO],C612))</f>
        <v/>
      </c>
      <c r="E612" s="15" t="str">
        <f>IF(A612="","",SUMIFS(T_Sortie[Quantité],T_Sortie[Code article],A612,T_Sortie[Num Lot],B612,T_Sortie[DLUO],C612))</f>
        <v/>
      </c>
      <c r="F612" s="64" t="str">
        <f t="shared" si="10"/>
        <v/>
      </c>
    </row>
    <row r="613" spans="1:6" x14ac:dyDescent="0.25">
      <c r="A613" s="13" t="str">
        <f>IF(Entrée!D613="","",Entrée!D613)</f>
        <v/>
      </c>
      <c r="B613" s="13" t="str">
        <f>IF(Entrée!E613="","",Entrée!E613)</f>
        <v/>
      </c>
      <c r="C613" s="14" t="str">
        <f>IF(Entrée!F613="","",Entrée!F613)</f>
        <v/>
      </c>
      <c r="D613" s="16" t="str">
        <f>IF(A613="","",SUMIFS(T_Entree[Quantié],T_Entree[Code article],A613,T_Entree[Num Lot],B613,T_Entree[DLUO],C613))</f>
        <v/>
      </c>
      <c r="E613" s="15" t="str">
        <f>IF(A613="","",SUMIFS(T_Sortie[Quantité],T_Sortie[Code article],A613,T_Sortie[Num Lot],B613,T_Sortie[DLUO],C613))</f>
        <v/>
      </c>
      <c r="F613" s="64" t="str">
        <f t="shared" si="10"/>
        <v/>
      </c>
    </row>
    <row r="614" spans="1:6" x14ac:dyDescent="0.25">
      <c r="A614" s="13" t="str">
        <f>IF(Entrée!D614="","",Entrée!D614)</f>
        <v/>
      </c>
      <c r="B614" s="13" t="str">
        <f>IF(Entrée!E614="","",Entrée!E614)</f>
        <v/>
      </c>
      <c r="C614" s="14" t="str">
        <f>IF(Entrée!F614="","",Entrée!F614)</f>
        <v/>
      </c>
      <c r="D614" s="16" t="str">
        <f>IF(A614="","",SUMIFS(T_Entree[Quantié],T_Entree[Code article],A614,T_Entree[Num Lot],B614,T_Entree[DLUO],C614))</f>
        <v/>
      </c>
      <c r="E614" s="15" t="str">
        <f>IF(A614="","",SUMIFS(T_Sortie[Quantité],T_Sortie[Code article],A614,T_Sortie[Num Lot],B614,T_Sortie[DLUO],C614))</f>
        <v/>
      </c>
      <c r="F614" s="64" t="str">
        <f t="shared" si="10"/>
        <v/>
      </c>
    </row>
    <row r="615" spans="1:6" x14ac:dyDescent="0.25">
      <c r="A615" s="13" t="str">
        <f>IF(Entrée!D615="","",Entrée!D615)</f>
        <v/>
      </c>
      <c r="B615" s="13" t="str">
        <f>IF(Entrée!E615="","",Entrée!E615)</f>
        <v/>
      </c>
      <c r="C615" s="14" t="str">
        <f>IF(Entrée!F615="","",Entrée!F615)</f>
        <v/>
      </c>
      <c r="D615" s="16" t="str">
        <f>IF(A615="","",SUMIFS(T_Entree[Quantié],T_Entree[Code article],A615,T_Entree[Num Lot],B615,T_Entree[DLUO],C615))</f>
        <v/>
      </c>
      <c r="E615" s="15" t="str">
        <f>IF(A615="","",SUMIFS(T_Sortie[Quantité],T_Sortie[Code article],A615,T_Sortie[Num Lot],B615,T_Sortie[DLUO],C615))</f>
        <v/>
      </c>
      <c r="F615" s="64" t="str">
        <f t="shared" si="10"/>
        <v/>
      </c>
    </row>
    <row r="616" spans="1:6" x14ac:dyDescent="0.25">
      <c r="A616" s="13" t="str">
        <f>IF(Entrée!D616="","",Entrée!D616)</f>
        <v/>
      </c>
      <c r="B616" s="13" t="str">
        <f>IF(Entrée!E616="","",Entrée!E616)</f>
        <v/>
      </c>
      <c r="C616" s="14" t="str">
        <f>IF(Entrée!F616="","",Entrée!F616)</f>
        <v/>
      </c>
      <c r="D616" s="16" t="str">
        <f>IF(A616="","",SUMIFS(T_Entree[Quantié],T_Entree[Code article],A616,T_Entree[Num Lot],B616,T_Entree[DLUO],C616))</f>
        <v/>
      </c>
      <c r="E616" s="15" t="str">
        <f>IF(A616="","",SUMIFS(T_Sortie[Quantité],T_Sortie[Code article],A616,T_Sortie[Num Lot],B616,T_Sortie[DLUO],C616))</f>
        <v/>
      </c>
      <c r="F616" s="64" t="str">
        <f t="shared" si="10"/>
        <v/>
      </c>
    </row>
    <row r="617" spans="1:6" x14ac:dyDescent="0.25">
      <c r="A617" s="13" t="str">
        <f>IF(Entrée!D617="","",Entrée!D617)</f>
        <v/>
      </c>
      <c r="B617" s="13" t="str">
        <f>IF(Entrée!E617="","",Entrée!E617)</f>
        <v/>
      </c>
      <c r="C617" s="14" t="str">
        <f>IF(Entrée!F617="","",Entrée!F617)</f>
        <v/>
      </c>
      <c r="D617" s="16" t="str">
        <f>IF(A617="","",SUMIFS(T_Entree[Quantié],T_Entree[Code article],A617,T_Entree[Num Lot],B617,T_Entree[DLUO],C617))</f>
        <v/>
      </c>
      <c r="E617" s="15" t="str">
        <f>IF(A617="","",SUMIFS(T_Sortie[Quantité],T_Sortie[Code article],A617,T_Sortie[Num Lot],B617,T_Sortie[DLUO],C617))</f>
        <v/>
      </c>
      <c r="F617" s="64" t="str">
        <f t="shared" si="10"/>
        <v/>
      </c>
    </row>
    <row r="618" spans="1:6" x14ac:dyDescent="0.25">
      <c r="A618" s="13" t="str">
        <f>IF(Entrée!D618="","",Entrée!D618)</f>
        <v/>
      </c>
      <c r="B618" s="13" t="str">
        <f>IF(Entrée!E618="","",Entrée!E618)</f>
        <v/>
      </c>
      <c r="C618" s="14" t="str">
        <f>IF(Entrée!F618="","",Entrée!F618)</f>
        <v/>
      </c>
      <c r="D618" s="16" t="str">
        <f>IF(A618="","",SUMIFS(T_Entree[Quantié],T_Entree[Code article],A618,T_Entree[Num Lot],B618,T_Entree[DLUO],C618))</f>
        <v/>
      </c>
      <c r="E618" s="15" t="str">
        <f>IF(A618="","",SUMIFS(T_Sortie[Quantité],T_Sortie[Code article],A618,T_Sortie[Num Lot],B618,T_Sortie[DLUO],C618))</f>
        <v/>
      </c>
      <c r="F618" s="64" t="str">
        <f t="shared" si="10"/>
        <v/>
      </c>
    </row>
    <row r="619" spans="1:6" x14ac:dyDescent="0.25">
      <c r="A619" s="13" t="str">
        <f>IF(Entrée!D619="","",Entrée!D619)</f>
        <v/>
      </c>
      <c r="B619" s="13" t="str">
        <f>IF(Entrée!E619="","",Entrée!E619)</f>
        <v/>
      </c>
      <c r="C619" s="14" t="str">
        <f>IF(Entrée!F619="","",Entrée!F619)</f>
        <v/>
      </c>
      <c r="D619" s="16" t="str">
        <f>IF(A619="","",SUMIFS(T_Entree[Quantié],T_Entree[Code article],A619,T_Entree[Num Lot],B619,T_Entree[DLUO],C619))</f>
        <v/>
      </c>
      <c r="E619" s="15" t="str">
        <f>IF(A619="","",SUMIFS(T_Sortie[Quantité],T_Sortie[Code article],A619,T_Sortie[Num Lot],B619,T_Sortie[DLUO],C619))</f>
        <v/>
      </c>
      <c r="F619" s="64" t="str">
        <f t="shared" si="10"/>
        <v/>
      </c>
    </row>
    <row r="620" spans="1:6" x14ac:dyDescent="0.25">
      <c r="A620" s="13" t="str">
        <f>IF(Entrée!D620="","",Entrée!D620)</f>
        <v/>
      </c>
      <c r="B620" s="13" t="str">
        <f>IF(Entrée!E620="","",Entrée!E620)</f>
        <v/>
      </c>
      <c r="C620" s="14" t="str">
        <f>IF(Entrée!F620="","",Entrée!F620)</f>
        <v/>
      </c>
      <c r="D620" s="16" t="str">
        <f>IF(A620="","",SUMIFS(T_Entree[Quantié],T_Entree[Code article],A620,T_Entree[Num Lot],B620,T_Entree[DLUO],C620))</f>
        <v/>
      </c>
      <c r="E620" s="15" t="str">
        <f>IF(A620="","",SUMIFS(T_Sortie[Quantité],T_Sortie[Code article],A620,T_Sortie[Num Lot],B620,T_Sortie[DLUO],C620))</f>
        <v/>
      </c>
      <c r="F620" s="64" t="str">
        <f t="shared" si="10"/>
        <v/>
      </c>
    </row>
    <row r="621" spans="1:6" x14ac:dyDescent="0.25">
      <c r="A621" s="13" t="str">
        <f>IF(Entrée!D621="","",Entrée!D621)</f>
        <v/>
      </c>
      <c r="B621" s="13" t="str">
        <f>IF(Entrée!E621="","",Entrée!E621)</f>
        <v/>
      </c>
      <c r="C621" s="14" t="str">
        <f>IF(Entrée!F621="","",Entrée!F621)</f>
        <v/>
      </c>
      <c r="D621" s="16" t="str">
        <f>IF(A621="","",SUMIFS(T_Entree[Quantié],T_Entree[Code article],A621,T_Entree[Num Lot],B621,T_Entree[DLUO],C621))</f>
        <v/>
      </c>
      <c r="E621" s="15" t="str">
        <f>IF(A621="","",SUMIFS(T_Sortie[Quantité],T_Sortie[Code article],A621,T_Sortie[Num Lot],B621,T_Sortie[DLUO],C621))</f>
        <v/>
      </c>
      <c r="F621" s="64" t="str">
        <f t="shared" si="10"/>
        <v/>
      </c>
    </row>
    <row r="622" spans="1:6" x14ac:dyDescent="0.25">
      <c r="A622" s="13" t="str">
        <f>IF(Entrée!D622="","",Entrée!D622)</f>
        <v/>
      </c>
      <c r="B622" s="13" t="str">
        <f>IF(Entrée!E622="","",Entrée!E622)</f>
        <v/>
      </c>
      <c r="C622" s="14" t="str">
        <f>IF(Entrée!F622="","",Entrée!F622)</f>
        <v/>
      </c>
      <c r="D622" s="16" t="str">
        <f>IF(A622="","",SUMIFS(T_Entree[Quantié],T_Entree[Code article],A622,T_Entree[Num Lot],B622,T_Entree[DLUO],C622))</f>
        <v/>
      </c>
      <c r="E622" s="15" t="str">
        <f>IF(A622="","",SUMIFS(T_Sortie[Quantité],T_Sortie[Code article],A622,T_Sortie[Num Lot],B622,T_Sortie[DLUO],C622))</f>
        <v/>
      </c>
      <c r="F622" s="64" t="str">
        <f t="shared" si="10"/>
        <v/>
      </c>
    </row>
    <row r="623" spans="1:6" x14ac:dyDescent="0.25">
      <c r="A623" s="13" t="str">
        <f>IF(Entrée!D623="","",Entrée!D623)</f>
        <v/>
      </c>
      <c r="B623" s="13" t="str">
        <f>IF(Entrée!E623="","",Entrée!E623)</f>
        <v/>
      </c>
      <c r="C623" s="14" t="str">
        <f>IF(Entrée!F623="","",Entrée!F623)</f>
        <v/>
      </c>
      <c r="D623" s="16" t="str">
        <f>IF(A623="","",SUMIFS(T_Entree[Quantié],T_Entree[Code article],A623,T_Entree[Num Lot],B623,T_Entree[DLUO],C623))</f>
        <v/>
      </c>
      <c r="E623" s="15" t="str">
        <f>IF(A623="","",SUMIFS(T_Sortie[Quantité],T_Sortie[Code article],A623,T_Sortie[Num Lot],B623,T_Sortie[DLUO],C623))</f>
        <v/>
      </c>
      <c r="F623" s="64" t="str">
        <f t="shared" si="10"/>
        <v/>
      </c>
    </row>
    <row r="624" spans="1:6" x14ac:dyDescent="0.25">
      <c r="A624" s="13" t="str">
        <f>IF(Entrée!D624="","",Entrée!D624)</f>
        <v/>
      </c>
      <c r="B624" s="13" t="str">
        <f>IF(Entrée!E624="","",Entrée!E624)</f>
        <v/>
      </c>
      <c r="C624" s="14" t="str">
        <f>IF(Entrée!F624="","",Entrée!F624)</f>
        <v/>
      </c>
      <c r="D624" s="16" t="str">
        <f>IF(A624="","",SUMIFS(T_Entree[Quantié],T_Entree[Code article],A624,T_Entree[Num Lot],B624,T_Entree[DLUO],C624))</f>
        <v/>
      </c>
      <c r="E624" s="15" t="str">
        <f>IF(A624="","",SUMIFS(T_Sortie[Quantité],T_Sortie[Code article],A624,T_Sortie[Num Lot],B624,T_Sortie[DLUO],C624))</f>
        <v/>
      </c>
      <c r="F624" s="64" t="str">
        <f t="shared" si="10"/>
        <v/>
      </c>
    </row>
    <row r="625" spans="1:6" x14ac:dyDescent="0.25">
      <c r="A625" s="13" t="str">
        <f>IF(Entrée!D625="","",Entrée!D625)</f>
        <v/>
      </c>
      <c r="B625" s="13" t="str">
        <f>IF(Entrée!E625="","",Entrée!E625)</f>
        <v/>
      </c>
      <c r="C625" s="14" t="str">
        <f>IF(Entrée!F625="","",Entrée!F625)</f>
        <v/>
      </c>
      <c r="D625" s="16" t="str">
        <f>IF(A625="","",SUMIFS(T_Entree[Quantié],T_Entree[Code article],A625,T_Entree[Num Lot],B625,T_Entree[DLUO],C625))</f>
        <v/>
      </c>
      <c r="E625" s="15" t="str">
        <f>IF(A625="","",SUMIFS(T_Sortie[Quantité],T_Sortie[Code article],A625,T_Sortie[Num Lot],B625,T_Sortie[DLUO],C625))</f>
        <v/>
      </c>
      <c r="F625" s="64" t="str">
        <f t="shared" si="10"/>
        <v/>
      </c>
    </row>
    <row r="626" spans="1:6" x14ac:dyDescent="0.25">
      <c r="A626" s="13" t="str">
        <f>IF(Entrée!D626="","",Entrée!D626)</f>
        <v/>
      </c>
      <c r="B626" s="13" t="str">
        <f>IF(Entrée!E626="","",Entrée!E626)</f>
        <v/>
      </c>
      <c r="C626" s="14" t="str">
        <f>IF(Entrée!F626="","",Entrée!F626)</f>
        <v/>
      </c>
      <c r="D626" s="16" t="str">
        <f>IF(A626="","",SUMIFS(T_Entree[Quantié],T_Entree[Code article],A626,T_Entree[Num Lot],B626,T_Entree[DLUO],C626))</f>
        <v/>
      </c>
      <c r="E626" s="15" t="str">
        <f>IF(A626="","",SUMIFS(T_Sortie[Quantité],T_Sortie[Code article],A626,T_Sortie[Num Lot],B626,T_Sortie[DLUO],C626))</f>
        <v/>
      </c>
      <c r="F626" s="64" t="str">
        <f t="shared" si="10"/>
        <v/>
      </c>
    </row>
    <row r="627" spans="1:6" x14ac:dyDescent="0.25">
      <c r="A627" s="13" t="str">
        <f>IF(Entrée!D627="","",Entrée!D627)</f>
        <v/>
      </c>
      <c r="B627" s="13" t="str">
        <f>IF(Entrée!E627="","",Entrée!E627)</f>
        <v/>
      </c>
      <c r="C627" s="14" t="str">
        <f>IF(Entrée!F627="","",Entrée!F627)</f>
        <v/>
      </c>
      <c r="D627" s="16" t="str">
        <f>IF(A627="","",SUMIFS(T_Entree[Quantié],T_Entree[Code article],A627,T_Entree[Num Lot],B627,T_Entree[DLUO],C627))</f>
        <v/>
      </c>
      <c r="E627" s="15" t="str">
        <f>IF(A627="","",SUMIFS(T_Sortie[Quantité],T_Sortie[Code article],A627,T_Sortie[Num Lot],B627,T_Sortie[DLUO],C627))</f>
        <v/>
      </c>
      <c r="F627" s="64" t="str">
        <f t="shared" si="10"/>
        <v/>
      </c>
    </row>
    <row r="628" spans="1:6" x14ac:dyDescent="0.25">
      <c r="A628" s="13" t="str">
        <f>IF(Entrée!D628="","",Entrée!D628)</f>
        <v/>
      </c>
      <c r="B628" s="13" t="str">
        <f>IF(Entrée!E628="","",Entrée!E628)</f>
        <v/>
      </c>
      <c r="C628" s="14" t="str">
        <f>IF(Entrée!F628="","",Entrée!F628)</f>
        <v/>
      </c>
      <c r="D628" s="16" t="str">
        <f>IF(A628="","",SUMIFS(T_Entree[Quantié],T_Entree[Code article],A628,T_Entree[Num Lot],B628,T_Entree[DLUO],C628))</f>
        <v/>
      </c>
      <c r="E628" s="15" t="str">
        <f>IF(A628="","",SUMIFS(T_Sortie[Quantité],T_Sortie[Code article],A628,T_Sortie[Num Lot],B628,T_Sortie[DLUO],C628))</f>
        <v/>
      </c>
      <c r="F628" s="64" t="str">
        <f t="shared" si="10"/>
        <v/>
      </c>
    </row>
    <row r="629" spans="1:6" x14ac:dyDescent="0.25">
      <c r="A629" s="13" t="str">
        <f>IF(Entrée!D629="","",Entrée!D629)</f>
        <v/>
      </c>
      <c r="B629" s="13" t="str">
        <f>IF(Entrée!E629="","",Entrée!E629)</f>
        <v/>
      </c>
      <c r="C629" s="14" t="str">
        <f>IF(Entrée!F629="","",Entrée!F629)</f>
        <v/>
      </c>
      <c r="D629" s="16" t="str">
        <f>IF(A629="","",SUMIFS(T_Entree[Quantié],T_Entree[Code article],A629,T_Entree[Num Lot],B629,T_Entree[DLUO],C629))</f>
        <v/>
      </c>
      <c r="E629" s="15" t="str">
        <f>IF(A629="","",SUMIFS(T_Sortie[Quantité],T_Sortie[Code article],A629,T_Sortie[Num Lot],B629,T_Sortie[DLUO],C629))</f>
        <v/>
      </c>
      <c r="F629" s="64" t="str">
        <f t="shared" si="10"/>
        <v/>
      </c>
    </row>
    <row r="630" spans="1:6" x14ac:dyDescent="0.25">
      <c r="A630" s="13" t="str">
        <f>IF(Entrée!D630="","",Entrée!D630)</f>
        <v/>
      </c>
      <c r="B630" s="13" t="str">
        <f>IF(Entrée!E630="","",Entrée!E630)</f>
        <v/>
      </c>
      <c r="C630" s="14" t="str">
        <f>IF(Entrée!F630="","",Entrée!F630)</f>
        <v/>
      </c>
      <c r="D630" s="16" t="str">
        <f>IF(A630="","",SUMIFS(T_Entree[Quantié],T_Entree[Code article],A630,T_Entree[Num Lot],B630,T_Entree[DLUO],C630))</f>
        <v/>
      </c>
      <c r="E630" s="15" t="str">
        <f>IF(A630="","",SUMIFS(T_Sortie[Quantité],T_Sortie[Code article],A630,T_Sortie[Num Lot],B630,T_Sortie[DLUO],C630))</f>
        <v/>
      </c>
      <c r="F630" s="64" t="str">
        <f t="shared" si="10"/>
        <v/>
      </c>
    </row>
    <row r="631" spans="1:6" x14ac:dyDescent="0.25">
      <c r="A631" s="13" t="str">
        <f>IF(Entrée!D631="","",Entrée!D631)</f>
        <v/>
      </c>
      <c r="B631" s="13" t="str">
        <f>IF(Entrée!E631="","",Entrée!E631)</f>
        <v/>
      </c>
      <c r="C631" s="14" t="str">
        <f>IF(Entrée!F631="","",Entrée!F631)</f>
        <v/>
      </c>
      <c r="D631" s="16" t="str">
        <f>IF(A631="","",SUMIFS(T_Entree[Quantié],T_Entree[Code article],A631,T_Entree[Num Lot],B631,T_Entree[DLUO],C631))</f>
        <v/>
      </c>
      <c r="E631" s="15" t="str">
        <f>IF(A631="","",SUMIFS(T_Sortie[Quantité],T_Sortie[Code article],A631,T_Sortie[Num Lot],B631,T_Sortie[DLUO],C631))</f>
        <v/>
      </c>
      <c r="F631" s="64" t="str">
        <f t="shared" si="10"/>
        <v/>
      </c>
    </row>
    <row r="632" spans="1:6" x14ac:dyDescent="0.25">
      <c r="A632" s="13" t="str">
        <f>IF(Entrée!D632="","",Entrée!D632)</f>
        <v/>
      </c>
      <c r="B632" s="13" t="str">
        <f>IF(Entrée!E632="","",Entrée!E632)</f>
        <v/>
      </c>
      <c r="C632" s="14" t="str">
        <f>IF(Entrée!F632="","",Entrée!F632)</f>
        <v/>
      </c>
      <c r="D632" s="16" t="str">
        <f>IF(A632="","",SUMIFS(T_Entree[Quantié],T_Entree[Code article],A632,T_Entree[Num Lot],B632,T_Entree[DLUO],C632))</f>
        <v/>
      </c>
      <c r="E632" s="15" t="str">
        <f>IF(A632="","",SUMIFS(T_Sortie[Quantité],T_Sortie[Code article],A632,T_Sortie[Num Lot],B632,T_Sortie[DLUO],C632))</f>
        <v/>
      </c>
      <c r="F632" s="64" t="str">
        <f t="shared" si="10"/>
        <v/>
      </c>
    </row>
    <row r="633" spans="1:6" x14ac:dyDescent="0.25">
      <c r="A633" s="13" t="str">
        <f>IF(Entrée!D633="","",Entrée!D633)</f>
        <v/>
      </c>
      <c r="B633" s="13" t="str">
        <f>IF(Entrée!E633="","",Entrée!E633)</f>
        <v/>
      </c>
      <c r="C633" s="14" t="str">
        <f>IF(Entrée!F633="","",Entrée!F633)</f>
        <v/>
      </c>
      <c r="D633" s="16" t="str">
        <f>IF(A633="","",SUMIFS(T_Entree[Quantié],T_Entree[Code article],A633,T_Entree[Num Lot],B633,T_Entree[DLUO],C633))</f>
        <v/>
      </c>
      <c r="E633" s="15" t="str">
        <f>IF(A633="","",SUMIFS(T_Sortie[Quantité],T_Sortie[Code article],A633,T_Sortie[Num Lot],B633,T_Sortie[DLUO],C633))</f>
        <v/>
      </c>
      <c r="F633" s="64" t="str">
        <f t="shared" si="10"/>
        <v/>
      </c>
    </row>
    <row r="634" spans="1:6" x14ac:dyDescent="0.25">
      <c r="A634" s="13" t="str">
        <f>IF(Entrée!D634="","",Entrée!D634)</f>
        <v/>
      </c>
      <c r="B634" s="13" t="str">
        <f>IF(Entrée!E634="","",Entrée!E634)</f>
        <v/>
      </c>
      <c r="C634" s="14" t="str">
        <f>IF(Entrée!F634="","",Entrée!F634)</f>
        <v/>
      </c>
      <c r="D634" s="16" t="str">
        <f>IF(A634="","",SUMIFS(T_Entree[Quantié],T_Entree[Code article],A634,T_Entree[Num Lot],B634,T_Entree[DLUO],C634))</f>
        <v/>
      </c>
      <c r="E634" s="15" t="str">
        <f>IF(A634="","",SUMIFS(T_Sortie[Quantité],T_Sortie[Code article],A634,T_Sortie[Num Lot],B634,T_Sortie[DLUO],C634))</f>
        <v/>
      </c>
      <c r="F634" s="64" t="str">
        <f t="shared" si="10"/>
        <v/>
      </c>
    </row>
    <row r="635" spans="1:6" x14ac:dyDescent="0.25">
      <c r="A635" s="13" t="str">
        <f>IF(Entrée!D635="","",Entrée!D635)</f>
        <v/>
      </c>
      <c r="B635" s="13" t="str">
        <f>IF(Entrée!E635="","",Entrée!E635)</f>
        <v/>
      </c>
      <c r="C635" s="14" t="str">
        <f>IF(Entrée!F635="","",Entrée!F635)</f>
        <v/>
      </c>
      <c r="D635" s="16" t="str">
        <f>IF(A635="","",SUMIFS(T_Entree[Quantié],T_Entree[Code article],A635,T_Entree[Num Lot],B635,T_Entree[DLUO],C635))</f>
        <v/>
      </c>
      <c r="E635" s="15" t="str">
        <f>IF(A635="","",SUMIFS(T_Sortie[Quantité],T_Sortie[Code article],A635,T_Sortie[Num Lot],B635,T_Sortie[DLUO],C635))</f>
        <v/>
      </c>
      <c r="F635" s="64" t="str">
        <f t="shared" si="10"/>
        <v/>
      </c>
    </row>
    <row r="636" spans="1:6" x14ac:dyDescent="0.25">
      <c r="A636" s="13" t="str">
        <f>IF(Entrée!D636="","",Entrée!D636)</f>
        <v/>
      </c>
      <c r="B636" s="13" t="str">
        <f>IF(Entrée!E636="","",Entrée!E636)</f>
        <v/>
      </c>
      <c r="C636" s="14" t="str">
        <f>IF(Entrée!F636="","",Entrée!F636)</f>
        <v/>
      </c>
      <c r="D636" s="16" t="str">
        <f>IF(A636="","",SUMIFS(T_Entree[Quantié],T_Entree[Code article],A636,T_Entree[Num Lot],B636,T_Entree[DLUO],C636))</f>
        <v/>
      </c>
      <c r="E636" s="15" t="str">
        <f>IF(A636="","",SUMIFS(T_Sortie[Quantité],T_Sortie[Code article],A636,T_Sortie[Num Lot],B636,T_Sortie[DLUO],C636))</f>
        <v/>
      </c>
      <c r="F636" s="64" t="str">
        <f t="shared" si="10"/>
        <v/>
      </c>
    </row>
    <row r="637" spans="1:6" x14ac:dyDescent="0.25">
      <c r="A637" s="13" t="str">
        <f>IF(Entrée!D637="","",Entrée!D637)</f>
        <v/>
      </c>
      <c r="B637" s="13" t="str">
        <f>IF(Entrée!E637="","",Entrée!E637)</f>
        <v/>
      </c>
      <c r="C637" s="14" t="str">
        <f>IF(Entrée!F637="","",Entrée!F637)</f>
        <v/>
      </c>
      <c r="D637" s="16" t="str">
        <f>IF(A637="","",SUMIFS(T_Entree[Quantié],T_Entree[Code article],A637,T_Entree[Num Lot],B637,T_Entree[DLUO],C637))</f>
        <v/>
      </c>
      <c r="E637" s="15" t="str">
        <f>IF(A637="","",SUMIFS(T_Sortie[Quantité],T_Sortie[Code article],A637,T_Sortie[Num Lot],B637,T_Sortie[DLUO],C637))</f>
        <v/>
      </c>
      <c r="F637" s="64" t="str">
        <f t="shared" si="10"/>
        <v/>
      </c>
    </row>
    <row r="638" spans="1:6" x14ac:dyDescent="0.25">
      <c r="A638" s="13" t="str">
        <f>IF(Entrée!D638="","",Entrée!D638)</f>
        <v/>
      </c>
      <c r="B638" s="13" t="str">
        <f>IF(Entrée!E638="","",Entrée!E638)</f>
        <v/>
      </c>
      <c r="C638" s="14" t="str">
        <f>IF(Entrée!F638="","",Entrée!F638)</f>
        <v/>
      </c>
      <c r="D638" s="16" t="str">
        <f>IF(A638="","",SUMIFS(T_Entree[Quantié],T_Entree[Code article],A638,T_Entree[Num Lot],B638,T_Entree[DLUO],C638))</f>
        <v/>
      </c>
      <c r="E638" s="15" t="str">
        <f>IF(A638="","",SUMIFS(T_Sortie[Quantité],T_Sortie[Code article],A638,T_Sortie[Num Lot],B638,T_Sortie[DLUO],C638))</f>
        <v/>
      </c>
      <c r="F638" s="64" t="str">
        <f t="shared" si="10"/>
        <v/>
      </c>
    </row>
    <row r="639" spans="1:6" x14ac:dyDescent="0.25">
      <c r="A639" s="13" t="str">
        <f>IF(Entrée!D639="","",Entrée!D639)</f>
        <v/>
      </c>
      <c r="B639" s="13" t="str">
        <f>IF(Entrée!E639="","",Entrée!E639)</f>
        <v/>
      </c>
      <c r="C639" s="14" t="str">
        <f>IF(Entrée!F639="","",Entrée!F639)</f>
        <v/>
      </c>
      <c r="D639" s="16" t="str">
        <f>IF(A639="","",SUMIFS(T_Entree[Quantié],T_Entree[Code article],A639,T_Entree[Num Lot],B639,T_Entree[DLUO],C639))</f>
        <v/>
      </c>
      <c r="E639" s="15" t="str">
        <f>IF(A639="","",SUMIFS(T_Sortie[Quantité],T_Sortie[Code article],A639,T_Sortie[Num Lot],B639,T_Sortie[DLUO],C639))</f>
        <v/>
      </c>
      <c r="F639" s="64" t="str">
        <f t="shared" si="10"/>
        <v/>
      </c>
    </row>
    <row r="640" spans="1:6" x14ac:dyDescent="0.25">
      <c r="A640" s="13" t="str">
        <f>IF(Entrée!D640="","",Entrée!D640)</f>
        <v/>
      </c>
      <c r="B640" s="13" t="str">
        <f>IF(Entrée!E640="","",Entrée!E640)</f>
        <v/>
      </c>
      <c r="C640" s="14" t="str">
        <f>IF(Entrée!F640="","",Entrée!F640)</f>
        <v/>
      </c>
      <c r="D640" s="16" t="str">
        <f>IF(A640="","",SUMIFS(T_Entree[Quantié],T_Entree[Code article],A640,T_Entree[Num Lot],B640,T_Entree[DLUO],C640))</f>
        <v/>
      </c>
      <c r="E640" s="15" t="str">
        <f>IF(A640="","",SUMIFS(T_Sortie[Quantité],T_Sortie[Code article],A640,T_Sortie[Num Lot],B640,T_Sortie[DLUO],C640))</f>
        <v/>
      </c>
      <c r="F640" s="64" t="str">
        <f t="shared" ref="F640:F703" si="11">IF(D640="","",D640-E640)</f>
        <v/>
      </c>
    </row>
    <row r="641" spans="1:6" x14ac:dyDescent="0.25">
      <c r="A641" s="13" t="str">
        <f>IF(Entrée!D641="","",Entrée!D641)</f>
        <v/>
      </c>
      <c r="B641" s="13" t="str">
        <f>IF(Entrée!E641="","",Entrée!E641)</f>
        <v/>
      </c>
      <c r="C641" s="14" t="str">
        <f>IF(Entrée!F641="","",Entrée!F641)</f>
        <v/>
      </c>
      <c r="D641" s="16" t="str">
        <f>IF(A641="","",SUMIFS(T_Entree[Quantié],T_Entree[Code article],A641,T_Entree[Num Lot],B641,T_Entree[DLUO],C641))</f>
        <v/>
      </c>
      <c r="E641" s="15" t="str">
        <f>IF(A641="","",SUMIFS(T_Sortie[Quantité],T_Sortie[Code article],A641,T_Sortie[Num Lot],B641,T_Sortie[DLUO],C641))</f>
        <v/>
      </c>
      <c r="F641" s="64" t="str">
        <f t="shared" si="11"/>
        <v/>
      </c>
    </row>
    <row r="642" spans="1:6" x14ac:dyDescent="0.25">
      <c r="A642" s="13" t="str">
        <f>IF(Entrée!D642="","",Entrée!D642)</f>
        <v/>
      </c>
      <c r="B642" s="13" t="str">
        <f>IF(Entrée!E642="","",Entrée!E642)</f>
        <v/>
      </c>
      <c r="C642" s="14" t="str">
        <f>IF(Entrée!F642="","",Entrée!F642)</f>
        <v/>
      </c>
      <c r="D642" s="16" t="str">
        <f>IF(A642="","",SUMIFS(T_Entree[Quantié],T_Entree[Code article],A642,T_Entree[Num Lot],B642,T_Entree[DLUO],C642))</f>
        <v/>
      </c>
      <c r="E642" s="15" t="str">
        <f>IF(A642="","",SUMIFS(T_Sortie[Quantité],T_Sortie[Code article],A642,T_Sortie[Num Lot],B642,T_Sortie[DLUO],C642))</f>
        <v/>
      </c>
      <c r="F642" s="64" t="str">
        <f t="shared" si="11"/>
        <v/>
      </c>
    </row>
    <row r="643" spans="1:6" x14ac:dyDescent="0.25">
      <c r="A643" s="13" t="str">
        <f>IF(Entrée!D643="","",Entrée!D643)</f>
        <v/>
      </c>
      <c r="B643" s="13" t="str">
        <f>IF(Entrée!E643="","",Entrée!E643)</f>
        <v/>
      </c>
      <c r="C643" s="14" t="str">
        <f>IF(Entrée!F643="","",Entrée!F643)</f>
        <v/>
      </c>
      <c r="D643" s="16" t="str">
        <f>IF(A643="","",SUMIFS(T_Entree[Quantié],T_Entree[Code article],A643,T_Entree[Num Lot],B643,T_Entree[DLUO],C643))</f>
        <v/>
      </c>
      <c r="E643" s="15" t="str">
        <f>IF(A643="","",SUMIFS(T_Sortie[Quantité],T_Sortie[Code article],A643,T_Sortie[Num Lot],B643,T_Sortie[DLUO],C643))</f>
        <v/>
      </c>
      <c r="F643" s="64" t="str">
        <f t="shared" si="11"/>
        <v/>
      </c>
    </row>
    <row r="644" spans="1:6" x14ac:dyDescent="0.25">
      <c r="A644" s="13" t="str">
        <f>IF(Entrée!D644="","",Entrée!D644)</f>
        <v/>
      </c>
      <c r="B644" s="13" t="str">
        <f>IF(Entrée!E644="","",Entrée!E644)</f>
        <v/>
      </c>
      <c r="C644" s="14" t="str">
        <f>IF(Entrée!F644="","",Entrée!F644)</f>
        <v/>
      </c>
      <c r="D644" s="16" t="str">
        <f>IF(A644="","",SUMIFS(T_Entree[Quantié],T_Entree[Code article],A644,T_Entree[Num Lot],B644,T_Entree[DLUO],C644))</f>
        <v/>
      </c>
      <c r="E644" s="15" t="str">
        <f>IF(A644="","",SUMIFS(T_Sortie[Quantité],T_Sortie[Code article],A644,T_Sortie[Num Lot],B644,T_Sortie[DLUO],C644))</f>
        <v/>
      </c>
      <c r="F644" s="64" t="str">
        <f t="shared" si="11"/>
        <v/>
      </c>
    </row>
    <row r="645" spans="1:6" x14ac:dyDescent="0.25">
      <c r="A645" s="13" t="str">
        <f>IF(Entrée!D645="","",Entrée!D645)</f>
        <v/>
      </c>
      <c r="B645" s="13" t="str">
        <f>IF(Entrée!E645="","",Entrée!E645)</f>
        <v/>
      </c>
      <c r="C645" s="14" t="str">
        <f>IF(Entrée!F645="","",Entrée!F645)</f>
        <v/>
      </c>
      <c r="D645" s="16" t="str">
        <f>IF(A645="","",SUMIFS(T_Entree[Quantié],T_Entree[Code article],A645,T_Entree[Num Lot],B645,T_Entree[DLUO],C645))</f>
        <v/>
      </c>
      <c r="E645" s="15" t="str">
        <f>IF(A645="","",SUMIFS(T_Sortie[Quantité],T_Sortie[Code article],A645,T_Sortie[Num Lot],B645,T_Sortie[DLUO],C645))</f>
        <v/>
      </c>
      <c r="F645" s="64" t="str">
        <f t="shared" si="11"/>
        <v/>
      </c>
    </row>
    <row r="646" spans="1:6" x14ac:dyDescent="0.25">
      <c r="A646" s="13" t="str">
        <f>IF(Entrée!D646="","",Entrée!D646)</f>
        <v/>
      </c>
      <c r="B646" s="13" t="str">
        <f>IF(Entrée!E646="","",Entrée!E646)</f>
        <v/>
      </c>
      <c r="C646" s="14" t="str">
        <f>IF(Entrée!F646="","",Entrée!F646)</f>
        <v/>
      </c>
      <c r="D646" s="16" t="str">
        <f>IF(A646="","",SUMIFS(T_Entree[Quantié],T_Entree[Code article],A646,T_Entree[Num Lot],B646,T_Entree[DLUO],C646))</f>
        <v/>
      </c>
      <c r="E646" s="15" t="str">
        <f>IF(A646="","",SUMIFS(T_Sortie[Quantité],T_Sortie[Code article],A646,T_Sortie[Num Lot],B646,T_Sortie[DLUO],C646))</f>
        <v/>
      </c>
      <c r="F646" s="64" t="str">
        <f t="shared" si="11"/>
        <v/>
      </c>
    </row>
    <row r="647" spans="1:6" x14ac:dyDescent="0.25">
      <c r="A647" s="13" t="str">
        <f>IF(Entrée!D647="","",Entrée!D647)</f>
        <v/>
      </c>
      <c r="B647" s="13" t="str">
        <f>IF(Entrée!E647="","",Entrée!E647)</f>
        <v/>
      </c>
      <c r="C647" s="14" t="str">
        <f>IF(Entrée!F647="","",Entrée!F647)</f>
        <v/>
      </c>
      <c r="D647" s="16" t="str">
        <f>IF(A647="","",SUMIFS(T_Entree[Quantié],T_Entree[Code article],A647,T_Entree[Num Lot],B647,T_Entree[DLUO],C647))</f>
        <v/>
      </c>
      <c r="E647" s="15" t="str">
        <f>IF(A647="","",SUMIFS(T_Sortie[Quantité],T_Sortie[Code article],A647,T_Sortie[Num Lot],B647,T_Sortie[DLUO],C647))</f>
        <v/>
      </c>
      <c r="F647" s="64" t="str">
        <f t="shared" si="11"/>
        <v/>
      </c>
    </row>
    <row r="648" spans="1:6" x14ac:dyDescent="0.25">
      <c r="A648" s="13" t="str">
        <f>IF(Entrée!D648="","",Entrée!D648)</f>
        <v/>
      </c>
      <c r="B648" s="13" t="str">
        <f>IF(Entrée!E648="","",Entrée!E648)</f>
        <v/>
      </c>
      <c r="C648" s="14" t="str">
        <f>IF(Entrée!F648="","",Entrée!F648)</f>
        <v/>
      </c>
      <c r="D648" s="16" t="str">
        <f>IF(A648="","",SUMIFS(T_Entree[Quantié],T_Entree[Code article],A648,T_Entree[Num Lot],B648,T_Entree[DLUO],C648))</f>
        <v/>
      </c>
      <c r="E648" s="15" t="str">
        <f>IF(A648="","",SUMIFS(T_Sortie[Quantité],T_Sortie[Code article],A648,T_Sortie[Num Lot],B648,T_Sortie[DLUO],C648))</f>
        <v/>
      </c>
      <c r="F648" s="64" t="str">
        <f t="shared" si="11"/>
        <v/>
      </c>
    </row>
    <row r="649" spans="1:6" x14ac:dyDescent="0.25">
      <c r="A649" s="13" t="str">
        <f>IF(Entrée!D649="","",Entrée!D649)</f>
        <v/>
      </c>
      <c r="B649" s="13" t="str">
        <f>IF(Entrée!E649="","",Entrée!E649)</f>
        <v/>
      </c>
      <c r="C649" s="14" t="str">
        <f>IF(Entrée!F649="","",Entrée!F649)</f>
        <v/>
      </c>
      <c r="D649" s="16" t="str">
        <f>IF(A649="","",SUMIFS(T_Entree[Quantié],T_Entree[Code article],A649,T_Entree[Num Lot],B649,T_Entree[DLUO],C649))</f>
        <v/>
      </c>
      <c r="E649" s="15" t="str">
        <f>IF(A649="","",SUMIFS(T_Sortie[Quantité],T_Sortie[Code article],A649,T_Sortie[Num Lot],B649,T_Sortie[DLUO],C649))</f>
        <v/>
      </c>
      <c r="F649" s="64" t="str">
        <f t="shared" si="11"/>
        <v/>
      </c>
    </row>
    <row r="650" spans="1:6" x14ac:dyDescent="0.25">
      <c r="A650" s="13" t="str">
        <f>IF(Entrée!D650="","",Entrée!D650)</f>
        <v/>
      </c>
      <c r="B650" s="13" t="str">
        <f>IF(Entrée!E650="","",Entrée!E650)</f>
        <v/>
      </c>
      <c r="C650" s="14" t="str">
        <f>IF(Entrée!F650="","",Entrée!F650)</f>
        <v/>
      </c>
      <c r="D650" s="16" t="str">
        <f>IF(A650="","",SUMIFS(T_Entree[Quantié],T_Entree[Code article],A650,T_Entree[Num Lot],B650,T_Entree[DLUO],C650))</f>
        <v/>
      </c>
      <c r="E650" s="15" t="str">
        <f>IF(A650="","",SUMIFS(T_Sortie[Quantité],T_Sortie[Code article],A650,T_Sortie[Num Lot],B650,T_Sortie[DLUO],C650))</f>
        <v/>
      </c>
      <c r="F650" s="64" t="str">
        <f t="shared" si="11"/>
        <v/>
      </c>
    </row>
    <row r="651" spans="1:6" x14ac:dyDescent="0.25">
      <c r="A651" s="13" t="str">
        <f>IF(Entrée!D651="","",Entrée!D651)</f>
        <v/>
      </c>
      <c r="B651" s="13" t="str">
        <f>IF(Entrée!E651="","",Entrée!E651)</f>
        <v/>
      </c>
      <c r="C651" s="14" t="str">
        <f>IF(Entrée!F651="","",Entrée!F651)</f>
        <v/>
      </c>
      <c r="D651" s="16" t="str">
        <f>IF(A651="","",SUMIFS(T_Entree[Quantié],T_Entree[Code article],A651,T_Entree[Num Lot],B651,T_Entree[DLUO],C651))</f>
        <v/>
      </c>
      <c r="E651" s="15" t="str">
        <f>IF(A651="","",SUMIFS(T_Sortie[Quantité],T_Sortie[Code article],A651,T_Sortie[Num Lot],B651,T_Sortie[DLUO],C651))</f>
        <v/>
      </c>
      <c r="F651" s="64" t="str">
        <f t="shared" si="11"/>
        <v/>
      </c>
    </row>
    <row r="652" spans="1:6" x14ac:dyDescent="0.25">
      <c r="A652" s="13" t="str">
        <f>IF(Entrée!D652="","",Entrée!D652)</f>
        <v/>
      </c>
      <c r="B652" s="13" t="str">
        <f>IF(Entrée!E652="","",Entrée!E652)</f>
        <v/>
      </c>
      <c r="C652" s="14" t="str">
        <f>IF(Entrée!F652="","",Entrée!F652)</f>
        <v/>
      </c>
      <c r="D652" s="16" t="str">
        <f>IF(A652="","",SUMIFS(T_Entree[Quantié],T_Entree[Code article],A652,T_Entree[Num Lot],B652,T_Entree[DLUO],C652))</f>
        <v/>
      </c>
      <c r="E652" s="15" t="str">
        <f>IF(A652="","",SUMIFS(T_Sortie[Quantité],T_Sortie[Code article],A652,T_Sortie[Num Lot],B652,T_Sortie[DLUO],C652))</f>
        <v/>
      </c>
      <c r="F652" s="64" t="str">
        <f t="shared" si="11"/>
        <v/>
      </c>
    </row>
    <row r="653" spans="1:6" x14ac:dyDescent="0.25">
      <c r="A653" s="13" t="str">
        <f>IF(Entrée!D653="","",Entrée!D653)</f>
        <v/>
      </c>
      <c r="B653" s="13" t="str">
        <f>IF(Entrée!E653="","",Entrée!E653)</f>
        <v/>
      </c>
      <c r="C653" s="14" t="str">
        <f>IF(Entrée!F653="","",Entrée!F653)</f>
        <v/>
      </c>
      <c r="D653" s="16" t="str">
        <f>IF(A653="","",SUMIFS(T_Entree[Quantié],T_Entree[Code article],A653,T_Entree[Num Lot],B653,T_Entree[DLUO],C653))</f>
        <v/>
      </c>
      <c r="E653" s="15" t="str">
        <f>IF(A653="","",SUMIFS(T_Sortie[Quantité],T_Sortie[Code article],A653,T_Sortie[Num Lot],B653,T_Sortie[DLUO],C653))</f>
        <v/>
      </c>
      <c r="F653" s="64" t="str">
        <f t="shared" si="11"/>
        <v/>
      </c>
    </row>
    <row r="654" spans="1:6" x14ac:dyDescent="0.25">
      <c r="A654" s="13" t="str">
        <f>IF(Entrée!D654="","",Entrée!D654)</f>
        <v/>
      </c>
      <c r="B654" s="13" t="str">
        <f>IF(Entrée!E654="","",Entrée!E654)</f>
        <v/>
      </c>
      <c r="C654" s="14" t="str">
        <f>IF(Entrée!F654="","",Entrée!F654)</f>
        <v/>
      </c>
      <c r="D654" s="16" t="str">
        <f>IF(A654="","",SUMIFS(T_Entree[Quantié],T_Entree[Code article],A654,T_Entree[Num Lot],B654,T_Entree[DLUO],C654))</f>
        <v/>
      </c>
      <c r="E654" s="15" t="str">
        <f>IF(A654="","",SUMIFS(T_Sortie[Quantité],T_Sortie[Code article],A654,T_Sortie[Num Lot],B654,T_Sortie[DLUO],C654))</f>
        <v/>
      </c>
      <c r="F654" s="64" t="str">
        <f t="shared" si="11"/>
        <v/>
      </c>
    </row>
    <row r="655" spans="1:6" x14ac:dyDescent="0.25">
      <c r="A655" s="13" t="str">
        <f>IF(Entrée!D655="","",Entrée!D655)</f>
        <v/>
      </c>
      <c r="B655" s="13" t="str">
        <f>IF(Entrée!E655="","",Entrée!E655)</f>
        <v/>
      </c>
      <c r="C655" s="14" t="str">
        <f>IF(Entrée!F655="","",Entrée!F655)</f>
        <v/>
      </c>
      <c r="D655" s="16" t="str">
        <f>IF(A655="","",SUMIFS(T_Entree[Quantié],T_Entree[Code article],A655,T_Entree[Num Lot],B655,T_Entree[DLUO],C655))</f>
        <v/>
      </c>
      <c r="E655" s="15" t="str">
        <f>IF(A655="","",SUMIFS(T_Sortie[Quantité],T_Sortie[Code article],A655,T_Sortie[Num Lot],B655,T_Sortie[DLUO],C655))</f>
        <v/>
      </c>
      <c r="F655" s="64" t="str">
        <f t="shared" si="11"/>
        <v/>
      </c>
    </row>
    <row r="656" spans="1:6" x14ac:dyDescent="0.25">
      <c r="A656" s="13" t="str">
        <f>IF(Entrée!D656="","",Entrée!D656)</f>
        <v/>
      </c>
      <c r="B656" s="13" t="str">
        <f>IF(Entrée!E656="","",Entrée!E656)</f>
        <v/>
      </c>
      <c r="C656" s="14" t="str">
        <f>IF(Entrée!F656="","",Entrée!F656)</f>
        <v/>
      </c>
      <c r="D656" s="16" t="str">
        <f>IF(A656="","",SUMIFS(T_Entree[Quantié],T_Entree[Code article],A656,T_Entree[Num Lot],B656,T_Entree[DLUO],C656))</f>
        <v/>
      </c>
      <c r="E656" s="15" t="str">
        <f>IF(A656="","",SUMIFS(T_Sortie[Quantité],T_Sortie[Code article],A656,T_Sortie[Num Lot],B656,T_Sortie[DLUO],C656))</f>
        <v/>
      </c>
      <c r="F656" s="64" t="str">
        <f t="shared" si="11"/>
        <v/>
      </c>
    </row>
    <row r="657" spans="1:6" x14ac:dyDescent="0.25">
      <c r="A657" s="13" t="str">
        <f>IF(Entrée!D657="","",Entrée!D657)</f>
        <v/>
      </c>
      <c r="B657" s="13" t="str">
        <f>IF(Entrée!E657="","",Entrée!E657)</f>
        <v/>
      </c>
      <c r="C657" s="14" t="str">
        <f>IF(Entrée!F657="","",Entrée!F657)</f>
        <v/>
      </c>
      <c r="D657" s="16" t="str">
        <f>IF(A657="","",SUMIFS(T_Entree[Quantié],T_Entree[Code article],A657,T_Entree[Num Lot],B657,T_Entree[DLUO],C657))</f>
        <v/>
      </c>
      <c r="E657" s="15" t="str">
        <f>IF(A657="","",SUMIFS(T_Sortie[Quantité],T_Sortie[Code article],A657,T_Sortie[Num Lot],B657,T_Sortie[DLUO],C657))</f>
        <v/>
      </c>
      <c r="F657" s="64" t="str">
        <f t="shared" si="11"/>
        <v/>
      </c>
    </row>
    <row r="658" spans="1:6" x14ac:dyDescent="0.25">
      <c r="A658" s="13" t="str">
        <f>IF(Entrée!D658="","",Entrée!D658)</f>
        <v/>
      </c>
      <c r="B658" s="13" t="str">
        <f>IF(Entrée!E658="","",Entrée!E658)</f>
        <v/>
      </c>
      <c r="C658" s="14" t="str">
        <f>IF(Entrée!F658="","",Entrée!F658)</f>
        <v/>
      </c>
      <c r="D658" s="16" t="str">
        <f>IF(A658="","",SUMIFS(T_Entree[Quantié],T_Entree[Code article],A658,T_Entree[Num Lot],B658,T_Entree[DLUO],C658))</f>
        <v/>
      </c>
      <c r="E658" s="15" t="str">
        <f>IF(A658="","",SUMIFS(T_Sortie[Quantité],T_Sortie[Code article],A658,T_Sortie[Num Lot],B658,T_Sortie[DLUO],C658))</f>
        <v/>
      </c>
      <c r="F658" s="64" t="str">
        <f t="shared" si="11"/>
        <v/>
      </c>
    </row>
    <row r="659" spans="1:6" x14ac:dyDescent="0.25">
      <c r="A659" s="13" t="str">
        <f>IF(Entrée!D659="","",Entrée!D659)</f>
        <v/>
      </c>
      <c r="B659" s="13" t="str">
        <f>IF(Entrée!E659="","",Entrée!E659)</f>
        <v/>
      </c>
      <c r="C659" s="14" t="str">
        <f>IF(Entrée!F659="","",Entrée!F659)</f>
        <v/>
      </c>
      <c r="D659" s="16" t="str">
        <f>IF(A659="","",SUMIFS(T_Entree[Quantié],T_Entree[Code article],A659,T_Entree[Num Lot],B659,T_Entree[DLUO],C659))</f>
        <v/>
      </c>
      <c r="E659" s="15" t="str">
        <f>IF(A659="","",SUMIFS(T_Sortie[Quantité],T_Sortie[Code article],A659,T_Sortie[Num Lot],B659,T_Sortie[DLUO],C659))</f>
        <v/>
      </c>
      <c r="F659" s="64" t="str">
        <f t="shared" si="11"/>
        <v/>
      </c>
    </row>
    <row r="660" spans="1:6" x14ac:dyDescent="0.25">
      <c r="A660" s="13" t="str">
        <f>IF(Entrée!D660="","",Entrée!D660)</f>
        <v/>
      </c>
      <c r="B660" s="13" t="str">
        <f>IF(Entrée!E660="","",Entrée!E660)</f>
        <v/>
      </c>
      <c r="C660" s="14" t="str">
        <f>IF(Entrée!F660="","",Entrée!F660)</f>
        <v/>
      </c>
      <c r="D660" s="16" t="str">
        <f>IF(A660="","",SUMIFS(T_Entree[Quantié],T_Entree[Code article],A660,T_Entree[Num Lot],B660,T_Entree[DLUO],C660))</f>
        <v/>
      </c>
      <c r="E660" s="15" t="str">
        <f>IF(A660="","",SUMIFS(T_Sortie[Quantité],T_Sortie[Code article],A660,T_Sortie[Num Lot],B660,T_Sortie[DLUO],C660))</f>
        <v/>
      </c>
      <c r="F660" s="64" t="str">
        <f t="shared" si="11"/>
        <v/>
      </c>
    </row>
    <row r="661" spans="1:6" x14ac:dyDescent="0.25">
      <c r="A661" s="13" t="str">
        <f>IF(Entrée!D661="","",Entrée!D661)</f>
        <v/>
      </c>
      <c r="B661" s="13" t="str">
        <f>IF(Entrée!E661="","",Entrée!E661)</f>
        <v/>
      </c>
      <c r="C661" s="14" t="str">
        <f>IF(Entrée!F661="","",Entrée!F661)</f>
        <v/>
      </c>
      <c r="D661" s="16" t="str">
        <f>IF(A661="","",SUMIFS(T_Entree[Quantié],T_Entree[Code article],A661,T_Entree[Num Lot],B661,T_Entree[DLUO],C661))</f>
        <v/>
      </c>
      <c r="E661" s="15" t="str">
        <f>IF(A661="","",SUMIFS(T_Sortie[Quantité],T_Sortie[Code article],A661,T_Sortie[Num Lot],B661,T_Sortie[DLUO],C661))</f>
        <v/>
      </c>
      <c r="F661" s="64" t="str">
        <f t="shared" si="11"/>
        <v/>
      </c>
    </row>
    <row r="662" spans="1:6" x14ac:dyDescent="0.25">
      <c r="A662" s="13" t="str">
        <f>IF(Entrée!D662="","",Entrée!D662)</f>
        <v/>
      </c>
      <c r="B662" s="13" t="str">
        <f>IF(Entrée!E662="","",Entrée!E662)</f>
        <v/>
      </c>
      <c r="C662" s="14" t="str">
        <f>IF(Entrée!F662="","",Entrée!F662)</f>
        <v/>
      </c>
      <c r="D662" s="16" t="str">
        <f>IF(A662="","",SUMIFS(T_Entree[Quantié],T_Entree[Code article],A662,T_Entree[Num Lot],B662,T_Entree[DLUO],C662))</f>
        <v/>
      </c>
      <c r="E662" s="15" t="str">
        <f>IF(A662="","",SUMIFS(T_Sortie[Quantité],T_Sortie[Code article],A662,T_Sortie[Num Lot],B662,T_Sortie[DLUO],C662))</f>
        <v/>
      </c>
      <c r="F662" s="64" t="str">
        <f t="shared" si="11"/>
        <v/>
      </c>
    </row>
    <row r="663" spans="1:6" x14ac:dyDescent="0.25">
      <c r="A663" s="13" t="str">
        <f>IF(Entrée!D663="","",Entrée!D663)</f>
        <v/>
      </c>
      <c r="B663" s="13" t="str">
        <f>IF(Entrée!E663="","",Entrée!E663)</f>
        <v/>
      </c>
      <c r="C663" s="14" t="str">
        <f>IF(Entrée!F663="","",Entrée!F663)</f>
        <v/>
      </c>
      <c r="D663" s="16" t="str">
        <f>IF(A663="","",SUMIFS(T_Entree[Quantié],T_Entree[Code article],A663,T_Entree[Num Lot],B663,T_Entree[DLUO],C663))</f>
        <v/>
      </c>
      <c r="E663" s="15" t="str">
        <f>IF(A663="","",SUMIFS(T_Sortie[Quantité],T_Sortie[Code article],A663,T_Sortie[Num Lot],B663,T_Sortie[DLUO],C663))</f>
        <v/>
      </c>
      <c r="F663" s="64" t="str">
        <f t="shared" si="11"/>
        <v/>
      </c>
    </row>
    <row r="664" spans="1:6" x14ac:dyDescent="0.25">
      <c r="A664" s="13" t="str">
        <f>IF(Entrée!D664="","",Entrée!D664)</f>
        <v/>
      </c>
      <c r="B664" s="13" t="str">
        <f>IF(Entrée!E664="","",Entrée!E664)</f>
        <v/>
      </c>
      <c r="C664" s="14" t="str">
        <f>IF(Entrée!F664="","",Entrée!F664)</f>
        <v/>
      </c>
      <c r="D664" s="16" t="str">
        <f>IF(A664="","",SUMIFS(T_Entree[Quantié],T_Entree[Code article],A664,T_Entree[Num Lot],B664,T_Entree[DLUO],C664))</f>
        <v/>
      </c>
      <c r="E664" s="15" t="str">
        <f>IF(A664="","",SUMIFS(T_Sortie[Quantité],T_Sortie[Code article],A664,T_Sortie[Num Lot],B664,T_Sortie[DLUO],C664))</f>
        <v/>
      </c>
      <c r="F664" s="64" t="str">
        <f t="shared" si="11"/>
        <v/>
      </c>
    </row>
    <row r="665" spans="1:6" x14ac:dyDescent="0.25">
      <c r="A665" s="13" t="str">
        <f>IF(Entrée!D665="","",Entrée!D665)</f>
        <v/>
      </c>
      <c r="B665" s="13" t="str">
        <f>IF(Entrée!E665="","",Entrée!E665)</f>
        <v/>
      </c>
      <c r="C665" s="14" t="str">
        <f>IF(Entrée!F665="","",Entrée!F665)</f>
        <v/>
      </c>
      <c r="D665" s="16" t="str">
        <f>IF(A665="","",SUMIFS(T_Entree[Quantié],T_Entree[Code article],A665,T_Entree[Num Lot],B665,T_Entree[DLUO],C665))</f>
        <v/>
      </c>
      <c r="E665" s="15" t="str">
        <f>IF(A665="","",SUMIFS(T_Sortie[Quantité],T_Sortie[Code article],A665,T_Sortie[Num Lot],B665,T_Sortie[DLUO],C665))</f>
        <v/>
      </c>
      <c r="F665" s="64" t="str">
        <f t="shared" si="11"/>
        <v/>
      </c>
    </row>
    <row r="666" spans="1:6" x14ac:dyDescent="0.25">
      <c r="A666" s="13" t="str">
        <f>IF(Entrée!D666="","",Entrée!D666)</f>
        <v/>
      </c>
      <c r="B666" s="13" t="str">
        <f>IF(Entrée!E666="","",Entrée!E666)</f>
        <v/>
      </c>
      <c r="C666" s="14" t="str">
        <f>IF(Entrée!F666="","",Entrée!F666)</f>
        <v/>
      </c>
      <c r="D666" s="16" t="str">
        <f>IF(A666="","",SUMIFS(T_Entree[Quantié],T_Entree[Code article],A666,T_Entree[Num Lot],B666,T_Entree[DLUO],C666))</f>
        <v/>
      </c>
      <c r="E666" s="15" t="str">
        <f>IF(A666="","",SUMIFS(T_Sortie[Quantité],T_Sortie[Code article],A666,T_Sortie[Num Lot],B666,T_Sortie[DLUO],C666))</f>
        <v/>
      </c>
      <c r="F666" s="64" t="str">
        <f t="shared" si="11"/>
        <v/>
      </c>
    </row>
    <row r="667" spans="1:6" x14ac:dyDescent="0.25">
      <c r="A667" s="13" t="str">
        <f>IF(Entrée!D667="","",Entrée!D667)</f>
        <v/>
      </c>
      <c r="B667" s="13" t="str">
        <f>IF(Entrée!E667="","",Entrée!E667)</f>
        <v/>
      </c>
      <c r="C667" s="14" t="str">
        <f>IF(Entrée!F667="","",Entrée!F667)</f>
        <v/>
      </c>
      <c r="D667" s="16" t="str">
        <f>IF(A667="","",SUMIFS(T_Entree[Quantié],T_Entree[Code article],A667,T_Entree[Num Lot],B667,T_Entree[DLUO],C667))</f>
        <v/>
      </c>
      <c r="E667" s="15" t="str">
        <f>IF(A667="","",SUMIFS(T_Sortie[Quantité],T_Sortie[Code article],A667,T_Sortie[Num Lot],B667,T_Sortie[DLUO],C667))</f>
        <v/>
      </c>
      <c r="F667" s="64" t="str">
        <f t="shared" si="11"/>
        <v/>
      </c>
    </row>
    <row r="668" spans="1:6" x14ac:dyDescent="0.25">
      <c r="A668" s="13" t="str">
        <f>IF(Entrée!D668="","",Entrée!D668)</f>
        <v/>
      </c>
      <c r="B668" s="13" t="str">
        <f>IF(Entrée!E668="","",Entrée!E668)</f>
        <v/>
      </c>
      <c r="C668" s="14" t="str">
        <f>IF(Entrée!F668="","",Entrée!F668)</f>
        <v/>
      </c>
      <c r="D668" s="16" t="str">
        <f>IF(A668="","",SUMIFS(T_Entree[Quantié],T_Entree[Code article],A668,T_Entree[Num Lot],B668,T_Entree[DLUO],C668))</f>
        <v/>
      </c>
      <c r="E668" s="15" t="str">
        <f>IF(A668="","",SUMIFS(T_Sortie[Quantité],T_Sortie[Code article],A668,T_Sortie[Num Lot],B668,T_Sortie[DLUO],C668))</f>
        <v/>
      </c>
      <c r="F668" s="64" t="str">
        <f t="shared" si="11"/>
        <v/>
      </c>
    </row>
    <row r="669" spans="1:6" x14ac:dyDescent="0.25">
      <c r="A669" s="13" t="str">
        <f>IF(Entrée!D669="","",Entrée!D669)</f>
        <v/>
      </c>
      <c r="B669" s="13" t="str">
        <f>IF(Entrée!E669="","",Entrée!E669)</f>
        <v/>
      </c>
      <c r="C669" s="14" t="str">
        <f>IF(Entrée!F669="","",Entrée!F669)</f>
        <v/>
      </c>
      <c r="D669" s="16" t="str">
        <f>IF(A669="","",SUMIFS(T_Entree[Quantié],T_Entree[Code article],A669,T_Entree[Num Lot],B669,T_Entree[DLUO],C669))</f>
        <v/>
      </c>
      <c r="E669" s="15" t="str">
        <f>IF(A669="","",SUMIFS(T_Sortie[Quantité],T_Sortie[Code article],A669,T_Sortie[Num Lot],B669,T_Sortie[DLUO],C669))</f>
        <v/>
      </c>
      <c r="F669" s="64" t="str">
        <f t="shared" si="11"/>
        <v/>
      </c>
    </row>
    <row r="670" spans="1:6" x14ac:dyDescent="0.25">
      <c r="A670" s="13" t="str">
        <f>IF(Entrée!D670="","",Entrée!D670)</f>
        <v/>
      </c>
      <c r="B670" s="13" t="str">
        <f>IF(Entrée!E670="","",Entrée!E670)</f>
        <v/>
      </c>
      <c r="C670" s="14" t="str">
        <f>IF(Entrée!F670="","",Entrée!F670)</f>
        <v/>
      </c>
      <c r="D670" s="16" t="str">
        <f>IF(A670="","",SUMIFS(T_Entree[Quantié],T_Entree[Code article],A670,T_Entree[Num Lot],B670,T_Entree[DLUO],C670))</f>
        <v/>
      </c>
      <c r="E670" s="15" t="str">
        <f>IF(A670="","",SUMIFS(T_Sortie[Quantité],T_Sortie[Code article],A670,T_Sortie[Num Lot],B670,T_Sortie[DLUO],C670))</f>
        <v/>
      </c>
      <c r="F670" s="64" t="str">
        <f t="shared" si="11"/>
        <v/>
      </c>
    </row>
    <row r="671" spans="1:6" x14ac:dyDescent="0.25">
      <c r="A671" s="13" t="str">
        <f>IF(Entrée!D671="","",Entrée!D671)</f>
        <v/>
      </c>
      <c r="B671" s="13" t="str">
        <f>IF(Entrée!E671="","",Entrée!E671)</f>
        <v/>
      </c>
      <c r="C671" s="14" t="str">
        <f>IF(Entrée!F671="","",Entrée!F671)</f>
        <v/>
      </c>
      <c r="D671" s="16" t="str">
        <f>IF(A671="","",SUMIFS(T_Entree[Quantié],T_Entree[Code article],A671,T_Entree[Num Lot],B671,T_Entree[DLUO],C671))</f>
        <v/>
      </c>
      <c r="E671" s="15" t="str">
        <f>IF(A671="","",SUMIFS(T_Sortie[Quantité],T_Sortie[Code article],A671,T_Sortie[Num Lot],B671,T_Sortie[DLUO],C671))</f>
        <v/>
      </c>
      <c r="F671" s="64" t="str">
        <f t="shared" si="11"/>
        <v/>
      </c>
    </row>
    <row r="672" spans="1:6" x14ac:dyDescent="0.25">
      <c r="A672" s="13" t="str">
        <f>IF(Entrée!D672="","",Entrée!D672)</f>
        <v/>
      </c>
      <c r="B672" s="13" t="str">
        <f>IF(Entrée!E672="","",Entrée!E672)</f>
        <v/>
      </c>
      <c r="C672" s="14" t="str">
        <f>IF(Entrée!F672="","",Entrée!F672)</f>
        <v/>
      </c>
      <c r="D672" s="16" t="str">
        <f>IF(A672="","",SUMIFS(T_Entree[Quantié],T_Entree[Code article],A672,T_Entree[Num Lot],B672,T_Entree[DLUO],C672))</f>
        <v/>
      </c>
      <c r="E672" s="15" t="str">
        <f>IF(A672="","",SUMIFS(T_Sortie[Quantité],T_Sortie[Code article],A672,T_Sortie[Num Lot],B672,T_Sortie[DLUO],C672))</f>
        <v/>
      </c>
      <c r="F672" s="64" t="str">
        <f t="shared" si="11"/>
        <v/>
      </c>
    </row>
    <row r="673" spans="1:6" x14ac:dyDescent="0.25">
      <c r="A673" s="13" t="str">
        <f>IF(Entrée!D673="","",Entrée!D673)</f>
        <v/>
      </c>
      <c r="B673" s="13" t="str">
        <f>IF(Entrée!E673="","",Entrée!E673)</f>
        <v/>
      </c>
      <c r="C673" s="14" t="str">
        <f>IF(Entrée!F673="","",Entrée!F673)</f>
        <v/>
      </c>
      <c r="D673" s="16" t="str">
        <f>IF(A673="","",SUMIFS(T_Entree[Quantié],T_Entree[Code article],A673,T_Entree[Num Lot],B673,T_Entree[DLUO],C673))</f>
        <v/>
      </c>
      <c r="E673" s="15" t="str">
        <f>IF(A673="","",SUMIFS(T_Sortie[Quantité],T_Sortie[Code article],A673,T_Sortie[Num Lot],B673,T_Sortie[DLUO],C673))</f>
        <v/>
      </c>
      <c r="F673" s="64" t="str">
        <f t="shared" si="11"/>
        <v/>
      </c>
    </row>
    <row r="674" spans="1:6" x14ac:dyDescent="0.25">
      <c r="A674" s="13" t="str">
        <f>IF(Entrée!D674="","",Entrée!D674)</f>
        <v/>
      </c>
      <c r="B674" s="13" t="str">
        <f>IF(Entrée!E674="","",Entrée!E674)</f>
        <v/>
      </c>
      <c r="C674" s="14" t="str">
        <f>IF(Entrée!F674="","",Entrée!F674)</f>
        <v/>
      </c>
      <c r="D674" s="16" t="str">
        <f>IF(A674="","",SUMIFS(T_Entree[Quantié],T_Entree[Code article],A674,T_Entree[Num Lot],B674,T_Entree[DLUO],C674))</f>
        <v/>
      </c>
      <c r="E674" s="15" t="str">
        <f>IF(A674="","",SUMIFS(T_Sortie[Quantité],T_Sortie[Code article],A674,T_Sortie[Num Lot],B674,T_Sortie[DLUO],C674))</f>
        <v/>
      </c>
      <c r="F674" s="64" t="str">
        <f t="shared" si="11"/>
        <v/>
      </c>
    </row>
    <row r="675" spans="1:6" x14ac:dyDescent="0.25">
      <c r="A675" s="13" t="str">
        <f>IF(Entrée!D675="","",Entrée!D675)</f>
        <v/>
      </c>
      <c r="B675" s="13" t="str">
        <f>IF(Entrée!E675="","",Entrée!E675)</f>
        <v/>
      </c>
      <c r="C675" s="14" t="str">
        <f>IF(Entrée!F675="","",Entrée!F675)</f>
        <v/>
      </c>
      <c r="D675" s="16" t="str">
        <f>IF(A675="","",SUMIFS(T_Entree[Quantié],T_Entree[Code article],A675,T_Entree[Num Lot],B675,T_Entree[DLUO],C675))</f>
        <v/>
      </c>
      <c r="E675" s="15" t="str">
        <f>IF(A675="","",SUMIFS(T_Sortie[Quantité],T_Sortie[Code article],A675,T_Sortie[Num Lot],B675,T_Sortie[DLUO],C675))</f>
        <v/>
      </c>
      <c r="F675" s="64" t="str">
        <f t="shared" si="11"/>
        <v/>
      </c>
    </row>
    <row r="676" spans="1:6" x14ac:dyDescent="0.25">
      <c r="A676" s="13" t="str">
        <f>IF(Entrée!D676="","",Entrée!D676)</f>
        <v/>
      </c>
      <c r="B676" s="13" t="str">
        <f>IF(Entrée!E676="","",Entrée!E676)</f>
        <v/>
      </c>
      <c r="C676" s="14" t="str">
        <f>IF(Entrée!F676="","",Entrée!F676)</f>
        <v/>
      </c>
      <c r="D676" s="16" t="str">
        <f>IF(A676="","",SUMIFS(T_Entree[Quantié],T_Entree[Code article],A676,T_Entree[Num Lot],B676,T_Entree[DLUO],C676))</f>
        <v/>
      </c>
      <c r="E676" s="15" t="str">
        <f>IF(A676="","",SUMIFS(T_Sortie[Quantité],T_Sortie[Code article],A676,T_Sortie[Num Lot],B676,T_Sortie[DLUO],C676))</f>
        <v/>
      </c>
      <c r="F676" s="64" t="str">
        <f t="shared" si="11"/>
        <v/>
      </c>
    </row>
    <row r="677" spans="1:6" x14ac:dyDescent="0.25">
      <c r="A677" s="13" t="str">
        <f>IF(Entrée!D677="","",Entrée!D677)</f>
        <v/>
      </c>
      <c r="B677" s="13" t="str">
        <f>IF(Entrée!E677="","",Entrée!E677)</f>
        <v/>
      </c>
      <c r="C677" s="14" t="str">
        <f>IF(Entrée!F677="","",Entrée!F677)</f>
        <v/>
      </c>
      <c r="D677" s="16" t="str">
        <f>IF(A677="","",SUMIFS(T_Entree[Quantié],T_Entree[Code article],A677,T_Entree[Num Lot],B677,T_Entree[DLUO],C677))</f>
        <v/>
      </c>
      <c r="E677" s="15" t="str">
        <f>IF(A677="","",SUMIFS(T_Sortie[Quantité],T_Sortie[Code article],A677,T_Sortie[Num Lot],B677,T_Sortie[DLUO],C677))</f>
        <v/>
      </c>
      <c r="F677" s="64" t="str">
        <f t="shared" si="11"/>
        <v/>
      </c>
    </row>
    <row r="678" spans="1:6" x14ac:dyDescent="0.25">
      <c r="A678" s="13" t="str">
        <f>IF(Entrée!D678="","",Entrée!D678)</f>
        <v/>
      </c>
      <c r="B678" s="13" t="str">
        <f>IF(Entrée!E678="","",Entrée!E678)</f>
        <v/>
      </c>
      <c r="C678" s="14" t="str">
        <f>IF(Entrée!F678="","",Entrée!F678)</f>
        <v/>
      </c>
      <c r="D678" s="16" t="str">
        <f>IF(A678="","",SUMIFS(T_Entree[Quantié],T_Entree[Code article],A678,T_Entree[Num Lot],B678,T_Entree[DLUO],C678))</f>
        <v/>
      </c>
      <c r="E678" s="15" t="str">
        <f>IF(A678="","",SUMIFS(T_Sortie[Quantité],T_Sortie[Code article],A678,T_Sortie[Num Lot],B678,T_Sortie[DLUO],C678))</f>
        <v/>
      </c>
      <c r="F678" s="64" t="str">
        <f t="shared" si="11"/>
        <v/>
      </c>
    </row>
    <row r="679" spans="1:6" x14ac:dyDescent="0.25">
      <c r="A679" s="13" t="str">
        <f>IF(Entrée!D679="","",Entrée!D679)</f>
        <v/>
      </c>
      <c r="B679" s="13" t="str">
        <f>IF(Entrée!E679="","",Entrée!E679)</f>
        <v/>
      </c>
      <c r="C679" s="14" t="str">
        <f>IF(Entrée!F679="","",Entrée!F679)</f>
        <v/>
      </c>
      <c r="D679" s="16" t="str">
        <f>IF(A679="","",SUMIFS(T_Entree[Quantié],T_Entree[Code article],A679,T_Entree[Num Lot],B679,T_Entree[DLUO],C679))</f>
        <v/>
      </c>
      <c r="E679" s="15" t="str">
        <f>IF(A679="","",SUMIFS(T_Sortie[Quantité],T_Sortie[Code article],A679,T_Sortie[Num Lot],B679,T_Sortie[DLUO],C679))</f>
        <v/>
      </c>
      <c r="F679" s="64" t="str">
        <f t="shared" si="11"/>
        <v/>
      </c>
    </row>
    <row r="680" spans="1:6" x14ac:dyDescent="0.25">
      <c r="A680" s="13" t="str">
        <f>IF(Entrée!D680="","",Entrée!D680)</f>
        <v/>
      </c>
      <c r="B680" s="13" t="str">
        <f>IF(Entrée!E680="","",Entrée!E680)</f>
        <v/>
      </c>
      <c r="C680" s="14" t="str">
        <f>IF(Entrée!F680="","",Entrée!F680)</f>
        <v/>
      </c>
      <c r="D680" s="16" t="str">
        <f>IF(A680="","",SUMIFS(T_Entree[Quantié],T_Entree[Code article],A680,T_Entree[Num Lot],B680,T_Entree[DLUO],C680))</f>
        <v/>
      </c>
      <c r="E680" s="15" t="str">
        <f>IF(A680="","",SUMIFS(T_Sortie[Quantité],T_Sortie[Code article],A680,T_Sortie[Num Lot],B680,T_Sortie[DLUO],C680))</f>
        <v/>
      </c>
      <c r="F680" s="64" t="str">
        <f t="shared" si="11"/>
        <v/>
      </c>
    </row>
    <row r="681" spans="1:6" x14ac:dyDescent="0.25">
      <c r="A681" s="13" t="str">
        <f>IF(Entrée!D681="","",Entrée!D681)</f>
        <v/>
      </c>
      <c r="B681" s="13" t="str">
        <f>IF(Entrée!E681="","",Entrée!E681)</f>
        <v/>
      </c>
      <c r="C681" s="14" t="str">
        <f>IF(Entrée!F681="","",Entrée!F681)</f>
        <v/>
      </c>
      <c r="D681" s="16" t="str">
        <f>IF(A681="","",SUMIFS(T_Entree[Quantié],T_Entree[Code article],A681,T_Entree[Num Lot],B681,T_Entree[DLUO],C681))</f>
        <v/>
      </c>
      <c r="E681" s="15" t="str">
        <f>IF(A681="","",SUMIFS(T_Sortie[Quantité],T_Sortie[Code article],A681,T_Sortie[Num Lot],B681,T_Sortie[DLUO],C681))</f>
        <v/>
      </c>
      <c r="F681" s="64" t="str">
        <f t="shared" si="11"/>
        <v/>
      </c>
    </row>
    <row r="682" spans="1:6" x14ac:dyDescent="0.25">
      <c r="A682" s="13" t="str">
        <f>IF(Entrée!D682="","",Entrée!D682)</f>
        <v/>
      </c>
      <c r="B682" s="13" t="str">
        <f>IF(Entrée!E682="","",Entrée!E682)</f>
        <v/>
      </c>
      <c r="C682" s="14" t="str">
        <f>IF(Entrée!F682="","",Entrée!F682)</f>
        <v/>
      </c>
      <c r="D682" s="16" t="str">
        <f>IF(A682="","",SUMIFS(T_Entree[Quantié],T_Entree[Code article],A682,T_Entree[Num Lot],B682,T_Entree[DLUO],C682))</f>
        <v/>
      </c>
      <c r="E682" s="15" t="str">
        <f>IF(A682="","",SUMIFS(T_Sortie[Quantité],T_Sortie[Code article],A682,T_Sortie[Num Lot],B682,T_Sortie[DLUO],C682))</f>
        <v/>
      </c>
      <c r="F682" s="64" t="str">
        <f t="shared" si="11"/>
        <v/>
      </c>
    </row>
    <row r="683" spans="1:6" x14ac:dyDescent="0.25">
      <c r="A683" s="13" t="str">
        <f>IF(Entrée!D683="","",Entrée!D683)</f>
        <v/>
      </c>
      <c r="B683" s="13" t="str">
        <f>IF(Entrée!E683="","",Entrée!E683)</f>
        <v/>
      </c>
      <c r="C683" s="14" t="str">
        <f>IF(Entrée!F683="","",Entrée!F683)</f>
        <v/>
      </c>
      <c r="D683" s="16" t="str">
        <f>IF(A683="","",SUMIFS(T_Entree[Quantié],T_Entree[Code article],A683,T_Entree[Num Lot],B683,T_Entree[DLUO],C683))</f>
        <v/>
      </c>
      <c r="E683" s="15" t="str">
        <f>IF(A683="","",SUMIFS(T_Sortie[Quantité],T_Sortie[Code article],A683,T_Sortie[Num Lot],B683,T_Sortie[DLUO],C683))</f>
        <v/>
      </c>
      <c r="F683" s="64" t="str">
        <f t="shared" si="11"/>
        <v/>
      </c>
    </row>
    <row r="684" spans="1:6" x14ac:dyDescent="0.25">
      <c r="A684" s="13" t="str">
        <f>IF(Entrée!D684="","",Entrée!D684)</f>
        <v/>
      </c>
      <c r="B684" s="13" t="str">
        <f>IF(Entrée!E684="","",Entrée!E684)</f>
        <v/>
      </c>
      <c r="C684" s="14" t="str">
        <f>IF(Entrée!F684="","",Entrée!F684)</f>
        <v/>
      </c>
      <c r="D684" s="16" t="str">
        <f>IF(A684="","",SUMIFS(T_Entree[Quantié],T_Entree[Code article],A684,T_Entree[Num Lot],B684,T_Entree[DLUO],C684))</f>
        <v/>
      </c>
      <c r="E684" s="15" t="str">
        <f>IF(A684="","",SUMIFS(T_Sortie[Quantité],T_Sortie[Code article],A684,T_Sortie[Num Lot],B684,T_Sortie[DLUO],C684))</f>
        <v/>
      </c>
      <c r="F684" s="64" t="str">
        <f t="shared" si="11"/>
        <v/>
      </c>
    </row>
    <row r="685" spans="1:6" x14ac:dyDescent="0.25">
      <c r="A685" s="13" t="str">
        <f>IF(Entrée!D685="","",Entrée!D685)</f>
        <v/>
      </c>
      <c r="B685" s="13" t="str">
        <f>IF(Entrée!E685="","",Entrée!E685)</f>
        <v/>
      </c>
      <c r="C685" s="14" t="str">
        <f>IF(Entrée!F685="","",Entrée!F685)</f>
        <v/>
      </c>
      <c r="D685" s="16" t="str">
        <f>IF(A685="","",SUMIFS(T_Entree[Quantié],T_Entree[Code article],A685,T_Entree[Num Lot],B685,T_Entree[DLUO],C685))</f>
        <v/>
      </c>
      <c r="E685" s="15" t="str">
        <f>IF(A685="","",SUMIFS(T_Sortie[Quantité],T_Sortie[Code article],A685,T_Sortie[Num Lot],B685,T_Sortie[DLUO],C685))</f>
        <v/>
      </c>
      <c r="F685" s="64" t="str">
        <f t="shared" si="11"/>
        <v/>
      </c>
    </row>
    <row r="686" spans="1:6" x14ac:dyDescent="0.25">
      <c r="A686" s="13" t="str">
        <f>IF(Entrée!D686="","",Entrée!D686)</f>
        <v/>
      </c>
      <c r="B686" s="13" t="str">
        <f>IF(Entrée!E686="","",Entrée!E686)</f>
        <v/>
      </c>
      <c r="C686" s="14" t="str">
        <f>IF(Entrée!F686="","",Entrée!F686)</f>
        <v/>
      </c>
      <c r="D686" s="16" t="str">
        <f>IF(A686="","",SUMIFS(T_Entree[Quantié],T_Entree[Code article],A686,T_Entree[Num Lot],B686,T_Entree[DLUO],C686))</f>
        <v/>
      </c>
      <c r="E686" s="15" t="str">
        <f>IF(A686="","",SUMIFS(T_Sortie[Quantité],T_Sortie[Code article],A686,T_Sortie[Num Lot],B686,T_Sortie[DLUO],C686))</f>
        <v/>
      </c>
      <c r="F686" s="64" t="str">
        <f t="shared" si="11"/>
        <v/>
      </c>
    </row>
    <row r="687" spans="1:6" x14ac:dyDescent="0.25">
      <c r="A687" s="13" t="str">
        <f>IF(Entrée!D687="","",Entrée!D687)</f>
        <v/>
      </c>
      <c r="B687" s="13" t="str">
        <f>IF(Entrée!E687="","",Entrée!E687)</f>
        <v/>
      </c>
      <c r="C687" s="14" t="str">
        <f>IF(Entrée!F687="","",Entrée!F687)</f>
        <v/>
      </c>
      <c r="D687" s="16" t="str">
        <f>IF(A687="","",SUMIFS(T_Entree[Quantié],T_Entree[Code article],A687,T_Entree[Num Lot],B687,T_Entree[DLUO],C687))</f>
        <v/>
      </c>
      <c r="E687" s="15" t="str">
        <f>IF(A687="","",SUMIFS(T_Sortie[Quantité],T_Sortie[Code article],A687,T_Sortie[Num Lot],B687,T_Sortie[DLUO],C687))</f>
        <v/>
      </c>
      <c r="F687" s="64" t="str">
        <f t="shared" si="11"/>
        <v/>
      </c>
    </row>
    <row r="688" spans="1:6" x14ac:dyDescent="0.25">
      <c r="A688" s="13" t="str">
        <f>IF(Entrée!D688="","",Entrée!D688)</f>
        <v/>
      </c>
      <c r="B688" s="13" t="str">
        <f>IF(Entrée!E688="","",Entrée!E688)</f>
        <v/>
      </c>
      <c r="C688" s="14" t="str">
        <f>IF(Entrée!F688="","",Entrée!F688)</f>
        <v/>
      </c>
      <c r="D688" s="16" t="str">
        <f>IF(A688="","",SUMIFS(T_Entree[Quantié],T_Entree[Code article],A688,T_Entree[Num Lot],B688,T_Entree[DLUO],C688))</f>
        <v/>
      </c>
      <c r="E688" s="15" t="str">
        <f>IF(A688="","",SUMIFS(T_Sortie[Quantité],T_Sortie[Code article],A688,T_Sortie[Num Lot],B688,T_Sortie[DLUO],C688))</f>
        <v/>
      </c>
      <c r="F688" s="64" t="str">
        <f t="shared" si="11"/>
        <v/>
      </c>
    </row>
    <row r="689" spans="1:6" x14ac:dyDescent="0.25">
      <c r="A689" s="13" t="str">
        <f>IF(Entrée!D689="","",Entrée!D689)</f>
        <v/>
      </c>
      <c r="B689" s="13" t="str">
        <f>IF(Entrée!E689="","",Entrée!E689)</f>
        <v/>
      </c>
      <c r="C689" s="14" t="str">
        <f>IF(Entrée!F689="","",Entrée!F689)</f>
        <v/>
      </c>
      <c r="D689" s="16" t="str">
        <f>IF(A689="","",SUMIFS(T_Entree[Quantié],T_Entree[Code article],A689,T_Entree[Num Lot],B689,T_Entree[DLUO],C689))</f>
        <v/>
      </c>
      <c r="E689" s="15" t="str">
        <f>IF(A689="","",SUMIFS(T_Sortie[Quantité],T_Sortie[Code article],A689,T_Sortie[Num Lot],B689,T_Sortie[DLUO],C689))</f>
        <v/>
      </c>
      <c r="F689" s="64" t="str">
        <f t="shared" si="11"/>
        <v/>
      </c>
    </row>
    <row r="690" spans="1:6" x14ac:dyDescent="0.25">
      <c r="A690" s="13" t="str">
        <f>IF(Entrée!D690="","",Entrée!D690)</f>
        <v/>
      </c>
      <c r="B690" s="13" t="str">
        <f>IF(Entrée!E690="","",Entrée!E690)</f>
        <v/>
      </c>
      <c r="C690" s="14" t="str">
        <f>IF(Entrée!F690="","",Entrée!F690)</f>
        <v/>
      </c>
      <c r="D690" s="16" t="str">
        <f>IF(A690="","",SUMIFS(T_Entree[Quantié],T_Entree[Code article],A690,T_Entree[Num Lot],B690,T_Entree[DLUO],C690))</f>
        <v/>
      </c>
      <c r="E690" s="15" t="str">
        <f>IF(A690="","",SUMIFS(T_Sortie[Quantité],T_Sortie[Code article],A690,T_Sortie[Num Lot],B690,T_Sortie[DLUO],C690))</f>
        <v/>
      </c>
      <c r="F690" s="64" t="str">
        <f t="shared" si="11"/>
        <v/>
      </c>
    </row>
    <row r="691" spans="1:6" x14ac:dyDescent="0.25">
      <c r="A691" s="13" t="str">
        <f>IF(Entrée!D691="","",Entrée!D691)</f>
        <v/>
      </c>
      <c r="B691" s="13" t="str">
        <f>IF(Entrée!E691="","",Entrée!E691)</f>
        <v/>
      </c>
      <c r="C691" s="14" t="str">
        <f>IF(Entrée!F691="","",Entrée!F691)</f>
        <v/>
      </c>
      <c r="D691" s="16" t="str">
        <f>IF(A691="","",SUMIFS(T_Entree[Quantié],T_Entree[Code article],A691,T_Entree[Num Lot],B691,T_Entree[DLUO],C691))</f>
        <v/>
      </c>
      <c r="E691" s="15" t="str">
        <f>IF(A691="","",SUMIFS(T_Sortie[Quantité],T_Sortie[Code article],A691,T_Sortie[Num Lot],B691,T_Sortie[DLUO],C691))</f>
        <v/>
      </c>
      <c r="F691" s="64" t="str">
        <f t="shared" si="11"/>
        <v/>
      </c>
    </row>
    <row r="692" spans="1:6" x14ac:dyDescent="0.25">
      <c r="A692" s="13" t="str">
        <f>IF(Entrée!D692="","",Entrée!D692)</f>
        <v/>
      </c>
      <c r="B692" s="13" t="str">
        <f>IF(Entrée!E692="","",Entrée!E692)</f>
        <v/>
      </c>
      <c r="C692" s="14" t="str">
        <f>IF(Entrée!F692="","",Entrée!F692)</f>
        <v/>
      </c>
      <c r="D692" s="16" t="str">
        <f>IF(A692="","",SUMIFS(T_Entree[Quantié],T_Entree[Code article],A692,T_Entree[Num Lot],B692,T_Entree[DLUO],C692))</f>
        <v/>
      </c>
      <c r="E692" s="15" t="str">
        <f>IF(A692="","",SUMIFS(T_Sortie[Quantité],T_Sortie[Code article],A692,T_Sortie[Num Lot],B692,T_Sortie[DLUO],C692))</f>
        <v/>
      </c>
      <c r="F692" s="64" t="str">
        <f t="shared" si="11"/>
        <v/>
      </c>
    </row>
    <row r="693" spans="1:6" x14ac:dyDescent="0.25">
      <c r="A693" s="13" t="str">
        <f>IF(Entrée!D693="","",Entrée!D693)</f>
        <v/>
      </c>
      <c r="B693" s="13" t="str">
        <f>IF(Entrée!E693="","",Entrée!E693)</f>
        <v/>
      </c>
      <c r="C693" s="14" t="str">
        <f>IF(Entrée!F693="","",Entrée!F693)</f>
        <v/>
      </c>
      <c r="D693" s="16" t="str">
        <f>IF(A693="","",SUMIFS(T_Entree[Quantié],T_Entree[Code article],A693,T_Entree[Num Lot],B693,T_Entree[DLUO],C693))</f>
        <v/>
      </c>
      <c r="E693" s="15" t="str">
        <f>IF(A693="","",SUMIFS(T_Sortie[Quantité],T_Sortie[Code article],A693,T_Sortie[Num Lot],B693,T_Sortie[DLUO],C693))</f>
        <v/>
      </c>
      <c r="F693" s="64" t="str">
        <f t="shared" si="11"/>
        <v/>
      </c>
    </row>
    <row r="694" spans="1:6" x14ac:dyDescent="0.25">
      <c r="A694" s="13" t="str">
        <f>IF(Entrée!D694="","",Entrée!D694)</f>
        <v/>
      </c>
      <c r="B694" s="13" t="str">
        <f>IF(Entrée!E694="","",Entrée!E694)</f>
        <v/>
      </c>
      <c r="C694" s="14" t="str">
        <f>IF(Entrée!F694="","",Entrée!F694)</f>
        <v/>
      </c>
      <c r="D694" s="16" t="str">
        <f>IF(A694="","",SUMIFS(T_Entree[Quantié],T_Entree[Code article],A694,T_Entree[Num Lot],B694,T_Entree[DLUO],C694))</f>
        <v/>
      </c>
      <c r="E694" s="15" t="str">
        <f>IF(A694="","",SUMIFS(T_Sortie[Quantité],T_Sortie[Code article],A694,T_Sortie[Num Lot],B694,T_Sortie[DLUO],C694))</f>
        <v/>
      </c>
      <c r="F694" s="64" t="str">
        <f t="shared" si="11"/>
        <v/>
      </c>
    </row>
    <row r="695" spans="1:6" x14ac:dyDescent="0.25">
      <c r="A695" s="13" t="str">
        <f>IF(Entrée!D695="","",Entrée!D695)</f>
        <v/>
      </c>
      <c r="B695" s="13" t="str">
        <f>IF(Entrée!E695="","",Entrée!E695)</f>
        <v/>
      </c>
      <c r="C695" s="14" t="str">
        <f>IF(Entrée!F695="","",Entrée!F695)</f>
        <v/>
      </c>
      <c r="D695" s="16" t="str">
        <f>IF(A695="","",SUMIFS(T_Entree[Quantié],T_Entree[Code article],A695,T_Entree[Num Lot],B695,T_Entree[DLUO],C695))</f>
        <v/>
      </c>
      <c r="E695" s="15" t="str">
        <f>IF(A695="","",SUMIFS(T_Sortie[Quantité],T_Sortie[Code article],A695,T_Sortie[Num Lot],B695,T_Sortie[DLUO],C695))</f>
        <v/>
      </c>
      <c r="F695" s="64" t="str">
        <f t="shared" si="11"/>
        <v/>
      </c>
    </row>
    <row r="696" spans="1:6" x14ac:dyDescent="0.25">
      <c r="A696" s="13" t="str">
        <f>IF(Entrée!D696="","",Entrée!D696)</f>
        <v/>
      </c>
      <c r="B696" s="13" t="str">
        <f>IF(Entrée!E696="","",Entrée!E696)</f>
        <v/>
      </c>
      <c r="C696" s="14" t="str">
        <f>IF(Entrée!F696="","",Entrée!F696)</f>
        <v/>
      </c>
      <c r="D696" s="16" t="str">
        <f>IF(A696="","",SUMIFS(T_Entree[Quantié],T_Entree[Code article],A696,T_Entree[Num Lot],B696,T_Entree[DLUO],C696))</f>
        <v/>
      </c>
      <c r="E696" s="15" t="str">
        <f>IF(A696="","",SUMIFS(T_Sortie[Quantité],T_Sortie[Code article],A696,T_Sortie[Num Lot],B696,T_Sortie[DLUO],C696))</f>
        <v/>
      </c>
      <c r="F696" s="64" t="str">
        <f t="shared" si="11"/>
        <v/>
      </c>
    </row>
    <row r="697" spans="1:6" x14ac:dyDescent="0.25">
      <c r="A697" s="13" t="str">
        <f>IF(Entrée!D697="","",Entrée!D697)</f>
        <v/>
      </c>
      <c r="B697" s="13" t="str">
        <f>IF(Entrée!E697="","",Entrée!E697)</f>
        <v/>
      </c>
      <c r="C697" s="14" t="str">
        <f>IF(Entrée!F697="","",Entrée!F697)</f>
        <v/>
      </c>
      <c r="D697" s="16" t="str">
        <f>IF(A697="","",SUMIFS(T_Entree[Quantié],T_Entree[Code article],A697,T_Entree[Num Lot],B697,T_Entree[DLUO],C697))</f>
        <v/>
      </c>
      <c r="E697" s="15" t="str">
        <f>IF(A697="","",SUMIFS(T_Sortie[Quantité],T_Sortie[Code article],A697,T_Sortie[Num Lot],B697,T_Sortie[DLUO],C697))</f>
        <v/>
      </c>
      <c r="F697" s="64" t="str">
        <f t="shared" si="11"/>
        <v/>
      </c>
    </row>
    <row r="698" spans="1:6" x14ac:dyDescent="0.25">
      <c r="A698" s="13" t="str">
        <f>IF(Entrée!D698="","",Entrée!D698)</f>
        <v/>
      </c>
      <c r="B698" s="13" t="str">
        <f>IF(Entrée!E698="","",Entrée!E698)</f>
        <v/>
      </c>
      <c r="C698" s="14" t="str">
        <f>IF(Entrée!F698="","",Entrée!F698)</f>
        <v/>
      </c>
      <c r="D698" s="16" t="str">
        <f>IF(A698="","",SUMIFS(T_Entree[Quantié],T_Entree[Code article],A698,T_Entree[Num Lot],B698,T_Entree[DLUO],C698))</f>
        <v/>
      </c>
      <c r="E698" s="15" t="str">
        <f>IF(A698="","",SUMIFS(T_Sortie[Quantité],T_Sortie[Code article],A698,T_Sortie[Num Lot],B698,T_Sortie[DLUO],C698))</f>
        <v/>
      </c>
      <c r="F698" s="64" t="str">
        <f t="shared" si="11"/>
        <v/>
      </c>
    </row>
    <row r="699" spans="1:6" x14ac:dyDescent="0.25">
      <c r="A699" s="13" t="str">
        <f>IF(Entrée!D699="","",Entrée!D699)</f>
        <v/>
      </c>
      <c r="B699" s="13" t="str">
        <f>IF(Entrée!E699="","",Entrée!E699)</f>
        <v/>
      </c>
      <c r="C699" s="14" t="str">
        <f>IF(Entrée!F699="","",Entrée!F699)</f>
        <v/>
      </c>
      <c r="D699" s="16" t="str">
        <f>IF(A699="","",SUMIFS(T_Entree[Quantié],T_Entree[Code article],A699,T_Entree[Num Lot],B699,T_Entree[DLUO],C699))</f>
        <v/>
      </c>
      <c r="E699" s="15" t="str">
        <f>IF(A699="","",SUMIFS(T_Sortie[Quantité],T_Sortie[Code article],A699,T_Sortie[Num Lot],B699,T_Sortie[DLUO],C699))</f>
        <v/>
      </c>
      <c r="F699" s="64" t="str">
        <f t="shared" si="11"/>
        <v/>
      </c>
    </row>
    <row r="700" spans="1:6" x14ac:dyDescent="0.25">
      <c r="A700" s="13" t="str">
        <f>IF(Entrée!D700="","",Entrée!D700)</f>
        <v/>
      </c>
      <c r="B700" s="13" t="str">
        <f>IF(Entrée!E700="","",Entrée!E700)</f>
        <v/>
      </c>
      <c r="C700" s="14" t="str">
        <f>IF(Entrée!F700="","",Entrée!F700)</f>
        <v/>
      </c>
      <c r="D700" s="16" t="str">
        <f>IF(A700="","",SUMIFS(T_Entree[Quantié],T_Entree[Code article],A700,T_Entree[Num Lot],B700,T_Entree[DLUO],C700))</f>
        <v/>
      </c>
      <c r="E700" s="15" t="str">
        <f>IF(A700="","",SUMIFS(T_Sortie[Quantité],T_Sortie[Code article],A700,T_Sortie[Num Lot],B700,T_Sortie[DLUO],C700))</f>
        <v/>
      </c>
      <c r="F700" s="64" t="str">
        <f t="shared" si="11"/>
        <v/>
      </c>
    </row>
    <row r="701" spans="1:6" x14ac:dyDescent="0.25">
      <c r="A701" s="13" t="str">
        <f>IF(Entrée!D701="","",Entrée!D701)</f>
        <v/>
      </c>
      <c r="B701" s="13" t="str">
        <f>IF(Entrée!E701="","",Entrée!E701)</f>
        <v/>
      </c>
      <c r="C701" s="14" t="str">
        <f>IF(Entrée!F701="","",Entrée!F701)</f>
        <v/>
      </c>
      <c r="D701" s="16" t="str">
        <f>IF(A701="","",SUMIFS(T_Entree[Quantié],T_Entree[Code article],A701,T_Entree[Num Lot],B701,T_Entree[DLUO],C701))</f>
        <v/>
      </c>
      <c r="E701" s="15" t="str">
        <f>IF(A701="","",SUMIFS(T_Sortie[Quantité],T_Sortie[Code article],A701,T_Sortie[Num Lot],B701,T_Sortie[DLUO],C701))</f>
        <v/>
      </c>
      <c r="F701" s="64" t="str">
        <f t="shared" si="11"/>
        <v/>
      </c>
    </row>
    <row r="702" spans="1:6" x14ac:dyDescent="0.25">
      <c r="A702" s="13" t="str">
        <f>IF(Entrée!D702="","",Entrée!D702)</f>
        <v/>
      </c>
      <c r="B702" s="13" t="str">
        <f>IF(Entrée!E702="","",Entrée!E702)</f>
        <v/>
      </c>
      <c r="C702" s="14" t="str">
        <f>IF(Entrée!F702="","",Entrée!F702)</f>
        <v/>
      </c>
      <c r="D702" s="16" t="str">
        <f>IF(A702="","",SUMIFS(T_Entree[Quantié],T_Entree[Code article],A702,T_Entree[Num Lot],B702,T_Entree[DLUO],C702))</f>
        <v/>
      </c>
      <c r="E702" s="15" t="str">
        <f>IF(A702="","",SUMIFS(T_Sortie[Quantité],T_Sortie[Code article],A702,T_Sortie[Num Lot],B702,T_Sortie[DLUO],C702))</f>
        <v/>
      </c>
      <c r="F702" s="64" t="str">
        <f t="shared" si="11"/>
        <v/>
      </c>
    </row>
    <row r="703" spans="1:6" x14ac:dyDescent="0.25">
      <c r="A703" s="13" t="str">
        <f>IF(Entrée!D703="","",Entrée!D703)</f>
        <v/>
      </c>
      <c r="B703" s="13" t="str">
        <f>IF(Entrée!E703="","",Entrée!E703)</f>
        <v/>
      </c>
      <c r="C703" s="14" t="str">
        <f>IF(Entrée!F703="","",Entrée!F703)</f>
        <v/>
      </c>
      <c r="D703" s="16" t="str">
        <f>IF(A703="","",SUMIFS(T_Entree[Quantié],T_Entree[Code article],A703,T_Entree[Num Lot],B703,T_Entree[DLUO],C703))</f>
        <v/>
      </c>
      <c r="E703" s="15" t="str">
        <f>IF(A703="","",SUMIFS(T_Sortie[Quantité],T_Sortie[Code article],A703,T_Sortie[Num Lot],B703,T_Sortie[DLUO],C703))</f>
        <v/>
      </c>
      <c r="F703" s="64" t="str">
        <f t="shared" si="11"/>
        <v/>
      </c>
    </row>
    <row r="704" spans="1:6" x14ac:dyDescent="0.25">
      <c r="A704" s="13" t="str">
        <f>IF(Entrée!D704="","",Entrée!D704)</f>
        <v/>
      </c>
      <c r="B704" s="13" t="str">
        <f>IF(Entrée!E704="","",Entrée!E704)</f>
        <v/>
      </c>
      <c r="C704" s="14" t="str">
        <f>IF(Entrée!F704="","",Entrée!F704)</f>
        <v/>
      </c>
      <c r="D704" s="16" t="str">
        <f>IF(A704="","",SUMIFS(T_Entree[Quantié],T_Entree[Code article],A704,T_Entree[Num Lot],B704,T_Entree[DLUO],C704))</f>
        <v/>
      </c>
      <c r="E704" s="15" t="str">
        <f>IF(A704="","",SUMIFS(T_Sortie[Quantité],T_Sortie[Code article],A704,T_Sortie[Num Lot],B704,T_Sortie[DLUO],C704))</f>
        <v/>
      </c>
      <c r="F704" s="64" t="str">
        <f t="shared" ref="F704:F767" si="12">IF(D704="","",D704-E704)</f>
        <v/>
      </c>
    </row>
    <row r="705" spans="1:6" x14ac:dyDescent="0.25">
      <c r="A705" s="13" t="str">
        <f>IF(Entrée!D705="","",Entrée!D705)</f>
        <v/>
      </c>
      <c r="B705" s="13" t="str">
        <f>IF(Entrée!E705="","",Entrée!E705)</f>
        <v/>
      </c>
      <c r="C705" s="14" t="str">
        <f>IF(Entrée!F705="","",Entrée!F705)</f>
        <v/>
      </c>
      <c r="D705" s="16" t="str">
        <f>IF(A705="","",SUMIFS(T_Entree[Quantié],T_Entree[Code article],A705,T_Entree[Num Lot],B705,T_Entree[DLUO],C705))</f>
        <v/>
      </c>
      <c r="E705" s="15" t="str">
        <f>IF(A705="","",SUMIFS(T_Sortie[Quantité],T_Sortie[Code article],A705,T_Sortie[Num Lot],B705,T_Sortie[DLUO],C705))</f>
        <v/>
      </c>
      <c r="F705" s="64" t="str">
        <f t="shared" si="12"/>
        <v/>
      </c>
    </row>
    <row r="706" spans="1:6" x14ac:dyDescent="0.25">
      <c r="A706" s="13" t="str">
        <f>IF(Entrée!D706="","",Entrée!D706)</f>
        <v/>
      </c>
      <c r="B706" s="13" t="str">
        <f>IF(Entrée!E706="","",Entrée!E706)</f>
        <v/>
      </c>
      <c r="C706" s="14" t="str">
        <f>IF(Entrée!F706="","",Entrée!F706)</f>
        <v/>
      </c>
      <c r="D706" s="16" t="str">
        <f>IF(A706="","",SUMIFS(T_Entree[Quantié],T_Entree[Code article],A706,T_Entree[Num Lot],B706,T_Entree[DLUO],C706))</f>
        <v/>
      </c>
      <c r="E706" s="15" t="str">
        <f>IF(A706="","",SUMIFS(T_Sortie[Quantité],T_Sortie[Code article],A706,T_Sortie[Num Lot],B706,T_Sortie[DLUO],C706))</f>
        <v/>
      </c>
      <c r="F706" s="64" t="str">
        <f t="shared" si="12"/>
        <v/>
      </c>
    </row>
    <row r="707" spans="1:6" x14ac:dyDescent="0.25">
      <c r="A707" s="13" t="str">
        <f>IF(Entrée!D707="","",Entrée!D707)</f>
        <v/>
      </c>
      <c r="B707" s="13" t="str">
        <f>IF(Entrée!E707="","",Entrée!E707)</f>
        <v/>
      </c>
      <c r="C707" s="14" t="str">
        <f>IF(Entrée!F707="","",Entrée!F707)</f>
        <v/>
      </c>
      <c r="D707" s="16" t="str">
        <f>IF(A707="","",SUMIFS(T_Entree[Quantié],T_Entree[Code article],A707,T_Entree[Num Lot],B707,T_Entree[DLUO],C707))</f>
        <v/>
      </c>
      <c r="E707" s="15" t="str">
        <f>IF(A707="","",SUMIFS(T_Sortie[Quantité],T_Sortie[Code article],A707,T_Sortie[Num Lot],B707,T_Sortie[DLUO],C707))</f>
        <v/>
      </c>
      <c r="F707" s="64" t="str">
        <f t="shared" si="12"/>
        <v/>
      </c>
    </row>
    <row r="708" spans="1:6" x14ac:dyDescent="0.25">
      <c r="A708" s="13" t="str">
        <f>IF(Entrée!D708="","",Entrée!D708)</f>
        <v/>
      </c>
      <c r="B708" s="13" t="str">
        <f>IF(Entrée!E708="","",Entrée!E708)</f>
        <v/>
      </c>
      <c r="C708" s="14" t="str">
        <f>IF(Entrée!F708="","",Entrée!F708)</f>
        <v/>
      </c>
      <c r="D708" s="16" t="str">
        <f>IF(A708="","",SUMIFS(T_Entree[Quantié],T_Entree[Code article],A708,T_Entree[Num Lot],B708,T_Entree[DLUO],C708))</f>
        <v/>
      </c>
      <c r="E708" s="15" t="str">
        <f>IF(A708="","",SUMIFS(T_Sortie[Quantité],T_Sortie[Code article],A708,T_Sortie[Num Lot],B708,T_Sortie[DLUO],C708))</f>
        <v/>
      </c>
      <c r="F708" s="64" t="str">
        <f t="shared" si="12"/>
        <v/>
      </c>
    </row>
    <row r="709" spans="1:6" x14ac:dyDescent="0.25">
      <c r="A709" s="13" t="str">
        <f>IF(Entrée!D709="","",Entrée!D709)</f>
        <v/>
      </c>
      <c r="B709" s="13" t="str">
        <f>IF(Entrée!E709="","",Entrée!E709)</f>
        <v/>
      </c>
      <c r="C709" s="14" t="str">
        <f>IF(Entrée!F709="","",Entrée!F709)</f>
        <v/>
      </c>
      <c r="D709" s="16" t="str">
        <f>IF(A709="","",SUMIFS(T_Entree[Quantié],T_Entree[Code article],A709,T_Entree[Num Lot],B709,T_Entree[DLUO],C709))</f>
        <v/>
      </c>
      <c r="E709" s="15" t="str">
        <f>IF(A709="","",SUMIFS(T_Sortie[Quantité],T_Sortie[Code article],A709,T_Sortie[Num Lot],B709,T_Sortie[DLUO],C709))</f>
        <v/>
      </c>
      <c r="F709" s="64" t="str">
        <f t="shared" si="12"/>
        <v/>
      </c>
    </row>
    <row r="710" spans="1:6" x14ac:dyDescent="0.25">
      <c r="A710" s="13" t="str">
        <f>IF(Entrée!D710="","",Entrée!D710)</f>
        <v/>
      </c>
      <c r="B710" s="13" t="str">
        <f>IF(Entrée!E710="","",Entrée!E710)</f>
        <v/>
      </c>
      <c r="C710" s="14" t="str">
        <f>IF(Entrée!F710="","",Entrée!F710)</f>
        <v/>
      </c>
      <c r="D710" s="16" t="str">
        <f>IF(A710="","",SUMIFS(T_Entree[Quantié],T_Entree[Code article],A710,T_Entree[Num Lot],B710,T_Entree[DLUO],C710))</f>
        <v/>
      </c>
      <c r="E710" s="15" t="str">
        <f>IF(A710="","",SUMIFS(T_Sortie[Quantité],T_Sortie[Code article],A710,T_Sortie[Num Lot],B710,T_Sortie[DLUO],C710))</f>
        <v/>
      </c>
      <c r="F710" s="64" t="str">
        <f t="shared" si="12"/>
        <v/>
      </c>
    </row>
    <row r="711" spans="1:6" x14ac:dyDescent="0.25">
      <c r="A711" s="13" t="str">
        <f>IF(Entrée!D711="","",Entrée!D711)</f>
        <v/>
      </c>
      <c r="B711" s="13" t="str">
        <f>IF(Entrée!E711="","",Entrée!E711)</f>
        <v/>
      </c>
      <c r="C711" s="14" t="str">
        <f>IF(Entrée!F711="","",Entrée!F711)</f>
        <v/>
      </c>
      <c r="D711" s="16" t="str">
        <f>IF(A711="","",SUMIFS(T_Entree[Quantié],T_Entree[Code article],A711,T_Entree[Num Lot],B711,T_Entree[DLUO],C711))</f>
        <v/>
      </c>
      <c r="E711" s="15" t="str">
        <f>IF(A711="","",SUMIFS(T_Sortie[Quantité],T_Sortie[Code article],A711,T_Sortie[Num Lot],B711,T_Sortie[DLUO],C711))</f>
        <v/>
      </c>
      <c r="F711" s="64" t="str">
        <f t="shared" si="12"/>
        <v/>
      </c>
    </row>
    <row r="712" spans="1:6" x14ac:dyDescent="0.25">
      <c r="A712" s="13" t="str">
        <f>IF(Entrée!D712="","",Entrée!D712)</f>
        <v/>
      </c>
      <c r="B712" s="13" t="str">
        <f>IF(Entrée!E712="","",Entrée!E712)</f>
        <v/>
      </c>
      <c r="C712" s="14" t="str">
        <f>IF(Entrée!F712="","",Entrée!F712)</f>
        <v/>
      </c>
      <c r="D712" s="16" t="str">
        <f>IF(A712="","",SUMIFS(T_Entree[Quantié],T_Entree[Code article],A712,T_Entree[Num Lot],B712,T_Entree[DLUO],C712))</f>
        <v/>
      </c>
      <c r="E712" s="15" t="str">
        <f>IF(A712="","",SUMIFS(T_Sortie[Quantité],T_Sortie[Code article],A712,T_Sortie[Num Lot],B712,T_Sortie[DLUO],C712))</f>
        <v/>
      </c>
      <c r="F712" s="64" t="str">
        <f t="shared" si="12"/>
        <v/>
      </c>
    </row>
    <row r="713" spans="1:6" x14ac:dyDescent="0.25">
      <c r="A713" s="13" t="str">
        <f>IF(Entrée!D713="","",Entrée!D713)</f>
        <v/>
      </c>
      <c r="B713" s="13" t="str">
        <f>IF(Entrée!E713="","",Entrée!E713)</f>
        <v/>
      </c>
      <c r="C713" s="14" t="str">
        <f>IF(Entrée!F713="","",Entrée!F713)</f>
        <v/>
      </c>
      <c r="D713" s="16" t="str">
        <f>IF(A713="","",SUMIFS(T_Entree[Quantié],T_Entree[Code article],A713,T_Entree[Num Lot],B713,T_Entree[DLUO],C713))</f>
        <v/>
      </c>
      <c r="E713" s="15" t="str">
        <f>IF(A713="","",SUMIFS(T_Sortie[Quantité],T_Sortie[Code article],A713,T_Sortie[Num Lot],B713,T_Sortie[DLUO],C713))</f>
        <v/>
      </c>
      <c r="F713" s="64" t="str">
        <f t="shared" si="12"/>
        <v/>
      </c>
    </row>
    <row r="714" spans="1:6" x14ac:dyDescent="0.25">
      <c r="A714" s="13" t="str">
        <f>IF(Entrée!D714="","",Entrée!D714)</f>
        <v/>
      </c>
      <c r="B714" s="13" t="str">
        <f>IF(Entrée!E714="","",Entrée!E714)</f>
        <v/>
      </c>
      <c r="C714" s="14" t="str">
        <f>IF(Entrée!F714="","",Entrée!F714)</f>
        <v/>
      </c>
      <c r="D714" s="16" t="str">
        <f>IF(A714="","",SUMIFS(T_Entree[Quantié],T_Entree[Code article],A714,T_Entree[Num Lot],B714,T_Entree[DLUO],C714))</f>
        <v/>
      </c>
      <c r="E714" s="15" t="str">
        <f>IF(A714="","",SUMIFS(T_Sortie[Quantité],T_Sortie[Code article],A714,T_Sortie[Num Lot],B714,T_Sortie[DLUO],C714))</f>
        <v/>
      </c>
      <c r="F714" s="64" t="str">
        <f t="shared" si="12"/>
        <v/>
      </c>
    </row>
    <row r="715" spans="1:6" x14ac:dyDescent="0.25">
      <c r="A715" s="13" t="str">
        <f>IF(Entrée!D715="","",Entrée!D715)</f>
        <v/>
      </c>
      <c r="B715" s="13" t="str">
        <f>IF(Entrée!E715="","",Entrée!E715)</f>
        <v/>
      </c>
      <c r="C715" s="14" t="str">
        <f>IF(Entrée!F715="","",Entrée!F715)</f>
        <v/>
      </c>
      <c r="D715" s="16" t="str">
        <f>IF(A715="","",SUMIFS(T_Entree[Quantié],T_Entree[Code article],A715,T_Entree[Num Lot],B715,T_Entree[DLUO],C715))</f>
        <v/>
      </c>
      <c r="E715" s="15" t="str">
        <f>IF(A715="","",SUMIFS(T_Sortie[Quantité],T_Sortie[Code article],A715,T_Sortie[Num Lot],B715,T_Sortie[DLUO],C715))</f>
        <v/>
      </c>
      <c r="F715" s="64" t="str">
        <f t="shared" si="12"/>
        <v/>
      </c>
    </row>
    <row r="716" spans="1:6" x14ac:dyDescent="0.25">
      <c r="A716" s="13" t="str">
        <f>IF(Entrée!D716="","",Entrée!D716)</f>
        <v/>
      </c>
      <c r="B716" s="13" t="str">
        <f>IF(Entrée!E716="","",Entrée!E716)</f>
        <v/>
      </c>
      <c r="C716" s="14" t="str">
        <f>IF(Entrée!F716="","",Entrée!F716)</f>
        <v/>
      </c>
      <c r="D716" s="16" t="str">
        <f>IF(A716="","",SUMIFS(T_Entree[Quantié],T_Entree[Code article],A716,T_Entree[Num Lot],B716,T_Entree[DLUO],C716))</f>
        <v/>
      </c>
      <c r="E716" s="15" t="str">
        <f>IF(A716="","",SUMIFS(T_Sortie[Quantité],T_Sortie[Code article],A716,T_Sortie[Num Lot],B716,T_Sortie[DLUO],C716))</f>
        <v/>
      </c>
      <c r="F716" s="64" t="str">
        <f t="shared" si="12"/>
        <v/>
      </c>
    </row>
    <row r="717" spans="1:6" x14ac:dyDescent="0.25">
      <c r="A717" s="13" t="str">
        <f>IF(Entrée!D717="","",Entrée!D717)</f>
        <v/>
      </c>
      <c r="B717" s="13" t="str">
        <f>IF(Entrée!E717="","",Entrée!E717)</f>
        <v/>
      </c>
      <c r="C717" s="14" t="str">
        <f>IF(Entrée!F717="","",Entrée!F717)</f>
        <v/>
      </c>
      <c r="D717" s="16" t="str">
        <f>IF(A717="","",SUMIFS(T_Entree[Quantié],T_Entree[Code article],A717,T_Entree[Num Lot],B717,T_Entree[DLUO],C717))</f>
        <v/>
      </c>
      <c r="E717" s="15" t="str">
        <f>IF(A717="","",SUMIFS(T_Sortie[Quantité],T_Sortie[Code article],A717,T_Sortie[Num Lot],B717,T_Sortie[DLUO],C717))</f>
        <v/>
      </c>
      <c r="F717" s="64" t="str">
        <f t="shared" si="12"/>
        <v/>
      </c>
    </row>
    <row r="718" spans="1:6" x14ac:dyDescent="0.25">
      <c r="A718" s="13" t="str">
        <f>IF(Entrée!D718="","",Entrée!D718)</f>
        <v/>
      </c>
      <c r="B718" s="13" t="str">
        <f>IF(Entrée!E718="","",Entrée!E718)</f>
        <v/>
      </c>
      <c r="C718" s="14" t="str">
        <f>IF(Entrée!F718="","",Entrée!F718)</f>
        <v/>
      </c>
      <c r="D718" s="16" t="str">
        <f>IF(A718="","",SUMIFS(T_Entree[Quantié],T_Entree[Code article],A718,T_Entree[Num Lot],B718,T_Entree[DLUO],C718))</f>
        <v/>
      </c>
      <c r="E718" s="15" t="str">
        <f>IF(A718="","",SUMIFS(T_Sortie[Quantité],T_Sortie[Code article],A718,T_Sortie[Num Lot],B718,T_Sortie[DLUO],C718))</f>
        <v/>
      </c>
      <c r="F718" s="64" t="str">
        <f t="shared" si="12"/>
        <v/>
      </c>
    </row>
    <row r="719" spans="1:6" x14ac:dyDescent="0.25">
      <c r="A719" s="13" t="str">
        <f>IF(Entrée!D719="","",Entrée!D719)</f>
        <v/>
      </c>
      <c r="B719" s="13" t="str">
        <f>IF(Entrée!E719="","",Entrée!E719)</f>
        <v/>
      </c>
      <c r="C719" s="14" t="str">
        <f>IF(Entrée!F719="","",Entrée!F719)</f>
        <v/>
      </c>
      <c r="D719" s="16" t="str">
        <f>IF(A719="","",SUMIFS(T_Entree[Quantié],T_Entree[Code article],A719,T_Entree[Num Lot],B719,T_Entree[DLUO],C719))</f>
        <v/>
      </c>
      <c r="E719" s="15" t="str">
        <f>IF(A719="","",SUMIFS(T_Sortie[Quantité],T_Sortie[Code article],A719,T_Sortie[Num Lot],B719,T_Sortie[DLUO],C719))</f>
        <v/>
      </c>
      <c r="F719" s="64" t="str">
        <f t="shared" si="12"/>
        <v/>
      </c>
    </row>
    <row r="720" spans="1:6" x14ac:dyDescent="0.25">
      <c r="A720" s="13" t="str">
        <f>IF(Entrée!D720="","",Entrée!D720)</f>
        <v/>
      </c>
      <c r="B720" s="13" t="str">
        <f>IF(Entrée!E720="","",Entrée!E720)</f>
        <v/>
      </c>
      <c r="C720" s="14" t="str">
        <f>IF(Entrée!F720="","",Entrée!F720)</f>
        <v/>
      </c>
      <c r="D720" s="16" t="str">
        <f>IF(A720="","",SUMIFS(T_Entree[Quantié],T_Entree[Code article],A720,T_Entree[Num Lot],B720,T_Entree[DLUO],C720))</f>
        <v/>
      </c>
      <c r="E720" s="15" t="str">
        <f>IF(A720="","",SUMIFS(T_Sortie[Quantité],T_Sortie[Code article],A720,T_Sortie[Num Lot],B720,T_Sortie[DLUO],C720))</f>
        <v/>
      </c>
      <c r="F720" s="64" t="str">
        <f t="shared" si="12"/>
        <v/>
      </c>
    </row>
    <row r="721" spans="1:6" x14ac:dyDescent="0.25">
      <c r="A721" s="13" t="str">
        <f>IF(Entrée!D721="","",Entrée!D721)</f>
        <v/>
      </c>
      <c r="B721" s="13" t="str">
        <f>IF(Entrée!E721="","",Entrée!E721)</f>
        <v/>
      </c>
      <c r="C721" s="14" t="str">
        <f>IF(Entrée!F721="","",Entrée!F721)</f>
        <v/>
      </c>
      <c r="D721" s="16" t="str">
        <f>IF(A721="","",SUMIFS(T_Entree[Quantié],T_Entree[Code article],A721,T_Entree[Num Lot],B721,T_Entree[DLUO],C721))</f>
        <v/>
      </c>
      <c r="E721" s="15" t="str">
        <f>IF(A721="","",SUMIFS(T_Sortie[Quantité],T_Sortie[Code article],A721,T_Sortie[Num Lot],B721,T_Sortie[DLUO],C721))</f>
        <v/>
      </c>
      <c r="F721" s="64" t="str">
        <f t="shared" si="12"/>
        <v/>
      </c>
    </row>
    <row r="722" spans="1:6" x14ac:dyDescent="0.25">
      <c r="A722" s="13" t="str">
        <f>IF(Entrée!D722="","",Entrée!D722)</f>
        <v/>
      </c>
      <c r="B722" s="13" t="str">
        <f>IF(Entrée!E722="","",Entrée!E722)</f>
        <v/>
      </c>
      <c r="C722" s="14" t="str">
        <f>IF(Entrée!F722="","",Entrée!F722)</f>
        <v/>
      </c>
      <c r="D722" s="16" t="str">
        <f>IF(A722="","",SUMIFS(T_Entree[Quantié],T_Entree[Code article],A722,T_Entree[Num Lot],B722,T_Entree[DLUO],C722))</f>
        <v/>
      </c>
      <c r="E722" s="15" t="str">
        <f>IF(A722="","",SUMIFS(T_Sortie[Quantité],T_Sortie[Code article],A722,T_Sortie[Num Lot],B722,T_Sortie[DLUO],C722))</f>
        <v/>
      </c>
      <c r="F722" s="64" t="str">
        <f t="shared" si="12"/>
        <v/>
      </c>
    </row>
    <row r="723" spans="1:6" x14ac:dyDescent="0.25">
      <c r="A723" s="13" t="str">
        <f>IF(Entrée!D723="","",Entrée!D723)</f>
        <v/>
      </c>
      <c r="B723" s="13" t="str">
        <f>IF(Entrée!E723="","",Entrée!E723)</f>
        <v/>
      </c>
      <c r="C723" s="14" t="str">
        <f>IF(Entrée!F723="","",Entrée!F723)</f>
        <v/>
      </c>
      <c r="D723" s="16" t="str">
        <f>IF(A723="","",SUMIFS(T_Entree[Quantié],T_Entree[Code article],A723,T_Entree[Num Lot],B723,T_Entree[DLUO],C723))</f>
        <v/>
      </c>
      <c r="E723" s="15" t="str">
        <f>IF(A723="","",SUMIFS(T_Sortie[Quantité],T_Sortie[Code article],A723,T_Sortie[Num Lot],B723,T_Sortie[DLUO],C723))</f>
        <v/>
      </c>
      <c r="F723" s="64" t="str">
        <f t="shared" si="12"/>
        <v/>
      </c>
    </row>
    <row r="724" spans="1:6" x14ac:dyDescent="0.25">
      <c r="A724" s="13" t="str">
        <f>IF(Entrée!D724="","",Entrée!D724)</f>
        <v/>
      </c>
      <c r="B724" s="13" t="str">
        <f>IF(Entrée!E724="","",Entrée!E724)</f>
        <v/>
      </c>
      <c r="C724" s="14" t="str">
        <f>IF(Entrée!F724="","",Entrée!F724)</f>
        <v/>
      </c>
      <c r="D724" s="16" t="str">
        <f>IF(A724="","",SUMIFS(T_Entree[Quantié],T_Entree[Code article],A724,T_Entree[Num Lot],B724,T_Entree[DLUO],C724))</f>
        <v/>
      </c>
      <c r="E724" s="15" t="str">
        <f>IF(A724="","",SUMIFS(T_Sortie[Quantité],T_Sortie[Code article],A724,T_Sortie[Num Lot],B724,T_Sortie[DLUO],C724))</f>
        <v/>
      </c>
      <c r="F724" s="64" t="str">
        <f t="shared" si="12"/>
        <v/>
      </c>
    </row>
    <row r="725" spans="1:6" x14ac:dyDescent="0.25">
      <c r="A725" s="13" t="str">
        <f>IF(Entrée!D725="","",Entrée!D725)</f>
        <v/>
      </c>
      <c r="B725" s="13" t="str">
        <f>IF(Entrée!E725="","",Entrée!E725)</f>
        <v/>
      </c>
      <c r="C725" s="14" t="str">
        <f>IF(Entrée!F725="","",Entrée!F725)</f>
        <v/>
      </c>
      <c r="D725" s="16" t="str">
        <f>IF(A725="","",SUMIFS(T_Entree[Quantié],T_Entree[Code article],A725,T_Entree[Num Lot],B725,T_Entree[DLUO],C725))</f>
        <v/>
      </c>
      <c r="E725" s="15" t="str">
        <f>IF(A725="","",SUMIFS(T_Sortie[Quantité],T_Sortie[Code article],A725,T_Sortie[Num Lot],B725,T_Sortie[DLUO],C725))</f>
        <v/>
      </c>
      <c r="F725" s="64" t="str">
        <f t="shared" si="12"/>
        <v/>
      </c>
    </row>
    <row r="726" spans="1:6" x14ac:dyDescent="0.25">
      <c r="A726" s="13" t="str">
        <f>IF(Entrée!D726="","",Entrée!D726)</f>
        <v/>
      </c>
      <c r="B726" s="13" t="str">
        <f>IF(Entrée!E726="","",Entrée!E726)</f>
        <v/>
      </c>
      <c r="C726" s="14" t="str">
        <f>IF(Entrée!F726="","",Entrée!F726)</f>
        <v/>
      </c>
      <c r="D726" s="16" t="str">
        <f>IF(A726="","",SUMIFS(T_Entree[Quantié],T_Entree[Code article],A726,T_Entree[Num Lot],B726,T_Entree[DLUO],C726))</f>
        <v/>
      </c>
      <c r="E726" s="15" t="str">
        <f>IF(A726="","",SUMIFS(T_Sortie[Quantité],T_Sortie[Code article],A726,T_Sortie[Num Lot],B726,T_Sortie[DLUO],C726))</f>
        <v/>
      </c>
      <c r="F726" s="64" t="str">
        <f t="shared" si="12"/>
        <v/>
      </c>
    </row>
    <row r="727" spans="1:6" x14ac:dyDescent="0.25">
      <c r="A727" s="13" t="str">
        <f>IF(Entrée!D727="","",Entrée!D727)</f>
        <v/>
      </c>
      <c r="B727" s="13" t="str">
        <f>IF(Entrée!E727="","",Entrée!E727)</f>
        <v/>
      </c>
      <c r="C727" s="14" t="str">
        <f>IF(Entrée!F727="","",Entrée!F727)</f>
        <v/>
      </c>
      <c r="D727" s="16" t="str">
        <f>IF(A727="","",SUMIFS(T_Entree[Quantié],T_Entree[Code article],A727,T_Entree[Num Lot],B727,T_Entree[DLUO],C727))</f>
        <v/>
      </c>
      <c r="E727" s="15" t="str">
        <f>IF(A727="","",SUMIFS(T_Sortie[Quantité],T_Sortie[Code article],A727,T_Sortie[Num Lot],B727,T_Sortie[DLUO],C727))</f>
        <v/>
      </c>
      <c r="F727" s="64" t="str">
        <f t="shared" si="12"/>
        <v/>
      </c>
    </row>
    <row r="728" spans="1:6" x14ac:dyDescent="0.25">
      <c r="A728" s="13" t="str">
        <f>IF(Entrée!D728="","",Entrée!D728)</f>
        <v/>
      </c>
      <c r="B728" s="13" t="str">
        <f>IF(Entrée!E728="","",Entrée!E728)</f>
        <v/>
      </c>
      <c r="C728" s="14" t="str">
        <f>IF(Entrée!F728="","",Entrée!F728)</f>
        <v/>
      </c>
      <c r="D728" s="16" t="str">
        <f>IF(A728="","",SUMIFS(T_Entree[Quantié],T_Entree[Code article],A728,T_Entree[Num Lot],B728,T_Entree[DLUO],C728))</f>
        <v/>
      </c>
      <c r="E728" s="15" t="str">
        <f>IF(A728="","",SUMIFS(T_Sortie[Quantité],T_Sortie[Code article],A728,T_Sortie[Num Lot],B728,T_Sortie[DLUO],C728))</f>
        <v/>
      </c>
      <c r="F728" s="64" t="str">
        <f t="shared" si="12"/>
        <v/>
      </c>
    </row>
    <row r="729" spans="1:6" x14ac:dyDescent="0.25">
      <c r="A729" s="13" t="str">
        <f>IF(Entrée!D729="","",Entrée!D729)</f>
        <v/>
      </c>
      <c r="B729" s="13" t="str">
        <f>IF(Entrée!E729="","",Entrée!E729)</f>
        <v/>
      </c>
      <c r="C729" s="14" t="str">
        <f>IF(Entrée!F729="","",Entrée!F729)</f>
        <v/>
      </c>
      <c r="D729" s="16" t="str">
        <f>IF(A729="","",SUMIFS(T_Entree[Quantié],T_Entree[Code article],A729,T_Entree[Num Lot],B729,T_Entree[DLUO],C729))</f>
        <v/>
      </c>
      <c r="E729" s="15" t="str">
        <f>IF(A729="","",SUMIFS(T_Sortie[Quantité],T_Sortie[Code article],A729,T_Sortie[Num Lot],B729,T_Sortie[DLUO],C729))</f>
        <v/>
      </c>
      <c r="F729" s="64" t="str">
        <f t="shared" si="12"/>
        <v/>
      </c>
    </row>
    <row r="730" spans="1:6" x14ac:dyDescent="0.25">
      <c r="A730" s="13" t="str">
        <f>IF(Entrée!D730="","",Entrée!D730)</f>
        <v/>
      </c>
      <c r="B730" s="13" t="str">
        <f>IF(Entrée!E730="","",Entrée!E730)</f>
        <v/>
      </c>
      <c r="C730" s="14" t="str">
        <f>IF(Entrée!F730="","",Entrée!F730)</f>
        <v/>
      </c>
      <c r="D730" s="16" t="str">
        <f>IF(A730="","",SUMIFS(T_Entree[Quantié],T_Entree[Code article],A730,T_Entree[Num Lot],B730,T_Entree[DLUO],C730))</f>
        <v/>
      </c>
      <c r="E730" s="15" t="str">
        <f>IF(A730="","",SUMIFS(T_Sortie[Quantité],T_Sortie[Code article],A730,T_Sortie[Num Lot],B730,T_Sortie[DLUO],C730))</f>
        <v/>
      </c>
      <c r="F730" s="64" t="str">
        <f t="shared" si="12"/>
        <v/>
      </c>
    </row>
    <row r="731" spans="1:6" x14ac:dyDescent="0.25">
      <c r="A731" s="13" t="str">
        <f>IF(Entrée!D731="","",Entrée!D731)</f>
        <v/>
      </c>
      <c r="B731" s="13" t="str">
        <f>IF(Entrée!E731="","",Entrée!E731)</f>
        <v/>
      </c>
      <c r="C731" s="14" t="str">
        <f>IF(Entrée!F731="","",Entrée!F731)</f>
        <v/>
      </c>
      <c r="D731" s="16" t="str">
        <f>IF(A731="","",SUMIFS(T_Entree[Quantié],T_Entree[Code article],A731,T_Entree[Num Lot],B731,T_Entree[DLUO],C731))</f>
        <v/>
      </c>
      <c r="E731" s="15" t="str">
        <f>IF(A731="","",SUMIFS(T_Sortie[Quantité],T_Sortie[Code article],A731,T_Sortie[Num Lot],B731,T_Sortie[DLUO],C731))</f>
        <v/>
      </c>
      <c r="F731" s="64" t="str">
        <f t="shared" si="12"/>
        <v/>
      </c>
    </row>
    <row r="732" spans="1:6" x14ac:dyDescent="0.25">
      <c r="A732" s="13" t="str">
        <f>IF(Entrée!D732="","",Entrée!D732)</f>
        <v/>
      </c>
      <c r="B732" s="13" t="str">
        <f>IF(Entrée!E732="","",Entrée!E732)</f>
        <v/>
      </c>
      <c r="C732" s="14" t="str">
        <f>IF(Entrée!F732="","",Entrée!F732)</f>
        <v/>
      </c>
      <c r="D732" s="16" t="str">
        <f>IF(A732="","",SUMIFS(T_Entree[Quantié],T_Entree[Code article],A732,T_Entree[Num Lot],B732,T_Entree[DLUO],C732))</f>
        <v/>
      </c>
      <c r="E732" s="15" t="str">
        <f>IF(A732="","",SUMIFS(T_Sortie[Quantité],T_Sortie[Code article],A732,T_Sortie[Num Lot],B732,T_Sortie[DLUO],C732))</f>
        <v/>
      </c>
      <c r="F732" s="64" t="str">
        <f t="shared" si="12"/>
        <v/>
      </c>
    </row>
    <row r="733" spans="1:6" x14ac:dyDescent="0.25">
      <c r="A733" s="13" t="str">
        <f>IF(Entrée!D733="","",Entrée!D733)</f>
        <v/>
      </c>
      <c r="B733" s="13" t="str">
        <f>IF(Entrée!E733="","",Entrée!E733)</f>
        <v/>
      </c>
      <c r="C733" s="14" t="str">
        <f>IF(Entrée!F733="","",Entrée!F733)</f>
        <v/>
      </c>
      <c r="D733" s="16" t="str">
        <f>IF(A733="","",SUMIFS(T_Entree[Quantié],T_Entree[Code article],A733,T_Entree[Num Lot],B733,T_Entree[DLUO],C733))</f>
        <v/>
      </c>
      <c r="E733" s="15" t="str">
        <f>IF(A733="","",SUMIFS(T_Sortie[Quantité],T_Sortie[Code article],A733,T_Sortie[Num Lot],B733,T_Sortie[DLUO],C733))</f>
        <v/>
      </c>
      <c r="F733" s="64" t="str">
        <f t="shared" si="12"/>
        <v/>
      </c>
    </row>
    <row r="734" spans="1:6" x14ac:dyDescent="0.25">
      <c r="A734" s="13" t="str">
        <f>IF(Entrée!D734="","",Entrée!D734)</f>
        <v/>
      </c>
      <c r="B734" s="13" t="str">
        <f>IF(Entrée!E734="","",Entrée!E734)</f>
        <v/>
      </c>
      <c r="C734" s="14" t="str">
        <f>IF(Entrée!F734="","",Entrée!F734)</f>
        <v/>
      </c>
      <c r="D734" s="16" t="str">
        <f>IF(A734="","",SUMIFS(T_Entree[Quantié],T_Entree[Code article],A734,T_Entree[Num Lot],B734,T_Entree[DLUO],C734))</f>
        <v/>
      </c>
      <c r="E734" s="15" t="str">
        <f>IF(A734="","",SUMIFS(T_Sortie[Quantité],T_Sortie[Code article],A734,T_Sortie[Num Lot],B734,T_Sortie[DLUO],C734))</f>
        <v/>
      </c>
      <c r="F734" s="64" t="str">
        <f t="shared" si="12"/>
        <v/>
      </c>
    </row>
    <row r="735" spans="1:6" x14ac:dyDescent="0.25">
      <c r="A735" s="13" t="str">
        <f>IF(Entrée!D735="","",Entrée!D735)</f>
        <v/>
      </c>
      <c r="B735" s="13" t="str">
        <f>IF(Entrée!E735="","",Entrée!E735)</f>
        <v/>
      </c>
      <c r="C735" s="14" t="str">
        <f>IF(Entrée!F735="","",Entrée!F735)</f>
        <v/>
      </c>
      <c r="D735" s="16" t="str">
        <f>IF(A735="","",SUMIFS(T_Entree[Quantié],T_Entree[Code article],A735,T_Entree[Num Lot],B735,T_Entree[DLUO],C735))</f>
        <v/>
      </c>
      <c r="E735" s="15" t="str">
        <f>IF(A735="","",SUMIFS(T_Sortie[Quantité],T_Sortie[Code article],A735,T_Sortie[Num Lot],B735,T_Sortie[DLUO],C735))</f>
        <v/>
      </c>
      <c r="F735" s="64" t="str">
        <f t="shared" si="12"/>
        <v/>
      </c>
    </row>
    <row r="736" spans="1:6" x14ac:dyDescent="0.25">
      <c r="A736" s="13" t="str">
        <f>IF(Entrée!D736="","",Entrée!D736)</f>
        <v/>
      </c>
      <c r="B736" s="13" t="str">
        <f>IF(Entrée!E736="","",Entrée!E736)</f>
        <v/>
      </c>
      <c r="C736" s="14" t="str">
        <f>IF(Entrée!F736="","",Entrée!F736)</f>
        <v/>
      </c>
      <c r="D736" s="16" t="str">
        <f>IF(A736="","",SUMIFS(T_Entree[Quantié],T_Entree[Code article],A736,T_Entree[Num Lot],B736,T_Entree[DLUO],C736))</f>
        <v/>
      </c>
      <c r="E736" s="15" t="str">
        <f>IF(A736="","",SUMIFS(T_Sortie[Quantité],T_Sortie[Code article],A736,T_Sortie[Num Lot],B736,T_Sortie[DLUO],C736))</f>
        <v/>
      </c>
      <c r="F736" s="64" t="str">
        <f t="shared" si="12"/>
        <v/>
      </c>
    </row>
    <row r="737" spans="1:6" x14ac:dyDescent="0.25">
      <c r="A737" s="13" t="str">
        <f>IF(Entrée!D737="","",Entrée!D737)</f>
        <v/>
      </c>
      <c r="B737" s="13" t="str">
        <f>IF(Entrée!E737="","",Entrée!E737)</f>
        <v/>
      </c>
      <c r="C737" s="14" t="str">
        <f>IF(Entrée!F737="","",Entrée!F737)</f>
        <v/>
      </c>
      <c r="D737" s="16" t="str">
        <f>IF(A737="","",SUMIFS(T_Entree[Quantié],T_Entree[Code article],A737,T_Entree[Num Lot],B737,T_Entree[DLUO],C737))</f>
        <v/>
      </c>
      <c r="E737" s="15" t="str">
        <f>IF(A737="","",SUMIFS(T_Sortie[Quantité],T_Sortie[Code article],A737,T_Sortie[Num Lot],B737,T_Sortie[DLUO],C737))</f>
        <v/>
      </c>
      <c r="F737" s="64" t="str">
        <f t="shared" si="12"/>
        <v/>
      </c>
    </row>
    <row r="738" spans="1:6" x14ac:dyDescent="0.25">
      <c r="A738" s="13" t="str">
        <f>IF(Entrée!D738="","",Entrée!D738)</f>
        <v/>
      </c>
      <c r="B738" s="13" t="str">
        <f>IF(Entrée!E738="","",Entrée!E738)</f>
        <v/>
      </c>
      <c r="C738" s="14" t="str">
        <f>IF(Entrée!F738="","",Entrée!F738)</f>
        <v/>
      </c>
      <c r="D738" s="16" t="str">
        <f>IF(A738="","",SUMIFS(T_Entree[Quantié],T_Entree[Code article],A738,T_Entree[Num Lot],B738,T_Entree[DLUO],C738))</f>
        <v/>
      </c>
      <c r="E738" s="15" t="str">
        <f>IF(A738="","",SUMIFS(T_Sortie[Quantité],T_Sortie[Code article],A738,T_Sortie[Num Lot],B738,T_Sortie[DLUO],C738))</f>
        <v/>
      </c>
      <c r="F738" s="64" t="str">
        <f t="shared" si="12"/>
        <v/>
      </c>
    </row>
    <row r="739" spans="1:6" x14ac:dyDescent="0.25">
      <c r="A739" s="13" t="str">
        <f>IF(Entrée!D739="","",Entrée!D739)</f>
        <v/>
      </c>
      <c r="B739" s="13" t="str">
        <f>IF(Entrée!E739="","",Entrée!E739)</f>
        <v/>
      </c>
      <c r="C739" s="14" t="str">
        <f>IF(Entrée!F739="","",Entrée!F739)</f>
        <v/>
      </c>
      <c r="D739" s="16" t="str">
        <f>IF(A739="","",SUMIFS(T_Entree[Quantié],T_Entree[Code article],A739,T_Entree[Num Lot],B739,T_Entree[DLUO],C739))</f>
        <v/>
      </c>
      <c r="E739" s="15" t="str">
        <f>IF(A739="","",SUMIFS(T_Sortie[Quantité],T_Sortie[Code article],A739,T_Sortie[Num Lot],B739,T_Sortie[DLUO],C739))</f>
        <v/>
      </c>
      <c r="F739" s="64" t="str">
        <f t="shared" si="12"/>
        <v/>
      </c>
    </row>
    <row r="740" spans="1:6" x14ac:dyDescent="0.25">
      <c r="A740" s="13" t="str">
        <f>IF(Entrée!D740="","",Entrée!D740)</f>
        <v/>
      </c>
      <c r="B740" s="13" t="str">
        <f>IF(Entrée!E740="","",Entrée!E740)</f>
        <v/>
      </c>
      <c r="C740" s="14" t="str">
        <f>IF(Entrée!F740="","",Entrée!F740)</f>
        <v/>
      </c>
      <c r="D740" s="16" t="str">
        <f>IF(A740="","",SUMIFS(T_Entree[Quantié],T_Entree[Code article],A740,T_Entree[Num Lot],B740,T_Entree[DLUO],C740))</f>
        <v/>
      </c>
      <c r="E740" s="15" t="str">
        <f>IF(A740="","",SUMIFS(T_Sortie[Quantité],T_Sortie[Code article],A740,T_Sortie[Num Lot],B740,T_Sortie[DLUO],C740))</f>
        <v/>
      </c>
      <c r="F740" s="64" t="str">
        <f t="shared" si="12"/>
        <v/>
      </c>
    </row>
    <row r="741" spans="1:6" x14ac:dyDescent="0.25">
      <c r="A741" s="13" t="str">
        <f>IF(Entrée!D741="","",Entrée!D741)</f>
        <v/>
      </c>
      <c r="B741" s="13" t="str">
        <f>IF(Entrée!E741="","",Entrée!E741)</f>
        <v/>
      </c>
      <c r="C741" s="14" t="str">
        <f>IF(Entrée!F741="","",Entrée!F741)</f>
        <v/>
      </c>
      <c r="D741" s="16" t="str">
        <f>IF(A741="","",SUMIFS(T_Entree[Quantié],T_Entree[Code article],A741,T_Entree[Num Lot],B741,T_Entree[DLUO],C741))</f>
        <v/>
      </c>
      <c r="E741" s="15" t="str">
        <f>IF(A741="","",SUMIFS(T_Sortie[Quantité],T_Sortie[Code article],A741,T_Sortie[Num Lot],B741,T_Sortie[DLUO],C741))</f>
        <v/>
      </c>
      <c r="F741" s="64" t="str">
        <f t="shared" si="12"/>
        <v/>
      </c>
    </row>
    <row r="742" spans="1:6" x14ac:dyDescent="0.25">
      <c r="A742" s="13" t="str">
        <f>IF(Entrée!D742="","",Entrée!D742)</f>
        <v/>
      </c>
      <c r="B742" s="13" t="str">
        <f>IF(Entrée!E742="","",Entrée!E742)</f>
        <v/>
      </c>
      <c r="C742" s="14" t="str">
        <f>IF(Entrée!F742="","",Entrée!F742)</f>
        <v/>
      </c>
      <c r="D742" s="16" t="str">
        <f>IF(A742="","",SUMIFS(T_Entree[Quantié],T_Entree[Code article],A742,T_Entree[Num Lot],B742,T_Entree[DLUO],C742))</f>
        <v/>
      </c>
      <c r="E742" s="15" t="str">
        <f>IF(A742="","",SUMIFS(T_Sortie[Quantité],T_Sortie[Code article],A742,T_Sortie[Num Lot],B742,T_Sortie[DLUO],C742))</f>
        <v/>
      </c>
      <c r="F742" s="64" t="str">
        <f t="shared" si="12"/>
        <v/>
      </c>
    </row>
    <row r="743" spans="1:6" x14ac:dyDescent="0.25">
      <c r="A743" s="13" t="str">
        <f>IF(Entrée!D743="","",Entrée!D743)</f>
        <v/>
      </c>
      <c r="B743" s="13" t="str">
        <f>IF(Entrée!E743="","",Entrée!E743)</f>
        <v/>
      </c>
      <c r="C743" s="14" t="str">
        <f>IF(Entrée!F743="","",Entrée!F743)</f>
        <v/>
      </c>
      <c r="D743" s="16" t="str">
        <f>IF(A743="","",SUMIFS(T_Entree[Quantié],T_Entree[Code article],A743,T_Entree[Num Lot],B743,T_Entree[DLUO],C743))</f>
        <v/>
      </c>
      <c r="E743" s="15" t="str">
        <f>IF(A743="","",SUMIFS(T_Sortie[Quantité],T_Sortie[Code article],A743,T_Sortie[Num Lot],B743,T_Sortie[DLUO],C743))</f>
        <v/>
      </c>
      <c r="F743" s="64" t="str">
        <f t="shared" si="12"/>
        <v/>
      </c>
    </row>
    <row r="744" spans="1:6" x14ac:dyDescent="0.25">
      <c r="A744" s="13" t="str">
        <f>IF(Entrée!D744="","",Entrée!D744)</f>
        <v/>
      </c>
      <c r="B744" s="13" t="str">
        <f>IF(Entrée!E744="","",Entrée!E744)</f>
        <v/>
      </c>
      <c r="C744" s="14" t="str">
        <f>IF(Entrée!F744="","",Entrée!F744)</f>
        <v/>
      </c>
      <c r="D744" s="16" t="str">
        <f>IF(A744="","",SUMIFS(T_Entree[Quantié],T_Entree[Code article],A744,T_Entree[Num Lot],B744,T_Entree[DLUO],C744))</f>
        <v/>
      </c>
      <c r="E744" s="15" t="str">
        <f>IF(A744="","",SUMIFS(T_Sortie[Quantité],T_Sortie[Code article],A744,T_Sortie[Num Lot],B744,T_Sortie[DLUO],C744))</f>
        <v/>
      </c>
      <c r="F744" s="64" t="str">
        <f t="shared" si="12"/>
        <v/>
      </c>
    </row>
    <row r="745" spans="1:6" x14ac:dyDescent="0.25">
      <c r="A745" s="13" t="str">
        <f>IF(Entrée!D745="","",Entrée!D745)</f>
        <v/>
      </c>
      <c r="B745" s="13" t="str">
        <f>IF(Entrée!E745="","",Entrée!E745)</f>
        <v/>
      </c>
      <c r="C745" s="14" t="str">
        <f>IF(Entrée!F745="","",Entrée!F745)</f>
        <v/>
      </c>
      <c r="D745" s="16" t="str">
        <f>IF(A745="","",SUMIFS(T_Entree[Quantié],T_Entree[Code article],A745,T_Entree[Num Lot],B745,T_Entree[DLUO],C745))</f>
        <v/>
      </c>
      <c r="E745" s="15" t="str">
        <f>IF(A745="","",SUMIFS(T_Sortie[Quantité],T_Sortie[Code article],A745,T_Sortie[Num Lot],B745,T_Sortie[DLUO],C745))</f>
        <v/>
      </c>
      <c r="F745" s="64" t="str">
        <f t="shared" si="12"/>
        <v/>
      </c>
    </row>
    <row r="746" spans="1:6" x14ac:dyDescent="0.25">
      <c r="A746" s="13" t="str">
        <f>IF(Entrée!D746="","",Entrée!D746)</f>
        <v/>
      </c>
      <c r="B746" s="13" t="str">
        <f>IF(Entrée!E746="","",Entrée!E746)</f>
        <v/>
      </c>
      <c r="C746" s="14" t="str">
        <f>IF(Entrée!F746="","",Entrée!F746)</f>
        <v/>
      </c>
      <c r="D746" s="16" t="str">
        <f>IF(A746="","",SUMIFS(T_Entree[Quantié],T_Entree[Code article],A746,T_Entree[Num Lot],B746,T_Entree[DLUO],C746))</f>
        <v/>
      </c>
      <c r="E746" s="15" t="str">
        <f>IF(A746="","",SUMIFS(T_Sortie[Quantité],T_Sortie[Code article],A746,T_Sortie[Num Lot],B746,T_Sortie[DLUO],C746))</f>
        <v/>
      </c>
      <c r="F746" s="64" t="str">
        <f t="shared" si="12"/>
        <v/>
      </c>
    </row>
    <row r="747" spans="1:6" x14ac:dyDescent="0.25">
      <c r="A747" s="13" t="str">
        <f>IF(Entrée!D747="","",Entrée!D747)</f>
        <v/>
      </c>
      <c r="B747" s="13" t="str">
        <f>IF(Entrée!E747="","",Entrée!E747)</f>
        <v/>
      </c>
      <c r="C747" s="14" t="str">
        <f>IF(Entrée!F747="","",Entrée!F747)</f>
        <v/>
      </c>
      <c r="D747" s="16" t="str">
        <f>IF(A747="","",SUMIFS(T_Entree[Quantié],T_Entree[Code article],A747,T_Entree[Num Lot],B747,T_Entree[DLUO],C747))</f>
        <v/>
      </c>
      <c r="E747" s="15" t="str">
        <f>IF(A747="","",SUMIFS(T_Sortie[Quantité],T_Sortie[Code article],A747,T_Sortie[Num Lot],B747,T_Sortie[DLUO],C747))</f>
        <v/>
      </c>
      <c r="F747" s="64" t="str">
        <f t="shared" si="12"/>
        <v/>
      </c>
    </row>
    <row r="748" spans="1:6" x14ac:dyDescent="0.25">
      <c r="A748" s="13" t="str">
        <f>IF(Entrée!D748="","",Entrée!D748)</f>
        <v/>
      </c>
      <c r="B748" s="13" t="str">
        <f>IF(Entrée!E748="","",Entrée!E748)</f>
        <v/>
      </c>
      <c r="C748" s="14" t="str">
        <f>IF(Entrée!F748="","",Entrée!F748)</f>
        <v/>
      </c>
      <c r="D748" s="16" t="str">
        <f>IF(A748="","",SUMIFS(T_Entree[Quantié],T_Entree[Code article],A748,T_Entree[Num Lot],B748,T_Entree[DLUO],C748))</f>
        <v/>
      </c>
      <c r="E748" s="15" t="str">
        <f>IF(A748="","",SUMIFS(T_Sortie[Quantité],T_Sortie[Code article],A748,T_Sortie[Num Lot],B748,T_Sortie[DLUO],C748))</f>
        <v/>
      </c>
      <c r="F748" s="64" t="str">
        <f t="shared" si="12"/>
        <v/>
      </c>
    </row>
    <row r="749" spans="1:6" x14ac:dyDescent="0.25">
      <c r="A749" s="13" t="str">
        <f>IF(Entrée!D749="","",Entrée!D749)</f>
        <v/>
      </c>
      <c r="B749" s="13" t="str">
        <f>IF(Entrée!E749="","",Entrée!E749)</f>
        <v/>
      </c>
      <c r="C749" s="14" t="str">
        <f>IF(Entrée!F749="","",Entrée!F749)</f>
        <v/>
      </c>
      <c r="D749" s="16" t="str">
        <f>IF(A749="","",SUMIFS(T_Entree[Quantié],T_Entree[Code article],A749,T_Entree[Num Lot],B749,T_Entree[DLUO],C749))</f>
        <v/>
      </c>
      <c r="E749" s="15" t="str">
        <f>IF(A749="","",SUMIFS(T_Sortie[Quantité],T_Sortie[Code article],A749,T_Sortie[Num Lot],B749,T_Sortie[DLUO],C749))</f>
        <v/>
      </c>
      <c r="F749" s="64" t="str">
        <f t="shared" si="12"/>
        <v/>
      </c>
    </row>
    <row r="750" spans="1:6" x14ac:dyDescent="0.25">
      <c r="A750" s="13" t="str">
        <f>IF(Entrée!D750="","",Entrée!D750)</f>
        <v/>
      </c>
      <c r="B750" s="13" t="str">
        <f>IF(Entrée!E750="","",Entrée!E750)</f>
        <v/>
      </c>
      <c r="C750" s="14" t="str">
        <f>IF(Entrée!F750="","",Entrée!F750)</f>
        <v/>
      </c>
      <c r="D750" s="16" t="str">
        <f>IF(A750="","",SUMIFS(T_Entree[Quantié],T_Entree[Code article],A750,T_Entree[Num Lot],B750,T_Entree[DLUO],C750))</f>
        <v/>
      </c>
      <c r="E750" s="15" t="str">
        <f>IF(A750="","",SUMIFS(T_Sortie[Quantité],T_Sortie[Code article],A750,T_Sortie[Num Lot],B750,T_Sortie[DLUO],C750))</f>
        <v/>
      </c>
      <c r="F750" s="64" t="str">
        <f t="shared" si="12"/>
        <v/>
      </c>
    </row>
    <row r="751" spans="1:6" x14ac:dyDescent="0.25">
      <c r="A751" s="13" t="str">
        <f>IF(Entrée!D751="","",Entrée!D751)</f>
        <v/>
      </c>
      <c r="B751" s="13" t="str">
        <f>IF(Entrée!E751="","",Entrée!E751)</f>
        <v/>
      </c>
      <c r="C751" s="14" t="str">
        <f>IF(Entrée!F751="","",Entrée!F751)</f>
        <v/>
      </c>
      <c r="D751" s="16" t="str">
        <f>IF(A751="","",SUMIFS(T_Entree[Quantié],T_Entree[Code article],A751,T_Entree[Num Lot],B751,T_Entree[DLUO],C751))</f>
        <v/>
      </c>
      <c r="E751" s="15" t="str">
        <f>IF(A751="","",SUMIFS(T_Sortie[Quantité],T_Sortie[Code article],A751,T_Sortie[Num Lot],B751,T_Sortie[DLUO],C751))</f>
        <v/>
      </c>
      <c r="F751" s="64" t="str">
        <f t="shared" si="12"/>
        <v/>
      </c>
    </row>
    <row r="752" spans="1:6" x14ac:dyDescent="0.25">
      <c r="A752" s="13" t="str">
        <f>IF(Entrée!D752="","",Entrée!D752)</f>
        <v/>
      </c>
      <c r="B752" s="13" t="str">
        <f>IF(Entrée!E752="","",Entrée!E752)</f>
        <v/>
      </c>
      <c r="C752" s="14" t="str">
        <f>IF(Entrée!F752="","",Entrée!F752)</f>
        <v/>
      </c>
      <c r="D752" s="16" t="str">
        <f>IF(A752="","",SUMIFS(T_Entree[Quantié],T_Entree[Code article],A752,T_Entree[Num Lot],B752,T_Entree[DLUO],C752))</f>
        <v/>
      </c>
      <c r="E752" s="15" t="str">
        <f>IF(A752="","",SUMIFS(T_Sortie[Quantité],T_Sortie[Code article],A752,T_Sortie[Num Lot],B752,T_Sortie[DLUO],C752))</f>
        <v/>
      </c>
      <c r="F752" s="64" t="str">
        <f t="shared" si="12"/>
        <v/>
      </c>
    </row>
    <row r="753" spans="1:6" x14ac:dyDescent="0.25">
      <c r="A753" s="13" t="str">
        <f>IF(Entrée!D753="","",Entrée!D753)</f>
        <v/>
      </c>
      <c r="B753" s="13" t="str">
        <f>IF(Entrée!E753="","",Entrée!E753)</f>
        <v/>
      </c>
      <c r="C753" s="14" t="str">
        <f>IF(Entrée!F753="","",Entrée!F753)</f>
        <v/>
      </c>
      <c r="D753" s="16" t="str">
        <f>IF(A753="","",SUMIFS(T_Entree[Quantié],T_Entree[Code article],A753,T_Entree[Num Lot],B753,T_Entree[DLUO],C753))</f>
        <v/>
      </c>
      <c r="E753" s="15" t="str">
        <f>IF(A753="","",SUMIFS(T_Sortie[Quantité],T_Sortie[Code article],A753,T_Sortie[Num Lot],B753,T_Sortie[DLUO],C753))</f>
        <v/>
      </c>
      <c r="F753" s="64" t="str">
        <f t="shared" si="12"/>
        <v/>
      </c>
    </row>
    <row r="754" spans="1:6" x14ac:dyDescent="0.25">
      <c r="A754" s="13" t="str">
        <f>IF(Entrée!D754="","",Entrée!D754)</f>
        <v/>
      </c>
      <c r="B754" s="13" t="str">
        <f>IF(Entrée!E754="","",Entrée!E754)</f>
        <v/>
      </c>
      <c r="C754" s="14" t="str">
        <f>IF(Entrée!F754="","",Entrée!F754)</f>
        <v/>
      </c>
      <c r="D754" s="16" t="str">
        <f>IF(A754="","",SUMIFS(T_Entree[Quantié],T_Entree[Code article],A754,T_Entree[Num Lot],B754,T_Entree[DLUO],C754))</f>
        <v/>
      </c>
      <c r="E754" s="15" t="str">
        <f>IF(A754="","",SUMIFS(T_Sortie[Quantité],T_Sortie[Code article],A754,T_Sortie[Num Lot],B754,T_Sortie[DLUO],C754))</f>
        <v/>
      </c>
      <c r="F754" s="64" t="str">
        <f t="shared" si="12"/>
        <v/>
      </c>
    </row>
    <row r="755" spans="1:6" x14ac:dyDescent="0.25">
      <c r="A755" s="13" t="str">
        <f>IF(Entrée!D755="","",Entrée!D755)</f>
        <v/>
      </c>
      <c r="B755" s="13" t="str">
        <f>IF(Entrée!E755="","",Entrée!E755)</f>
        <v/>
      </c>
      <c r="C755" s="14" t="str">
        <f>IF(Entrée!F755="","",Entrée!F755)</f>
        <v/>
      </c>
      <c r="D755" s="16" t="str">
        <f>IF(A755="","",SUMIFS(T_Entree[Quantié],T_Entree[Code article],A755,T_Entree[Num Lot],B755,T_Entree[DLUO],C755))</f>
        <v/>
      </c>
      <c r="E755" s="15" t="str">
        <f>IF(A755="","",SUMIFS(T_Sortie[Quantité],T_Sortie[Code article],A755,T_Sortie[Num Lot],B755,T_Sortie[DLUO],C755))</f>
        <v/>
      </c>
      <c r="F755" s="64" t="str">
        <f t="shared" si="12"/>
        <v/>
      </c>
    </row>
    <row r="756" spans="1:6" x14ac:dyDescent="0.25">
      <c r="A756" s="13" t="str">
        <f>IF(Entrée!D756="","",Entrée!D756)</f>
        <v/>
      </c>
      <c r="B756" s="13" t="str">
        <f>IF(Entrée!E756="","",Entrée!E756)</f>
        <v/>
      </c>
      <c r="C756" s="14" t="str">
        <f>IF(Entrée!F756="","",Entrée!F756)</f>
        <v/>
      </c>
      <c r="D756" s="16" t="str">
        <f>IF(A756="","",SUMIFS(T_Entree[Quantié],T_Entree[Code article],A756,T_Entree[Num Lot],B756,T_Entree[DLUO],C756))</f>
        <v/>
      </c>
      <c r="E756" s="15" t="str">
        <f>IF(A756="","",SUMIFS(T_Sortie[Quantité],T_Sortie[Code article],A756,T_Sortie[Num Lot],B756,T_Sortie[DLUO],C756))</f>
        <v/>
      </c>
      <c r="F756" s="64" t="str">
        <f t="shared" si="12"/>
        <v/>
      </c>
    </row>
    <row r="757" spans="1:6" x14ac:dyDescent="0.25">
      <c r="A757" s="13" t="str">
        <f>IF(Entrée!D757="","",Entrée!D757)</f>
        <v/>
      </c>
      <c r="B757" s="13" t="str">
        <f>IF(Entrée!E757="","",Entrée!E757)</f>
        <v/>
      </c>
      <c r="C757" s="14" t="str">
        <f>IF(Entrée!F757="","",Entrée!F757)</f>
        <v/>
      </c>
      <c r="D757" s="16" t="str">
        <f>IF(A757="","",SUMIFS(T_Entree[Quantié],T_Entree[Code article],A757,T_Entree[Num Lot],B757,T_Entree[DLUO],C757))</f>
        <v/>
      </c>
      <c r="E757" s="15" t="str">
        <f>IF(A757="","",SUMIFS(T_Sortie[Quantité],T_Sortie[Code article],A757,T_Sortie[Num Lot],B757,T_Sortie[DLUO],C757))</f>
        <v/>
      </c>
      <c r="F757" s="64" t="str">
        <f t="shared" si="12"/>
        <v/>
      </c>
    </row>
    <row r="758" spans="1:6" x14ac:dyDescent="0.25">
      <c r="A758" s="13" t="str">
        <f>IF(Entrée!D758="","",Entrée!D758)</f>
        <v/>
      </c>
      <c r="B758" s="13" t="str">
        <f>IF(Entrée!E758="","",Entrée!E758)</f>
        <v/>
      </c>
      <c r="C758" s="14" t="str">
        <f>IF(Entrée!F758="","",Entrée!F758)</f>
        <v/>
      </c>
      <c r="D758" s="16" t="str">
        <f>IF(A758="","",SUMIFS(T_Entree[Quantié],T_Entree[Code article],A758,T_Entree[Num Lot],B758,T_Entree[DLUO],C758))</f>
        <v/>
      </c>
      <c r="E758" s="15" t="str">
        <f>IF(A758="","",SUMIFS(T_Sortie[Quantité],T_Sortie[Code article],A758,T_Sortie[Num Lot],B758,T_Sortie[DLUO],C758))</f>
        <v/>
      </c>
      <c r="F758" s="64" t="str">
        <f t="shared" si="12"/>
        <v/>
      </c>
    </row>
    <row r="759" spans="1:6" x14ac:dyDescent="0.25">
      <c r="A759" s="13" t="str">
        <f>IF(Entrée!D759="","",Entrée!D759)</f>
        <v/>
      </c>
      <c r="B759" s="13" t="str">
        <f>IF(Entrée!E759="","",Entrée!E759)</f>
        <v/>
      </c>
      <c r="C759" s="14" t="str">
        <f>IF(Entrée!F759="","",Entrée!F759)</f>
        <v/>
      </c>
      <c r="D759" s="16" t="str">
        <f>IF(A759="","",SUMIFS(T_Entree[Quantié],T_Entree[Code article],A759,T_Entree[Num Lot],B759,T_Entree[DLUO],C759))</f>
        <v/>
      </c>
      <c r="E759" s="15" t="str">
        <f>IF(A759="","",SUMIFS(T_Sortie[Quantité],T_Sortie[Code article],A759,T_Sortie[Num Lot],B759,T_Sortie[DLUO],C759))</f>
        <v/>
      </c>
      <c r="F759" s="64" t="str">
        <f t="shared" si="12"/>
        <v/>
      </c>
    </row>
    <row r="760" spans="1:6" x14ac:dyDescent="0.25">
      <c r="A760" s="13" t="str">
        <f>IF(Entrée!D760="","",Entrée!D760)</f>
        <v/>
      </c>
      <c r="B760" s="13" t="str">
        <f>IF(Entrée!E760="","",Entrée!E760)</f>
        <v/>
      </c>
      <c r="C760" s="14" t="str">
        <f>IF(Entrée!F760="","",Entrée!F760)</f>
        <v/>
      </c>
      <c r="D760" s="16" t="str">
        <f>IF(A760="","",SUMIFS(T_Entree[Quantié],T_Entree[Code article],A760,T_Entree[Num Lot],B760,T_Entree[DLUO],C760))</f>
        <v/>
      </c>
      <c r="E760" s="15" t="str">
        <f>IF(A760="","",SUMIFS(T_Sortie[Quantité],T_Sortie[Code article],A760,T_Sortie[Num Lot],B760,T_Sortie[DLUO],C760))</f>
        <v/>
      </c>
      <c r="F760" s="64" t="str">
        <f t="shared" si="12"/>
        <v/>
      </c>
    </row>
    <row r="761" spans="1:6" x14ac:dyDescent="0.25">
      <c r="A761" s="13" t="str">
        <f>IF(Entrée!D761="","",Entrée!D761)</f>
        <v/>
      </c>
      <c r="B761" s="13" t="str">
        <f>IF(Entrée!E761="","",Entrée!E761)</f>
        <v/>
      </c>
      <c r="C761" s="14" t="str">
        <f>IF(Entrée!F761="","",Entrée!F761)</f>
        <v/>
      </c>
      <c r="D761" s="16" t="str">
        <f>IF(A761="","",SUMIFS(T_Entree[Quantié],T_Entree[Code article],A761,T_Entree[Num Lot],B761,T_Entree[DLUO],C761))</f>
        <v/>
      </c>
      <c r="E761" s="15" t="str">
        <f>IF(A761="","",SUMIFS(T_Sortie[Quantité],T_Sortie[Code article],A761,T_Sortie[Num Lot],B761,T_Sortie[DLUO],C761))</f>
        <v/>
      </c>
      <c r="F761" s="64" t="str">
        <f t="shared" si="12"/>
        <v/>
      </c>
    </row>
    <row r="762" spans="1:6" x14ac:dyDescent="0.25">
      <c r="A762" s="13" t="str">
        <f>IF(Entrée!D762="","",Entrée!D762)</f>
        <v/>
      </c>
      <c r="B762" s="13" t="str">
        <f>IF(Entrée!E762="","",Entrée!E762)</f>
        <v/>
      </c>
      <c r="C762" s="14" t="str">
        <f>IF(Entrée!F762="","",Entrée!F762)</f>
        <v/>
      </c>
      <c r="D762" s="16" t="str">
        <f>IF(A762="","",SUMIFS(T_Entree[Quantié],T_Entree[Code article],A762,T_Entree[Num Lot],B762,T_Entree[DLUO],C762))</f>
        <v/>
      </c>
      <c r="E762" s="15" t="str">
        <f>IF(A762="","",SUMIFS(T_Sortie[Quantité],T_Sortie[Code article],A762,T_Sortie[Num Lot],B762,T_Sortie[DLUO],C762))</f>
        <v/>
      </c>
      <c r="F762" s="64" t="str">
        <f t="shared" si="12"/>
        <v/>
      </c>
    </row>
    <row r="763" spans="1:6" x14ac:dyDescent="0.25">
      <c r="A763" s="13" t="str">
        <f>IF(Entrée!D763="","",Entrée!D763)</f>
        <v/>
      </c>
      <c r="B763" s="13" t="str">
        <f>IF(Entrée!E763="","",Entrée!E763)</f>
        <v/>
      </c>
      <c r="C763" s="14" t="str">
        <f>IF(Entrée!F763="","",Entrée!F763)</f>
        <v/>
      </c>
      <c r="D763" s="16" t="str">
        <f>IF(A763="","",SUMIFS(T_Entree[Quantié],T_Entree[Code article],A763,T_Entree[Num Lot],B763,T_Entree[DLUO],C763))</f>
        <v/>
      </c>
      <c r="E763" s="15" t="str">
        <f>IF(A763="","",SUMIFS(T_Sortie[Quantité],T_Sortie[Code article],A763,T_Sortie[Num Lot],B763,T_Sortie[DLUO],C763))</f>
        <v/>
      </c>
      <c r="F763" s="64" t="str">
        <f t="shared" si="12"/>
        <v/>
      </c>
    </row>
    <row r="764" spans="1:6" x14ac:dyDescent="0.25">
      <c r="A764" s="13" t="str">
        <f>IF(Entrée!D764="","",Entrée!D764)</f>
        <v/>
      </c>
      <c r="B764" s="13" t="str">
        <f>IF(Entrée!E764="","",Entrée!E764)</f>
        <v/>
      </c>
      <c r="C764" s="14" t="str">
        <f>IF(Entrée!F764="","",Entrée!F764)</f>
        <v/>
      </c>
      <c r="D764" s="16" t="str">
        <f>IF(A764="","",SUMIFS(T_Entree[Quantié],T_Entree[Code article],A764,T_Entree[Num Lot],B764,T_Entree[DLUO],C764))</f>
        <v/>
      </c>
      <c r="E764" s="15" t="str">
        <f>IF(A764="","",SUMIFS(T_Sortie[Quantité],T_Sortie[Code article],A764,T_Sortie[Num Lot],B764,T_Sortie[DLUO],C764))</f>
        <v/>
      </c>
      <c r="F764" s="64" t="str">
        <f t="shared" si="12"/>
        <v/>
      </c>
    </row>
    <row r="765" spans="1:6" x14ac:dyDescent="0.25">
      <c r="A765" s="13" t="str">
        <f>IF(Entrée!D765="","",Entrée!D765)</f>
        <v/>
      </c>
      <c r="B765" s="13" t="str">
        <f>IF(Entrée!E765="","",Entrée!E765)</f>
        <v/>
      </c>
      <c r="C765" s="14" t="str">
        <f>IF(Entrée!F765="","",Entrée!F765)</f>
        <v/>
      </c>
      <c r="D765" s="16" t="str">
        <f>IF(A765="","",SUMIFS(T_Entree[Quantié],T_Entree[Code article],A765,T_Entree[Num Lot],B765,T_Entree[DLUO],C765))</f>
        <v/>
      </c>
      <c r="E765" s="15" t="str">
        <f>IF(A765="","",SUMIFS(T_Sortie[Quantité],T_Sortie[Code article],A765,T_Sortie[Num Lot],B765,T_Sortie[DLUO],C765))</f>
        <v/>
      </c>
      <c r="F765" s="64" t="str">
        <f t="shared" si="12"/>
        <v/>
      </c>
    </row>
    <row r="766" spans="1:6" x14ac:dyDescent="0.25">
      <c r="A766" s="13" t="str">
        <f>IF(Entrée!D766="","",Entrée!D766)</f>
        <v/>
      </c>
      <c r="B766" s="13" t="str">
        <f>IF(Entrée!E766="","",Entrée!E766)</f>
        <v/>
      </c>
      <c r="C766" s="14" t="str">
        <f>IF(Entrée!F766="","",Entrée!F766)</f>
        <v/>
      </c>
      <c r="D766" s="16" t="str">
        <f>IF(A766="","",SUMIFS(T_Entree[Quantié],T_Entree[Code article],A766,T_Entree[Num Lot],B766,T_Entree[DLUO],C766))</f>
        <v/>
      </c>
      <c r="E766" s="15" t="str">
        <f>IF(A766="","",SUMIFS(T_Sortie[Quantité],T_Sortie[Code article],A766,T_Sortie[Num Lot],B766,T_Sortie[DLUO],C766))</f>
        <v/>
      </c>
      <c r="F766" s="64" t="str">
        <f t="shared" si="12"/>
        <v/>
      </c>
    </row>
    <row r="767" spans="1:6" x14ac:dyDescent="0.25">
      <c r="A767" s="13" t="str">
        <f>IF(Entrée!D767="","",Entrée!D767)</f>
        <v/>
      </c>
      <c r="B767" s="13" t="str">
        <f>IF(Entrée!E767="","",Entrée!E767)</f>
        <v/>
      </c>
      <c r="C767" s="14" t="str">
        <f>IF(Entrée!F767="","",Entrée!F767)</f>
        <v/>
      </c>
      <c r="D767" s="16" t="str">
        <f>IF(A767="","",SUMIFS(T_Entree[Quantié],T_Entree[Code article],A767,T_Entree[Num Lot],B767,T_Entree[DLUO],C767))</f>
        <v/>
      </c>
      <c r="E767" s="15" t="str">
        <f>IF(A767="","",SUMIFS(T_Sortie[Quantité],T_Sortie[Code article],A767,T_Sortie[Num Lot],B767,T_Sortie[DLUO],C767))</f>
        <v/>
      </c>
      <c r="F767" s="64" t="str">
        <f t="shared" si="12"/>
        <v/>
      </c>
    </row>
    <row r="768" spans="1:6" x14ac:dyDescent="0.25">
      <c r="A768" s="13" t="str">
        <f>IF(Entrée!D768="","",Entrée!D768)</f>
        <v/>
      </c>
      <c r="B768" s="13" t="str">
        <f>IF(Entrée!E768="","",Entrée!E768)</f>
        <v/>
      </c>
      <c r="C768" s="14" t="str">
        <f>IF(Entrée!F768="","",Entrée!F768)</f>
        <v/>
      </c>
      <c r="D768" s="16" t="str">
        <f>IF(A768="","",SUMIFS(T_Entree[Quantié],T_Entree[Code article],A768,T_Entree[Num Lot],B768,T_Entree[DLUO],C768))</f>
        <v/>
      </c>
      <c r="E768" s="15" t="str">
        <f>IF(A768="","",SUMIFS(T_Sortie[Quantité],T_Sortie[Code article],A768,T_Sortie[Num Lot],B768,T_Sortie[DLUO],C768))</f>
        <v/>
      </c>
      <c r="F768" s="64" t="str">
        <f t="shared" ref="F768:F831" si="13">IF(D768="","",D768-E768)</f>
        <v/>
      </c>
    </row>
    <row r="769" spans="1:6" x14ac:dyDescent="0.25">
      <c r="A769" s="13" t="str">
        <f>IF(Entrée!D769="","",Entrée!D769)</f>
        <v/>
      </c>
      <c r="B769" s="13" t="str">
        <f>IF(Entrée!E769="","",Entrée!E769)</f>
        <v/>
      </c>
      <c r="C769" s="14" t="str">
        <f>IF(Entrée!F769="","",Entrée!F769)</f>
        <v/>
      </c>
      <c r="D769" s="16" t="str">
        <f>IF(A769="","",SUMIFS(T_Entree[Quantié],T_Entree[Code article],A769,T_Entree[Num Lot],B769,T_Entree[DLUO],C769))</f>
        <v/>
      </c>
      <c r="E769" s="15" t="str">
        <f>IF(A769="","",SUMIFS(T_Sortie[Quantité],T_Sortie[Code article],A769,T_Sortie[Num Lot],B769,T_Sortie[DLUO],C769))</f>
        <v/>
      </c>
      <c r="F769" s="64" t="str">
        <f t="shared" si="13"/>
        <v/>
      </c>
    </row>
    <row r="770" spans="1:6" x14ac:dyDescent="0.25">
      <c r="A770" s="13" t="str">
        <f>IF(Entrée!D770="","",Entrée!D770)</f>
        <v/>
      </c>
      <c r="B770" s="13" t="str">
        <f>IF(Entrée!E770="","",Entrée!E770)</f>
        <v/>
      </c>
      <c r="C770" s="14" t="str">
        <f>IF(Entrée!F770="","",Entrée!F770)</f>
        <v/>
      </c>
      <c r="D770" s="16" t="str">
        <f>IF(A770="","",SUMIFS(T_Entree[Quantié],T_Entree[Code article],A770,T_Entree[Num Lot],B770,T_Entree[DLUO],C770))</f>
        <v/>
      </c>
      <c r="E770" s="15" t="str">
        <f>IF(A770="","",SUMIFS(T_Sortie[Quantité],T_Sortie[Code article],A770,T_Sortie[Num Lot],B770,T_Sortie[DLUO],C770))</f>
        <v/>
      </c>
      <c r="F770" s="64" t="str">
        <f t="shared" si="13"/>
        <v/>
      </c>
    </row>
    <row r="771" spans="1:6" x14ac:dyDescent="0.25">
      <c r="A771" s="13" t="str">
        <f>IF(Entrée!D771="","",Entrée!D771)</f>
        <v/>
      </c>
      <c r="B771" s="13" t="str">
        <f>IF(Entrée!E771="","",Entrée!E771)</f>
        <v/>
      </c>
      <c r="C771" s="14" t="str">
        <f>IF(Entrée!F771="","",Entrée!F771)</f>
        <v/>
      </c>
      <c r="D771" s="16" t="str">
        <f>IF(A771="","",SUMIFS(T_Entree[Quantié],T_Entree[Code article],A771,T_Entree[Num Lot],B771,T_Entree[DLUO],C771))</f>
        <v/>
      </c>
      <c r="E771" s="15" t="str">
        <f>IF(A771="","",SUMIFS(T_Sortie[Quantité],T_Sortie[Code article],A771,T_Sortie[Num Lot],B771,T_Sortie[DLUO],C771))</f>
        <v/>
      </c>
      <c r="F771" s="64" t="str">
        <f t="shared" si="13"/>
        <v/>
      </c>
    </row>
    <row r="772" spans="1:6" x14ac:dyDescent="0.25">
      <c r="A772" s="13" t="str">
        <f>IF(Entrée!D772="","",Entrée!D772)</f>
        <v/>
      </c>
      <c r="B772" s="13" t="str">
        <f>IF(Entrée!E772="","",Entrée!E772)</f>
        <v/>
      </c>
      <c r="C772" s="14" t="str">
        <f>IF(Entrée!F772="","",Entrée!F772)</f>
        <v/>
      </c>
      <c r="D772" s="16" t="str">
        <f>IF(A772="","",SUMIFS(T_Entree[Quantié],T_Entree[Code article],A772,T_Entree[Num Lot],B772,T_Entree[DLUO],C772))</f>
        <v/>
      </c>
      <c r="E772" s="15" t="str">
        <f>IF(A772="","",SUMIFS(T_Sortie[Quantité],T_Sortie[Code article],A772,T_Sortie[Num Lot],B772,T_Sortie[DLUO],C772))</f>
        <v/>
      </c>
      <c r="F772" s="64" t="str">
        <f t="shared" si="13"/>
        <v/>
      </c>
    </row>
    <row r="773" spans="1:6" x14ac:dyDescent="0.25">
      <c r="A773" s="13" t="str">
        <f>IF(Entrée!D773="","",Entrée!D773)</f>
        <v/>
      </c>
      <c r="B773" s="13" t="str">
        <f>IF(Entrée!E773="","",Entrée!E773)</f>
        <v/>
      </c>
      <c r="C773" s="14" t="str">
        <f>IF(Entrée!F773="","",Entrée!F773)</f>
        <v/>
      </c>
      <c r="D773" s="16" t="str">
        <f>IF(A773="","",SUMIFS(T_Entree[Quantié],T_Entree[Code article],A773,T_Entree[Num Lot],B773,T_Entree[DLUO],C773))</f>
        <v/>
      </c>
      <c r="E773" s="15" t="str">
        <f>IF(A773="","",SUMIFS(T_Sortie[Quantité],T_Sortie[Code article],A773,T_Sortie[Num Lot],B773,T_Sortie[DLUO],C773))</f>
        <v/>
      </c>
      <c r="F773" s="64" t="str">
        <f t="shared" si="13"/>
        <v/>
      </c>
    </row>
    <row r="774" spans="1:6" x14ac:dyDescent="0.25">
      <c r="A774" s="13" t="str">
        <f>IF(Entrée!D774="","",Entrée!D774)</f>
        <v/>
      </c>
      <c r="B774" s="13" t="str">
        <f>IF(Entrée!E774="","",Entrée!E774)</f>
        <v/>
      </c>
      <c r="C774" s="14" t="str">
        <f>IF(Entrée!F774="","",Entrée!F774)</f>
        <v/>
      </c>
      <c r="D774" s="16" t="str">
        <f>IF(A774="","",SUMIFS(T_Entree[Quantié],T_Entree[Code article],A774,T_Entree[Num Lot],B774,T_Entree[DLUO],C774))</f>
        <v/>
      </c>
      <c r="E774" s="15" t="str">
        <f>IF(A774="","",SUMIFS(T_Sortie[Quantité],T_Sortie[Code article],A774,T_Sortie[Num Lot],B774,T_Sortie[DLUO],C774))</f>
        <v/>
      </c>
      <c r="F774" s="64" t="str">
        <f t="shared" si="13"/>
        <v/>
      </c>
    </row>
    <row r="775" spans="1:6" x14ac:dyDescent="0.25">
      <c r="A775" s="13" t="str">
        <f>IF(Entrée!D775="","",Entrée!D775)</f>
        <v/>
      </c>
      <c r="B775" s="13" t="str">
        <f>IF(Entrée!E775="","",Entrée!E775)</f>
        <v/>
      </c>
      <c r="C775" s="14" t="str">
        <f>IF(Entrée!F775="","",Entrée!F775)</f>
        <v/>
      </c>
      <c r="D775" s="16" t="str">
        <f>IF(A775="","",SUMIFS(T_Entree[Quantié],T_Entree[Code article],A775,T_Entree[Num Lot],B775,T_Entree[DLUO],C775))</f>
        <v/>
      </c>
      <c r="E775" s="15" t="str">
        <f>IF(A775="","",SUMIFS(T_Sortie[Quantité],T_Sortie[Code article],A775,T_Sortie[Num Lot],B775,T_Sortie[DLUO],C775))</f>
        <v/>
      </c>
      <c r="F775" s="64" t="str">
        <f t="shared" si="13"/>
        <v/>
      </c>
    </row>
    <row r="776" spans="1:6" x14ac:dyDescent="0.25">
      <c r="A776" s="13" t="str">
        <f>IF(Entrée!D776="","",Entrée!D776)</f>
        <v/>
      </c>
      <c r="B776" s="13" t="str">
        <f>IF(Entrée!E776="","",Entrée!E776)</f>
        <v/>
      </c>
      <c r="C776" s="14" t="str">
        <f>IF(Entrée!F776="","",Entrée!F776)</f>
        <v/>
      </c>
      <c r="D776" s="16" t="str">
        <f>IF(A776="","",SUMIFS(T_Entree[Quantié],T_Entree[Code article],A776,T_Entree[Num Lot],B776,T_Entree[DLUO],C776))</f>
        <v/>
      </c>
      <c r="E776" s="15" t="str">
        <f>IF(A776="","",SUMIFS(T_Sortie[Quantité],T_Sortie[Code article],A776,T_Sortie[Num Lot],B776,T_Sortie[DLUO],C776))</f>
        <v/>
      </c>
      <c r="F776" s="64" t="str">
        <f t="shared" si="13"/>
        <v/>
      </c>
    </row>
    <row r="777" spans="1:6" x14ac:dyDescent="0.25">
      <c r="A777" s="13" t="str">
        <f>IF(Entrée!D777="","",Entrée!D777)</f>
        <v/>
      </c>
      <c r="B777" s="13" t="str">
        <f>IF(Entrée!E777="","",Entrée!E777)</f>
        <v/>
      </c>
      <c r="C777" s="14" t="str">
        <f>IF(Entrée!F777="","",Entrée!F777)</f>
        <v/>
      </c>
      <c r="D777" s="16" t="str">
        <f>IF(A777="","",SUMIFS(T_Entree[Quantié],T_Entree[Code article],A777,T_Entree[Num Lot],B777,T_Entree[DLUO],C777))</f>
        <v/>
      </c>
      <c r="E777" s="15" t="str">
        <f>IF(A777="","",SUMIFS(T_Sortie[Quantité],T_Sortie[Code article],A777,T_Sortie[Num Lot],B777,T_Sortie[DLUO],C777))</f>
        <v/>
      </c>
      <c r="F777" s="64" t="str">
        <f t="shared" si="13"/>
        <v/>
      </c>
    </row>
    <row r="778" spans="1:6" x14ac:dyDescent="0.25">
      <c r="A778" s="13" t="str">
        <f>IF(Entrée!D778="","",Entrée!D778)</f>
        <v/>
      </c>
      <c r="B778" s="13" t="str">
        <f>IF(Entrée!E778="","",Entrée!E778)</f>
        <v/>
      </c>
      <c r="C778" s="14" t="str">
        <f>IF(Entrée!F778="","",Entrée!F778)</f>
        <v/>
      </c>
      <c r="D778" s="16" t="str">
        <f>IF(A778="","",SUMIFS(T_Entree[Quantié],T_Entree[Code article],A778,T_Entree[Num Lot],B778,T_Entree[DLUO],C778))</f>
        <v/>
      </c>
      <c r="E778" s="15" t="str">
        <f>IF(A778="","",SUMIFS(T_Sortie[Quantité],T_Sortie[Code article],A778,T_Sortie[Num Lot],B778,T_Sortie[DLUO],C778))</f>
        <v/>
      </c>
      <c r="F778" s="64" t="str">
        <f t="shared" si="13"/>
        <v/>
      </c>
    </row>
    <row r="779" spans="1:6" x14ac:dyDescent="0.25">
      <c r="A779" s="13" t="str">
        <f>IF(Entrée!D779="","",Entrée!D779)</f>
        <v/>
      </c>
      <c r="B779" s="13" t="str">
        <f>IF(Entrée!E779="","",Entrée!E779)</f>
        <v/>
      </c>
      <c r="C779" s="14" t="str">
        <f>IF(Entrée!F779="","",Entrée!F779)</f>
        <v/>
      </c>
      <c r="D779" s="16" t="str">
        <f>IF(A779="","",SUMIFS(T_Entree[Quantié],T_Entree[Code article],A779,T_Entree[Num Lot],B779,T_Entree[DLUO],C779))</f>
        <v/>
      </c>
      <c r="E779" s="15" t="str">
        <f>IF(A779="","",SUMIFS(T_Sortie[Quantité],T_Sortie[Code article],A779,T_Sortie[Num Lot],B779,T_Sortie[DLUO],C779))</f>
        <v/>
      </c>
      <c r="F779" s="64" t="str">
        <f t="shared" si="13"/>
        <v/>
      </c>
    </row>
    <row r="780" spans="1:6" x14ac:dyDescent="0.25">
      <c r="A780" s="13" t="str">
        <f>IF(Entrée!D780="","",Entrée!D780)</f>
        <v/>
      </c>
      <c r="B780" s="13" t="str">
        <f>IF(Entrée!E780="","",Entrée!E780)</f>
        <v/>
      </c>
      <c r="C780" s="14" t="str">
        <f>IF(Entrée!F780="","",Entrée!F780)</f>
        <v/>
      </c>
      <c r="D780" s="16" t="str">
        <f>IF(A780="","",SUMIFS(T_Entree[Quantié],T_Entree[Code article],A780,T_Entree[Num Lot],B780,T_Entree[DLUO],C780))</f>
        <v/>
      </c>
      <c r="E780" s="15" t="str">
        <f>IF(A780="","",SUMIFS(T_Sortie[Quantité],T_Sortie[Code article],A780,T_Sortie[Num Lot],B780,T_Sortie[DLUO],C780))</f>
        <v/>
      </c>
      <c r="F780" s="64" t="str">
        <f t="shared" si="13"/>
        <v/>
      </c>
    </row>
    <row r="781" spans="1:6" x14ac:dyDescent="0.25">
      <c r="A781" s="13" t="str">
        <f>IF(Entrée!D781="","",Entrée!D781)</f>
        <v/>
      </c>
      <c r="B781" s="13" t="str">
        <f>IF(Entrée!E781="","",Entrée!E781)</f>
        <v/>
      </c>
      <c r="C781" s="14" t="str">
        <f>IF(Entrée!F781="","",Entrée!F781)</f>
        <v/>
      </c>
      <c r="D781" s="16" t="str">
        <f>IF(A781="","",SUMIFS(T_Entree[Quantié],T_Entree[Code article],A781,T_Entree[Num Lot],B781,T_Entree[DLUO],C781))</f>
        <v/>
      </c>
      <c r="E781" s="15" t="str">
        <f>IF(A781="","",SUMIFS(T_Sortie[Quantité],T_Sortie[Code article],A781,T_Sortie[Num Lot],B781,T_Sortie[DLUO],C781))</f>
        <v/>
      </c>
      <c r="F781" s="64" t="str">
        <f t="shared" si="13"/>
        <v/>
      </c>
    </row>
    <row r="782" spans="1:6" x14ac:dyDescent="0.25">
      <c r="A782" s="13" t="str">
        <f>IF(Entrée!D782="","",Entrée!D782)</f>
        <v/>
      </c>
      <c r="B782" s="13" t="str">
        <f>IF(Entrée!E782="","",Entrée!E782)</f>
        <v/>
      </c>
      <c r="C782" s="14" t="str">
        <f>IF(Entrée!F782="","",Entrée!F782)</f>
        <v/>
      </c>
      <c r="D782" s="16" t="str">
        <f>IF(A782="","",SUMIFS(T_Entree[Quantié],T_Entree[Code article],A782,T_Entree[Num Lot],B782,T_Entree[DLUO],C782))</f>
        <v/>
      </c>
      <c r="E782" s="15" t="str">
        <f>IF(A782="","",SUMIFS(T_Sortie[Quantité],T_Sortie[Code article],A782,T_Sortie[Num Lot],B782,T_Sortie[DLUO],C782))</f>
        <v/>
      </c>
      <c r="F782" s="64" t="str">
        <f t="shared" si="13"/>
        <v/>
      </c>
    </row>
    <row r="783" spans="1:6" x14ac:dyDescent="0.25">
      <c r="A783" s="13" t="str">
        <f>IF(Entrée!D783="","",Entrée!D783)</f>
        <v/>
      </c>
      <c r="B783" s="13" t="str">
        <f>IF(Entrée!E783="","",Entrée!E783)</f>
        <v/>
      </c>
      <c r="C783" s="14" t="str">
        <f>IF(Entrée!F783="","",Entrée!F783)</f>
        <v/>
      </c>
      <c r="D783" s="16" t="str">
        <f>IF(A783="","",SUMIFS(T_Entree[Quantié],T_Entree[Code article],A783,T_Entree[Num Lot],B783,T_Entree[DLUO],C783))</f>
        <v/>
      </c>
      <c r="E783" s="15" t="str">
        <f>IF(A783="","",SUMIFS(T_Sortie[Quantité],T_Sortie[Code article],A783,T_Sortie[Num Lot],B783,T_Sortie[DLUO],C783))</f>
        <v/>
      </c>
      <c r="F783" s="64" t="str">
        <f t="shared" si="13"/>
        <v/>
      </c>
    </row>
    <row r="784" spans="1:6" x14ac:dyDescent="0.25">
      <c r="A784" s="13" t="str">
        <f>IF(Entrée!D784="","",Entrée!D784)</f>
        <v/>
      </c>
      <c r="B784" s="13" t="str">
        <f>IF(Entrée!E784="","",Entrée!E784)</f>
        <v/>
      </c>
      <c r="C784" s="14" t="str">
        <f>IF(Entrée!F784="","",Entrée!F784)</f>
        <v/>
      </c>
      <c r="D784" s="16" t="str">
        <f>IF(A784="","",SUMIFS(T_Entree[Quantié],T_Entree[Code article],A784,T_Entree[Num Lot],B784,T_Entree[DLUO],C784))</f>
        <v/>
      </c>
      <c r="E784" s="15" t="str">
        <f>IF(A784="","",SUMIFS(T_Sortie[Quantité],T_Sortie[Code article],A784,T_Sortie[Num Lot],B784,T_Sortie[DLUO],C784))</f>
        <v/>
      </c>
      <c r="F784" s="64" t="str">
        <f t="shared" si="13"/>
        <v/>
      </c>
    </row>
    <row r="785" spans="1:6" x14ac:dyDescent="0.25">
      <c r="A785" s="13" t="str">
        <f>IF(Entrée!D785="","",Entrée!D785)</f>
        <v/>
      </c>
      <c r="B785" s="13" t="str">
        <f>IF(Entrée!E785="","",Entrée!E785)</f>
        <v/>
      </c>
      <c r="C785" s="14" t="str">
        <f>IF(Entrée!F785="","",Entrée!F785)</f>
        <v/>
      </c>
      <c r="D785" s="16" t="str">
        <f>IF(A785="","",SUMIFS(T_Entree[Quantié],T_Entree[Code article],A785,T_Entree[Num Lot],B785,T_Entree[DLUO],C785))</f>
        <v/>
      </c>
      <c r="E785" s="15" t="str">
        <f>IF(A785="","",SUMIFS(T_Sortie[Quantité],T_Sortie[Code article],A785,T_Sortie[Num Lot],B785,T_Sortie[DLUO],C785))</f>
        <v/>
      </c>
      <c r="F785" s="64" t="str">
        <f t="shared" si="13"/>
        <v/>
      </c>
    </row>
    <row r="786" spans="1:6" x14ac:dyDescent="0.25">
      <c r="A786" s="13" t="str">
        <f>IF(Entrée!D786="","",Entrée!D786)</f>
        <v/>
      </c>
      <c r="B786" s="13" t="str">
        <f>IF(Entrée!E786="","",Entrée!E786)</f>
        <v/>
      </c>
      <c r="C786" s="14" t="str">
        <f>IF(Entrée!F786="","",Entrée!F786)</f>
        <v/>
      </c>
      <c r="D786" s="16" t="str">
        <f>IF(A786="","",SUMIFS(T_Entree[Quantié],T_Entree[Code article],A786,T_Entree[Num Lot],B786,T_Entree[DLUO],C786))</f>
        <v/>
      </c>
      <c r="E786" s="15" t="str">
        <f>IF(A786="","",SUMIFS(T_Sortie[Quantité],T_Sortie[Code article],A786,T_Sortie[Num Lot],B786,T_Sortie[DLUO],C786))</f>
        <v/>
      </c>
      <c r="F786" s="64" t="str">
        <f t="shared" si="13"/>
        <v/>
      </c>
    </row>
    <row r="787" spans="1:6" x14ac:dyDescent="0.25">
      <c r="A787" s="13" t="str">
        <f>IF(Entrée!D787="","",Entrée!D787)</f>
        <v/>
      </c>
      <c r="B787" s="13" t="str">
        <f>IF(Entrée!E787="","",Entrée!E787)</f>
        <v/>
      </c>
      <c r="C787" s="14" t="str">
        <f>IF(Entrée!F787="","",Entrée!F787)</f>
        <v/>
      </c>
      <c r="D787" s="16" t="str">
        <f>IF(A787="","",SUMIFS(T_Entree[Quantié],T_Entree[Code article],A787,T_Entree[Num Lot],B787,T_Entree[DLUO],C787))</f>
        <v/>
      </c>
      <c r="E787" s="15" t="str">
        <f>IF(A787="","",SUMIFS(T_Sortie[Quantité],T_Sortie[Code article],A787,T_Sortie[Num Lot],B787,T_Sortie[DLUO],C787))</f>
        <v/>
      </c>
      <c r="F787" s="64" t="str">
        <f t="shared" si="13"/>
        <v/>
      </c>
    </row>
    <row r="788" spans="1:6" x14ac:dyDescent="0.25">
      <c r="A788" s="13" t="str">
        <f>IF(Entrée!D788="","",Entrée!D788)</f>
        <v/>
      </c>
      <c r="B788" s="13" t="str">
        <f>IF(Entrée!E788="","",Entrée!E788)</f>
        <v/>
      </c>
      <c r="C788" s="14" t="str">
        <f>IF(Entrée!F788="","",Entrée!F788)</f>
        <v/>
      </c>
      <c r="D788" s="16" t="str">
        <f>IF(A788="","",SUMIFS(T_Entree[Quantié],T_Entree[Code article],A788,T_Entree[Num Lot],B788,T_Entree[DLUO],C788))</f>
        <v/>
      </c>
      <c r="E788" s="15" t="str">
        <f>IF(A788="","",SUMIFS(T_Sortie[Quantité],T_Sortie[Code article],A788,T_Sortie[Num Lot],B788,T_Sortie[DLUO],C788))</f>
        <v/>
      </c>
      <c r="F788" s="64" t="str">
        <f t="shared" si="13"/>
        <v/>
      </c>
    </row>
    <row r="789" spans="1:6" x14ac:dyDescent="0.25">
      <c r="A789" s="13" t="str">
        <f>IF(Entrée!D789="","",Entrée!D789)</f>
        <v/>
      </c>
      <c r="B789" s="13" t="str">
        <f>IF(Entrée!E789="","",Entrée!E789)</f>
        <v/>
      </c>
      <c r="C789" s="14" t="str">
        <f>IF(Entrée!F789="","",Entrée!F789)</f>
        <v/>
      </c>
      <c r="D789" s="16" t="str">
        <f>IF(A789="","",SUMIFS(T_Entree[Quantié],T_Entree[Code article],A789,T_Entree[Num Lot],B789,T_Entree[DLUO],C789))</f>
        <v/>
      </c>
      <c r="E789" s="15" t="str">
        <f>IF(A789="","",SUMIFS(T_Sortie[Quantité],T_Sortie[Code article],A789,T_Sortie[Num Lot],B789,T_Sortie[DLUO],C789))</f>
        <v/>
      </c>
      <c r="F789" s="64" t="str">
        <f t="shared" si="13"/>
        <v/>
      </c>
    </row>
    <row r="790" spans="1:6" x14ac:dyDescent="0.25">
      <c r="A790" s="13" t="str">
        <f>IF(Entrée!D790="","",Entrée!D790)</f>
        <v/>
      </c>
      <c r="B790" s="13" t="str">
        <f>IF(Entrée!E790="","",Entrée!E790)</f>
        <v/>
      </c>
      <c r="C790" s="14" t="str">
        <f>IF(Entrée!F790="","",Entrée!F790)</f>
        <v/>
      </c>
      <c r="D790" s="16" t="str">
        <f>IF(A790="","",SUMIFS(T_Entree[Quantié],T_Entree[Code article],A790,T_Entree[Num Lot],B790,T_Entree[DLUO],C790))</f>
        <v/>
      </c>
      <c r="E790" s="15" t="str">
        <f>IF(A790="","",SUMIFS(T_Sortie[Quantité],T_Sortie[Code article],A790,T_Sortie[Num Lot],B790,T_Sortie[DLUO],C790))</f>
        <v/>
      </c>
      <c r="F790" s="64" t="str">
        <f t="shared" si="13"/>
        <v/>
      </c>
    </row>
    <row r="791" spans="1:6" x14ac:dyDescent="0.25">
      <c r="A791" s="13" t="str">
        <f>IF(Entrée!D791="","",Entrée!D791)</f>
        <v/>
      </c>
      <c r="B791" s="13" t="str">
        <f>IF(Entrée!E791="","",Entrée!E791)</f>
        <v/>
      </c>
      <c r="C791" s="14" t="str">
        <f>IF(Entrée!F791="","",Entrée!F791)</f>
        <v/>
      </c>
      <c r="D791" s="16" t="str">
        <f>IF(A791="","",SUMIFS(T_Entree[Quantié],T_Entree[Code article],A791,T_Entree[Num Lot],B791,T_Entree[DLUO],C791))</f>
        <v/>
      </c>
      <c r="E791" s="15" t="str">
        <f>IF(A791="","",SUMIFS(T_Sortie[Quantité],T_Sortie[Code article],A791,T_Sortie[Num Lot],B791,T_Sortie[DLUO],C791))</f>
        <v/>
      </c>
      <c r="F791" s="64" t="str">
        <f t="shared" si="13"/>
        <v/>
      </c>
    </row>
    <row r="792" spans="1:6" x14ac:dyDescent="0.25">
      <c r="A792" s="13" t="str">
        <f>IF(Entrée!D792="","",Entrée!D792)</f>
        <v/>
      </c>
      <c r="B792" s="13" t="str">
        <f>IF(Entrée!E792="","",Entrée!E792)</f>
        <v/>
      </c>
      <c r="C792" s="14" t="str">
        <f>IF(Entrée!F792="","",Entrée!F792)</f>
        <v/>
      </c>
      <c r="D792" s="16" t="str">
        <f>IF(A792="","",SUMIFS(T_Entree[Quantié],T_Entree[Code article],A792,T_Entree[Num Lot],B792,T_Entree[DLUO],C792))</f>
        <v/>
      </c>
      <c r="E792" s="15" t="str">
        <f>IF(A792="","",SUMIFS(T_Sortie[Quantité],T_Sortie[Code article],A792,T_Sortie[Num Lot],B792,T_Sortie[DLUO],C792))</f>
        <v/>
      </c>
      <c r="F792" s="64" t="str">
        <f t="shared" si="13"/>
        <v/>
      </c>
    </row>
    <row r="793" spans="1:6" x14ac:dyDescent="0.25">
      <c r="A793" s="13" t="str">
        <f>IF(Entrée!D793="","",Entrée!D793)</f>
        <v/>
      </c>
      <c r="B793" s="13" t="str">
        <f>IF(Entrée!E793="","",Entrée!E793)</f>
        <v/>
      </c>
      <c r="C793" s="14" t="str">
        <f>IF(Entrée!F793="","",Entrée!F793)</f>
        <v/>
      </c>
      <c r="D793" s="16" t="str">
        <f>IF(A793="","",SUMIFS(T_Entree[Quantié],T_Entree[Code article],A793,T_Entree[Num Lot],B793,T_Entree[DLUO],C793))</f>
        <v/>
      </c>
      <c r="E793" s="15" t="str">
        <f>IF(A793="","",SUMIFS(T_Sortie[Quantité],T_Sortie[Code article],A793,T_Sortie[Num Lot],B793,T_Sortie[DLUO],C793))</f>
        <v/>
      </c>
      <c r="F793" s="64" t="str">
        <f t="shared" si="13"/>
        <v/>
      </c>
    </row>
    <row r="794" spans="1:6" x14ac:dyDescent="0.25">
      <c r="A794" s="13" t="str">
        <f>IF(Entrée!D794="","",Entrée!D794)</f>
        <v/>
      </c>
      <c r="B794" s="13" t="str">
        <f>IF(Entrée!E794="","",Entrée!E794)</f>
        <v/>
      </c>
      <c r="C794" s="14" t="str">
        <f>IF(Entrée!F794="","",Entrée!F794)</f>
        <v/>
      </c>
      <c r="D794" s="16" t="str">
        <f>IF(A794="","",SUMIFS(T_Entree[Quantié],T_Entree[Code article],A794,T_Entree[Num Lot],B794,T_Entree[DLUO],C794))</f>
        <v/>
      </c>
      <c r="E794" s="15" t="str">
        <f>IF(A794="","",SUMIFS(T_Sortie[Quantité],T_Sortie[Code article],A794,T_Sortie[Num Lot],B794,T_Sortie[DLUO],C794))</f>
        <v/>
      </c>
      <c r="F794" s="64" t="str">
        <f t="shared" si="13"/>
        <v/>
      </c>
    </row>
    <row r="795" spans="1:6" x14ac:dyDescent="0.25">
      <c r="A795" s="13" t="str">
        <f>IF(Entrée!D795="","",Entrée!D795)</f>
        <v/>
      </c>
      <c r="B795" s="13" t="str">
        <f>IF(Entrée!E795="","",Entrée!E795)</f>
        <v/>
      </c>
      <c r="C795" s="14" t="str">
        <f>IF(Entrée!F795="","",Entrée!F795)</f>
        <v/>
      </c>
      <c r="D795" s="16" t="str">
        <f>IF(A795="","",SUMIFS(T_Entree[Quantié],T_Entree[Code article],A795,T_Entree[Num Lot],B795,T_Entree[DLUO],C795))</f>
        <v/>
      </c>
      <c r="E795" s="15" t="str">
        <f>IF(A795="","",SUMIFS(T_Sortie[Quantité],T_Sortie[Code article],A795,T_Sortie[Num Lot],B795,T_Sortie[DLUO],C795))</f>
        <v/>
      </c>
      <c r="F795" s="64" t="str">
        <f t="shared" si="13"/>
        <v/>
      </c>
    </row>
    <row r="796" spans="1:6" x14ac:dyDescent="0.25">
      <c r="A796" s="13" t="str">
        <f>IF(Entrée!D796="","",Entrée!D796)</f>
        <v/>
      </c>
      <c r="B796" s="13" t="str">
        <f>IF(Entrée!E796="","",Entrée!E796)</f>
        <v/>
      </c>
      <c r="C796" s="14" t="str">
        <f>IF(Entrée!F796="","",Entrée!F796)</f>
        <v/>
      </c>
      <c r="D796" s="16" t="str">
        <f>IF(A796="","",SUMIFS(T_Entree[Quantié],T_Entree[Code article],A796,T_Entree[Num Lot],B796,T_Entree[DLUO],C796))</f>
        <v/>
      </c>
      <c r="E796" s="15" t="str">
        <f>IF(A796="","",SUMIFS(T_Sortie[Quantité],T_Sortie[Code article],A796,T_Sortie[Num Lot],B796,T_Sortie[DLUO],C796))</f>
        <v/>
      </c>
      <c r="F796" s="64" t="str">
        <f t="shared" si="13"/>
        <v/>
      </c>
    </row>
    <row r="797" spans="1:6" x14ac:dyDescent="0.25">
      <c r="A797" s="13" t="str">
        <f>IF(Entrée!D797="","",Entrée!D797)</f>
        <v/>
      </c>
      <c r="B797" s="13" t="str">
        <f>IF(Entrée!E797="","",Entrée!E797)</f>
        <v/>
      </c>
      <c r="C797" s="14" t="str">
        <f>IF(Entrée!F797="","",Entrée!F797)</f>
        <v/>
      </c>
      <c r="D797" s="16" t="str">
        <f>IF(A797="","",SUMIFS(T_Entree[Quantié],T_Entree[Code article],A797,T_Entree[Num Lot],B797,T_Entree[DLUO],C797))</f>
        <v/>
      </c>
      <c r="E797" s="15" t="str">
        <f>IF(A797="","",SUMIFS(T_Sortie[Quantité],T_Sortie[Code article],A797,T_Sortie[Num Lot],B797,T_Sortie[DLUO],C797))</f>
        <v/>
      </c>
      <c r="F797" s="64" t="str">
        <f t="shared" si="13"/>
        <v/>
      </c>
    </row>
    <row r="798" spans="1:6" x14ac:dyDescent="0.25">
      <c r="A798" s="13" t="str">
        <f>IF(Entrée!D798="","",Entrée!D798)</f>
        <v/>
      </c>
      <c r="B798" s="13" t="str">
        <f>IF(Entrée!E798="","",Entrée!E798)</f>
        <v/>
      </c>
      <c r="C798" s="14" t="str">
        <f>IF(Entrée!F798="","",Entrée!F798)</f>
        <v/>
      </c>
      <c r="D798" s="16" t="str">
        <f>IF(A798="","",SUMIFS(T_Entree[Quantié],T_Entree[Code article],A798,T_Entree[Num Lot],B798,T_Entree[DLUO],C798))</f>
        <v/>
      </c>
      <c r="E798" s="15" t="str">
        <f>IF(A798="","",SUMIFS(T_Sortie[Quantité],T_Sortie[Code article],A798,T_Sortie[Num Lot],B798,T_Sortie[DLUO],C798))</f>
        <v/>
      </c>
      <c r="F798" s="64" t="str">
        <f t="shared" si="13"/>
        <v/>
      </c>
    </row>
    <row r="799" spans="1:6" x14ac:dyDescent="0.25">
      <c r="A799" s="13" t="str">
        <f>IF(Entrée!D799="","",Entrée!D799)</f>
        <v/>
      </c>
      <c r="B799" s="13" t="str">
        <f>IF(Entrée!E799="","",Entrée!E799)</f>
        <v/>
      </c>
      <c r="C799" s="14" t="str">
        <f>IF(Entrée!F799="","",Entrée!F799)</f>
        <v/>
      </c>
      <c r="D799" s="16" t="str">
        <f>IF(A799="","",SUMIFS(T_Entree[Quantié],T_Entree[Code article],A799,T_Entree[Num Lot],B799,T_Entree[DLUO],C799))</f>
        <v/>
      </c>
      <c r="E799" s="15" t="str">
        <f>IF(A799="","",SUMIFS(T_Sortie[Quantité],T_Sortie[Code article],A799,T_Sortie[Num Lot],B799,T_Sortie[DLUO],C799))</f>
        <v/>
      </c>
      <c r="F799" s="64" t="str">
        <f t="shared" si="13"/>
        <v/>
      </c>
    </row>
    <row r="800" spans="1:6" x14ac:dyDescent="0.25">
      <c r="A800" s="13" t="str">
        <f>IF(Entrée!D800="","",Entrée!D800)</f>
        <v/>
      </c>
      <c r="B800" s="13" t="str">
        <f>IF(Entrée!E800="","",Entrée!E800)</f>
        <v/>
      </c>
      <c r="C800" s="14" t="str">
        <f>IF(Entrée!F800="","",Entrée!F800)</f>
        <v/>
      </c>
      <c r="D800" s="16" t="str">
        <f>IF(A800="","",SUMIFS(T_Entree[Quantié],T_Entree[Code article],A800,T_Entree[Num Lot],B800,T_Entree[DLUO],C800))</f>
        <v/>
      </c>
      <c r="E800" s="15" t="str">
        <f>IF(A800="","",SUMIFS(T_Sortie[Quantité],T_Sortie[Code article],A800,T_Sortie[Num Lot],B800,T_Sortie[DLUO],C800))</f>
        <v/>
      </c>
      <c r="F800" s="64" t="str">
        <f t="shared" si="13"/>
        <v/>
      </c>
    </row>
    <row r="801" spans="1:6" x14ac:dyDescent="0.25">
      <c r="A801" s="13" t="str">
        <f>IF(Entrée!D801="","",Entrée!D801)</f>
        <v/>
      </c>
      <c r="B801" s="13" t="str">
        <f>IF(Entrée!E801="","",Entrée!E801)</f>
        <v/>
      </c>
      <c r="C801" s="14" t="str">
        <f>IF(Entrée!F801="","",Entrée!F801)</f>
        <v/>
      </c>
      <c r="D801" s="16" t="str">
        <f>IF(A801="","",SUMIFS(T_Entree[Quantié],T_Entree[Code article],A801,T_Entree[Num Lot],B801,T_Entree[DLUO],C801))</f>
        <v/>
      </c>
      <c r="E801" s="15" t="str">
        <f>IF(A801="","",SUMIFS(T_Sortie[Quantité],T_Sortie[Code article],A801,T_Sortie[Num Lot],B801,T_Sortie[DLUO],C801))</f>
        <v/>
      </c>
      <c r="F801" s="64" t="str">
        <f t="shared" si="13"/>
        <v/>
      </c>
    </row>
    <row r="802" spans="1:6" x14ac:dyDescent="0.25">
      <c r="A802" s="13" t="str">
        <f>IF(Entrée!D802="","",Entrée!D802)</f>
        <v/>
      </c>
      <c r="B802" s="13" t="str">
        <f>IF(Entrée!E802="","",Entrée!E802)</f>
        <v/>
      </c>
      <c r="C802" s="14" t="str">
        <f>IF(Entrée!F802="","",Entrée!F802)</f>
        <v/>
      </c>
      <c r="D802" s="16" t="str">
        <f>IF(A802="","",SUMIFS(T_Entree[Quantié],T_Entree[Code article],A802,T_Entree[Num Lot],B802,T_Entree[DLUO],C802))</f>
        <v/>
      </c>
      <c r="E802" s="15" t="str">
        <f>IF(A802="","",SUMIFS(T_Sortie[Quantité],T_Sortie[Code article],A802,T_Sortie[Num Lot],B802,T_Sortie[DLUO],C802))</f>
        <v/>
      </c>
      <c r="F802" s="64" t="str">
        <f t="shared" si="13"/>
        <v/>
      </c>
    </row>
    <row r="803" spans="1:6" x14ac:dyDescent="0.25">
      <c r="A803" s="13" t="str">
        <f>IF(Entrée!D803="","",Entrée!D803)</f>
        <v/>
      </c>
      <c r="B803" s="13" t="str">
        <f>IF(Entrée!E803="","",Entrée!E803)</f>
        <v/>
      </c>
      <c r="C803" s="14" t="str">
        <f>IF(Entrée!F803="","",Entrée!F803)</f>
        <v/>
      </c>
      <c r="D803" s="16" t="str">
        <f>IF(A803="","",SUMIFS(T_Entree[Quantié],T_Entree[Code article],A803,T_Entree[Num Lot],B803,T_Entree[DLUO],C803))</f>
        <v/>
      </c>
      <c r="E803" s="15" t="str">
        <f>IF(A803="","",SUMIFS(T_Sortie[Quantité],T_Sortie[Code article],A803,T_Sortie[Num Lot],B803,T_Sortie[DLUO],C803))</f>
        <v/>
      </c>
      <c r="F803" s="64" t="str">
        <f t="shared" si="13"/>
        <v/>
      </c>
    </row>
    <row r="804" spans="1:6" x14ac:dyDescent="0.25">
      <c r="A804" s="13" t="str">
        <f>IF(Entrée!D804="","",Entrée!D804)</f>
        <v/>
      </c>
      <c r="B804" s="13" t="str">
        <f>IF(Entrée!E804="","",Entrée!E804)</f>
        <v/>
      </c>
      <c r="C804" s="14" t="str">
        <f>IF(Entrée!F804="","",Entrée!F804)</f>
        <v/>
      </c>
      <c r="D804" s="16" t="str">
        <f>IF(A804="","",SUMIFS(T_Entree[Quantié],T_Entree[Code article],A804,T_Entree[Num Lot],B804,T_Entree[DLUO],C804))</f>
        <v/>
      </c>
      <c r="E804" s="15" t="str">
        <f>IF(A804="","",SUMIFS(T_Sortie[Quantité],T_Sortie[Code article],A804,T_Sortie[Num Lot],B804,T_Sortie[DLUO],C804))</f>
        <v/>
      </c>
      <c r="F804" s="64" t="str">
        <f t="shared" si="13"/>
        <v/>
      </c>
    </row>
    <row r="805" spans="1:6" x14ac:dyDescent="0.25">
      <c r="A805" s="13" t="str">
        <f>IF(Entrée!D805="","",Entrée!D805)</f>
        <v/>
      </c>
      <c r="B805" s="13" t="str">
        <f>IF(Entrée!E805="","",Entrée!E805)</f>
        <v/>
      </c>
      <c r="C805" s="14" t="str">
        <f>IF(Entrée!F805="","",Entrée!F805)</f>
        <v/>
      </c>
      <c r="D805" s="16" t="str">
        <f>IF(A805="","",SUMIFS(T_Entree[Quantié],T_Entree[Code article],A805,T_Entree[Num Lot],B805,T_Entree[DLUO],C805))</f>
        <v/>
      </c>
      <c r="E805" s="15" t="str">
        <f>IF(A805="","",SUMIFS(T_Sortie[Quantité],T_Sortie[Code article],A805,T_Sortie[Num Lot],B805,T_Sortie[DLUO],C805))</f>
        <v/>
      </c>
      <c r="F805" s="64" t="str">
        <f t="shared" si="13"/>
        <v/>
      </c>
    </row>
    <row r="806" spans="1:6" x14ac:dyDescent="0.25">
      <c r="A806" s="13" t="str">
        <f>IF(Entrée!D806="","",Entrée!D806)</f>
        <v/>
      </c>
      <c r="B806" s="13" t="str">
        <f>IF(Entrée!E806="","",Entrée!E806)</f>
        <v/>
      </c>
      <c r="C806" s="14" t="str">
        <f>IF(Entrée!F806="","",Entrée!F806)</f>
        <v/>
      </c>
      <c r="D806" s="16" t="str">
        <f>IF(A806="","",SUMIFS(T_Entree[Quantié],T_Entree[Code article],A806,T_Entree[Num Lot],B806,T_Entree[DLUO],C806))</f>
        <v/>
      </c>
      <c r="E806" s="15" t="str">
        <f>IF(A806="","",SUMIFS(T_Sortie[Quantité],T_Sortie[Code article],A806,T_Sortie[Num Lot],B806,T_Sortie[DLUO],C806))</f>
        <v/>
      </c>
      <c r="F806" s="64" t="str">
        <f t="shared" si="13"/>
        <v/>
      </c>
    </row>
    <row r="807" spans="1:6" x14ac:dyDescent="0.25">
      <c r="A807" s="13" t="str">
        <f>IF(Entrée!D807="","",Entrée!D807)</f>
        <v/>
      </c>
      <c r="B807" s="13" t="str">
        <f>IF(Entrée!E807="","",Entrée!E807)</f>
        <v/>
      </c>
      <c r="C807" s="14" t="str">
        <f>IF(Entrée!F807="","",Entrée!F807)</f>
        <v/>
      </c>
      <c r="D807" s="16" t="str">
        <f>IF(A807="","",SUMIFS(T_Entree[Quantié],T_Entree[Code article],A807,T_Entree[Num Lot],B807,T_Entree[DLUO],C807))</f>
        <v/>
      </c>
      <c r="E807" s="15" t="str">
        <f>IF(A807="","",SUMIFS(T_Sortie[Quantité],T_Sortie[Code article],A807,T_Sortie[Num Lot],B807,T_Sortie[DLUO],C807))</f>
        <v/>
      </c>
      <c r="F807" s="64" t="str">
        <f t="shared" si="13"/>
        <v/>
      </c>
    </row>
    <row r="808" spans="1:6" x14ac:dyDescent="0.25">
      <c r="A808" s="13" t="str">
        <f>IF(Entrée!D808="","",Entrée!D808)</f>
        <v/>
      </c>
      <c r="B808" s="13" t="str">
        <f>IF(Entrée!E808="","",Entrée!E808)</f>
        <v/>
      </c>
      <c r="C808" s="14" t="str">
        <f>IF(Entrée!F808="","",Entrée!F808)</f>
        <v/>
      </c>
      <c r="D808" s="16" t="str">
        <f>IF(A808="","",SUMIFS(T_Entree[Quantié],T_Entree[Code article],A808,T_Entree[Num Lot],B808,T_Entree[DLUO],C808))</f>
        <v/>
      </c>
      <c r="E808" s="15" t="str">
        <f>IF(A808="","",SUMIFS(T_Sortie[Quantité],T_Sortie[Code article],A808,T_Sortie[Num Lot],B808,T_Sortie[DLUO],C808))</f>
        <v/>
      </c>
      <c r="F808" s="64" t="str">
        <f t="shared" si="13"/>
        <v/>
      </c>
    </row>
    <row r="809" spans="1:6" x14ac:dyDescent="0.25">
      <c r="A809" s="13" t="str">
        <f>IF(Entrée!D809="","",Entrée!D809)</f>
        <v/>
      </c>
      <c r="B809" s="13" t="str">
        <f>IF(Entrée!E809="","",Entrée!E809)</f>
        <v/>
      </c>
      <c r="C809" s="14" t="str">
        <f>IF(Entrée!F809="","",Entrée!F809)</f>
        <v/>
      </c>
      <c r="D809" s="16" t="str">
        <f>IF(A809="","",SUMIFS(T_Entree[Quantié],T_Entree[Code article],A809,T_Entree[Num Lot],B809,T_Entree[DLUO],C809))</f>
        <v/>
      </c>
      <c r="E809" s="15" t="str">
        <f>IF(A809="","",SUMIFS(T_Sortie[Quantité],T_Sortie[Code article],A809,T_Sortie[Num Lot],B809,T_Sortie[DLUO],C809))</f>
        <v/>
      </c>
      <c r="F809" s="64" t="str">
        <f t="shared" si="13"/>
        <v/>
      </c>
    </row>
    <row r="810" spans="1:6" x14ac:dyDescent="0.25">
      <c r="A810" s="13" t="str">
        <f>IF(Entrée!D810="","",Entrée!D810)</f>
        <v/>
      </c>
      <c r="B810" s="13" t="str">
        <f>IF(Entrée!E810="","",Entrée!E810)</f>
        <v/>
      </c>
      <c r="C810" s="14" t="str">
        <f>IF(Entrée!F810="","",Entrée!F810)</f>
        <v/>
      </c>
      <c r="D810" s="16" t="str">
        <f>IF(A810="","",SUMIFS(T_Entree[Quantié],T_Entree[Code article],A810,T_Entree[Num Lot],B810,T_Entree[DLUO],C810))</f>
        <v/>
      </c>
      <c r="E810" s="15" t="str">
        <f>IF(A810="","",SUMIFS(T_Sortie[Quantité],T_Sortie[Code article],A810,T_Sortie[Num Lot],B810,T_Sortie[DLUO],C810))</f>
        <v/>
      </c>
      <c r="F810" s="64" t="str">
        <f t="shared" si="13"/>
        <v/>
      </c>
    </row>
    <row r="811" spans="1:6" x14ac:dyDescent="0.25">
      <c r="A811" s="13" t="str">
        <f>IF(Entrée!D811="","",Entrée!D811)</f>
        <v/>
      </c>
      <c r="B811" s="13" t="str">
        <f>IF(Entrée!E811="","",Entrée!E811)</f>
        <v/>
      </c>
      <c r="C811" s="14" t="str">
        <f>IF(Entrée!F811="","",Entrée!F811)</f>
        <v/>
      </c>
      <c r="D811" s="16" t="str">
        <f>IF(A811="","",SUMIFS(T_Entree[Quantié],T_Entree[Code article],A811,T_Entree[Num Lot],B811,T_Entree[DLUO],C811))</f>
        <v/>
      </c>
      <c r="E811" s="15" t="str">
        <f>IF(A811="","",SUMIFS(T_Sortie[Quantité],T_Sortie[Code article],A811,T_Sortie[Num Lot],B811,T_Sortie[DLUO],C811))</f>
        <v/>
      </c>
      <c r="F811" s="64" t="str">
        <f t="shared" si="13"/>
        <v/>
      </c>
    </row>
    <row r="812" spans="1:6" x14ac:dyDescent="0.25">
      <c r="A812" s="13" t="str">
        <f>IF(Entrée!D812="","",Entrée!D812)</f>
        <v/>
      </c>
      <c r="B812" s="13" t="str">
        <f>IF(Entrée!E812="","",Entrée!E812)</f>
        <v/>
      </c>
      <c r="C812" s="14" t="str">
        <f>IF(Entrée!F812="","",Entrée!F812)</f>
        <v/>
      </c>
      <c r="D812" s="16" t="str">
        <f>IF(A812="","",SUMIFS(T_Entree[Quantié],T_Entree[Code article],A812,T_Entree[Num Lot],B812,T_Entree[DLUO],C812))</f>
        <v/>
      </c>
      <c r="E812" s="15" t="str">
        <f>IF(A812="","",SUMIFS(T_Sortie[Quantité],T_Sortie[Code article],A812,T_Sortie[Num Lot],B812,T_Sortie[DLUO],C812))</f>
        <v/>
      </c>
      <c r="F812" s="64" t="str">
        <f t="shared" si="13"/>
        <v/>
      </c>
    </row>
    <row r="813" spans="1:6" x14ac:dyDescent="0.25">
      <c r="A813" s="13" t="str">
        <f>IF(Entrée!D813="","",Entrée!D813)</f>
        <v/>
      </c>
      <c r="B813" s="13" t="str">
        <f>IF(Entrée!E813="","",Entrée!E813)</f>
        <v/>
      </c>
      <c r="C813" s="14" t="str">
        <f>IF(Entrée!F813="","",Entrée!F813)</f>
        <v/>
      </c>
      <c r="D813" s="16" t="str">
        <f>IF(A813="","",SUMIFS(T_Entree[Quantié],T_Entree[Code article],A813,T_Entree[Num Lot],B813,T_Entree[DLUO],C813))</f>
        <v/>
      </c>
      <c r="E813" s="15" t="str">
        <f>IF(A813="","",SUMIFS(T_Sortie[Quantité],T_Sortie[Code article],A813,T_Sortie[Num Lot],B813,T_Sortie[DLUO],C813))</f>
        <v/>
      </c>
      <c r="F813" s="64" t="str">
        <f t="shared" si="13"/>
        <v/>
      </c>
    </row>
    <row r="814" spans="1:6" x14ac:dyDescent="0.25">
      <c r="A814" s="13" t="str">
        <f>IF(Entrée!D814="","",Entrée!D814)</f>
        <v/>
      </c>
      <c r="B814" s="13" t="str">
        <f>IF(Entrée!E814="","",Entrée!E814)</f>
        <v/>
      </c>
      <c r="C814" s="14" t="str">
        <f>IF(Entrée!F814="","",Entrée!F814)</f>
        <v/>
      </c>
      <c r="D814" s="16" t="str">
        <f>IF(A814="","",SUMIFS(T_Entree[Quantié],T_Entree[Code article],A814,T_Entree[Num Lot],B814,T_Entree[DLUO],C814))</f>
        <v/>
      </c>
      <c r="E814" s="15" t="str">
        <f>IF(A814="","",SUMIFS(T_Sortie[Quantité],T_Sortie[Code article],A814,T_Sortie[Num Lot],B814,T_Sortie[DLUO],C814))</f>
        <v/>
      </c>
      <c r="F814" s="64" t="str">
        <f t="shared" si="13"/>
        <v/>
      </c>
    </row>
    <row r="815" spans="1:6" x14ac:dyDescent="0.25">
      <c r="A815" s="13" t="str">
        <f>IF(Entrée!D815="","",Entrée!D815)</f>
        <v/>
      </c>
      <c r="B815" s="13" t="str">
        <f>IF(Entrée!E815="","",Entrée!E815)</f>
        <v/>
      </c>
      <c r="C815" s="14" t="str">
        <f>IF(Entrée!F815="","",Entrée!F815)</f>
        <v/>
      </c>
      <c r="D815" s="16" t="str">
        <f>IF(A815="","",SUMIFS(T_Entree[Quantié],T_Entree[Code article],A815,T_Entree[Num Lot],B815,T_Entree[DLUO],C815))</f>
        <v/>
      </c>
      <c r="E815" s="15" t="str">
        <f>IF(A815="","",SUMIFS(T_Sortie[Quantité],T_Sortie[Code article],A815,T_Sortie[Num Lot],B815,T_Sortie[DLUO],C815))</f>
        <v/>
      </c>
      <c r="F815" s="64" t="str">
        <f t="shared" si="13"/>
        <v/>
      </c>
    </row>
    <row r="816" spans="1:6" x14ac:dyDescent="0.25">
      <c r="A816" s="13" t="str">
        <f>IF(Entrée!D816="","",Entrée!D816)</f>
        <v/>
      </c>
      <c r="B816" s="13" t="str">
        <f>IF(Entrée!E816="","",Entrée!E816)</f>
        <v/>
      </c>
      <c r="C816" s="14" t="str">
        <f>IF(Entrée!F816="","",Entrée!F816)</f>
        <v/>
      </c>
      <c r="D816" s="16" t="str">
        <f>IF(A816="","",SUMIFS(T_Entree[Quantié],T_Entree[Code article],A816,T_Entree[Num Lot],B816,T_Entree[DLUO],C816))</f>
        <v/>
      </c>
      <c r="E816" s="15" t="str">
        <f>IF(A816="","",SUMIFS(T_Sortie[Quantité],T_Sortie[Code article],A816,T_Sortie[Num Lot],B816,T_Sortie[DLUO],C816))</f>
        <v/>
      </c>
      <c r="F816" s="64" t="str">
        <f t="shared" si="13"/>
        <v/>
      </c>
    </row>
    <row r="817" spans="1:6" x14ac:dyDescent="0.25">
      <c r="A817" s="13" t="str">
        <f>IF(Entrée!D817="","",Entrée!D817)</f>
        <v/>
      </c>
      <c r="B817" s="13" t="str">
        <f>IF(Entrée!E817="","",Entrée!E817)</f>
        <v/>
      </c>
      <c r="C817" s="14" t="str">
        <f>IF(Entrée!F817="","",Entrée!F817)</f>
        <v/>
      </c>
      <c r="D817" s="16" t="str">
        <f>IF(A817="","",SUMIFS(T_Entree[Quantié],T_Entree[Code article],A817,T_Entree[Num Lot],B817,T_Entree[DLUO],C817))</f>
        <v/>
      </c>
      <c r="E817" s="15" t="str">
        <f>IF(A817="","",SUMIFS(T_Sortie[Quantité],T_Sortie[Code article],A817,T_Sortie[Num Lot],B817,T_Sortie[DLUO],C817))</f>
        <v/>
      </c>
      <c r="F817" s="64" t="str">
        <f t="shared" si="13"/>
        <v/>
      </c>
    </row>
    <row r="818" spans="1:6" x14ac:dyDescent="0.25">
      <c r="A818" s="13" t="str">
        <f>IF(Entrée!D818="","",Entrée!D818)</f>
        <v/>
      </c>
      <c r="B818" s="13" t="str">
        <f>IF(Entrée!E818="","",Entrée!E818)</f>
        <v/>
      </c>
      <c r="C818" s="14" t="str">
        <f>IF(Entrée!F818="","",Entrée!F818)</f>
        <v/>
      </c>
      <c r="D818" s="16" t="str">
        <f>IF(A818="","",SUMIFS(T_Entree[Quantié],T_Entree[Code article],A818,T_Entree[Num Lot],B818,T_Entree[DLUO],C818))</f>
        <v/>
      </c>
      <c r="E818" s="15" t="str">
        <f>IF(A818="","",SUMIFS(T_Sortie[Quantité],T_Sortie[Code article],A818,T_Sortie[Num Lot],B818,T_Sortie[DLUO],C818))</f>
        <v/>
      </c>
      <c r="F818" s="64" t="str">
        <f t="shared" si="13"/>
        <v/>
      </c>
    </row>
    <row r="819" spans="1:6" x14ac:dyDescent="0.25">
      <c r="A819" s="13" t="str">
        <f>IF(Entrée!D819="","",Entrée!D819)</f>
        <v/>
      </c>
      <c r="B819" s="13" t="str">
        <f>IF(Entrée!E819="","",Entrée!E819)</f>
        <v/>
      </c>
      <c r="C819" s="14" t="str">
        <f>IF(Entrée!F819="","",Entrée!F819)</f>
        <v/>
      </c>
      <c r="D819" s="16" t="str">
        <f>IF(A819="","",SUMIFS(T_Entree[Quantié],T_Entree[Code article],A819,T_Entree[Num Lot],B819,T_Entree[DLUO],C819))</f>
        <v/>
      </c>
      <c r="E819" s="15" t="str">
        <f>IF(A819="","",SUMIFS(T_Sortie[Quantité],T_Sortie[Code article],A819,T_Sortie[Num Lot],B819,T_Sortie[DLUO],C819))</f>
        <v/>
      </c>
      <c r="F819" s="64" t="str">
        <f t="shared" si="13"/>
        <v/>
      </c>
    </row>
    <row r="820" spans="1:6" x14ac:dyDescent="0.25">
      <c r="A820" s="13" t="str">
        <f>IF(Entrée!D820="","",Entrée!D820)</f>
        <v/>
      </c>
      <c r="B820" s="13" t="str">
        <f>IF(Entrée!E820="","",Entrée!E820)</f>
        <v/>
      </c>
      <c r="C820" s="14" t="str">
        <f>IF(Entrée!F820="","",Entrée!F820)</f>
        <v/>
      </c>
      <c r="D820" s="16" t="str">
        <f>IF(A820="","",SUMIFS(T_Entree[Quantié],T_Entree[Code article],A820,T_Entree[Num Lot],B820,T_Entree[DLUO],C820))</f>
        <v/>
      </c>
      <c r="E820" s="15" t="str">
        <f>IF(A820="","",SUMIFS(T_Sortie[Quantité],T_Sortie[Code article],A820,T_Sortie[Num Lot],B820,T_Sortie[DLUO],C820))</f>
        <v/>
      </c>
      <c r="F820" s="64" t="str">
        <f t="shared" si="13"/>
        <v/>
      </c>
    </row>
    <row r="821" spans="1:6" x14ac:dyDescent="0.25">
      <c r="A821" s="13" t="str">
        <f>IF(Entrée!D821="","",Entrée!D821)</f>
        <v/>
      </c>
      <c r="B821" s="13" t="str">
        <f>IF(Entrée!E821="","",Entrée!E821)</f>
        <v/>
      </c>
      <c r="C821" s="14" t="str">
        <f>IF(Entrée!F821="","",Entrée!F821)</f>
        <v/>
      </c>
      <c r="D821" s="16" t="str">
        <f>IF(A821="","",SUMIFS(T_Entree[Quantié],T_Entree[Code article],A821,T_Entree[Num Lot],B821,T_Entree[DLUO],C821))</f>
        <v/>
      </c>
      <c r="E821" s="15" t="str">
        <f>IF(A821="","",SUMIFS(T_Sortie[Quantité],T_Sortie[Code article],A821,T_Sortie[Num Lot],B821,T_Sortie[DLUO],C821))</f>
        <v/>
      </c>
      <c r="F821" s="64" t="str">
        <f t="shared" si="13"/>
        <v/>
      </c>
    </row>
    <row r="822" spans="1:6" x14ac:dyDescent="0.25">
      <c r="A822" s="13" t="str">
        <f>IF(Entrée!D822="","",Entrée!D822)</f>
        <v/>
      </c>
      <c r="B822" s="13" t="str">
        <f>IF(Entrée!E822="","",Entrée!E822)</f>
        <v/>
      </c>
      <c r="C822" s="14" t="str">
        <f>IF(Entrée!F822="","",Entrée!F822)</f>
        <v/>
      </c>
      <c r="D822" s="16" t="str">
        <f>IF(A822="","",SUMIFS(T_Entree[Quantié],T_Entree[Code article],A822,T_Entree[Num Lot],B822,T_Entree[DLUO],C822))</f>
        <v/>
      </c>
      <c r="E822" s="15" t="str">
        <f>IF(A822="","",SUMIFS(T_Sortie[Quantité],T_Sortie[Code article],A822,T_Sortie[Num Lot],B822,T_Sortie[DLUO],C822))</f>
        <v/>
      </c>
      <c r="F822" s="64" t="str">
        <f t="shared" si="13"/>
        <v/>
      </c>
    </row>
    <row r="823" spans="1:6" x14ac:dyDescent="0.25">
      <c r="A823" s="13" t="str">
        <f>IF(Entrée!D823="","",Entrée!D823)</f>
        <v/>
      </c>
      <c r="B823" s="13" t="str">
        <f>IF(Entrée!E823="","",Entrée!E823)</f>
        <v/>
      </c>
      <c r="C823" s="14" t="str">
        <f>IF(Entrée!F823="","",Entrée!F823)</f>
        <v/>
      </c>
      <c r="D823" s="16" t="str">
        <f>IF(A823="","",SUMIFS(T_Entree[Quantié],T_Entree[Code article],A823,T_Entree[Num Lot],B823,T_Entree[DLUO],C823))</f>
        <v/>
      </c>
      <c r="E823" s="15" t="str">
        <f>IF(A823="","",SUMIFS(T_Sortie[Quantité],T_Sortie[Code article],A823,T_Sortie[Num Lot],B823,T_Sortie[DLUO],C823))</f>
        <v/>
      </c>
      <c r="F823" s="64" t="str">
        <f t="shared" si="13"/>
        <v/>
      </c>
    </row>
    <row r="824" spans="1:6" x14ac:dyDescent="0.25">
      <c r="A824" s="13" t="str">
        <f>IF(Entrée!D824="","",Entrée!D824)</f>
        <v/>
      </c>
      <c r="B824" s="13" t="str">
        <f>IF(Entrée!E824="","",Entrée!E824)</f>
        <v/>
      </c>
      <c r="C824" s="14" t="str">
        <f>IF(Entrée!F824="","",Entrée!F824)</f>
        <v/>
      </c>
      <c r="D824" s="16" t="str">
        <f>IF(A824="","",SUMIFS(T_Entree[Quantié],T_Entree[Code article],A824,T_Entree[Num Lot],B824,T_Entree[DLUO],C824))</f>
        <v/>
      </c>
      <c r="E824" s="15" t="str">
        <f>IF(A824="","",SUMIFS(T_Sortie[Quantité],T_Sortie[Code article],A824,T_Sortie[Num Lot],B824,T_Sortie[DLUO],C824))</f>
        <v/>
      </c>
      <c r="F824" s="64" t="str">
        <f t="shared" si="13"/>
        <v/>
      </c>
    </row>
    <row r="825" spans="1:6" x14ac:dyDescent="0.25">
      <c r="A825" s="13" t="str">
        <f>IF(Entrée!D825="","",Entrée!D825)</f>
        <v/>
      </c>
      <c r="B825" s="13" t="str">
        <f>IF(Entrée!E825="","",Entrée!E825)</f>
        <v/>
      </c>
      <c r="C825" s="14" t="str">
        <f>IF(Entrée!F825="","",Entrée!F825)</f>
        <v/>
      </c>
      <c r="D825" s="16" t="str">
        <f>IF(A825="","",SUMIFS(T_Entree[Quantié],T_Entree[Code article],A825,T_Entree[Num Lot],B825,T_Entree[DLUO],C825))</f>
        <v/>
      </c>
      <c r="E825" s="15" t="str">
        <f>IF(A825="","",SUMIFS(T_Sortie[Quantité],T_Sortie[Code article],A825,T_Sortie[Num Lot],B825,T_Sortie[DLUO],C825))</f>
        <v/>
      </c>
      <c r="F825" s="64" t="str">
        <f t="shared" si="13"/>
        <v/>
      </c>
    </row>
    <row r="826" spans="1:6" x14ac:dyDescent="0.25">
      <c r="A826" s="13" t="str">
        <f>IF(Entrée!D826="","",Entrée!D826)</f>
        <v/>
      </c>
      <c r="B826" s="13" t="str">
        <f>IF(Entrée!E826="","",Entrée!E826)</f>
        <v/>
      </c>
      <c r="C826" s="14" t="str">
        <f>IF(Entrée!F826="","",Entrée!F826)</f>
        <v/>
      </c>
      <c r="D826" s="16" t="str">
        <f>IF(A826="","",SUMIFS(T_Entree[Quantié],T_Entree[Code article],A826,T_Entree[Num Lot],B826,T_Entree[DLUO],C826))</f>
        <v/>
      </c>
      <c r="E826" s="15" t="str">
        <f>IF(A826="","",SUMIFS(T_Sortie[Quantité],T_Sortie[Code article],A826,T_Sortie[Num Lot],B826,T_Sortie[DLUO],C826))</f>
        <v/>
      </c>
      <c r="F826" s="64" t="str">
        <f t="shared" si="13"/>
        <v/>
      </c>
    </row>
    <row r="827" spans="1:6" x14ac:dyDescent="0.25">
      <c r="A827" s="13" t="str">
        <f>IF(Entrée!D827="","",Entrée!D827)</f>
        <v/>
      </c>
      <c r="B827" s="13" t="str">
        <f>IF(Entrée!E827="","",Entrée!E827)</f>
        <v/>
      </c>
      <c r="C827" s="14" t="str">
        <f>IF(Entrée!F827="","",Entrée!F827)</f>
        <v/>
      </c>
      <c r="D827" s="16" t="str">
        <f>IF(A827="","",SUMIFS(T_Entree[Quantié],T_Entree[Code article],A827,T_Entree[Num Lot],B827,T_Entree[DLUO],C827))</f>
        <v/>
      </c>
      <c r="E827" s="15" t="str">
        <f>IF(A827="","",SUMIFS(T_Sortie[Quantité],T_Sortie[Code article],A827,T_Sortie[Num Lot],B827,T_Sortie[DLUO],C827))</f>
        <v/>
      </c>
      <c r="F827" s="64" t="str">
        <f t="shared" si="13"/>
        <v/>
      </c>
    </row>
    <row r="828" spans="1:6" x14ac:dyDescent="0.25">
      <c r="A828" s="13" t="str">
        <f>IF(Entrée!D828="","",Entrée!D828)</f>
        <v/>
      </c>
      <c r="B828" s="13" t="str">
        <f>IF(Entrée!E828="","",Entrée!E828)</f>
        <v/>
      </c>
      <c r="C828" s="14" t="str">
        <f>IF(Entrée!F828="","",Entrée!F828)</f>
        <v/>
      </c>
      <c r="D828" s="16" t="str">
        <f>IF(A828="","",SUMIFS(T_Entree[Quantié],T_Entree[Code article],A828,T_Entree[Num Lot],B828,T_Entree[DLUO],C828))</f>
        <v/>
      </c>
      <c r="E828" s="15" t="str">
        <f>IF(A828="","",SUMIFS(T_Sortie[Quantité],T_Sortie[Code article],A828,T_Sortie[Num Lot],B828,T_Sortie[DLUO],C828))</f>
        <v/>
      </c>
      <c r="F828" s="64" t="str">
        <f t="shared" si="13"/>
        <v/>
      </c>
    </row>
    <row r="829" spans="1:6" x14ac:dyDescent="0.25">
      <c r="A829" s="13" t="str">
        <f>IF(Entrée!D829="","",Entrée!D829)</f>
        <v/>
      </c>
      <c r="B829" s="13" t="str">
        <f>IF(Entrée!E829="","",Entrée!E829)</f>
        <v/>
      </c>
      <c r="C829" s="14" t="str">
        <f>IF(Entrée!F829="","",Entrée!F829)</f>
        <v/>
      </c>
      <c r="D829" s="16" t="str">
        <f>IF(A829="","",SUMIFS(T_Entree[Quantié],T_Entree[Code article],A829,T_Entree[Num Lot],B829,T_Entree[DLUO],C829))</f>
        <v/>
      </c>
      <c r="E829" s="15" t="str">
        <f>IF(A829="","",SUMIFS(T_Sortie[Quantité],T_Sortie[Code article],A829,T_Sortie[Num Lot],B829,T_Sortie[DLUO],C829))</f>
        <v/>
      </c>
      <c r="F829" s="64" t="str">
        <f t="shared" si="13"/>
        <v/>
      </c>
    </row>
    <row r="830" spans="1:6" x14ac:dyDescent="0.25">
      <c r="A830" s="13" t="str">
        <f>IF(Entrée!D830="","",Entrée!D830)</f>
        <v/>
      </c>
      <c r="B830" s="13" t="str">
        <f>IF(Entrée!E830="","",Entrée!E830)</f>
        <v/>
      </c>
      <c r="C830" s="14" t="str">
        <f>IF(Entrée!F830="","",Entrée!F830)</f>
        <v/>
      </c>
      <c r="D830" s="16" t="str">
        <f>IF(A830="","",SUMIFS(T_Entree[Quantié],T_Entree[Code article],A830,T_Entree[Num Lot],B830,T_Entree[DLUO],C830))</f>
        <v/>
      </c>
      <c r="E830" s="15" t="str">
        <f>IF(A830="","",SUMIFS(T_Sortie[Quantité],T_Sortie[Code article],A830,T_Sortie[Num Lot],B830,T_Sortie[DLUO],C830))</f>
        <v/>
      </c>
      <c r="F830" s="64" t="str">
        <f t="shared" si="13"/>
        <v/>
      </c>
    </row>
    <row r="831" spans="1:6" x14ac:dyDescent="0.25">
      <c r="A831" s="13" t="str">
        <f>IF(Entrée!D831="","",Entrée!D831)</f>
        <v/>
      </c>
      <c r="B831" s="13" t="str">
        <f>IF(Entrée!E831="","",Entrée!E831)</f>
        <v/>
      </c>
      <c r="C831" s="14" t="str">
        <f>IF(Entrée!F831="","",Entrée!F831)</f>
        <v/>
      </c>
      <c r="D831" s="16" t="str">
        <f>IF(A831="","",SUMIFS(T_Entree[Quantié],T_Entree[Code article],A831,T_Entree[Num Lot],B831,T_Entree[DLUO],C831))</f>
        <v/>
      </c>
      <c r="E831" s="15" t="str">
        <f>IF(A831="","",SUMIFS(T_Sortie[Quantité],T_Sortie[Code article],A831,T_Sortie[Num Lot],B831,T_Sortie[DLUO],C831))</f>
        <v/>
      </c>
      <c r="F831" s="64" t="str">
        <f t="shared" si="13"/>
        <v/>
      </c>
    </row>
    <row r="832" spans="1:6" x14ac:dyDescent="0.25">
      <c r="A832" s="13" t="str">
        <f>IF(Entrée!D832="","",Entrée!D832)</f>
        <v/>
      </c>
      <c r="B832" s="13" t="str">
        <f>IF(Entrée!E832="","",Entrée!E832)</f>
        <v/>
      </c>
      <c r="C832" s="14" t="str">
        <f>IF(Entrée!F832="","",Entrée!F832)</f>
        <v/>
      </c>
      <c r="D832" s="16" t="str">
        <f>IF(A832="","",SUMIFS(T_Entree[Quantié],T_Entree[Code article],A832,T_Entree[Num Lot],B832,T_Entree[DLUO],C832))</f>
        <v/>
      </c>
      <c r="E832" s="15" t="str">
        <f>IF(A832="","",SUMIFS(T_Sortie[Quantité],T_Sortie[Code article],A832,T_Sortie[Num Lot],B832,T_Sortie[DLUO],C832))</f>
        <v/>
      </c>
      <c r="F832" s="64" t="str">
        <f t="shared" ref="F832:F895" si="14">IF(D832="","",D832-E832)</f>
        <v/>
      </c>
    </row>
    <row r="833" spans="1:6" x14ac:dyDescent="0.25">
      <c r="A833" s="13" t="str">
        <f>IF(Entrée!D833="","",Entrée!D833)</f>
        <v/>
      </c>
      <c r="B833" s="13" t="str">
        <f>IF(Entrée!E833="","",Entrée!E833)</f>
        <v/>
      </c>
      <c r="C833" s="14" t="str">
        <f>IF(Entrée!F833="","",Entrée!F833)</f>
        <v/>
      </c>
      <c r="D833" s="16" t="str">
        <f>IF(A833="","",SUMIFS(T_Entree[Quantié],T_Entree[Code article],A833,T_Entree[Num Lot],B833,T_Entree[DLUO],C833))</f>
        <v/>
      </c>
      <c r="E833" s="15" t="str">
        <f>IF(A833="","",SUMIFS(T_Sortie[Quantité],T_Sortie[Code article],A833,T_Sortie[Num Lot],B833,T_Sortie[DLUO],C833))</f>
        <v/>
      </c>
      <c r="F833" s="64" t="str">
        <f t="shared" si="14"/>
        <v/>
      </c>
    </row>
    <row r="834" spans="1:6" x14ac:dyDescent="0.25">
      <c r="A834" s="13" t="str">
        <f>IF(Entrée!D834="","",Entrée!D834)</f>
        <v/>
      </c>
      <c r="B834" s="13" t="str">
        <f>IF(Entrée!E834="","",Entrée!E834)</f>
        <v/>
      </c>
      <c r="C834" s="14" t="str">
        <f>IF(Entrée!F834="","",Entrée!F834)</f>
        <v/>
      </c>
      <c r="D834" s="16" t="str">
        <f>IF(A834="","",SUMIFS(T_Entree[Quantié],T_Entree[Code article],A834,T_Entree[Num Lot],B834,T_Entree[DLUO],C834))</f>
        <v/>
      </c>
      <c r="E834" s="15" t="str">
        <f>IF(A834="","",SUMIFS(T_Sortie[Quantité],T_Sortie[Code article],A834,T_Sortie[Num Lot],B834,T_Sortie[DLUO],C834))</f>
        <v/>
      </c>
      <c r="F834" s="64" t="str">
        <f t="shared" si="14"/>
        <v/>
      </c>
    </row>
    <row r="835" spans="1:6" x14ac:dyDescent="0.25">
      <c r="A835" s="13" t="str">
        <f>IF(Entrée!D835="","",Entrée!D835)</f>
        <v/>
      </c>
      <c r="B835" s="13" t="str">
        <f>IF(Entrée!E835="","",Entrée!E835)</f>
        <v/>
      </c>
      <c r="C835" s="14" t="str">
        <f>IF(Entrée!F835="","",Entrée!F835)</f>
        <v/>
      </c>
      <c r="D835" s="16" t="str">
        <f>IF(A835="","",SUMIFS(T_Entree[Quantié],T_Entree[Code article],A835,T_Entree[Num Lot],B835,T_Entree[DLUO],C835))</f>
        <v/>
      </c>
      <c r="E835" s="15" t="str">
        <f>IF(A835="","",SUMIFS(T_Sortie[Quantité],T_Sortie[Code article],A835,T_Sortie[Num Lot],B835,T_Sortie[DLUO],C835))</f>
        <v/>
      </c>
      <c r="F835" s="64" t="str">
        <f t="shared" si="14"/>
        <v/>
      </c>
    </row>
    <row r="836" spans="1:6" x14ac:dyDescent="0.25">
      <c r="A836" s="13" t="str">
        <f>IF(Entrée!D836="","",Entrée!D836)</f>
        <v/>
      </c>
      <c r="B836" s="13" t="str">
        <f>IF(Entrée!E836="","",Entrée!E836)</f>
        <v/>
      </c>
      <c r="C836" s="14" t="str">
        <f>IF(Entrée!F836="","",Entrée!F836)</f>
        <v/>
      </c>
      <c r="D836" s="16" t="str">
        <f>IF(A836="","",SUMIFS(T_Entree[Quantié],T_Entree[Code article],A836,T_Entree[Num Lot],B836,T_Entree[DLUO],C836))</f>
        <v/>
      </c>
      <c r="E836" s="15" t="str">
        <f>IF(A836="","",SUMIFS(T_Sortie[Quantité],T_Sortie[Code article],A836,T_Sortie[Num Lot],B836,T_Sortie[DLUO],C836))</f>
        <v/>
      </c>
      <c r="F836" s="64" t="str">
        <f t="shared" si="14"/>
        <v/>
      </c>
    </row>
    <row r="837" spans="1:6" x14ac:dyDescent="0.25">
      <c r="A837" s="13" t="str">
        <f>IF(Entrée!D837="","",Entrée!D837)</f>
        <v/>
      </c>
      <c r="B837" s="13" t="str">
        <f>IF(Entrée!E837="","",Entrée!E837)</f>
        <v/>
      </c>
      <c r="C837" s="14" t="str">
        <f>IF(Entrée!F837="","",Entrée!F837)</f>
        <v/>
      </c>
      <c r="D837" s="16" t="str">
        <f>IF(A837="","",SUMIFS(T_Entree[Quantié],T_Entree[Code article],A837,T_Entree[Num Lot],B837,T_Entree[DLUO],C837))</f>
        <v/>
      </c>
      <c r="E837" s="15" t="str">
        <f>IF(A837="","",SUMIFS(T_Sortie[Quantité],T_Sortie[Code article],A837,T_Sortie[Num Lot],B837,T_Sortie[DLUO],C837))</f>
        <v/>
      </c>
      <c r="F837" s="64" t="str">
        <f t="shared" si="14"/>
        <v/>
      </c>
    </row>
    <row r="838" spans="1:6" x14ac:dyDescent="0.25">
      <c r="A838" s="13" t="str">
        <f>IF(Entrée!D838="","",Entrée!D838)</f>
        <v/>
      </c>
      <c r="B838" s="13" t="str">
        <f>IF(Entrée!E838="","",Entrée!E838)</f>
        <v/>
      </c>
      <c r="C838" s="14" t="str">
        <f>IF(Entrée!F838="","",Entrée!F838)</f>
        <v/>
      </c>
      <c r="D838" s="16" t="str">
        <f>IF(A838="","",SUMIFS(T_Entree[Quantié],T_Entree[Code article],A838,T_Entree[Num Lot],B838,T_Entree[DLUO],C838))</f>
        <v/>
      </c>
      <c r="E838" s="15" t="str">
        <f>IF(A838="","",SUMIFS(T_Sortie[Quantité],T_Sortie[Code article],A838,T_Sortie[Num Lot],B838,T_Sortie[DLUO],C838))</f>
        <v/>
      </c>
      <c r="F838" s="64" t="str">
        <f t="shared" si="14"/>
        <v/>
      </c>
    </row>
    <row r="839" spans="1:6" x14ac:dyDescent="0.25">
      <c r="A839" s="13" t="str">
        <f>IF(Entrée!D839="","",Entrée!D839)</f>
        <v/>
      </c>
      <c r="B839" s="13" t="str">
        <f>IF(Entrée!E839="","",Entrée!E839)</f>
        <v/>
      </c>
      <c r="C839" s="14" t="str">
        <f>IF(Entrée!F839="","",Entrée!F839)</f>
        <v/>
      </c>
      <c r="D839" s="16" t="str">
        <f>IF(A839="","",SUMIFS(T_Entree[Quantié],T_Entree[Code article],A839,T_Entree[Num Lot],B839,T_Entree[DLUO],C839))</f>
        <v/>
      </c>
      <c r="E839" s="15" t="str">
        <f>IF(A839="","",SUMIFS(T_Sortie[Quantité],T_Sortie[Code article],A839,T_Sortie[Num Lot],B839,T_Sortie[DLUO],C839))</f>
        <v/>
      </c>
      <c r="F839" s="64" t="str">
        <f t="shared" si="14"/>
        <v/>
      </c>
    </row>
    <row r="840" spans="1:6" x14ac:dyDescent="0.25">
      <c r="A840" s="13" t="str">
        <f>IF(Entrée!D840="","",Entrée!D840)</f>
        <v/>
      </c>
      <c r="B840" s="13" t="str">
        <f>IF(Entrée!E840="","",Entrée!E840)</f>
        <v/>
      </c>
      <c r="C840" s="14" t="str">
        <f>IF(Entrée!F840="","",Entrée!F840)</f>
        <v/>
      </c>
      <c r="D840" s="16" t="str">
        <f>IF(A840="","",SUMIFS(T_Entree[Quantié],T_Entree[Code article],A840,T_Entree[Num Lot],B840,T_Entree[DLUO],C840))</f>
        <v/>
      </c>
      <c r="E840" s="15" t="str">
        <f>IF(A840="","",SUMIFS(T_Sortie[Quantité],T_Sortie[Code article],A840,T_Sortie[Num Lot],B840,T_Sortie[DLUO],C840))</f>
        <v/>
      </c>
      <c r="F840" s="64" t="str">
        <f t="shared" si="14"/>
        <v/>
      </c>
    </row>
    <row r="841" spans="1:6" x14ac:dyDescent="0.25">
      <c r="A841" s="13" t="str">
        <f>IF(Entrée!D841="","",Entrée!D841)</f>
        <v/>
      </c>
      <c r="B841" s="13" t="str">
        <f>IF(Entrée!E841="","",Entrée!E841)</f>
        <v/>
      </c>
      <c r="C841" s="14" t="str">
        <f>IF(Entrée!F841="","",Entrée!F841)</f>
        <v/>
      </c>
      <c r="D841" s="16" t="str">
        <f>IF(A841="","",SUMIFS(T_Entree[Quantié],T_Entree[Code article],A841,T_Entree[Num Lot],B841,T_Entree[DLUO],C841))</f>
        <v/>
      </c>
      <c r="E841" s="15" t="str">
        <f>IF(A841="","",SUMIFS(T_Sortie[Quantité],T_Sortie[Code article],A841,T_Sortie[Num Lot],B841,T_Sortie[DLUO],C841))</f>
        <v/>
      </c>
      <c r="F841" s="64" t="str">
        <f t="shared" si="14"/>
        <v/>
      </c>
    </row>
    <row r="842" spans="1:6" x14ac:dyDescent="0.25">
      <c r="A842" s="13" t="str">
        <f>IF(Entrée!D842="","",Entrée!D842)</f>
        <v/>
      </c>
      <c r="B842" s="13" t="str">
        <f>IF(Entrée!E842="","",Entrée!E842)</f>
        <v/>
      </c>
      <c r="C842" s="14" t="str">
        <f>IF(Entrée!F842="","",Entrée!F842)</f>
        <v/>
      </c>
      <c r="D842" s="16" t="str">
        <f>IF(A842="","",SUMIFS(T_Entree[Quantié],T_Entree[Code article],A842,T_Entree[Num Lot],B842,T_Entree[DLUO],C842))</f>
        <v/>
      </c>
      <c r="E842" s="15" t="str">
        <f>IF(A842="","",SUMIFS(T_Sortie[Quantité],T_Sortie[Code article],A842,T_Sortie[Num Lot],B842,T_Sortie[DLUO],C842))</f>
        <v/>
      </c>
      <c r="F842" s="64" t="str">
        <f t="shared" si="14"/>
        <v/>
      </c>
    </row>
    <row r="843" spans="1:6" x14ac:dyDescent="0.25">
      <c r="A843" s="13" t="str">
        <f>IF(Entrée!D843="","",Entrée!D843)</f>
        <v/>
      </c>
      <c r="B843" s="13" t="str">
        <f>IF(Entrée!E843="","",Entrée!E843)</f>
        <v/>
      </c>
      <c r="C843" s="14" t="str">
        <f>IF(Entrée!F843="","",Entrée!F843)</f>
        <v/>
      </c>
      <c r="D843" s="16" t="str">
        <f>IF(A843="","",SUMIFS(T_Entree[Quantié],T_Entree[Code article],A843,T_Entree[Num Lot],B843,T_Entree[DLUO],C843))</f>
        <v/>
      </c>
      <c r="E843" s="15" t="str">
        <f>IF(A843="","",SUMIFS(T_Sortie[Quantité],T_Sortie[Code article],A843,T_Sortie[Num Lot],B843,T_Sortie[DLUO],C843))</f>
        <v/>
      </c>
      <c r="F843" s="64" t="str">
        <f t="shared" si="14"/>
        <v/>
      </c>
    </row>
    <row r="844" spans="1:6" x14ac:dyDescent="0.25">
      <c r="A844" s="13" t="str">
        <f>IF(Entrée!D844="","",Entrée!D844)</f>
        <v/>
      </c>
      <c r="B844" s="13" t="str">
        <f>IF(Entrée!E844="","",Entrée!E844)</f>
        <v/>
      </c>
      <c r="C844" s="14" t="str">
        <f>IF(Entrée!F844="","",Entrée!F844)</f>
        <v/>
      </c>
      <c r="D844" s="16" t="str">
        <f>IF(A844="","",SUMIFS(T_Entree[Quantié],T_Entree[Code article],A844,T_Entree[Num Lot],B844,T_Entree[DLUO],C844))</f>
        <v/>
      </c>
      <c r="E844" s="15" t="str">
        <f>IF(A844="","",SUMIFS(T_Sortie[Quantité],T_Sortie[Code article],A844,T_Sortie[Num Lot],B844,T_Sortie[DLUO],C844))</f>
        <v/>
      </c>
      <c r="F844" s="64" t="str">
        <f t="shared" si="14"/>
        <v/>
      </c>
    </row>
    <row r="845" spans="1:6" x14ac:dyDescent="0.25">
      <c r="A845" s="13" t="str">
        <f>IF(Entrée!D845="","",Entrée!D845)</f>
        <v/>
      </c>
      <c r="B845" s="13" t="str">
        <f>IF(Entrée!E845="","",Entrée!E845)</f>
        <v/>
      </c>
      <c r="C845" s="14" t="str">
        <f>IF(Entrée!F845="","",Entrée!F845)</f>
        <v/>
      </c>
      <c r="D845" s="16" t="str">
        <f>IF(A845="","",SUMIFS(T_Entree[Quantié],T_Entree[Code article],A845,T_Entree[Num Lot],B845,T_Entree[DLUO],C845))</f>
        <v/>
      </c>
      <c r="E845" s="15" t="str">
        <f>IF(A845="","",SUMIFS(T_Sortie[Quantité],T_Sortie[Code article],A845,T_Sortie[Num Lot],B845,T_Sortie[DLUO],C845))</f>
        <v/>
      </c>
      <c r="F845" s="64" t="str">
        <f t="shared" si="14"/>
        <v/>
      </c>
    </row>
    <row r="846" spans="1:6" x14ac:dyDescent="0.25">
      <c r="A846" s="13" t="str">
        <f>IF(Entrée!D846="","",Entrée!D846)</f>
        <v/>
      </c>
      <c r="B846" s="13" t="str">
        <f>IF(Entrée!E846="","",Entrée!E846)</f>
        <v/>
      </c>
      <c r="C846" s="14" t="str">
        <f>IF(Entrée!F846="","",Entrée!F846)</f>
        <v/>
      </c>
      <c r="D846" s="16" t="str">
        <f>IF(A846="","",SUMIFS(T_Entree[Quantié],T_Entree[Code article],A846,T_Entree[Num Lot],B846,T_Entree[DLUO],C846))</f>
        <v/>
      </c>
      <c r="E846" s="15" t="str">
        <f>IF(A846="","",SUMIFS(T_Sortie[Quantité],T_Sortie[Code article],A846,T_Sortie[Num Lot],B846,T_Sortie[DLUO],C846))</f>
        <v/>
      </c>
      <c r="F846" s="64" t="str">
        <f t="shared" si="14"/>
        <v/>
      </c>
    </row>
    <row r="847" spans="1:6" x14ac:dyDescent="0.25">
      <c r="A847" s="13" t="str">
        <f>IF(Entrée!D847="","",Entrée!D847)</f>
        <v/>
      </c>
      <c r="B847" s="13" t="str">
        <f>IF(Entrée!E847="","",Entrée!E847)</f>
        <v/>
      </c>
      <c r="C847" s="14" t="str">
        <f>IF(Entrée!F847="","",Entrée!F847)</f>
        <v/>
      </c>
      <c r="D847" s="16" t="str">
        <f>IF(A847="","",SUMIFS(T_Entree[Quantié],T_Entree[Code article],A847,T_Entree[Num Lot],B847,T_Entree[DLUO],C847))</f>
        <v/>
      </c>
      <c r="E847" s="15" t="str">
        <f>IF(A847="","",SUMIFS(T_Sortie[Quantité],T_Sortie[Code article],A847,T_Sortie[Num Lot],B847,T_Sortie[DLUO],C847))</f>
        <v/>
      </c>
      <c r="F847" s="64" t="str">
        <f t="shared" si="14"/>
        <v/>
      </c>
    </row>
    <row r="848" spans="1:6" x14ac:dyDescent="0.25">
      <c r="A848" s="13" t="str">
        <f>IF(Entrée!D848="","",Entrée!D848)</f>
        <v/>
      </c>
      <c r="B848" s="13" t="str">
        <f>IF(Entrée!E848="","",Entrée!E848)</f>
        <v/>
      </c>
      <c r="C848" s="14" t="str">
        <f>IF(Entrée!F848="","",Entrée!F848)</f>
        <v/>
      </c>
      <c r="D848" s="16" t="str">
        <f>IF(A848="","",SUMIFS(T_Entree[Quantié],T_Entree[Code article],A848,T_Entree[Num Lot],B848,T_Entree[DLUO],C848))</f>
        <v/>
      </c>
      <c r="E848" s="15" t="str">
        <f>IF(A848="","",SUMIFS(T_Sortie[Quantité],T_Sortie[Code article],A848,T_Sortie[Num Lot],B848,T_Sortie[DLUO],C848))</f>
        <v/>
      </c>
      <c r="F848" s="64" t="str">
        <f t="shared" si="14"/>
        <v/>
      </c>
    </row>
    <row r="849" spans="1:6" x14ac:dyDescent="0.25">
      <c r="A849" s="13" t="str">
        <f>IF(Entrée!D849="","",Entrée!D849)</f>
        <v/>
      </c>
      <c r="B849" s="13" t="str">
        <f>IF(Entrée!E849="","",Entrée!E849)</f>
        <v/>
      </c>
      <c r="C849" s="14" t="str">
        <f>IF(Entrée!F849="","",Entrée!F849)</f>
        <v/>
      </c>
      <c r="D849" s="16" t="str">
        <f>IF(A849="","",SUMIFS(T_Entree[Quantié],T_Entree[Code article],A849,T_Entree[Num Lot],B849,T_Entree[DLUO],C849))</f>
        <v/>
      </c>
      <c r="E849" s="15" t="str">
        <f>IF(A849="","",SUMIFS(T_Sortie[Quantité],T_Sortie[Code article],A849,T_Sortie[Num Lot],B849,T_Sortie[DLUO],C849))</f>
        <v/>
      </c>
      <c r="F849" s="64" t="str">
        <f t="shared" si="14"/>
        <v/>
      </c>
    </row>
    <row r="850" spans="1:6" x14ac:dyDescent="0.25">
      <c r="A850" s="13" t="str">
        <f>IF(Entrée!D850="","",Entrée!D850)</f>
        <v/>
      </c>
      <c r="B850" s="13" t="str">
        <f>IF(Entrée!E850="","",Entrée!E850)</f>
        <v/>
      </c>
      <c r="C850" s="14" t="str">
        <f>IF(Entrée!F850="","",Entrée!F850)</f>
        <v/>
      </c>
      <c r="D850" s="16" t="str">
        <f>IF(A850="","",SUMIFS(T_Entree[Quantié],T_Entree[Code article],A850,T_Entree[Num Lot],B850,T_Entree[DLUO],C850))</f>
        <v/>
      </c>
      <c r="E850" s="15" t="str">
        <f>IF(A850="","",SUMIFS(T_Sortie[Quantité],T_Sortie[Code article],A850,T_Sortie[Num Lot],B850,T_Sortie[DLUO],C850))</f>
        <v/>
      </c>
      <c r="F850" s="64" t="str">
        <f t="shared" si="14"/>
        <v/>
      </c>
    </row>
    <row r="851" spans="1:6" x14ac:dyDescent="0.25">
      <c r="A851" s="13" t="str">
        <f>IF(Entrée!D851="","",Entrée!D851)</f>
        <v/>
      </c>
      <c r="B851" s="13" t="str">
        <f>IF(Entrée!E851="","",Entrée!E851)</f>
        <v/>
      </c>
      <c r="C851" s="14" t="str">
        <f>IF(Entrée!F851="","",Entrée!F851)</f>
        <v/>
      </c>
      <c r="D851" s="16" t="str">
        <f>IF(A851="","",SUMIFS(T_Entree[Quantié],T_Entree[Code article],A851,T_Entree[Num Lot],B851,T_Entree[DLUO],C851))</f>
        <v/>
      </c>
      <c r="E851" s="15" t="str">
        <f>IF(A851="","",SUMIFS(T_Sortie[Quantité],T_Sortie[Code article],A851,T_Sortie[Num Lot],B851,T_Sortie[DLUO],C851))</f>
        <v/>
      </c>
      <c r="F851" s="64" t="str">
        <f t="shared" si="14"/>
        <v/>
      </c>
    </row>
    <row r="852" spans="1:6" x14ac:dyDescent="0.25">
      <c r="A852" s="13" t="str">
        <f>IF(Entrée!D852="","",Entrée!D852)</f>
        <v/>
      </c>
      <c r="B852" s="13" t="str">
        <f>IF(Entrée!E852="","",Entrée!E852)</f>
        <v/>
      </c>
      <c r="C852" s="14" t="str">
        <f>IF(Entrée!F852="","",Entrée!F852)</f>
        <v/>
      </c>
      <c r="D852" s="16" t="str">
        <f>IF(A852="","",SUMIFS(T_Entree[Quantié],T_Entree[Code article],A852,T_Entree[Num Lot],B852,T_Entree[DLUO],C852))</f>
        <v/>
      </c>
      <c r="E852" s="15" t="str">
        <f>IF(A852="","",SUMIFS(T_Sortie[Quantité],T_Sortie[Code article],A852,T_Sortie[Num Lot],B852,T_Sortie[DLUO],C852))</f>
        <v/>
      </c>
      <c r="F852" s="64" t="str">
        <f t="shared" si="14"/>
        <v/>
      </c>
    </row>
    <row r="853" spans="1:6" x14ac:dyDescent="0.25">
      <c r="A853" s="13" t="str">
        <f>IF(Entrée!D853="","",Entrée!D853)</f>
        <v/>
      </c>
      <c r="B853" s="13" t="str">
        <f>IF(Entrée!E853="","",Entrée!E853)</f>
        <v/>
      </c>
      <c r="C853" s="14" t="str">
        <f>IF(Entrée!F853="","",Entrée!F853)</f>
        <v/>
      </c>
      <c r="D853" s="16" t="str">
        <f>IF(A853="","",SUMIFS(T_Entree[Quantié],T_Entree[Code article],A853,T_Entree[Num Lot],B853,T_Entree[DLUO],C853))</f>
        <v/>
      </c>
      <c r="E853" s="15" t="str">
        <f>IF(A853="","",SUMIFS(T_Sortie[Quantité],T_Sortie[Code article],A853,T_Sortie[Num Lot],B853,T_Sortie[DLUO],C853))</f>
        <v/>
      </c>
      <c r="F853" s="64" t="str">
        <f t="shared" si="14"/>
        <v/>
      </c>
    </row>
    <row r="854" spans="1:6" x14ac:dyDescent="0.25">
      <c r="A854" s="13" t="str">
        <f>IF(Entrée!D854="","",Entrée!D854)</f>
        <v/>
      </c>
      <c r="B854" s="13" t="str">
        <f>IF(Entrée!E854="","",Entrée!E854)</f>
        <v/>
      </c>
      <c r="C854" s="14" t="str">
        <f>IF(Entrée!F854="","",Entrée!F854)</f>
        <v/>
      </c>
      <c r="D854" s="16" t="str">
        <f>IF(A854="","",SUMIFS(T_Entree[Quantié],T_Entree[Code article],A854,T_Entree[Num Lot],B854,T_Entree[DLUO],C854))</f>
        <v/>
      </c>
      <c r="E854" s="15" t="str">
        <f>IF(A854="","",SUMIFS(T_Sortie[Quantité],T_Sortie[Code article],A854,T_Sortie[Num Lot],B854,T_Sortie[DLUO],C854))</f>
        <v/>
      </c>
      <c r="F854" s="64" t="str">
        <f t="shared" si="14"/>
        <v/>
      </c>
    </row>
    <row r="855" spans="1:6" x14ac:dyDescent="0.25">
      <c r="A855" s="13" t="str">
        <f>IF(Entrée!D855="","",Entrée!D855)</f>
        <v/>
      </c>
      <c r="B855" s="13" t="str">
        <f>IF(Entrée!E855="","",Entrée!E855)</f>
        <v/>
      </c>
      <c r="C855" s="14" t="str">
        <f>IF(Entrée!F855="","",Entrée!F855)</f>
        <v/>
      </c>
      <c r="D855" s="16" t="str">
        <f>IF(A855="","",SUMIFS(T_Entree[Quantié],T_Entree[Code article],A855,T_Entree[Num Lot],B855,T_Entree[DLUO],C855))</f>
        <v/>
      </c>
      <c r="E855" s="15" t="str">
        <f>IF(A855="","",SUMIFS(T_Sortie[Quantité],T_Sortie[Code article],A855,T_Sortie[Num Lot],B855,T_Sortie[DLUO],C855))</f>
        <v/>
      </c>
      <c r="F855" s="64" t="str">
        <f t="shared" si="14"/>
        <v/>
      </c>
    </row>
    <row r="856" spans="1:6" x14ac:dyDescent="0.25">
      <c r="A856" s="13" t="str">
        <f>IF(Entrée!D856="","",Entrée!D856)</f>
        <v/>
      </c>
      <c r="B856" s="13" t="str">
        <f>IF(Entrée!E856="","",Entrée!E856)</f>
        <v/>
      </c>
      <c r="C856" s="14" t="str">
        <f>IF(Entrée!F856="","",Entrée!F856)</f>
        <v/>
      </c>
      <c r="D856" s="16" t="str">
        <f>IF(A856="","",SUMIFS(T_Entree[Quantié],T_Entree[Code article],A856,T_Entree[Num Lot],B856,T_Entree[DLUO],C856))</f>
        <v/>
      </c>
      <c r="E856" s="15" t="str">
        <f>IF(A856="","",SUMIFS(T_Sortie[Quantité],T_Sortie[Code article],A856,T_Sortie[Num Lot],B856,T_Sortie[DLUO],C856))</f>
        <v/>
      </c>
      <c r="F856" s="64" t="str">
        <f t="shared" si="14"/>
        <v/>
      </c>
    </row>
    <row r="857" spans="1:6" x14ac:dyDescent="0.25">
      <c r="A857" s="13" t="str">
        <f>IF(Entrée!D857="","",Entrée!D857)</f>
        <v/>
      </c>
      <c r="B857" s="13" t="str">
        <f>IF(Entrée!E857="","",Entrée!E857)</f>
        <v/>
      </c>
      <c r="C857" s="14" t="str">
        <f>IF(Entrée!F857="","",Entrée!F857)</f>
        <v/>
      </c>
      <c r="D857" s="16" t="str">
        <f>IF(A857="","",SUMIFS(T_Entree[Quantié],T_Entree[Code article],A857,T_Entree[Num Lot],B857,T_Entree[DLUO],C857))</f>
        <v/>
      </c>
      <c r="E857" s="15" t="str">
        <f>IF(A857="","",SUMIFS(T_Sortie[Quantité],T_Sortie[Code article],A857,T_Sortie[Num Lot],B857,T_Sortie[DLUO],C857))</f>
        <v/>
      </c>
      <c r="F857" s="64" t="str">
        <f t="shared" si="14"/>
        <v/>
      </c>
    </row>
    <row r="858" spans="1:6" x14ac:dyDescent="0.25">
      <c r="A858" s="13" t="str">
        <f>IF(Entrée!D858="","",Entrée!D858)</f>
        <v/>
      </c>
      <c r="B858" s="13" t="str">
        <f>IF(Entrée!E858="","",Entrée!E858)</f>
        <v/>
      </c>
      <c r="C858" s="14" t="str">
        <f>IF(Entrée!F858="","",Entrée!F858)</f>
        <v/>
      </c>
      <c r="D858" s="16" t="str">
        <f>IF(A858="","",SUMIFS(T_Entree[Quantié],T_Entree[Code article],A858,T_Entree[Num Lot],B858,T_Entree[DLUO],C858))</f>
        <v/>
      </c>
      <c r="E858" s="15" t="str">
        <f>IF(A858="","",SUMIFS(T_Sortie[Quantité],T_Sortie[Code article],A858,T_Sortie[Num Lot],B858,T_Sortie[DLUO],C858))</f>
        <v/>
      </c>
      <c r="F858" s="64" t="str">
        <f t="shared" si="14"/>
        <v/>
      </c>
    </row>
    <row r="859" spans="1:6" x14ac:dyDescent="0.25">
      <c r="A859" s="13" t="str">
        <f>IF(Entrée!D859="","",Entrée!D859)</f>
        <v/>
      </c>
      <c r="B859" s="13" t="str">
        <f>IF(Entrée!E859="","",Entrée!E859)</f>
        <v/>
      </c>
      <c r="C859" s="14" t="str">
        <f>IF(Entrée!F859="","",Entrée!F859)</f>
        <v/>
      </c>
      <c r="D859" s="16" t="str">
        <f>IF(A859="","",SUMIFS(T_Entree[Quantié],T_Entree[Code article],A859,T_Entree[Num Lot],B859,T_Entree[DLUO],C859))</f>
        <v/>
      </c>
      <c r="E859" s="15" t="str">
        <f>IF(A859="","",SUMIFS(T_Sortie[Quantité],T_Sortie[Code article],A859,T_Sortie[Num Lot],B859,T_Sortie[DLUO],C859))</f>
        <v/>
      </c>
      <c r="F859" s="64" t="str">
        <f t="shared" si="14"/>
        <v/>
      </c>
    </row>
    <row r="860" spans="1:6" x14ac:dyDescent="0.25">
      <c r="A860" s="13" t="str">
        <f>IF(Entrée!D860="","",Entrée!D860)</f>
        <v/>
      </c>
      <c r="B860" s="13" t="str">
        <f>IF(Entrée!E860="","",Entrée!E860)</f>
        <v/>
      </c>
      <c r="C860" s="14" t="str">
        <f>IF(Entrée!F860="","",Entrée!F860)</f>
        <v/>
      </c>
      <c r="D860" s="16" t="str">
        <f>IF(A860="","",SUMIFS(T_Entree[Quantié],T_Entree[Code article],A860,T_Entree[Num Lot],B860,T_Entree[DLUO],C860))</f>
        <v/>
      </c>
      <c r="E860" s="15" t="str">
        <f>IF(A860="","",SUMIFS(T_Sortie[Quantité],T_Sortie[Code article],A860,T_Sortie[Num Lot],B860,T_Sortie[DLUO],C860))</f>
        <v/>
      </c>
      <c r="F860" s="64" t="str">
        <f t="shared" si="14"/>
        <v/>
      </c>
    </row>
    <row r="861" spans="1:6" x14ac:dyDescent="0.25">
      <c r="A861" s="13" t="str">
        <f>IF(Entrée!D861="","",Entrée!D861)</f>
        <v/>
      </c>
      <c r="B861" s="13" t="str">
        <f>IF(Entrée!E861="","",Entrée!E861)</f>
        <v/>
      </c>
      <c r="C861" s="14" t="str">
        <f>IF(Entrée!F861="","",Entrée!F861)</f>
        <v/>
      </c>
      <c r="D861" s="16" t="str">
        <f>IF(A861="","",SUMIFS(T_Entree[Quantié],T_Entree[Code article],A861,T_Entree[Num Lot],B861,T_Entree[DLUO],C861))</f>
        <v/>
      </c>
      <c r="E861" s="15" t="str">
        <f>IF(A861="","",SUMIFS(T_Sortie[Quantité],T_Sortie[Code article],A861,T_Sortie[Num Lot],B861,T_Sortie[DLUO],C861))</f>
        <v/>
      </c>
      <c r="F861" s="64" t="str">
        <f t="shared" si="14"/>
        <v/>
      </c>
    </row>
    <row r="862" spans="1:6" x14ac:dyDescent="0.25">
      <c r="A862" s="13" t="str">
        <f>IF(Entrée!D862="","",Entrée!D862)</f>
        <v/>
      </c>
      <c r="B862" s="13" t="str">
        <f>IF(Entrée!E862="","",Entrée!E862)</f>
        <v/>
      </c>
      <c r="C862" s="14" t="str">
        <f>IF(Entrée!F862="","",Entrée!F862)</f>
        <v/>
      </c>
      <c r="D862" s="16" t="str">
        <f>IF(A862="","",SUMIFS(T_Entree[Quantié],T_Entree[Code article],A862,T_Entree[Num Lot],B862,T_Entree[DLUO],C862))</f>
        <v/>
      </c>
      <c r="E862" s="15" t="str">
        <f>IF(A862="","",SUMIFS(T_Sortie[Quantité],T_Sortie[Code article],A862,T_Sortie[Num Lot],B862,T_Sortie[DLUO],C862))</f>
        <v/>
      </c>
      <c r="F862" s="64" t="str">
        <f t="shared" si="14"/>
        <v/>
      </c>
    </row>
    <row r="863" spans="1:6" x14ac:dyDescent="0.25">
      <c r="A863" s="13" t="str">
        <f>IF(Entrée!D863="","",Entrée!D863)</f>
        <v/>
      </c>
      <c r="B863" s="13" t="str">
        <f>IF(Entrée!E863="","",Entrée!E863)</f>
        <v/>
      </c>
      <c r="C863" s="14" t="str">
        <f>IF(Entrée!F863="","",Entrée!F863)</f>
        <v/>
      </c>
      <c r="D863" s="16" t="str">
        <f>IF(A863="","",SUMIFS(T_Entree[Quantié],T_Entree[Code article],A863,T_Entree[Num Lot],B863,T_Entree[DLUO],C863))</f>
        <v/>
      </c>
      <c r="E863" s="15" t="str">
        <f>IF(A863="","",SUMIFS(T_Sortie[Quantité],T_Sortie[Code article],A863,T_Sortie[Num Lot],B863,T_Sortie[DLUO],C863))</f>
        <v/>
      </c>
      <c r="F863" s="64" t="str">
        <f t="shared" si="14"/>
        <v/>
      </c>
    </row>
    <row r="864" spans="1:6" x14ac:dyDescent="0.25">
      <c r="A864" s="13" t="str">
        <f>IF(Entrée!D864="","",Entrée!D864)</f>
        <v/>
      </c>
      <c r="B864" s="13" t="str">
        <f>IF(Entrée!E864="","",Entrée!E864)</f>
        <v/>
      </c>
      <c r="C864" s="14" t="str">
        <f>IF(Entrée!F864="","",Entrée!F864)</f>
        <v/>
      </c>
      <c r="D864" s="16" t="str">
        <f>IF(A864="","",SUMIFS(T_Entree[Quantié],T_Entree[Code article],A864,T_Entree[Num Lot],B864,T_Entree[DLUO],C864))</f>
        <v/>
      </c>
      <c r="E864" s="15" t="str">
        <f>IF(A864="","",SUMIFS(T_Sortie[Quantité],T_Sortie[Code article],A864,T_Sortie[Num Lot],B864,T_Sortie[DLUO],C864))</f>
        <v/>
      </c>
      <c r="F864" s="64" t="str">
        <f t="shared" si="14"/>
        <v/>
      </c>
    </row>
    <row r="865" spans="1:6" x14ac:dyDescent="0.25">
      <c r="A865" s="13" t="str">
        <f>IF(Entrée!D865="","",Entrée!D865)</f>
        <v/>
      </c>
      <c r="B865" s="13" t="str">
        <f>IF(Entrée!E865="","",Entrée!E865)</f>
        <v/>
      </c>
      <c r="C865" s="14" t="str">
        <f>IF(Entrée!F865="","",Entrée!F865)</f>
        <v/>
      </c>
      <c r="D865" s="16" t="str">
        <f>IF(A865="","",SUMIFS(T_Entree[Quantié],T_Entree[Code article],A865,T_Entree[Num Lot],B865,T_Entree[DLUO],C865))</f>
        <v/>
      </c>
      <c r="E865" s="15" t="str">
        <f>IF(A865="","",SUMIFS(T_Sortie[Quantité],T_Sortie[Code article],A865,T_Sortie[Num Lot],B865,T_Sortie[DLUO],C865))</f>
        <v/>
      </c>
      <c r="F865" s="64" t="str">
        <f t="shared" si="14"/>
        <v/>
      </c>
    </row>
    <row r="866" spans="1:6" x14ac:dyDescent="0.25">
      <c r="A866" s="13" t="str">
        <f>IF(Entrée!D866="","",Entrée!D866)</f>
        <v/>
      </c>
      <c r="B866" s="13" t="str">
        <f>IF(Entrée!E866="","",Entrée!E866)</f>
        <v/>
      </c>
      <c r="C866" s="14" t="str">
        <f>IF(Entrée!F866="","",Entrée!F866)</f>
        <v/>
      </c>
      <c r="D866" s="16" t="str">
        <f>IF(A866="","",SUMIFS(T_Entree[Quantié],T_Entree[Code article],A866,T_Entree[Num Lot],B866,T_Entree[DLUO],C866))</f>
        <v/>
      </c>
      <c r="E866" s="15" t="str">
        <f>IF(A866="","",SUMIFS(T_Sortie[Quantité],T_Sortie[Code article],A866,T_Sortie[Num Lot],B866,T_Sortie[DLUO],C866))</f>
        <v/>
      </c>
      <c r="F866" s="64" t="str">
        <f t="shared" si="14"/>
        <v/>
      </c>
    </row>
    <row r="867" spans="1:6" x14ac:dyDescent="0.25">
      <c r="A867" s="13" t="str">
        <f>IF(Entrée!D867="","",Entrée!D867)</f>
        <v/>
      </c>
      <c r="B867" s="13" t="str">
        <f>IF(Entrée!E867="","",Entrée!E867)</f>
        <v/>
      </c>
      <c r="C867" s="14" t="str">
        <f>IF(Entrée!F867="","",Entrée!F867)</f>
        <v/>
      </c>
      <c r="D867" s="16" t="str">
        <f>IF(A867="","",SUMIFS(T_Entree[Quantié],T_Entree[Code article],A867,T_Entree[Num Lot],B867,T_Entree[DLUO],C867))</f>
        <v/>
      </c>
      <c r="E867" s="15" t="str">
        <f>IF(A867="","",SUMIFS(T_Sortie[Quantité],T_Sortie[Code article],A867,T_Sortie[Num Lot],B867,T_Sortie[DLUO],C867))</f>
        <v/>
      </c>
      <c r="F867" s="64" t="str">
        <f t="shared" si="14"/>
        <v/>
      </c>
    </row>
    <row r="868" spans="1:6" x14ac:dyDescent="0.25">
      <c r="A868" s="13" t="str">
        <f>IF(Entrée!D868="","",Entrée!D868)</f>
        <v/>
      </c>
      <c r="B868" s="13" t="str">
        <f>IF(Entrée!E868="","",Entrée!E868)</f>
        <v/>
      </c>
      <c r="C868" s="14" t="str">
        <f>IF(Entrée!F868="","",Entrée!F868)</f>
        <v/>
      </c>
      <c r="D868" s="16" t="str">
        <f>IF(A868="","",SUMIFS(T_Entree[Quantié],T_Entree[Code article],A868,T_Entree[Num Lot],B868,T_Entree[DLUO],C868))</f>
        <v/>
      </c>
      <c r="E868" s="15" t="str">
        <f>IF(A868="","",SUMIFS(T_Sortie[Quantité],T_Sortie[Code article],A868,T_Sortie[Num Lot],B868,T_Sortie[DLUO],C868))</f>
        <v/>
      </c>
      <c r="F868" s="64" t="str">
        <f t="shared" si="14"/>
        <v/>
      </c>
    </row>
    <row r="869" spans="1:6" x14ac:dyDescent="0.25">
      <c r="A869" s="13" t="str">
        <f>IF(Entrée!D869="","",Entrée!D869)</f>
        <v/>
      </c>
      <c r="B869" s="13" t="str">
        <f>IF(Entrée!E869="","",Entrée!E869)</f>
        <v/>
      </c>
      <c r="C869" s="14" t="str">
        <f>IF(Entrée!F869="","",Entrée!F869)</f>
        <v/>
      </c>
      <c r="D869" s="16" t="str">
        <f>IF(A869="","",SUMIFS(T_Entree[Quantié],T_Entree[Code article],A869,T_Entree[Num Lot],B869,T_Entree[DLUO],C869))</f>
        <v/>
      </c>
      <c r="E869" s="15" t="str">
        <f>IF(A869="","",SUMIFS(T_Sortie[Quantité],T_Sortie[Code article],A869,T_Sortie[Num Lot],B869,T_Sortie[DLUO],C869))</f>
        <v/>
      </c>
      <c r="F869" s="64" t="str">
        <f t="shared" si="14"/>
        <v/>
      </c>
    </row>
    <row r="870" spans="1:6" x14ac:dyDescent="0.25">
      <c r="A870" s="13" t="str">
        <f>IF(Entrée!D870="","",Entrée!D870)</f>
        <v/>
      </c>
      <c r="B870" s="13" t="str">
        <f>IF(Entrée!E870="","",Entrée!E870)</f>
        <v/>
      </c>
      <c r="C870" s="14" t="str">
        <f>IF(Entrée!F870="","",Entrée!F870)</f>
        <v/>
      </c>
      <c r="D870" s="16" t="str">
        <f>IF(A870="","",SUMIFS(T_Entree[Quantié],T_Entree[Code article],A870,T_Entree[Num Lot],B870,T_Entree[DLUO],C870))</f>
        <v/>
      </c>
      <c r="E870" s="15" t="str">
        <f>IF(A870="","",SUMIFS(T_Sortie[Quantité],T_Sortie[Code article],A870,T_Sortie[Num Lot],B870,T_Sortie[DLUO],C870))</f>
        <v/>
      </c>
      <c r="F870" s="64" t="str">
        <f t="shared" si="14"/>
        <v/>
      </c>
    </row>
    <row r="871" spans="1:6" x14ac:dyDescent="0.25">
      <c r="A871" s="13" t="str">
        <f>IF(Entrée!D871="","",Entrée!D871)</f>
        <v/>
      </c>
      <c r="B871" s="13" t="str">
        <f>IF(Entrée!E871="","",Entrée!E871)</f>
        <v/>
      </c>
      <c r="C871" s="14" t="str">
        <f>IF(Entrée!F871="","",Entrée!F871)</f>
        <v/>
      </c>
      <c r="D871" s="16" t="str">
        <f>IF(A871="","",SUMIFS(T_Entree[Quantié],T_Entree[Code article],A871,T_Entree[Num Lot],B871,T_Entree[DLUO],C871))</f>
        <v/>
      </c>
      <c r="E871" s="15" t="str">
        <f>IF(A871="","",SUMIFS(T_Sortie[Quantité],T_Sortie[Code article],A871,T_Sortie[Num Lot],B871,T_Sortie[DLUO],C871))</f>
        <v/>
      </c>
      <c r="F871" s="64" t="str">
        <f t="shared" si="14"/>
        <v/>
      </c>
    </row>
    <row r="872" spans="1:6" x14ac:dyDescent="0.25">
      <c r="A872" s="13" t="str">
        <f>IF(Entrée!D872="","",Entrée!D872)</f>
        <v/>
      </c>
      <c r="B872" s="13" t="str">
        <f>IF(Entrée!E872="","",Entrée!E872)</f>
        <v/>
      </c>
      <c r="C872" s="14" t="str">
        <f>IF(Entrée!F872="","",Entrée!F872)</f>
        <v/>
      </c>
      <c r="D872" s="16" t="str">
        <f>IF(A872="","",SUMIFS(T_Entree[Quantié],T_Entree[Code article],A872,T_Entree[Num Lot],B872,T_Entree[DLUO],C872))</f>
        <v/>
      </c>
      <c r="E872" s="15" t="str">
        <f>IF(A872="","",SUMIFS(T_Sortie[Quantité],T_Sortie[Code article],A872,T_Sortie[Num Lot],B872,T_Sortie[DLUO],C872))</f>
        <v/>
      </c>
      <c r="F872" s="64" t="str">
        <f t="shared" si="14"/>
        <v/>
      </c>
    </row>
    <row r="873" spans="1:6" x14ac:dyDescent="0.25">
      <c r="A873" s="13" t="str">
        <f>IF(Entrée!D873="","",Entrée!D873)</f>
        <v/>
      </c>
      <c r="B873" s="13" t="str">
        <f>IF(Entrée!E873="","",Entrée!E873)</f>
        <v/>
      </c>
      <c r="C873" s="14" t="str">
        <f>IF(Entrée!F873="","",Entrée!F873)</f>
        <v/>
      </c>
      <c r="D873" s="16" t="str">
        <f>IF(A873="","",SUMIFS(T_Entree[Quantié],T_Entree[Code article],A873,T_Entree[Num Lot],B873,T_Entree[DLUO],C873))</f>
        <v/>
      </c>
      <c r="E873" s="15" t="str">
        <f>IF(A873="","",SUMIFS(T_Sortie[Quantité],T_Sortie[Code article],A873,T_Sortie[Num Lot],B873,T_Sortie[DLUO],C873))</f>
        <v/>
      </c>
      <c r="F873" s="64" t="str">
        <f t="shared" si="14"/>
        <v/>
      </c>
    </row>
    <row r="874" spans="1:6" x14ac:dyDescent="0.25">
      <c r="A874" s="13" t="str">
        <f>IF(Entrée!D874="","",Entrée!D874)</f>
        <v/>
      </c>
      <c r="B874" s="13" t="str">
        <f>IF(Entrée!E874="","",Entrée!E874)</f>
        <v/>
      </c>
      <c r="C874" s="14" t="str">
        <f>IF(Entrée!F874="","",Entrée!F874)</f>
        <v/>
      </c>
      <c r="D874" s="16" t="str">
        <f>IF(A874="","",SUMIFS(T_Entree[Quantié],T_Entree[Code article],A874,T_Entree[Num Lot],B874,T_Entree[DLUO],C874))</f>
        <v/>
      </c>
      <c r="E874" s="15" t="str">
        <f>IF(A874="","",SUMIFS(T_Sortie[Quantité],T_Sortie[Code article],A874,T_Sortie[Num Lot],B874,T_Sortie[DLUO],C874))</f>
        <v/>
      </c>
      <c r="F874" s="64" t="str">
        <f t="shared" si="14"/>
        <v/>
      </c>
    </row>
    <row r="875" spans="1:6" x14ac:dyDescent="0.25">
      <c r="A875" s="13" t="str">
        <f>IF(Entrée!D875="","",Entrée!D875)</f>
        <v/>
      </c>
      <c r="B875" s="13" t="str">
        <f>IF(Entrée!E875="","",Entrée!E875)</f>
        <v/>
      </c>
      <c r="C875" s="14" t="str">
        <f>IF(Entrée!F875="","",Entrée!F875)</f>
        <v/>
      </c>
      <c r="D875" s="16" t="str">
        <f>IF(A875="","",SUMIFS(T_Entree[Quantié],T_Entree[Code article],A875,T_Entree[Num Lot],B875,T_Entree[DLUO],C875))</f>
        <v/>
      </c>
      <c r="E875" s="15" t="str">
        <f>IF(A875="","",SUMIFS(T_Sortie[Quantité],T_Sortie[Code article],A875,T_Sortie[Num Lot],B875,T_Sortie[DLUO],C875))</f>
        <v/>
      </c>
      <c r="F875" s="64" t="str">
        <f t="shared" si="14"/>
        <v/>
      </c>
    </row>
    <row r="876" spans="1:6" x14ac:dyDescent="0.25">
      <c r="A876" s="13" t="str">
        <f>IF(Entrée!D876="","",Entrée!D876)</f>
        <v/>
      </c>
      <c r="B876" s="13" t="str">
        <f>IF(Entrée!E876="","",Entrée!E876)</f>
        <v/>
      </c>
      <c r="C876" s="14" t="str">
        <f>IF(Entrée!F876="","",Entrée!F876)</f>
        <v/>
      </c>
      <c r="D876" s="16" t="str">
        <f>IF(A876="","",SUMIFS(T_Entree[Quantié],T_Entree[Code article],A876,T_Entree[Num Lot],B876,T_Entree[DLUO],C876))</f>
        <v/>
      </c>
      <c r="E876" s="15" t="str">
        <f>IF(A876="","",SUMIFS(T_Sortie[Quantité],T_Sortie[Code article],A876,T_Sortie[Num Lot],B876,T_Sortie[DLUO],C876))</f>
        <v/>
      </c>
      <c r="F876" s="64" t="str">
        <f t="shared" si="14"/>
        <v/>
      </c>
    </row>
    <row r="877" spans="1:6" x14ac:dyDescent="0.25">
      <c r="A877" s="13" t="str">
        <f>IF(Entrée!D877="","",Entrée!D877)</f>
        <v/>
      </c>
      <c r="B877" s="13" t="str">
        <f>IF(Entrée!E877="","",Entrée!E877)</f>
        <v/>
      </c>
      <c r="C877" s="14" t="str">
        <f>IF(Entrée!F877="","",Entrée!F877)</f>
        <v/>
      </c>
      <c r="D877" s="16" t="str">
        <f>IF(A877="","",SUMIFS(T_Entree[Quantié],T_Entree[Code article],A877,T_Entree[Num Lot],B877,T_Entree[DLUO],C877))</f>
        <v/>
      </c>
      <c r="E877" s="15" t="str">
        <f>IF(A877="","",SUMIFS(T_Sortie[Quantité],T_Sortie[Code article],A877,T_Sortie[Num Lot],B877,T_Sortie[DLUO],C877))</f>
        <v/>
      </c>
      <c r="F877" s="64" t="str">
        <f t="shared" si="14"/>
        <v/>
      </c>
    </row>
    <row r="878" spans="1:6" x14ac:dyDescent="0.25">
      <c r="A878" s="13" t="str">
        <f>IF(Entrée!D878="","",Entrée!D878)</f>
        <v/>
      </c>
      <c r="B878" s="13" t="str">
        <f>IF(Entrée!E878="","",Entrée!E878)</f>
        <v/>
      </c>
      <c r="C878" s="14" t="str">
        <f>IF(Entrée!F878="","",Entrée!F878)</f>
        <v/>
      </c>
      <c r="D878" s="16" t="str">
        <f>IF(A878="","",SUMIFS(T_Entree[Quantié],T_Entree[Code article],A878,T_Entree[Num Lot],B878,T_Entree[DLUO],C878))</f>
        <v/>
      </c>
      <c r="E878" s="15" t="str">
        <f>IF(A878="","",SUMIFS(T_Sortie[Quantité],T_Sortie[Code article],A878,T_Sortie[Num Lot],B878,T_Sortie[DLUO],C878))</f>
        <v/>
      </c>
      <c r="F878" s="64" t="str">
        <f t="shared" si="14"/>
        <v/>
      </c>
    </row>
    <row r="879" spans="1:6" x14ac:dyDescent="0.25">
      <c r="A879" s="13" t="str">
        <f>IF(Entrée!D879="","",Entrée!D879)</f>
        <v/>
      </c>
      <c r="B879" s="13" t="str">
        <f>IF(Entrée!E879="","",Entrée!E879)</f>
        <v/>
      </c>
      <c r="C879" s="14" t="str">
        <f>IF(Entrée!F879="","",Entrée!F879)</f>
        <v/>
      </c>
      <c r="D879" s="16" t="str">
        <f>IF(A879="","",SUMIFS(T_Entree[Quantié],T_Entree[Code article],A879,T_Entree[Num Lot],B879,T_Entree[DLUO],C879))</f>
        <v/>
      </c>
      <c r="E879" s="15" t="str">
        <f>IF(A879="","",SUMIFS(T_Sortie[Quantité],T_Sortie[Code article],A879,T_Sortie[Num Lot],B879,T_Sortie[DLUO],C879))</f>
        <v/>
      </c>
      <c r="F879" s="64" t="str">
        <f t="shared" si="14"/>
        <v/>
      </c>
    </row>
    <row r="880" spans="1:6" x14ac:dyDescent="0.25">
      <c r="A880" s="13" t="str">
        <f>IF(Entrée!D880="","",Entrée!D880)</f>
        <v/>
      </c>
      <c r="B880" s="13" t="str">
        <f>IF(Entrée!E880="","",Entrée!E880)</f>
        <v/>
      </c>
      <c r="C880" s="14" t="str">
        <f>IF(Entrée!F880="","",Entrée!F880)</f>
        <v/>
      </c>
      <c r="D880" s="16" t="str">
        <f>IF(A880="","",SUMIFS(T_Entree[Quantié],T_Entree[Code article],A880,T_Entree[Num Lot],B880,T_Entree[DLUO],C880))</f>
        <v/>
      </c>
      <c r="E880" s="15" t="str">
        <f>IF(A880="","",SUMIFS(T_Sortie[Quantité],T_Sortie[Code article],A880,T_Sortie[Num Lot],B880,T_Sortie[DLUO],C880))</f>
        <v/>
      </c>
      <c r="F880" s="64" t="str">
        <f t="shared" si="14"/>
        <v/>
      </c>
    </row>
    <row r="881" spans="1:6" x14ac:dyDescent="0.25">
      <c r="A881" s="13" t="str">
        <f>IF(Entrée!D881="","",Entrée!D881)</f>
        <v/>
      </c>
      <c r="B881" s="13" t="str">
        <f>IF(Entrée!E881="","",Entrée!E881)</f>
        <v/>
      </c>
      <c r="C881" s="14" t="str">
        <f>IF(Entrée!F881="","",Entrée!F881)</f>
        <v/>
      </c>
      <c r="D881" s="16" t="str">
        <f>IF(A881="","",SUMIFS(T_Entree[Quantié],T_Entree[Code article],A881,T_Entree[Num Lot],B881,T_Entree[DLUO],C881))</f>
        <v/>
      </c>
      <c r="E881" s="15" t="str">
        <f>IF(A881="","",SUMIFS(T_Sortie[Quantité],T_Sortie[Code article],A881,T_Sortie[Num Lot],B881,T_Sortie[DLUO],C881))</f>
        <v/>
      </c>
      <c r="F881" s="64" t="str">
        <f t="shared" si="14"/>
        <v/>
      </c>
    </row>
    <row r="882" spans="1:6" x14ac:dyDescent="0.25">
      <c r="A882" s="13" t="str">
        <f>IF(Entrée!D882="","",Entrée!D882)</f>
        <v/>
      </c>
      <c r="B882" s="13" t="str">
        <f>IF(Entrée!E882="","",Entrée!E882)</f>
        <v/>
      </c>
      <c r="C882" s="14" t="str">
        <f>IF(Entrée!F882="","",Entrée!F882)</f>
        <v/>
      </c>
      <c r="D882" s="16" t="str">
        <f>IF(A882="","",SUMIFS(T_Entree[Quantié],T_Entree[Code article],A882,T_Entree[Num Lot],B882,T_Entree[DLUO],C882))</f>
        <v/>
      </c>
      <c r="E882" s="15" t="str">
        <f>IF(A882="","",SUMIFS(T_Sortie[Quantité],T_Sortie[Code article],A882,T_Sortie[Num Lot],B882,T_Sortie[DLUO],C882))</f>
        <v/>
      </c>
      <c r="F882" s="64" t="str">
        <f t="shared" si="14"/>
        <v/>
      </c>
    </row>
    <row r="883" spans="1:6" x14ac:dyDescent="0.25">
      <c r="A883" s="13" t="str">
        <f>IF(Entrée!D883="","",Entrée!D883)</f>
        <v/>
      </c>
      <c r="B883" s="13" t="str">
        <f>IF(Entrée!E883="","",Entrée!E883)</f>
        <v/>
      </c>
      <c r="C883" s="14" t="str">
        <f>IF(Entrée!F883="","",Entrée!F883)</f>
        <v/>
      </c>
      <c r="D883" s="16" t="str">
        <f>IF(A883="","",SUMIFS(T_Entree[Quantié],T_Entree[Code article],A883,T_Entree[Num Lot],B883,T_Entree[DLUO],C883))</f>
        <v/>
      </c>
      <c r="E883" s="15" t="str">
        <f>IF(A883="","",SUMIFS(T_Sortie[Quantité],T_Sortie[Code article],A883,T_Sortie[Num Lot],B883,T_Sortie[DLUO],C883))</f>
        <v/>
      </c>
      <c r="F883" s="64" t="str">
        <f t="shared" si="14"/>
        <v/>
      </c>
    </row>
    <row r="884" spans="1:6" x14ac:dyDescent="0.25">
      <c r="A884" s="13" t="str">
        <f>IF(Entrée!D884="","",Entrée!D884)</f>
        <v/>
      </c>
      <c r="B884" s="13" t="str">
        <f>IF(Entrée!E884="","",Entrée!E884)</f>
        <v/>
      </c>
      <c r="C884" s="14" t="str">
        <f>IF(Entrée!F884="","",Entrée!F884)</f>
        <v/>
      </c>
      <c r="D884" s="16" t="str">
        <f>IF(A884="","",SUMIFS(T_Entree[Quantié],T_Entree[Code article],A884,T_Entree[Num Lot],B884,T_Entree[DLUO],C884))</f>
        <v/>
      </c>
      <c r="E884" s="15" t="str">
        <f>IF(A884="","",SUMIFS(T_Sortie[Quantité],T_Sortie[Code article],A884,T_Sortie[Num Lot],B884,T_Sortie[DLUO],C884))</f>
        <v/>
      </c>
      <c r="F884" s="64" t="str">
        <f t="shared" si="14"/>
        <v/>
      </c>
    </row>
    <row r="885" spans="1:6" x14ac:dyDescent="0.25">
      <c r="A885" s="13" t="str">
        <f>IF(Entrée!D885="","",Entrée!D885)</f>
        <v/>
      </c>
      <c r="B885" s="13" t="str">
        <f>IF(Entrée!E885="","",Entrée!E885)</f>
        <v/>
      </c>
      <c r="C885" s="14" t="str">
        <f>IF(Entrée!F885="","",Entrée!F885)</f>
        <v/>
      </c>
      <c r="D885" s="16" t="str">
        <f>IF(A885="","",SUMIFS(T_Entree[Quantié],T_Entree[Code article],A885,T_Entree[Num Lot],B885,T_Entree[DLUO],C885))</f>
        <v/>
      </c>
      <c r="E885" s="15" t="str">
        <f>IF(A885="","",SUMIFS(T_Sortie[Quantité],T_Sortie[Code article],A885,T_Sortie[Num Lot],B885,T_Sortie[DLUO],C885))</f>
        <v/>
      </c>
      <c r="F885" s="64" t="str">
        <f t="shared" si="14"/>
        <v/>
      </c>
    </row>
    <row r="886" spans="1:6" x14ac:dyDescent="0.25">
      <c r="A886" s="13" t="str">
        <f>IF(Entrée!D886="","",Entrée!D886)</f>
        <v/>
      </c>
      <c r="B886" s="13" t="str">
        <f>IF(Entrée!E886="","",Entrée!E886)</f>
        <v/>
      </c>
      <c r="C886" s="14" t="str">
        <f>IF(Entrée!F886="","",Entrée!F886)</f>
        <v/>
      </c>
      <c r="D886" s="16" t="str">
        <f>IF(A886="","",SUMIFS(T_Entree[Quantié],T_Entree[Code article],A886,T_Entree[Num Lot],B886,T_Entree[DLUO],C886))</f>
        <v/>
      </c>
      <c r="E886" s="15" t="str">
        <f>IF(A886="","",SUMIFS(T_Sortie[Quantité],T_Sortie[Code article],A886,T_Sortie[Num Lot],B886,T_Sortie[DLUO],C886))</f>
        <v/>
      </c>
      <c r="F886" s="64" t="str">
        <f t="shared" si="14"/>
        <v/>
      </c>
    </row>
    <row r="887" spans="1:6" x14ac:dyDescent="0.25">
      <c r="A887" s="13" t="str">
        <f>IF(Entrée!D887="","",Entrée!D887)</f>
        <v/>
      </c>
      <c r="B887" s="13" t="str">
        <f>IF(Entrée!E887="","",Entrée!E887)</f>
        <v/>
      </c>
      <c r="C887" s="14" t="str">
        <f>IF(Entrée!F887="","",Entrée!F887)</f>
        <v/>
      </c>
      <c r="D887" s="16" t="str">
        <f>IF(A887="","",SUMIFS(T_Entree[Quantié],T_Entree[Code article],A887,T_Entree[Num Lot],B887,T_Entree[DLUO],C887))</f>
        <v/>
      </c>
      <c r="E887" s="15" t="str">
        <f>IF(A887="","",SUMIFS(T_Sortie[Quantité],T_Sortie[Code article],A887,T_Sortie[Num Lot],B887,T_Sortie[DLUO],C887))</f>
        <v/>
      </c>
      <c r="F887" s="64" t="str">
        <f t="shared" si="14"/>
        <v/>
      </c>
    </row>
    <row r="888" spans="1:6" x14ac:dyDescent="0.25">
      <c r="A888" s="13" t="str">
        <f>IF(Entrée!D888="","",Entrée!D888)</f>
        <v/>
      </c>
      <c r="B888" s="13" t="str">
        <f>IF(Entrée!E888="","",Entrée!E888)</f>
        <v/>
      </c>
      <c r="C888" s="14" t="str">
        <f>IF(Entrée!F888="","",Entrée!F888)</f>
        <v/>
      </c>
      <c r="D888" s="16" t="str">
        <f>IF(A888="","",SUMIFS(T_Entree[Quantié],T_Entree[Code article],A888,T_Entree[Num Lot],B888,T_Entree[DLUO],C888))</f>
        <v/>
      </c>
      <c r="E888" s="15" t="str">
        <f>IF(A888="","",SUMIFS(T_Sortie[Quantité],T_Sortie[Code article],A888,T_Sortie[Num Lot],B888,T_Sortie[DLUO],C888))</f>
        <v/>
      </c>
      <c r="F888" s="64" t="str">
        <f t="shared" si="14"/>
        <v/>
      </c>
    </row>
    <row r="889" spans="1:6" x14ac:dyDescent="0.25">
      <c r="A889" s="13" t="str">
        <f>IF(Entrée!D889="","",Entrée!D889)</f>
        <v/>
      </c>
      <c r="B889" s="13" t="str">
        <f>IF(Entrée!E889="","",Entrée!E889)</f>
        <v/>
      </c>
      <c r="C889" s="14" t="str">
        <f>IF(Entrée!F889="","",Entrée!F889)</f>
        <v/>
      </c>
      <c r="D889" s="16" t="str">
        <f>IF(A889="","",SUMIFS(T_Entree[Quantié],T_Entree[Code article],A889,T_Entree[Num Lot],B889,T_Entree[DLUO],C889))</f>
        <v/>
      </c>
      <c r="E889" s="15" t="str">
        <f>IF(A889="","",SUMIFS(T_Sortie[Quantité],T_Sortie[Code article],A889,T_Sortie[Num Lot],B889,T_Sortie[DLUO],C889))</f>
        <v/>
      </c>
      <c r="F889" s="64" t="str">
        <f t="shared" si="14"/>
        <v/>
      </c>
    </row>
    <row r="890" spans="1:6" x14ac:dyDescent="0.25">
      <c r="A890" s="13" t="str">
        <f>IF(Entrée!D890="","",Entrée!D890)</f>
        <v/>
      </c>
      <c r="B890" s="13" t="str">
        <f>IF(Entrée!E890="","",Entrée!E890)</f>
        <v/>
      </c>
      <c r="C890" s="14" t="str">
        <f>IF(Entrée!F890="","",Entrée!F890)</f>
        <v/>
      </c>
      <c r="D890" s="16" t="str">
        <f>IF(A890="","",SUMIFS(T_Entree[Quantié],T_Entree[Code article],A890,T_Entree[Num Lot],B890,T_Entree[DLUO],C890))</f>
        <v/>
      </c>
      <c r="E890" s="15" t="str">
        <f>IF(A890="","",SUMIFS(T_Sortie[Quantité],T_Sortie[Code article],A890,T_Sortie[Num Lot],B890,T_Sortie[DLUO],C890))</f>
        <v/>
      </c>
      <c r="F890" s="64" t="str">
        <f t="shared" si="14"/>
        <v/>
      </c>
    </row>
    <row r="891" spans="1:6" x14ac:dyDescent="0.25">
      <c r="A891" s="13" t="str">
        <f>IF(Entrée!D891="","",Entrée!D891)</f>
        <v/>
      </c>
      <c r="B891" s="13" t="str">
        <f>IF(Entrée!E891="","",Entrée!E891)</f>
        <v/>
      </c>
      <c r="C891" s="14" t="str">
        <f>IF(Entrée!F891="","",Entrée!F891)</f>
        <v/>
      </c>
      <c r="D891" s="16" t="str">
        <f>IF(A891="","",SUMIFS(T_Entree[Quantié],T_Entree[Code article],A891,T_Entree[Num Lot],B891,T_Entree[DLUO],C891))</f>
        <v/>
      </c>
      <c r="E891" s="15" t="str">
        <f>IF(A891="","",SUMIFS(T_Sortie[Quantité],T_Sortie[Code article],A891,T_Sortie[Num Lot],B891,T_Sortie[DLUO],C891))</f>
        <v/>
      </c>
      <c r="F891" s="64" t="str">
        <f t="shared" si="14"/>
        <v/>
      </c>
    </row>
    <row r="892" spans="1:6" x14ac:dyDescent="0.25">
      <c r="A892" s="13" t="str">
        <f>IF(Entrée!D892="","",Entrée!D892)</f>
        <v/>
      </c>
      <c r="B892" s="13" t="str">
        <f>IF(Entrée!E892="","",Entrée!E892)</f>
        <v/>
      </c>
      <c r="C892" s="14" t="str">
        <f>IF(Entrée!F892="","",Entrée!F892)</f>
        <v/>
      </c>
      <c r="D892" s="16" t="str">
        <f>IF(A892="","",SUMIFS(T_Entree[Quantié],T_Entree[Code article],A892,T_Entree[Num Lot],B892,T_Entree[DLUO],C892))</f>
        <v/>
      </c>
      <c r="E892" s="15" t="str">
        <f>IF(A892="","",SUMIFS(T_Sortie[Quantité],T_Sortie[Code article],A892,T_Sortie[Num Lot],B892,T_Sortie[DLUO],C892))</f>
        <v/>
      </c>
      <c r="F892" s="64" t="str">
        <f t="shared" si="14"/>
        <v/>
      </c>
    </row>
    <row r="893" spans="1:6" x14ac:dyDescent="0.25">
      <c r="A893" s="13" t="str">
        <f>IF(Entrée!D893="","",Entrée!D893)</f>
        <v/>
      </c>
      <c r="B893" s="13" t="str">
        <f>IF(Entrée!E893="","",Entrée!E893)</f>
        <v/>
      </c>
      <c r="C893" s="14" t="str">
        <f>IF(Entrée!F893="","",Entrée!F893)</f>
        <v/>
      </c>
      <c r="D893" s="16" t="str">
        <f>IF(A893="","",SUMIFS(T_Entree[Quantié],T_Entree[Code article],A893,T_Entree[Num Lot],B893,T_Entree[DLUO],C893))</f>
        <v/>
      </c>
      <c r="E893" s="15" t="str">
        <f>IF(A893="","",SUMIFS(T_Sortie[Quantité],T_Sortie[Code article],A893,T_Sortie[Num Lot],B893,T_Sortie[DLUO],C893))</f>
        <v/>
      </c>
      <c r="F893" s="64" t="str">
        <f t="shared" si="14"/>
        <v/>
      </c>
    </row>
    <row r="894" spans="1:6" x14ac:dyDescent="0.25">
      <c r="A894" s="13" t="str">
        <f>IF(Entrée!D894="","",Entrée!D894)</f>
        <v/>
      </c>
      <c r="B894" s="13" t="str">
        <f>IF(Entrée!E894="","",Entrée!E894)</f>
        <v/>
      </c>
      <c r="C894" s="14" t="str">
        <f>IF(Entrée!F894="","",Entrée!F894)</f>
        <v/>
      </c>
      <c r="D894" s="16" t="str">
        <f>IF(A894="","",SUMIFS(T_Entree[Quantié],T_Entree[Code article],A894,T_Entree[Num Lot],B894,T_Entree[DLUO],C894))</f>
        <v/>
      </c>
      <c r="E894" s="15" t="str">
        <f>IF(A894="","",SUMIFS(T_Sortie[Quantité],T_Sortie[Code article],A894,T_Sortie[Num Lot],B894,T_Sortie[DLUO],C894))</f>
        <v/>
      </c>
      <c r="F894" s="64" t="str">
        <f t="shared" si="14"/>
        <v/>
      </c>
    </row>
    <row r="895" spans="1:6" x14ac:dyDescent="0.25">
      <c r="A895" s="13" t="str">
        <f>IF(Entrée!D895="","",Entrée!D895)</f>
        <v/>
      </c>
      <c r="B895" s="13" t="str">
        <f>IF(Entrée!E895="","",Entrée!E895)</f>
        <v/>
      </c>
      <c r="C895" s="14" t="str">
        <f>IF(Entrée!F895="","",Entrée!F895)</f>
        <v/>
      </c>
      <c r="D895" s="16" t="str">
        <f>IF(A895="","",SUMIFS(T_Entree[Quantié],T_Entree[Code article],A895,T_Entree[Num Lot],B895,T_Entree[DLUO],C895))</f>
        <v/>
      </c>
      <c r="E895" s="15" t="str">
        <f>IF(A895="","",SUMIFS(T_Sortie[Quantité],T_Sortie[Code article],A895,T_Sortie[Num Lot],B895,T_Sortie[DLUO],C895))</f>
        <v/>
      </c>
      <c r="F895" s="64" t="str">
        <f t="shared" si="14"/>
        <v/>
      </c>
    </row>
    <row r="896" spans="1:6" x14ac:dyDescent="0.25">
      <c r="A896" s="13" t="str">
        <f>IF(Entrée!D896="","",Entrée!D896)</f>
        <v/>
      </c>
      <c r="B896" s="13" t="str">
        <f>IF(Entrée!E896="","",Entrée!E896)</f>
        <v/>
      </c>
      <c r="C896" s="14" t="str">
        <f>IF(Entrée!F896="","",Entrée!F896)</f>
        <v/>
      </c>
      <c r="D896" s="16" t="str">
        <f>IF(A896="","",SUMIFS(T_Entree[Quantié],T_Entree[Code article],A896,T_Entree[Num Lot],B896,T_Entree[DLUO],C896))</f>
        <v/>
      </c>
      <c r="E896" s="15" t="str">
        <f>IF(A896="","",SUMIFS(T_Sortie[Quantité],T_Sortie[Code article],A896,T_Sortie[Num Lot],B896,T_Sortie[DLUO],C896))</f>
        <v/>
      </c>
      <c r="F896" s="64" t="str">
        <f t="shared" ref="F896:F959" si="15">IF(D896="","",D896-E896)</f>
        <v/>
      </c>
    </row>
    <row r="897" spans="1:6" x14ac:dyDescent="0.25">
      <c r="A897" s="13" t="str">
        <f>IF(Entrée!D897="","",Entrée!D897)</f>
        <v/>
      </c>
      <c r="B897" s="13" t="str">
        <f>IF(Entrée!E897="","",Entrée!E897)</f>
        <v/>
      </c>
      <c r="C897" s="14" t="str">
        <f>IF(Entrée!F897="","",Entrée!F897)</f>
        <v/>
      </c>
      <c r="D897" s="16" t="str">
        <f>IF(A897="","",SUMIFS(T_Entree[Quantié],T_Entree[Code article],A897,T_Entree[Num Lot],B897,T_Entree[DLUO],C897))</f>
        <v/>
      </c>
      <c r="E897" s="15" t="str">
        <f>IF(A897="","",SUMIFS(T_Sortie[Quantité],T_Sortie[Code article],A897,T_Sortie[Num Lot],B897,T_Sortie[DLUO],C897))</f>
        <v/>
      </c>
      <c r="F897" s="64" t="str">
        <f t="shared" si="15"/>
        <v/>
      </c>
    </row>
    <row r="898" spans="1:6" x14ac:dyDescent="0.25">
      <c r="A898" s="13" t="str">
        <f>IF(Entrée!D898="","",Entrée!D898)</f>
        <v/>
      </c>
      <c r="B898" s="13" t="str">
        <f>IF(Entrée!E898="","",Entrée!E898)</f>
        <v/>
      </c>
      <c r="C898" s="14" t="str">
        <f>IF(Entrée!F898="","",Entrée!F898)</f>
        <v/>
      </c>
      <c r="D898" s="16" t="str">
        <f>IF(A898="","",SUMIFS(T_Entree[Quantié],T_Entree[Code article],A898,T_Entree[Num Lot],B898,T_Entree[DLUO],C898))</f>
        <v/>
      </c>
      <c r="E898" s="15" t="str">
        <f>IF(A898="","",SUMIFS(T_Sortie[Quantité],T_Sortie[Code article],A898,T_Sortie[Num Lot],B898,T_Sortie[DLUO],C898))</f>
        <v/>
      </c>
      <c r="F898" s="64" t="str">
        <f t="shared" si="15"/>
        <v/>
      </c>
    </row>
    <row r="899" spans="1:6" x14ac:dyDescent="0.25">
      <c r="A899" s="13" t="str">
        <f>IF(Entrée!D899="","",Entrée!D899)</f>
        <v/>
      </c>
      <c r="B899" s="13" t="str">
        <f>IF(Entrée!E899="","",Entrée!E899)</f>
        <v/>
      </c>
      <c r="C899" s="14" t="str">
        <f>IF(Entrée!F899="","",Entrée!F899)</f>
        <v/>
      </c>
      <c r="D899" s="16" t="str">
        <f>IF(A899="","",SUMIFS(T_Entree[Quantié],T_Entree[Code article],A899,T_Entree[Num Lot],B899,T_Entree[DLUO],C899))</f>
        <v/>
      </c>
      <c r="E899" s="15" t="str">
        <f>IF(A899="","",SUMIFS(T_Sortie[Quantité],T_Sortie[Code article],A899,T_Sortie[Num Lot],B899,T_Sortie[DLUO],C899))</f>
        <v/>
      </c>
      <c r="F899" s="64" t="str">
        <f t="shared" si="15"/>
        <v/>
      </c>
    </row>
    <row r="900" spans="1:6" x14ac:dyDescent="0.25">
      <c r="A900" s="13" t="str">
        <f>IF(Entrée!D900="","",Entrée!D900)</f>
        <v/>
      </c>
      <c r="B900" s="13" t="str">
        <f>IF(Entrée!E900="","",Entrée!E900)</f>
        <v/>
      </c>
      <c r="C900" s="14" t="str">
        <f>IF(Entrée!F900="","",Entrée!F900)</f>
        <v/>
      </c>
      <c r="D900" s="16" t="str">
        <f>IF(A900="","",SUMIFS(T_Entree[Quantié],T_Entree[Code article],A900,T_Entree[Num Lot],B900,T_Entree[DLUO],C900))</f>
        <v/>
      </c>
      <c r="E900" s="15" t="str">
        <f>IF(A900="","",SUMIFS(T_Sortie[Quantité],T_Sortie[Code article],A900,T_Sortie[Num Lot],B900,T_Sortie[DLUO],C900))</f>
        <v/>
      </c>
      <c r="F900" s="64" t="str">
        <f t="shared" si="15"/>
        <v/>
      </c>
    </row>
    <row r="901" spans="1:6" x14ac:dyDescent="0.25">
      <c r="A901" s="13" t="str">
        <f>IF(Entrée!D901="","",Entrée!D901)</f>
        <v/>
      </c>
      <c r="B901" s="13" t="str">
        <f>IF(Entrée!E901="","",Entrée!E901)</f>
        <v/>
      </c>
      <c r="C901" s="14" t="str">
        <f>IF(Entrée!F901="","",Entrée!F901)</f>
        <v/>
      </c>
      <c r="D901" s="16" t="str">
        <f>IF(A901="","",SUMIFS(T_Entree[Quantié],T_Entree[Code article],A901,T_Entree[Num Lot],B901,T_Entree[DLUO],C901))</f>
        <v/>
      </c>
      <c r="E901" s="15" t="str">
        <f>IF(A901="","",SUMIFS(T_Sortie[Quantité],T_Sortie[Code article],A901,T_Sortie[Num Lot],B901,T_Sortie[DLUO],C901))</f>
        <v/>
      </c>
      <c r="F901" s="64" t="str">
        <f t="shared" si="15"/>
        <v/>
      </c>
    </row>
    <row r="902" spans="1:6" x14ac:dyDescent="0.25">
      <c r="A902" s="13" t="str">
        <f>IF(Entrée!D902="","",Entrée!D902)</f>
        <v/>
      </c>
      <c r="B902" s="13" t="str">
        <f>IF(Entrée!E902="","",Entrée!E902)</f>
        <v/>
      </c>
      <c r="C902" s="14" t="str">
        <f>IF(Entrée!F902="","",Entrée!F902)</f>
        <v/>
      </c>
      <c r="D902" s="16" t="str">
        <f>IF(A902="","",SUMIFS(T_Entree[Quantié],T_Entree[Code article],A902,T_Entree[Num Lot],B902,T_Entree[DLUO],C902))</f>
        <v/>
      </c>
      <c r="E902" s="15" t="str">
        <f>IF(A902="","",SUMIFS(T_Sortie[Quantité],T_Sortie[Code article],A902,T_Sortie[Num Lot],B902,T_Sortie[DLUO],C902))</f>
        <v/>
      </c>
      <c r="F902" s="64" t="str">
        <f t="shared" si="15"/>
        <v/>
      </c>
    </row>
    <row r="903" spans="1:6" x14ac:dyDescent="0.25">
      <c r="A903" s="13" t="str">
        <f>IF(Entrée!D903="","",Entrée!D903)</f>
        <v/>
      </c>
      <c r="B903" s="13" t="str">
        <f>IF(Entrée!E903="","",Entrée!E903)</f>
        <v/>
      </c>
      <c r="C903" s="14" t="str">
        <f>IF(Entrée!F903="","",Entrée!F903)</f>
        <v/>
      </c>
      <c r="D903" s="16" t="str">
        <f>IF(A903="","",SUMIFS(T_Entree[Quantié],T_Entree[Code article],A903,T_Entree[Num Lot],B903,T_Entree[DLUO],C903))</f>
        <v/>
      </c>
      <c r="E903" s="15" t="str">
        <f>IF(A903="","",SUMIFS(T_Sortie[Quantité],T_Sortie[Code article],A903,T_Sortie[Num Lot],B903,T_Sortie[DLUO],C903))</f>
        <v/>
      </c>
      <c r="F903" s="64" t="str">
        <f t="shared" si="15"/>
        <v/>
      </c>
    </row>
    <row r="904" spans="1:6" x14ac:dyDescent="0.25">
      <c r="A904" s="13" t="str">
        <f>IF(Entrée!D904="","",Entrée!D904)</f>
        <v/>
      </c>
      <c r="B904" s="13" t="str">
        <f>IF(Entrée!E904="","",Entrée!E904)</f>
        <v/>
      </c>
      <c r="C904" s="14" t="str">
        <f>IF(Entrée!F904="","",Entrée!F904)</f>
        <v/>
      </c>
      <c r="D904" s="16" t="str">
        <f>IF(A904="","",SUMIFS(T_Entree[Quantié],T_Entree[Code article],A904,T_Entree[Num Lot],B904,T_Entree[DLUO],C904))</f>
        <v/>
      </c>
      <c r="E904" s="15" t="str">
        <f>IF(A904="","",SUMIFS(T_Sortie[Quantité],T_Sortie[Code article],A904,T_Sortie[Num Lot],B904,T_Sortie[DLUO],C904))</f>
        <v/>
      </c>
      <c r="F904" s="64" t="str">
        <f t="shared" si="15"/>
        <v/>
      </c>
    </row>
    <row r="905" spans="1:6" x14ac:dyDescent="0.25">
      <c r="A905" s="13" t="str">
        <f>IF(Entrée!D905="","",Entrée!D905)</f>
        <v/>
      </c>
      <c r="B905" s="13" t="str">
        <f>IF(Entrée!E905="","",Entrée!E905)</f>
        <v/>
      </c>
      <c r="C905" s="14" t="str">
        <f>IF(Entrée!F905="","",Entrée!F905)</f>
        <v/>
      </c>
      <c r="D905" s="16" t="str">
        <f>IF(A905="","",SUMIFS(T_Entree[Quantié],T_Entree[Code article],A905,T_Entree[Num Lot],B905,T_Entree[DLUO],C905))</f>
        <v/>
      </c>
      <c r="E905" s="15" t="str">
        <f>IF(A905="","",SUMIFS(T_Sortie[Quantité],T_Sortie[Code article],A905,T_Sortie[Num Lot],B905,T_Sortie[DLUO],C905))</f>
        <v/>
      </c>
      <c r="F905" s="64" t="str">
        <f t="shared" si="15"/>
        <v/>
      </c>
    </row>
    <row r="906" spans="1:6" x14ac:dyDescent="0.25">
      <c r="A906" s="13" t="str">
        <f>IF(Entrée!D906="","",Entrée!D906)</f>
        <v/>
      </c>
      <c r="B906" s="13" t="str">
        <f>IF(Entrée!E906="","",Entrée!E906)</f>
        <v/>
      </c>
      <c r="C906" s="14" t="str">
        <f>IF(Entrée!F906="","",Entrée!F906)</f>
        <v/>
      </c>
      <c r="D906" s="16" t="str">
        <f>IF(A906="","",SUMIFS(T_Entree[Quantié],T_Entree[Code article],A906,T_Entree[Num Lot],B906,T_Entree[DLUO],C906))</f>
        <v/>
      </c>
      <c r="E906" s="15" t="str">
        <f>IF(A906="","",SUMIFS(T_Sortie[Quantité],T_Sortie[Code article],A906,T_Sortie[Num Lot],B906,T_Sortie[DLUO],C906))</f>
        <v/>
      </c>
      <c r="F906" s="64" t="str">
        <f t="shared" si="15"/>
        <v/>
      </c>
    </row>
    <row r="907" spans="1:6" x14ac:dyDescent="0.25">
      <c r="A907" s="13" t="str">
        <f>IF(Entrée!D907="","",Entrée!D907)</f>
        <v/>
      </c>
      <c r="B907" s="13" t="str">
        <f>IF(Entrée!E907="","",Entrée!E907)</f>
        <v/>
      </c>
      <c r="C907" s="14" t="str">
        <f>IF(Entrée!F907="","",Entrée!F907)</f>
        <v/>
      </c>
      <c r="D907" s="16" t="str">
        <f>IF(A907="","",SUMIFS(T_Entree[Quantié],T_Entree[Code article],A907,T_Entree[Num Lot],B907,T_Entree[DLUO],C907))</f>
        <v/>
      </c>
      <c r="E907" s="15" t="str">
        <f>IF(A907="","",SUMIFS(T_Sortie[Quantité],T_Sortie[Code article],A907,T_Sortie[Num Lot],B907,T_Sortie[DLUO],C907))</f>
        <v/>
      </c>
      <c r="F907" s="64" t="str">
        <f t="shared" si="15"/>
        <v/>
      </c>
    </row>
    <row r="908" spans="1:6" x14ac:dyDescent="0.25">
      <c r="A908" s="13" t="str">
        <f>IF(Entrée!D908="","",Entrée!D908)</f>
        <v/>
      </c>
      <c r="B908" s="13" t="str">
        <f>IF(Entrée!E908="","",Entrée!E908)</f>
        <v/>
      </c>
      <c r="C908" s="14" t="str">
        <f>IF(Entrée!F908="","",Entrée!F908)</f>
        <v/>
      </c>
      <c r="D908" s="16" t="str">
        <f>IF(A908="","",SUMIFS(T_Entree[Quantié],T_Entree[Code article],A908,T_Entree[Num Lot],B908,T_Entree[DLUO],C908))</f>
        <v/>
      </c>
      <c r="E908" s="15" t="str">
        <f>IF(A908="","",SUMIFS(T_Sortie[Quantité],T_Sortie[Code article],A908,T_Sortie[Num Lot],B908,T_Sortie[DLUO],C908))</f>
        <v/>
      </c>
      <c r="F908" s="64" t="str">
        <f t="shared" si="15"/>
        <v/>
      </c>
    </row>
    <row r="909" spans="1:6" x14ac:dyDescent="0.25">
      <c r="A909" s="13" t="str">
        <f>IF(Entrée!D909="","",Entrée!D909)</f>
        <v/>
      </c>
      <c r="B909" s="13" t="str">
        <f>IF(Entrée!E909="","",Entrée!E909)</f>
        <v/>
      </c>
      <c r="C909" s="14" t="str">
        <f>IF(Entrée!F909="","",Entrée!F909)</f>
        <v/>
      </c>
      <c r="D909" s="16" t="str">
        <f>IF(A909="","",SUMIFS(T_Entree[Quantié],T_Entree[Code article],A909,T_Entree[Num Lot],B909,T_Entree[DLUO],C909))</f>
        <v/>
      </c>
      <c r="E909" s="15" t="str">
        <f>IF(A909="","",SUMIFS(T_Sortie[Quantité],T_Sortie[Code article],A909,T_Sortie[Num Lot],B909,T_Sortie[DLUO],C909))</f>
        <v/>
      </c>
      <c r="F909" s="64" t="str">
        <f t="shared" si="15"/>
        <v/>
      </c>
    </row>
    <row r="910" spans="1:6" x14ac:dyDescent="0.25">
      <c r="A910" s="13" t="str">
        <f>IF(Entrée!D910="","",Entrée!D910)</f>
        <v/>
      </c>
      <c r="B910" s="13" t="str">
        <f>IF(Entrée!E910="","",Entrée!E910)</f>
        <v/>
      </c>
      <c r="C910" s="14" t="str">
        <f>IF(Entrée!F910="","",Entrée!F910)</f>
        <v/>
      </c>
      <c r="D910" s="16" t="str">
        <f>IF(A910="","",SUMIFS(T_Entree[Quantié],T_Entree[Code article],A910,T_Entree[Num Lot],B910,T_Entree[DLUO],C910))</f>
        <v/>
      </c>
      <c r="E910" s="15" t="str">
        <f>IF(A910="","",SUMIFS(T_Sortie[Quantité],T_Sortie[Code article],A910,T_Sortie[Num Lot],B910,T_Sortie[DLUO],C910))</f>
        <v/>
      </c>
      <c r="F910" s="64" t="str">
        <f t="shared" si="15"/>
        <v/>
      </c>
    </row>
    <row r="911" spans="1:6" x14ac:dyDescent="0.25">
      <c r="A911" s="13" t="str">
        <f>IF(Entrée!D911="","",Entrée!D911)</f>
        <v/>
      </c>
      <c r="B911" s="13" t="str">
        <f>IF(Entrée!E911="","",Entrée!E911)</f>
        <v/>
      </c>
      <c r="C911" s="14" t="str">
        <f>IF(Entrée!F911="","",Entrée!F911)</f>
        <v/>
      </c>
      <c r="D911" s="16" t="str">
        <f>IF(A911="","",SUMIFS(T_Entree[Quantié],T_Entree[Code article],A911,T_Entree[Num Lot],B911,T_Entree[DLUO],C911))</f>
        <v/>
      </c>
      <c r="E911" s="15" t="str">
        <f>IF(A911="","",SUMIFS(T_Sortie[Quantité],T_Sortie[Code article],A911,T_Sortie[Num Lot],B911,T_Sortie[DLUO],C911))</f>
        <v/>
      </c>
      <c r="F911" s="64" t="str">
        <f t="shared" si="15"/>
        <v/>
      </c>
    </row>
    <row r="912" spans="1:6" x14ac:dyDescent="0.25">
      <c r="A912" s="13" t="str">
        <f>IF(Entrée!D912="","",Entrée!D912)</f>
        <v/>
      </c>
      <c r="B912" s="13" t="str">
        <f>IF(Entrée!E912="","",Entrée!E912)</f>
        <v/>
      </c>
      <c r="C912" s="14" t="str">
        <f>IF(Entrée!F912="","",Entrée!F912)</f>
        <v/>
      </c>
      <c r="D912" s="16" t="str">
        <f>IF(A912="","",SUMIFS(T_Entree[Quantié],T_Entree[Code article],A912,T_Entree[Num Lot],B912,T_Entree[DLUO],C912))</f>
        <v/>
      </c>
      <c r="E912" s="15" t="str">
        <f>IF(A912="","",SUMIFS(T_Sortie[Quantité],T_Sortie[Code article],A912,T_Sortie[Num Lot],B912,T_Sortie[DLUO],C912))</f>
        <v/>
      </c>
      <c r="F912" s="64" t="str">
        <f t="shared" si="15"/>
        <v/>
      </c>
    </row>
    <row r="913" spans="1:6" x14ac:dyDescent="0.25">
      <c r="A913" s="13" t="str">
        <f>IF(Entrée!D913="","",Entrée!D913)</f>
        <v/>
      </c>
      <c r="B913" s="13" t="str">
        <f>IF(Entrée!E913="","",Entrée!E913)</f>
        <v/>
      </c>
      <c r="C913" s="14" t="str">
        <f>IF(Entrée!F913="","",Entrée!F913)</f>
        <v/>
      </c>
      <c r="D913" s="16" t="str">
        <f>IF(A913="","",SUMIFS(T_Entree[Quantié],T_Entree[Code article],A913,T_Entree[Num Lot],B913,T_Entree[DLUO],C913))</f>
        <v/>
      </c>
      <c r="E913" s="15" t="str">
        <f>IF(A913="","",SUMIFS(T_Sortie[Quantité],T_Sortie[Code article],A913,T_Sortie[Num Lot],B913,T_Sortie[DLUO],C913))</f>
        <v/>
      </c>
      <c r="F913" s="64" t="str">
        <f t="shared" si="15"/>
        <v/>
      </c>
    </row>
    <row r="914" spans="1:6" x14ac:dyDescent="0.25">
      <c r="A914" s="13" t="str">
        <f>IF(Entrée!D914="","",Entrée!D914)</f>
        <v/>
      </c>
      <c r="B914" s="13" t="str">
        <f>IF(Entrée!E914="","",Entrée!E914)</f>
        <v/>
      </c>
      <c r="C914" s="14" t="str">
        <f>IF(Entrée!F914="","",Entrée!F914)</f>
        <v/>
      </c>
      <c r="D914" s="16" t="str">
        <f>IF(A914="","",SUMIFS(T_Entree[Quantié],T_Entree[Code article],A914,T_Entree[Num Lot],B914,T_Entree[DLUO],C914))</f>
        <v/>
      </c>
      <c r="E914" s="15" t="str">
        <f>IF(A914="","",SUMIFS(T_Sortie[Quantité],T_Sortie[Code article],A914,T_Sortie[Num Lot],B914,T_Sortie[DLUO],C914))</f>
        <v/>
      </c>
      <c r="F914" s="64" t="str">
        <f t="shared" si="15"/>
        <v/>
      </c>
    </row>
    <row r="915" spans="1:6" x14ac:dyDescent="0.25">
      <c r="A915" s="13" t="str">
        <f>IF(Entrée!D915="","",Entrée!D915)</f>
        <v/>
      </c>
      <c r="B915" s="13" t="str">
        <f>IF(Entrée!E915="","",Entrée!E915)</f>
        <v/>
      </c>
      <c r="C915" s="14" t="str">
        <f>IF(Entrée!F915="","",Entrée!F915)</f>
        <v/>
      </c>
      <c r="D915" s="16" t="str">
        <f>IF(A915="","",SUMIFS(T_Entree[Quantié],T_Entree[Code article],A915,T_Entree[Num Lot],B915,T_Entree[DLUO],C915))</f>
        <v/>
      </c>
      <c r="E915" s="15" t="str">
        <f>IF(A915="","",SUMIFS(T_Sortie[Quantité],T_Sortie[Code article],A915,T_Sortie[Num Lot],B915,T_Sortie[DLUO],C915))</f>
        <v/>
      </c>
      <c r="F915" s="64" t="str">
        <f t="shared" si="15"/>
        <v/>
      </c>
    </row>
    <row r="916" spans="1:6" x14ac:dyDescent="0.25">
      <c r="A916" s="13" t="str">
        <f>IF(Entrée!D916="","",Entrée!D916)</f>
        <v/>
      </c>
      <c r="B916" s="13" t="str">
        <f>IF(Entrée!E916="","",Entrée!E916)</f>
        <v/>
      </c>
      <c r="C916" s="14" t="str">
        <f>IF(Entrée!F916="","",Entrée!F916)</f>
        <v/>
      </c>
      <c r="D916" s="16" t="str">
        <f>IF(A916="","",SUMIFS(T_Entree[Quantié],T_Entree[Code article],A916,T_Entree[Num Lot],B916,T_Entree[DLUO],C916))</f>
        <v/>
      </c>
      <c r="E916" s="15" t="str">
        <f>IF(A916="","",SUMIFS(T_Sortie[Quantité],T_Sortie[Code article],A916,T_Sortie[Num Lot],B916,T_Sortie[DLUO],C916))</f>
        <v/>
      </c>
      <c r="F916" s="64" t="str">
        <f t="shared" si="15"/>
        <v/>
      </c>
    </row>
    <row r="917" spans="1:6" x14ac:dyDescent="0.25">
      <c r="A917" s="13" t="str">
        <f>IF(Entrée!D917="","",Entrée!D917)</f>
        <v/>
      </c>
      <c r="B917" s="13" t="str">
        <f>IF(Entrée!E917="","",Entrée!E917)</f>
        <v/>
      </c>
      <c r="C917" s="14" t="str">
        <f>IF(Entrée!F917="","",Entrée!F917)</f>
        <v/>
      </c>
      <c r="D917" s="16" t="str">
        <f>IF(A917="","",SUMIFS(T_Entree[Quantié],T_Entree[Code article],A917,T_Entree[Num Lot],B917,T_Entree[DLUO],C917))</f>
        <v/>
      </c>
      <c r="E917" s="15" t="str">
        <f>IF(A917="","",SUMIFS(T_Sortie[Quantité],T_Sortie[Code article],A917,T_Sortie[Num Lot],B917,T_Sortie[DLUO],C917))</f>
        <v/>
      </c>
      <c r="F917" s="64" t="str">
        <f t="shared" si="15"/>
        <v/>
      </c>
    </row>
    <row r="918" spans="1:6" x14ac:dyDescent="0.25">
      <c r="A918" s="13" t="str">
        <f>IF(Entrée!D918="","",Entrée!D918)</f>
        <v/>
      </c>
      <c r="B918" s="13" t="str">
        <f>IF(Entrée!E918="","",Entrée!E918)</f>
        <v/>
      </c>
      <c r="C918" s="14" t="str">
        <f>IF(Entrée!F918="","",Entrée!F918)</f>
        <v/>
      </c>
      <c r="D918" s="16" t="str">
        <f>IF(A918="","",SUMIFS(T_Entree[Quantié],T_Entree[Code article],A918,T_Entree[Num Lot],B918,T_Entree[DLUO],C918))</f>
        <v/>
      </c>
      <c r="E918" s="15" t="str">
        <f>IF(A918="","",SUMIFS(T_Sortie[Quantité],T_Sortie[Code article],A918,T_Sortie[Num Lot],B918,T_Sortie[DLUO],C918))</f>
        <v/>
      </c>
      <c r="F918" s="64" t="str">
        <f t="shared" si="15"/>
        <v/>
      </c>
    </row>
    <row r="919" spans="1:6" x14ac:dyDescent="0.25">
      <c r="A919" s="13" t="str">
        <f>IF(Entrée!D919="","",Entrée!D919)</f>
        <v/>
      </c>
      <c r="B919" s="13" t="str">
        <f>IF(Entrée!E919="","",Entrée!E919)</f>
        <v/>
      </c>
      <c r="C919" s="14" t="str">
        <f>IF(Entrée!F919="","",Entrée!F919)</f>
        <v/>
      </c>
      <c r="D919" s="16" t="str">
        <f>IF(A919="","",SUMIFS(T_Entree[Quantié],T_Entree[Code article],A919,T_Entree[Num Lot],B919,T_Entree[DLUO],C919))</f>
        <v/>
      </c>
      <c r="E919" s="15" t="str">
        <f>IF(A919="","",SUMIFS(T_Sortie[Quantité],T_Sortie[Code article],A919,T_Sortie[Num Lot],B919,T_Sortie[DLUO],C919))</f>
        <v/>
      </c>
      <c r="F919" s="64" t="str">
        <f t="shared" si="15"/>
        <v/>
      </c>
    </row>
    <row r="920" spans="1:6" x14ac:dyDescent="0.25">
      <c r="A920" s="13" t="str">
        <f>IF(Entrée!D920="","",Entrée!D920)</f>
        <v/>
      </c>
      <c r="B920" s="13" t="str">
        <f>IF(Entrée!E920="","",Entrée!E920)</f>
        <v/>
      </c>
      <c r="C920" s="14" t="str">
        <f>IF(Entrée!F920="","",Entrée!F920)</f>
        <v/>
      </c>
      <c r="D920" s="16" t="str">
        <f>IF(A920="","",SUMIFS(T_Entree[Quantié],T_Entree[Code article],A920,T_Entree[Num Lot],B920,T_Entree[DLUO],C920))</f>
        <v/>
      </c>
      <c r="E920" s="15" t="str">
        <f>IF(A920="","",SUMIFS(T_Sortie[Quantité],T_Sortie[Code article],A920,T_Sortie[Num Lot],B920,T_Sortie[DLUO],C920))</f>
        <v/>
      </c>
      <c r="F920" s="64" t="str">
        <f t="shared" si="15"/>
        <v/>
      </c>
    </row>
    <row r="921" spans="1:6" x14ac:dyDescent="0.25">
      <c r="A921" s="13" t="str">
        <f>IF(Entrée!D921="","",Entrée!D921)</f>
        <v/>
      </c>
      <c r="B921" s="13" t="str">
        <f>IF(Entrée!E921="","",Entrée!E921)</f>
        <v/>
      </c>
      <c r="C921" s="14" t="str">
        <f>IF(Entrée!F921="","",Entrée!F921)</f>
        <v/>
      </c>
      <c r="D921" s="16" t="str">
        <f>IF(A921="","",SUMIFS(T_Entree[Quantié],T_Entree[Code article],A921,T_Entree[Num Lot],B921,T_Entree[DLUO],C921))</f>
        <v/>
      </c>
      <c r="E921" s="15" t="str">
        <f>IF(A921="","",SUMIFS(T_Sortie[Quantité],T_Sortie[Code article],A921,T_Sortie[Num Lot],B921,T_Sortie[DLUO],C921))</f>
        <v/>
      </c>
      <c r="F921" s="64" t="str">
        <f t="shared" si="15"/>
        <v/>
      </c>
    </row>
    <row r="922" spans="1:6" x14ac:dyDescent="0.25">
      <c r="A922" s="13" t="str">
        <f>IF(Entrée!D922="","",Entrée!D922)</f>
        <v/>
      </c>
      <c r="B922" s="13" t="str">
        <f>IF(Entrée!E922="","",Entrée!E922)</f>
        <v/>
      </c>
      <c r="C922" s="14" t="str">
        <f>IF(Entrée!F922="","",Entrée!F922)</f>
        <v/>
      </c>
      <c r="D922" s="16" t="str">
        <f>IF(A922="","",SUMIFS(T_Entree[Quantié],T_Entree[Code article],A922,T_Entree[Num Lot],B922,T_Entree[DLUO],C922))</f>
        <v/>
      </c>
      <c r="E922" s="15" t="str">
        <f>IF(A922="","",SUMIFS(T_Sortie[Quantité],T_Sortie[Code article],A922,T_Sortie[Num Lot],B922,T_Sortie[DLUO],C922))</f>
        <v/>
      </c>
      <c r="F922" s="64" t="str">
        <f t="shared" si="15"/>
        <v/>
      </c>
    </row>
    <row r="923" spans="1:6" x14ac:dyDescent="0.25">
      <c r="A923" s="13" t="str">
        <f>IF(Entrée!D923="","",Entrée!D923)</f>
        <v/>
      </c>
      <c r="B923" s="13" t="str">
        <f>IF(Entrée!E923="","",Entrée!E923)</f>
        <v/>
      </c>
      <c r="C923" s="14" t="str">
        <f>IF(Entrée!F923="","",Entrée!F923)</f>
        <v/>
      </c>
      <c r="D923" s="16" t="str">
        <f>IF(A923="","",SUMIFS(T_Entree[Quantié],T_Entree[Code article],A923,T_Entree[Num Lot],B923,T_Entree[DLUO],C923))</f>
        <v/>
      </c>
      <c r="E923" s="15" t="str">
        <f>IF(A923="","",SUMIFS(T_Sortie[Quantité],T_Sortie[Code article],A923,T_Sortie[Num Lot],B923,T_Sortie[DLUO],C923))</f>
        <v/>
      </c>
      <c r="F923" s="64" t="str">
        <f t="shared" si="15"/>
        <v/>
      </c>
    </row>
    <row r="924" spans="1:6" x14ac:dyDescent="0.25">
      <c r="A924" s="13" t="str">
        <f>IF(Entrée!D924="","",Entrée!D924)</f>
        <v/>
      </c>
      <c r="B924" s="13" t="str">
        <f>IF(Entrée!E924="","",Entrée!E924)</f>
        <v/>
      </c>
      <c r="C924" s="14" t="str">
        <f>IF(Entrée!F924="","",Entrée!F924)</f>
        <v/>
      </c>
      <c r="D924" s="16" t="str">
        <f>IF(A924="","",SUMIFS(T_Entree[Quantié],T_Entree[Code article],A924,T_Entree[Num Lot],B924,T_Entree[DLUO],C924))</f>
        <v/>
      </c>
      <c r="E924" s="15" t="str">
        <f>IF(A924="","",SUMIFS(T_Sortie[Quantité],T_Sortie[Code article],A924,T_Sortie[Num Lot],B924,T_Sortie[DLUO],C924))</f>
        <v/>
      </c>
      <c r="F924" s="64" t="str">
        <f t="shared" si="15"/>
        <v/>
      </c>
    </row>
    <row r="925" spans="1:6" x14ac:dyDescent="0.25">
      <c r="A925" s="13" t="str">
        <f>IF(Entrée!D925="","",Entrée!D925)</f>
        <v/>
      </c>
      <c r="B925" s="13" t="str">
        <f>IF(Entrée!E925="","",Entrée!E925)</f>
        <v/>
      </c>
      <c r="C925" s="14" t="str">
        <f>IF(Entrée!F925="","",Entrée!F925)</f>
        <v/>
      </c>
      <c r="D925" s="16" t="str">
        <f>IF(A925="","",SUMIFS(T_Entree[Quantié],T_Entree[Code article],A925,T_Entree[Num Lot],B925,T_Entree[DLUO],C925))</f>
        <v/>
      </c>
      <c r="E925" s="15" t="str">
        <f>IF(A925="","",SUMIFS(T_Sortie[Quantité],T_Sortie[Code article],A925,T_Sortie[Num Lot],B925,T_Sortie[DLUO],C925))</f>
        <v/>
      </c>
      <c r="F925" s="64" t="str">
        <f t="shared" si="15"/>
        <v/>
      </c>
    </row>
    <row r="926" spans="1:6" x14ac:dyDescent="0.25">
      <c r="A926" s="13" t="str">
        <f>IF(Entrée!D926="","",Entrée!D926)</f>
        <v/>
      </c>
      <c r="B926" s="13" t="str">
        <f>IF(Entrée!E926="","",Entrée!E926)</f>
        <v/>
      </c>
      <c r="C926" s="14" t="str">
        <f>IF(Entrée!F926="","",Entrée!F926)</f>
        <v/>
      </c>
      <c r="D926" s="16" t="str">
        <f>IF(A926="","",SUMIFS(T_Entree[Quantié],T_Entree[Code article],A926,T_Entree[Num Lot],B926,T_Entree[DLUO],C926))</f>
        <v/>
      </c>
      <c r="E926" s="15" t="str">
        <f>IF(A926="","",SUMIFS(T_Sortie[Quantité],T_Sortie[Code article],A926,T_Sortie[Num Lot],B926,T_Sortie[DLUO],C926))</f>
        <v/>
      </c>
      <c r="F926" s="64" t="str">
        <f t="shared" si="15"/>
        <v/>
      </c>
    </row>
    <row r="927" spans="1:6" x14ac:dyDescent="0.25">
      <c r="A927" s="13" t="str">
        <f>IF(Entrée!D927="","",Entrée!D927)</f>
        <v/>
      </c>
      <c r="B927" s="13" t="str">
        <f>IF(Entrée!E927="","",Entrée!E927)</f>
        <v/>
      </c>
      <c r="C927" s="14" t="str">
        <f>IF(Entrée!F927="","",Entrée!F927)</f>
        <v/>
      </c>
      <c r="D927" s="16" t="str">
        <f>IF(A927="","",SUMIFS(T_Entree[Quantié],T_Entree[Code article],A927,T_Entree[Num Lot],B927,T_Entree[DLUO],C927))</f>
        <v/>
      </c>
      <c r="E927" s="15" t="str">
        <f>IF(A927="","",SUMIFS(T_Sortie[Quantité],T_Sortie[Code article],A927,T_Sortie[Num Lot],B927,T_Sortie[DLUO],C927))</f>
        <v/>
      </c>
      <c r="F927" s="64" t="str">
        <f t="shared" si="15"/>
        <v/>
      </c>
    </row>
    <row r="928" spans="1:6" x14ac:dyDescent="0.25">
      <c r="A928" s="13" t="str">
        <f>IF(Entrée!D928="","",Entrée!D928)</f>
        <v/>
      </c>
      <c r="B928" s="13" t="str">
        <f>IF(Entrée!E928="","",Entrée!E928)</f>
        <v/>
      </c>
      <c r="C928" s="14" t="str">
        <f>IF(Entrée!F928="","",Entrée!F928)</f>
        <v/>
      </c>
      <c r="D928" s="16" t="str">
        <f>IF(A928="","",SUMIFS(T_Entree[Quantié],T_Entree[Code article],A928,T_Entree[Num Lot],B928,T_Entree[DLUO],C928))</f>
        <v/>
      </c>
      <c r="E928" s="15" t="str">
        <f>IF(A928="","",SUMIFS(T_Sortie[Quantité],T_Sortie[Code article],A928,T_Sortie[Num Lot],B928,T_Sortie[DLUO],C928))</f>
        <v/>
      </c>
      <c r="F928" s="64" t="str">
        <f t="shared" si="15"/>
        <v/>
      </c>
    </row>
    <row r="929" spans="1:6" x14ac:dyDescent="0.25">
      <c r="A929" s="13" t="str">
        <f>IF(Entrée!D929="","",Entrée!D929)</f>
        <v/>
      </c>
      <c r="B929" s="13" t="str">
        <f>IF(Entrée!E929="","",Entrée!E929)</f>
        <v/>
      </c>
      <c r="C929" s="14" t="str">
        <f>IF(Entrée!F929="","",Entrée!F929)</f>
        <v/>
      </c>
      <c r="D929" s="16" t="str">
        <f>IF(A929="","",SUMIFS(T_Entree[Quantié],T_Entree[Code article],A929,T_Entree[Num Lot],B929,T_Entree[DLUO],C929))</f>
        <v/>
      </c>
      <c r="E929" s="15" t="str">
        <f>IF(A929="","",SUMIFS(T_Sortie[Quantité],T_Sortie[Code article],A929,T_Sortie[Num Lot],B929,T_Sortie[DLUO],C929))</f>
        <v/>
      </c>
      <c r="F929" s="64" t="str">
        <f t="shared" si="15"/>
        <v/>
      </c>
    </row>
    <row r="930" spans="1:6" x14ac:dyDescent="0.25">
      <c r="A930" s="13" t="str">
        <f>IF(Entrée!D930="","",Entrée!D930)</f>
        <v/>
      </c>
      <c r="B930" s="13" t="str">
        <f>IF(Entrée!E930="","",Entrée!E930)</f>
        <v/>
      </c>
      <c r="C930" s="14" t="str">
        <f>IF(Entrée!F930="","",Entrée!F930)</f>
        <v/>
      </c>
      <c r="D930" s="16" t="str">
        <f>IF(A930="","",SUMIFS(T_Entree[Quantié],T_Entree[Code article],A930,T_Entree[Num Lot],B930,T_Entree[DLUO],C930))</f>
        <v/>
      </c>
      <c r="E930" s="15" t="str">
        <f>IF(A930="","",SUMIFS(T_Sortie[Quantité],T_Sortie[Code article],A930,T_Sortie[Num Lot],B930,T_Sortie[DLUO],C930))</f>
        <v/>
      </c>
      <c r="F930" s="64" t="str">
        <f t="shared" si="15"/>
        <v/>
      </c>
    </row>
    <row r="931" spans="1:6" x14ac:dyDescent="0.25">
      <c r="A931" s="13" t="str">
        <f>IF(Entrée!D931="","",Entrée!D931)</f>
        <v/>
      </c>
      <c r="B931" s="13" t="str">
        <f>IF(Entrée!E931="","",Entrée!E931)</f>
        <v/>
      </c>
      <c r="C931" s="14" t="str">
        <f>IF(Entrée!F931="","",Entrée!F931)</f>
        <v/>
      </c>
      <c r="D931" s="16" t="str">
        <f>IF(A931="","",SUMIFS(T_Entree[Quantié],T_Entree[Code article],A931,T_Entree[Num Lot],B931,T_Entree[DLUO],C931))</f>
        <v/>
      </c>
      <c r="E931" s="15" t="str">
        <f>IF(A931="","",SUMIFS(T_Sortie[Quantité],T_Sortie[Code article],A931,T_Sortie[Num Lot],B931,T_Sortie[DLUO],C931))</f>
        <v/>
      </c>
      <c r="F931" s="64" t="str">
        <f t="shared" si="15"/>
        <v/>
      </c>
    </row>
    <row r="932" spans="1:6" x14ac:dyDescent="0.25">
      <c r="A932" s="13" t="str">
        <f>IF(Entrée!D932="","",Entrée!D932)</f>
        <v/>
      </c>
      <c r="B932" s="13" t="str">
        <f>IF(Entrée!E932="","",Entrée!E932)</f>
        <v/>
      </c>
      <c r="C932" s="14" t="str">
        <f>IF(Entrée!F932="","",Entrée!F932)</f>
        <v/>
      </c>
      <c r="D932" s="16" t="str">
        <f>IF(A932="","",SUMIFS(T_Entree[Quantié],T_Entree[Code article],A932,T_Entree[Num Lot],B932,T_Entree[DLUO],C932))</f>
        <v/>
      </c>
      <c r="E932" s="15" t="str">
        <f>IF(A932="","",SUMIFS(T_Sortie[Quantité],T_Sortie[Code article],A932,T_Sortie[Num Lot],B932,T_Sortie[DLUO],C932))</f>
        <v/>
      </c>
      <c r="F932" s="64" t="str">
        <f t="shared" si="15"/>
        <v/>
      </c>
    </row>
    <row r="933" spans="1:6" x14ac:dyDescent="0.25">
      <c r="A933" s="13" t="str">
        <f>IF(Entrée!D933="","",Entrée!D933)</f>
        <v/>
      </c>
      <c r="B933" s="13" t="str">
        <f>IF(Entrée!E933="","",Entrée!E933)</f>
        <v/>
      </c>
      <c r="C933" s="14" t="str">
        <f>IF(Entrée!F933="","",Entrée!F933)</f>
        <v/>
      </c>
      <c r="D933" s="16" t="str">
        <f>IF(A933="","",SUMIFS(T_Entree[Quantié],T_Entree[Code article],A933,T_Entree[Num Lot],B933,T_Entree[DLUO],C933))</f>
        <v/>
      </c>
      <c r="E933" s="15" t="str">
        <f>IF(A933="","",SUMIFS(T_Sortie[Quantité],T_Sortie[Code article],A933,T_Sortie[Num Lot],B933,T_Sortie[DLUO],C933))</f>
        <v/>
      </c>
      <c r="F933" s="64" t="str">
        <f t="shared" si="15"/>
        <v/>
      </c>
    </row>
    <row r="934" spans="1:6" x14ac:dyDescent="0.25">
      <c r="A934" s="13" t="str">
        <f>IF(Entrée!D934="","",Entrée!D934)</f>
        <v/>
      </c>
      <c r="B934" s="13" t="str">
        <f>IF(Entrée!E934="","",Entrée!E934)</f>
        <v/>
      </c>
      <c r="C934" s="14" t="str">
        <f>IF(Entrée!F934="","",Entrée!F934)</f>
        <v/>
      </c>
      <c r="D934" s="16" t="str">
        <f>IF(A934="","",SUMIFS(T_Entree[Quantié],T_Entree[Code article],A934,T_Entree[Num Lot],B934,T_Entree[DLUO],C934))</f>
        <v/>
      </c>
      <c r="E934" s="15" t="str">
        <f>IF(A934="","",SUMIFS(T_Sortie[Quantité],T_Sortie[Code article],A934,T_Sortie[Num Lot],B934,T_Sortie[DLUO],C934))</f>
        <v/>
      </c>
      <c r="F934" s="64" t="str">
        <f t="shared" si="15"/>
        <v/>
      </c>
    </row>
    <row r="935" spans="1:6" x14ac:dyDescent="0.25">
      <c r="A935" s="13" t="str">
        <f>IF(Entrée!D935="","",Entrée!D935)</f>
        <v/>
      </c>
      <c r="B935" s="13" t="str">
        <f>IF(Entrée!E935="","",Entrée!E935)</f>
        <v/>
      </c>
      <c r="C935" s="14" t="str">
        <f>IF(Entrée!F935="","",Entrée!F935)</f>
        <v/>
      </c>
      <c r="D935" s="16" t="str">
        <f>IF(A935="","",SUMIFS(T_Entree[Quantié],T_Entree[Code article],A935,T_Entree[Num Lot],B935,T_Entree[DLUO],C935))</f>
        <v/>
      </c>
      <c r="E935" s="15" t="str">
        <f>IF(A935="","",SUMIFS(T_Sortie[Quantité],T_Sortie[Code article],A935,T_Sortie[Num Lot],B935,T_Sortie[DLUO],C935))</f>
        <v/>
      </c>
      <c r="F935" s="64" t="str">
        <f t="shared" si="15"/>
        <v/>
      </c>
    </row>
    <row r="936" spans="1:6" x14ac:dyDescent="0.25">
      <c r="A936" s="13" t="str">
        <f>IF(Entrée!D936="","",Entrée!D936)</f>
        <v/>
      </c>
      <c r="B936" s="13" t="str">
        <f>IF(Entrée!E936="","",Entrée!E936)</f>
        <v/>
      </c>
      <c r="C936" s="14" t="str">
        <f>IF(Entrée!F936="","",Entrée!F936)</f>
        <v/>
      </c>
      <c r="D936" s="16" t="str">
        <f>IF(A936="","",SUMIFS(T_Entree[Quantié],T_Entree[Code article],A936,T_Entree[Num Lot],B936,T_Entree[DLUO],C936))</f>
        <v/>
      </c>
      <c r="E936" s="15" t="str">
        <f>IF(A936="","",SUMIFS(T_Sortie[Quantité],T_Sortie[Code article],A936,T_Sortie[Num Lot],B936,T_Sortie[DLUO],C936))</f>
        <v/>
      </c>
      <c r="F936" s="64" t="str">
        <f t="shared" si="15"/>
        <v/>
      </c>
    </row>
    <row r="937" spans="1:6" x14ac:dyDescent="0.25">
      <c r="A937" s="13" t="str">
        <f>IF(Entrée!D937="","",Entrée!D937)</f>
        <v/>
      </c>
      <c r="B937" s="13" t="str">
        <f>IF(Entrée!E937="","",Entrée!E937)</f>
        <v/>
      </c>
      <c r="C937" s="14" t="str">
        <f>IF(Entrée!F937="","",Entrée!F937)</f>
        <v/>
      </c>
      <c r="D937" s="16" t="str">
        <f>IF(A937="","",SUMIFS(T_Entree[Quantié],T_Entree[Code article],A937,T_Entree[Num Lot],B937,T_Entree[DLUO],C937))</f>
        <v/>
      </c>
      <c r="E937" s="15" t="str">
        <f>IF(A937="","",SUMIFS(T_Sortie[Quantité],T_Sortie[Code article],A937,T_Sortie[Num Lot],B937,T_Sortie[DLUO],C937))</f>
        <v/>
      </c>
      <c r="F937" s="64" t="str">
        <f t="shared" si="15"/>
        <v/>
      </c>
    </row>
    <row r="938" spans="1:6" x14ac:dyDescent="0.25">
      <c r="A938" s="13" t="str">
        <f>IF(Entrée!D938="","",Entrée!D938)</f>
        <v/>
      </c>
      <c r="B938" s="13" t="str">
        <f>IF(Entrée!E938="","",Entrée!E938)</f>
        <v/>
      </c>
      <c r="C938" s="14" t="str">
        <f>IF(Entrée!F938="","",Entrée!F938)</f>
        <v/>
      </c>
      <c r="D938" s="16" t="str">
        <f>IF(A938="","",SUMIFS(T_Entree[Quantié],T_Entree[Code article],A938,T_Entree[Num Lot],B938,T_Entree[DLUO],C938))</f>
        <v/>
      </c>
      <c r="E938" s="15" t="str">
        <f>IF(A938="","",SUMIFS(T_Sortie[Quantité],T_Sortie[Code article],A938,T_Sortie[Num Lot],B938,T_Sortie[DLUO],C938))</f>
        <v/>
      </c>
      <c r="F938" s="64" t="str">
        <f t="shared" si="15"/>
        <v/>
      </c>
    </row>
    <row r="939" spans="1:6" x14ac:dyDescent="0.25">
      <c r="A939" s="13" t="str">
        <f>IF(Entrée!D939="","",Entrée!D939)</f>
        <v/>
      </c>
      <c r="B939" s="13" t="str">
        <f>IF(Entrée!E939="","",Entrée!E939)</f>
        <v/>
      </c>
      <c r="C939" s="14" t="str">
        <f>IF(Entrée!F939="","",Entrée!F939)</f>
        <v/>
      </c>
      <c r="D939" s="16" t="str">
        <f>IF(A939="","",SUMIFS(T_Entree[Quantié],T_Entree[Code article],A939,T_Entree[Num Lot],B939,T_Entree[DLUO],C939))</f>
        <v/>
      </c>
      <c r="E939" s="15" t="str">
        <f>IF(A939="","",SUMIFS(T_Sortie[Quantité],T_Sortie[Code article],A939,T_Sortie[Num Lot],B939,T_Sortie[DLUO],C939))</f>
        <v/>
      </c>
      <c r="F939" s="64" t="str">
        <f t="shared" si="15"/>
        <v/>
      </c>
    </row>
    <row r="940" spans="1:6" x14ac:dyDescent="0.25">
      <c r="A940" s="13" t="str">
        <f>IF(Entrée!D940="","",Entrée!D940)</f>
        <v/>
      </c>
      <c r="B940" s="13" t="str">
        <f>IF(Entrée!E940="","",Entrée!E940)</f>
        <v/>
      </c>
      <c r="C940" s="14" t="str">
        <f>IF(Entrée!F940="","",Entrée!F940)</f>
        <v/>
      </c>
      <c r="D940" s="16" t="str">
        <f>IF(A940="","",SUMIFS(T_Entree[Quantié],T_Entree[Code article],A940,T_Entree[Num Lot],B940,T_Entree[DLUO],C940))</f>
        <v/>
      </c>
      <c r="E940" s="15" t="str">
        <f>IF(A940="","",SUMIFS(T_Sortie[Quantité],T_Sortie[Code article],A940,T_Sortie[Num Lot],B940,T_Sortie[DLUO],C940))</f>
        <v/>
      </c>
      <c r="F940" s="64" t="str">
        <f t="shared" si="15"/>
        <v/>
      </c>
    </row>
    <row r="941" spans="1:6" x14ac:dyDescent="0.25">
      <c r="A941" s="13" t="str">
        <f>IF(Entrée!D941="","",Entrée!D941)</f>
        <v/>
      </c>
      <c r="B941" s="13" t="str">
        <f>IF(Entrée!E941="","",Entrée!E941)</f>
        <v/>
      </c>
      <c r="C941" s="14" t="str">
        <f>IF(Entrée!F941="","",Entrée!F941)</f>
        <v/>
      </c>
      <c r="D941" s="16" t="str">
        <f>IF(A941="","",SUMIFS(T_Entree[Quantié],T_Entree[Code article],A941,T_Entree[Num Lot],B941,T_Entree[DLUO],C941))</f>
        <v/>
      </c>
      <c r="E941" s="15" t="str">
        <f>IF(A941="","",SUMIFS(T_Sortie[Quantité],T_Sortie[Code article],A941,T_Sortie[Num Lot],B941,T_Sortie[DLUO],C941))</f>
        <v/>
      </c>
      <c r="F941" s="64" t="str">
        <f t="shared" si="15"/>
        <v/>
      </c>
    </row>
    <row r="942" spans="1:6" x14ac:dyDescent="0.25">
      <c r="A942" s="13" t="str">
        <f>IF(Entrée!D942="","",Entrée!D942)</f>
        <v/>
      </c>
      <c r="B942" s="13" t="str">
        <f>IF(Entrée!E942="","",Entrée!E942)</f>
        <v/>
      </c>
      <c r="C942" s="14" t="str">
        <f>IF(Entrée!F942="","",Entrée!F942)</f>
        <v/>
      </c>
      <c r="D942" s="16" t="str">
        <f>IF(A942="","",SUMIFS(T_Entree[Quantié],T_Entree[Code article],A942,T_Entree[Num Lot],B942,T_Entree[DLUO],C942))</f>
        <v/>
      </c>
      <c r="E942" s="15" t="str">
        <f>IF(A942="","",SUMIFS(T_Sortie[Quantité],T_Sortie[Code article],A942,T_Sortie[Num Lot],B942,T_Sortie[DLUO],C942))</f>
        <v/>
      </c>
      <c r="F942" s="64" t="str">
        <f t="shared" si="15"/>
        <v/>
      </c>
    </row>
    <row r="943" spans="1:6" x14ac:dyDescent="0.25">
      <c r="A943" s="13" t="str">
        <f>IF(Entrée!D943="","",Entrée!D943)</f>
        <v/>
      </c>
      <c r="B943" s="13" t="str">
        <f>IF(Entrée!E943="","",Entrée!E943)</f>
        <v/>
      </c>
      <c r="C943" s="14" t="str">
        <f>IF(Entrée!F943="","",Entrée!F943)</f>
        <v/>
      </c>
      <c r="D943" s="16" t="str">
        <f>IF(A943="","",SUMIFS(T_Entree[Quantié],T_Entree[Code article],A943,T_Entree[Num Lot],B943,T_Entree[DLUO],C943))</f>
        <v/>
      </c>
      <c r="E943" s="15" t="str">
        <f>IF(A943="","",SUMIFS(T_Sortie[Quantité],T_Sortie[Code article],A943,T_Sortie[Num Lot],B943,T_Sortie[DLUO],C943))</f>
        <v/>
      </c>
      <c r="F943" s="64" t="str">
        <f t="shared" si="15"/>
        <v/>
      </c>
    </row>
    <row r="944" spans="1:6" x14ac:dyDescent="0.25">
      <c r="A944" s="13" t="str">
        <f>IF(Entrée!D944="","",Entrée!D944)</f>
        <v/>
      </c>
      <c r="B944" s="13" t="str">
        <f>IF(Entrée!E944="","",Entrée!E944)</f>
        <v/>
      </c>
      <c r="C944" s="14" t="str">
        <f>IF(Entrée!F944="","",Entrée!F944)</f>
        <v/>
      </c>
      <c r="D944" s="16" t="str">
        <f>IF(A944="","",SUMIFS(T_Entree[Quantié],T_Entree[Code article],A944,T_Entree[Num Lot],B944,T_Entree[DLUO],C944))</f>
        <v/>
      </c>
      <c r="E944" s="15" t="str">
        <f>IF(A944="","",SUMIFS(T_Sortie[Quantité],T_Sortie[Code article],A944,T_Sortie[Num Lot],B944,T_Sortie[DLUO],C944))</f>
        <v/>
      </c>
      <c r="F944" s="64" t="str">
        <f t="shared" si="15"/>
        <v/>
      </c>
    </row>
    <row r="945" spans="1:6" x14ac:dyDescent="0.25">
      <c r="A945" s="13" t="str">
        <f>IF(Entrée!D945="","",Entrée!D945)</f>
        <v/>
      </c>
      <c r="B945" s="13" t="str">
        <f>IF(Entrée!E945="","",Entrée!E945)</f>
        <v/>
      </c>
      <c r="C945" s="14" t="str">
        <f>IF(Entrée!F945="","",Entrée!F945)</f>
        <v/>
      </c>
      <c r="D945" s="16" t="str">
        <f>IF(A945="","",SUMIFS(T_Entree[Quantié],T_Entree[Code article],A945,T_Entree[Num Lot],B945,T_Entree[DLUO],C945))</f>
        <v/>
      </c>
      <c r="E945" s="15" t="str">
        <f>IF(A945="","",SUMIFS(T_Sortie[Quantité],T_Sortie[Code article],A945,T_Sortie[Num Lot],B945,T_Sortie[DLUO],C945))</f>
        <v/>
      </c>
      <c r="F945" s="64" t="str">
        <f t="shared" si="15"/>
        <v/>
      </c>
    </row>
    <row r="946" spans="1:6" x14ac:dyDescent="0.25">
      <c r="A946" s="13" t="str">
        <f>IF(Entrée!D946="","",Entrée!D946)</f>
        <v/>
      </c>
      <c r="B946" s="13" t="str">
        <f>IF(Entrée!E946="","",Entrée!E946)</f>
        <v/>
      </c>
      <c r="C946" s="14" t="str">
        <f>IF(Entrée!F946="","",Entrée!F946)</f>
        <v/>
      </c>
      <c r="D946" s="16" t="str">
        <f>IF(A946="","",SUMIFS(T_Entree[Quantié],T_Entree[Code article],A946,T_Entree[Num Lot],B946,T_Entree[DLUO],C946))</f>
        <v/>
      </c>
      <c r="E946" s="15" t="str">
        <f>IF(A946="","",SUMIFS(T_Sortie[Quantité],T_Sortie[Code article],A946,T_Sortie[Num Lot],B946,T_Sortie[DLUO],C946))</f>
        <v/>
      </c>
      <c r="F946" s="64" t="str">
        <f t="shared" si="15"/>
        <v/>
      </c>
    </row>
    <row r="947" spans="1:6" x14ac:dyDescent="0.25">
      <c r="A947" s="13" t="str">
        <f>IF(Entrée!D947="","",Entrée!D947)</f>
        <v/>
      </c>
      <c r="B947" s="13" t="str">
        <f>IF(Entrée!E947="","",Entrée!E947)</f>
        <v/>
      </c>
      <c r="C947" s="14" t="str">
        <f>IF(Entrée!F947="","",Entrée!F947)</f>
        <v/>
      </c>
      <c r="D947" s="16" t="str">
        <f>IF(A947="","",SUMIFS(T_Entree[Quantié],T_Entree[Code article],A947,T_Entree[Num Lot],B947,T_Entree[DLUO],C947))</f>
        <v/>
      </c>
      <c r="E947" s="15" t="str">
        <f>IF(A947="","",SUMIFS(T_Sortie[Quantité],T_Sortie[Code article],A947,T_Sortie[Num Lot],B947,T_Sortie[DLUO],C947))</f>
        <v/>
      </c>
      <c r="F947" s="64" t="str">
        <f t="shared" si="15"/>
        <v/>
      </c>
    </row>
    <row r="948" spans="1:6" x14ac:dyDescent="0.25">
      <c r="A948" s="13" t="str">
        <f>IF(Entrée!D948="","",Entrée!D948)</f>
        <v/>
      </c>
      <c r="B948" s="13" t="str">
        <f>IF(Entrée!E948="","",Entrée!E948)</f>
        <v/>
      </c>
      <c r="C948" s="14" t="str">
        <f>IF(Entrée!F948="","",Entrée!F948)</f>
        <v/>
      </c>
      <c r="D948" s="16" t="str">
        <f>IF(A948="","",SUMIFS(T_Entree[Quantié],T_Entree[Code article],A948,T_Entree[Num Lot],B948,T_Entree[DLUO],C948))</f>
        <v/>
      </c>
      <c r="E948" s="15" t="str">
        <f>IF(A948="","",SUMIFS(T_Sortie[Quantité],T_Sortie[Code article],A948,T_Sortie[Num Lot],B948,T_Sortie[DLUO],C948))</f>
        <v/>
      </c>
      <c r="F948" s="64" t="str">
        <f t="shared" si="15"/>
        <v/>
      </c>
    </row>
    <row r="949" spans="1:6" x14ac:dyDescent="0.25">
      <c r="A949" s="13" t="str">
        <f>IF(Entrée!D949="","",Entrée!D949)</f>
        <v/>
      </c>
      <c r="B949" s="13" t="str">
        <f>IF(Entrée!E949="","",Entrée!E949)</f>
        <v/>
      </c>
      <c r="C949" s="14" t="str">
        <f>IF(Entrée!F949="","",Entrée!F949)</f>
        <v/>
      </c>
      <c r="D949" s="16" t="str">
        <f>IF(A949="","",SUMIFS(T_Entree[Quantié],T_Entree[Code article],A949,T_Entree[Num Lot],B949,T_Entree[DLUO],C949))</f>
        <v/>
      </c>
      <c r="E949" s="15" t="str">
        <f>IF(A949="","",SUMIFS(T_Sortie[Quantité],T_Sortie[Code article],A949,T_Sortie[Num Lot],B949,T_Sortie[DLUO],C949))</f>
        <v/>
      </c>
      <c r="F949" s="64" t="str">
        <f t="shared" si="15"/>
        <v/>
      </c>
    </row>
    <row r="950" spans="1:6" x14ac:dyDescent="0.25">
      <c r="A950" s="13" t="str">
        <f>IF(Entrée!D950="","",Entrée!D950)</f>
        <v/>
      </c>
      <c r="B950" s="13" t="str">
        <f>IF(Entrée!E950="","",Entrée!E950)</f>
        <v/>
      </c>
      <c r="C950" s="14" t="str">
        <f>IF(Entrée!F950="","",Entrée!F950)</f>
        <v/>
      </c>
      <c r="D950" s="16" t="str">
        <f>IF(A950="","",SUMIFS(T_Entree[Quantié],T_Entree[Code article],A950,T_Entree[Num Lot],B950,T_Entree[DLUO],C950))</f>
        <v/>
      </c>
      <c r="E950" s="15" t="str">
        <f>IF(A950="","",SUMIFS(T_Sortie[Quantité],T_Sortie[Code article],A950,T_Sortie[Num Lot],B950,T_Sortie[DLUO],C950))</f>
        <v/>
      </c>
      <c r="F950" s="64" t="str">
        <f t="shared" si="15"/>
        <v/>
      </c>
    </row>
    <row r="951" spans="1:6" x14ac:dyDescent="0.25">
      <c r="A951" s="13" t="str">
        <f>IF(Entrée!D951="","",Entrée!D951)</f>
        <v/>
      </c>
      <c r="B951" s="13" t="str">
        <f>IF(Entrée!E951="","",Entrée!E951)</f>
        <v/>
      </c>
      <c r="C951" s="14" t="str">
        <f>IF(Entrée!F951="","",Entrée!F951)</f>
        <v/>
      </c>
      <c r="D951" s="16" t="str">
        <f>IF(A951="","",SUMIFS(T_Entree[Quantié],T_Entree[Code article],A951,T_Entree[Num Lot],B951,T_Entree[DLUO],C951))</f>
        <v/>
      </c>
      <c r="E951" s="15" t="str">
        <f>IF(A951="","",SUMIFS(T_Sortie[Quantité],T_Sortie[Code article],A951,T_Sortie[Num Lot],B951,T_Sortie[DLUO],C951))</f>
        <v/>
      </c>
      <c r="F951" s="64" t="str">
        <f t="shared" si="15"/>
        <v/>
      </c>
    </row>
    <row r="952" spans="1:6" x14ac:dyDescent="0.25">
      <c r="A952" s="13" t="str">
        <f>IF(Entrée!D952="","",Entrée!D952)</f>
        <v/>
      </c>
      <c r="B952" s="13" t="str">
        <f>IF(Entrée!E952="","",Entrée!E952)</f>
        <v/>
      </c>
      <c r="C952" s="14" t="str">
        <f>IF(Entrée!F952="","",Entrée!F952)</f>
        <v/>
      </c>
      <c r="D952" s="16" t="str">
        <f>IF(A952="","",SUMIFS(T_Entree[Quantié],T_Entree[Code article],A952,T_Entree[Num Lot],B952,T_Entree[DLUO],C952))</f>
        <v/>
      </c>
      <c r="E952" s="15" t="str">
        <f>IF(A952="","",SUMIFS(T_Sortie[Quantité],T_Sortie[Code article],A952,T_Sortie[Num Lot],B952,T_Sortie[DLUO],C952))</f>
        <v/>
      </c>
      <c r="F952" s="64" t="str">
        <f t="shared" si="15"/>
        <v/>
      </c>
    </row>
    <row r="953" spans="1:6" x14ac:dyDescent="0.25">
      <c r="A953" s="13" t="str">
        <f>IF(Entrée!D953="","",Entrée!D953)</f>
        <v/>
      </c>
      <c r="B953" s="13" t="str">
        <f>IF(Entrée!E953="","",Entrée!E953)</f>
        <v/>
      </c>
      <c r="C953" s="14" t="str">
        <f>IF(Entrée!F953="","",Entrée!F953)</f>
        <v/>
      </c>
      <c r="D953" s="16" t="str">
        <f>IF(A953="","",SUMIFS(T_Entree[Quantié],T_Entree[Code article],A953,T_Entree[Num Lot],B953,T_Entree[DLUO],C953))</f>
        <v/>
      </c>
      <c r="E953" s="15" t="str">
        <f>IF(A953="","",SUMIFS(T_Sortie[Quantité],T_Sortie[Code article],A953,T_Sortie[Num Lot],B953,T_Sortie[DLUO],C953))</f>
        <v/>
      </c>
      <c r="F953" s="64" t="str">
        <f t="shared" si="15"/>
        <v/>
      </c>
    </row>
    <row r="954" spans="1:6" x14ac:dyDescent="0.25">
      <c r="A954" s="13" t="str">
        <f>IF(Entrée!D954="","",Entrée!D954)</f>
        <v/>
      </c>
      <c r="B954" s="13" t="str">
        <f>IF(Entrée!E954="","",Entrée!E954)</f>
        <v/>
      </c>
      <c r="C954" s="14" t="str">
        <f>IF(Entrée!F954="","",Entrée!F954)</f>
        <v/>
      </c>
      <c r="D954" s="16" t="str">
        <f>IF(A954="","",SUMIFS(T_Entree[Quantié],T_Entree[Code article],A954,T_Entree[Num Lot],B954,T_Entree[DLUO],C954))</f>
        <v/>
      </c>
      <c r="E954" s="15" t="str">
        <f>IF(A954="","",SUMIFS(T_Sortie[Quantité],T_Sortie[Code article],A954,T_Sortie[Num Lot],B954,T_Sortie[DLUO],C954))</f>
        <v/>
      </c>
      <c r="F954" s="64" t="str">
        <f t="shared" si="15"/>
        <v/>
      </c>
    </row>
    <row r="955" spans="1:6" x14ac:dyDescent="0.25">
      <c r="A955" s="13" t="str">
        <f>IF(Entrée!D955="","",Entrée!D955)</f>
        <v/>
      </c>
      <c r="B955" s="13" t="str">
        <f>IF(Entrée!E955="","",Entrée!E955)</f>
        <v/>
      </c>
      <c r="C955" s="14" t="str">
        <f>IF(Entrée!F955="","",Entrée!F955)</f>
        <v/>
      </c>
      <c r="D955" s="16" t="str">
        <f>IF(A955="","",SUMIFS(T_Entree[Quantié],T_Entree[Code article],A955,T_Entree[Num Lot],B955,T_Entree[DLUO],C955))</f>
        <v/>
      </c>
      <c r="E955" s="15" t="str">
        <f>IF(A955="","",SUMIFS(T_Sortie[Quantité],T_Sortie[Code article],A955,T_Sortie[Num Lot],B955,T_Sortie[DLUO],C955))</f>
        <v/>
      </c>
      <c r="F955" s="64" t="str">
        <f t="shared" si="15"/>
        <v/>
      </c>
    </row>
    <row r="956" spans="1:6" x14ac:dyDescent="0.25">
      <c r="A956" s="13" t="str">
        <f>IF(Entrée!D956="","",Entrée!D956)</f>
        <v/>
      </c>
      <c r="B956" s="13" t="str">
        <f>IF(Entrée!E956="","",Entrée!E956)</f>
        <v/>
      </c>
      <c r="C956" s="14" t="str">
        <f>IF(Entrée!F956="","",Entrée!F956)</f>
        <v/>
      </c>
      <c r="D956" s="16" t="str">
        <f>IF(A956="","",SUMIFS(T_Entree[Quantié],T_Entree[Code article],A956,T_Entree[Num Lot],B956,T_Entree[DLUO],C956))</f>
        <v/>
      </c>
      <c r="E956" s="15" t="str">
        <f>IF(A956="","",SUMIFS(T_Sortie[Quantité],T_Sortie[Code article],A956,T_Sortie[Num Lot],B956,T_Sortie[DLUO],C956))</f>
        <v/>
      </c>
      <c r="F956" s="64" t="str">
        <f t="shared" si="15"/>
        <v/>
      </c>
    </row>
    <row r="957" spans="1:6" x14ac:dyDescent="0.25">
      <c r="A957" s="13" t="str">
        <f>IF(Entrée!D957="","",Entrée!D957)</f>
        <v/>
      </c>
      <c r="B957" s="13" t="str">
        <f>IF(Entrée!E957="","",Entrée!E957)</f>
        <v/>
      </c>
      <c r="C957" s="14" t="str">
        <f>IF(Entrée!F957="","",Entrée!F957)</f>
        <v/>
      </c>
      <c r="D957" s="16" t="str">
        <f>IF(A957="","",SUMIFS(T_Entree[Quantié],T_Entree[Code article],A957,T_Entree[Num Lot],B957,T_Entree[DLUO],C957))</f>
        <v/>
      </c>
      <c r="E957" s="15" t="str">
        <f>IF(A957="","",SUMIFS(T_Sortie[Quantité],T_Sortie[Code article],A957,T_Sortie[Num Lot],B957,T_Sortie[DLUO],C957))</f>
        <v/>
      </c>
      <c r="F957" s="64" t="str">
        <f t="shared" si="15"/>
        <v/>
      </c>
    </row>
    <row r="958" spans="1:6" x14ac:dyDescent="0.25">
      <c r="A958" s="13" t="str">
        <f>IF(Entrée!D958="","",Entrée!D958)</f>
        <v/>
      </c>
      <c r="B958" s="13" t="str">
        <f>IF(Entrée!E958="","",Entrée!E958)</f>
        <v/>
      </c>
      <c r="C958" s="14" t="str">
        <f>IF(Entrée!F958="","",Entrée!F958)</f>
        <v/>
      </c>
      <c r="D958" s="16" t="str">
        <f>IF(A958="","",SUMIFS(T_Entree[Quantié],T_Entree[Code article],A958,T_Entree[Num Lot],B958,T_Entree[DLUO],C958))</f>
        <v/>
      </c>
      <c r="E958" s="15" t="str">
        <f>IF(A958="","",SUMIFS(T_Sortie[Quantité],T_Sortie[Code article],A958,T_Sortie[Num Lot],B958,T_Sortie[DLUO],C958))</f>
        <v/>
      </c>
      <c r="F958" s="64" t="str">
        <f t="shared" si="15"/>
        <v/>
      </c>
    </row>
    <row r="959" spans="1:6" x14ac:dyDescent="0.25">
      <c r="A959" s="13" t="str">
        <f>IF(Entrée!D959="","",Entrée!D959)</f>
        <v/>
      </c>
      <c r="B959" s="13" t="str">
        <f>IF(Entrée!E959="","",Entrée!E959)</f>
        <v/>
      </c>
      <c r="C959" s="14" t="str">
        <f>IF(Entrée!F959="","",Entrée!F959)</f>
        <v/>
      </c>
      <c r="D959" s="16" t="str">
        <f>IF(A959="","",SUMIFS(T_Entree[Quantié],T_Entree[Code article],A959,T_Entree[Num Lot],B959,T_Entree[DLUO],C959))</f>
        <v/>
      </c>
      <c r="E959" s="15" t="str">
        <f>IF(A959="","",SUMIFS(T_Sortie[Quantité],T_Sortie[Code article],A959,T_Sortie[Num Lot],B959,T_Sortie[DLUO],C959))</f>
        <v/>
      </c>
      <c r="F959" s="64" t="str">
        <f t="shared" si="15"/>
        <v/>
      </c>
    </row>
    <row r="960" spans="1:6" x14ac:dyDescent="0.25">
      <c r="A960" s="13" t="str">
        <f>IF(Entrée!D960="","",Entrée!D960)</f>
        <v/>
      </c>
      <c r="B960" s="13" t="str">
        <f>IF(Entrée!E960="","",Entrée!E960)</f>
        <v/>
      </c>
      <c r="C960" s="14" t="str">
        <f>IF(Entrée!F960="","",Entrée!F960)</f>
        <v/>
      </c>
      <c r="D960" s="16" t="str">
        <f>IF(A960="","",SUMIFS(T_Entree[Quantié],T_Entree[Code article],A960,T_Entree[Num Lot],B960,T_Entree[DLUO],C960))</f>
        <v/>
      </c>
      <c r="E960" s="15" t="str">
        <f>IF(A960="","",SUMIFS(T_Sortie[Quantité],T_Sortie[Code article],A960,T_Sortie[Num Lot],B960,T_Sortie[DLUO],C960))</f>
        <v/>
      </c>
      <c r="F960" s="64" t="str">
        <f t="shared" ref="F960:F1023" si="16">IF(D960="","",D960-E960)</f>
        <v/>
      </c>
    </row>
    <row r="961" spans="1:6" x14ac:dyDescent="0.25">
      <c r="A961" s="13" t="str">
        <f>IF(Entrée!D961="","",Entrée!D961)</f>
        <v/>
      </c>
      <c r="B961" s="13" t="str">
        <f>IF(Entrée!E961="","",Entrée!E961)</f>
        <v/>
      </c>
      <c r="C961" s="14" t="str">
        <f>IF(Entrée!F961="","",Entrée!F961)</f>
        <v/>
      </c>
      <c r="D961" s="16" t="str">
        <f>IF(A961="","",SUMIFS(T_Entree[Quantié],T_Entree[Code article],A961,T_Entree[Num Lot],B961,T_Entree[DLUO],C961))</f>
        <v/>
      </c>
      <c r="E961" s="15" t="str">
        <f>IF(A961="","",SUMIFS(T_Sortie[Quantité],T_Sortie[Code article],A961,T_Sortie[Num Lot],B961,T_Sortie[DLUO],C961))</f>
        <v/>
      </c>
      <c r="F961" s="64" t="str">
        <f t="shared" si="16"/>
        <v/>
      </c>
    </row>
    <row r="962" spans="1:6" x14ac:dyDescent="0.25">
      <c r="A962" s="13" t="str">
        <f>IF(Entrée!D962="","",Entrée!D962)</f>
        <v/>
      </c>
      <c r="B962" s="13" t="str">
        <f>IF(Entrée!E962="","",Entrée!E962)</f>
        <v/>
      </c>
      <c r="C962" s="14" t="str">
        <f>IF(Entrée!F962="","",Entrée!F962)</f>
        <v/>
      </c>
      <c r="D962" s="16" t="str">
        <f>IF(A962="","",SUMIFS(T_Entree[Quantié],T_Entree[Code article],A962,T_Entree[Num Lot],B962,T_Entree[DLUO],C962))</f>
        <v/>
      </c>
      <c r="E962" s="15" t="str">
        <f>IF(A962="","",SUMIFS(T_Sortie[Quantité],T_Sortie[Code article],A962,T_Sortie[Num Lot],B962,T_Sortie[DLUO],C962))</f>
        <v/>
      </c>
      <c r="F962" s="64" t="str">
        <f t="shared" si="16"/>
        <v/>
      </c>
    </row>
    <row r="963" spans="1:6" x14ac:dyDescent="0.25">
      <c r="A963" s="13" t="str">
        <f>IF(Entrée!D963="","",Entrée!D963)</f>
        <v/>
      </c>
      <c r="B963" s="13" t="str">
        <f>IF(Entrée!E963="","",Entrée!E963)</f>
        <v/>
      </c>
      <c r="C963" s="14" t="str">
        <f>IF(Entrée!F963="","",Entrée!F963)</f>
        <v/>
      </c>
      <c r="D963" s="16" t="str">
        <f>IF(A963="","",SUMIFS(T_Entree[Quantié],T_Entree[Code article],A963,T_Entree[Num Lot],B963,T_Entree[DLUO],C963))</f>
        <v/>
      </c>
      <c r="E963" s="15" t="str">
        <f>IF(A963="","",SUMIFS(T_Sortie[Quantité],T_Sortie[Code article],A963,T_Sortie[Num Lot],B963,T_Sortie[DLUO],C963))</f>
        <v/>
      </c>
      <c r="F963" s="64" t="str">
        <f t="shared" si="16"/>
        <v/>
      </c>
    </row>
    <row r="964" spans="1:6" x14ac:dyDescent="0.25">
      <c r="A964" s="13" t="str">
        <f>IF(Entrée!D964="","",Entrée!D964)</f>
        <v/>
      </c>
      <c r="B964" s="13" t="str">
        <f>IF(Entrée!E964="","",Entrée!E964)</f>
        <v/>
      </c>
      <c r="C964" s="14" t="str">
        <f>IF(Entrée!F964="","",Entrée!F964)</f>
        <v/>
      </c>
      <c r="D964" s="16" t="str">
        <f>IF(A964="","",SUMIFS(T_Entree[Quantié],T_Entree[Code article],A964,T_Entree[Num Lot],B964,T_Entree[DLUO],C964))</f>
        <v/>
      </c>
      <c r="E964" s="15" t="str">
        <f>IF(A964="","",SUMIFS(T_Sortie[Quantité],T_Sortie[Code article],A964,T_Sortie[Num Lot],B964,T_Sortie[DLUO],C964))</f>
        <v/>
      </c>
      <c r="F964" s="64" t="str">
        <f t="shared" si="16"/>
        <v/>
      </c>
    </row>
    <row r="965" spans="1:6" x14ac:dyDescent="0.25">
      <c r="A965" s="13" t="str">
        <f>IF(Entrée!D965="","",Entrée!D965)</f>
        <v/>
      </c>
      <c r="B965" s="13" t="str">
        <f>IF(Entrée!E965="","",Entrée!E965)</f>
        <v/>
      </c>
      <c r="C965" s="14" t="str">
        <f>IF(Entrée!F965="","",Entrée!F965)</f>
        <v/>
      </c>
      <c r="D965" s="16" t="str">
        <f>IF(A965="","",SUMIFS(T_Entree[Quantié],T_Entree[Code article],A965,T_Entree[Num Lot],B965,T_Entree[DLUO],C965))</f>
        <v/>
      </c>
      <c r="E965" s="15" t="str">
        <f>IF(A965="","",SUMIFS(T_Sortie[Quantité],T_Sortie[Code article],A965,T_Sortie[Num Lot],B965,T_Sortie[DLUO],C965))</f>
        <v/>
      </c>
      <c r="F965" s="64" t="str">
        <f t="shared" si="16"/>
        <v/>
      </c>
    </row>
    <row r="966" spans="1:6" x14ac:dyDescent="0.25">
      <c r="A966" s="13" t="str">
        <f>IF(Entrée!D966="","",Entrée!D966)</f>
        <v/>
      </c>
      <c r="B966" s="13" t="str">
        <f>IF(Entrée!E966="","",Entrée!E966)</f>
        <v/>
      </c>
      <c r="C966" s="14" t="str">
        <f>IF(Entrée!F966="","",Entrée!F966)</f>
        <v/>
      </c>
      <c r="D966" s="16" t="str">
        <f>IF(A966="","",SUMIFS(T_Entree[Quantié],T_Entree[Code article],A966,T_Entree[Num Lot],B966,T_Entree[DLUO],C966))</f>
        <v/>
      </c>
      <c r="E966" s="15" t="str">
        <f>IF(A966="","",SUMIFS(T_Sortie[Quantité],T_Sortie[Code article],A966,T_Sortie[Num Lot],B966,T_Sortie[DLUO],C966))</f>
        <v/>
      </c>
      <c r="F966" s="64" t="str">
        <f t="shared" si="16"/>
        <v/>
      </c>
    </row>
    <row r="967" spans="1:6" x14ac:dyDescent="0.25">
      <c r="A967" s="13" t="str">
        <f>IF(Entrée!D967="","",Entrée!D967)</f>
        <v/>
      </c>
      <c r="B967" s="13" t="str">
        <f>IF(Entrée!E967="","",Entrée!E967)</f>
        <v/>
      </c>
      <c r="C967" s="14" t="str">
        <f>IF(Entrée!F967="","",Entrée!F967)</f>
        <v/>
      </c>
      <c r="D967" s="16" t="str">
        <f>IF(A967="","",SUMIFS(T_Entree[Quantié],T_Entree[Code article],A967,T_Entree[Num Lot],B967,T_Entree[DLUO],C967))</f>
        <v/>
      </c>
      <c r="E967" s="15" t="str">
        <f>IF(A967="","",SUMIFS(T_Sortie[Quantité],T_Sortie[Code article],A967,T_Sortie[Num Lot],B967,T_Sortie[DLUO],C967))</f>
        <v/>
      </c>
      <c r="F967" s="64" t="str">
        <f t="shared" si="16"/>
        <v/>
      </c>
    </row>
    <row r="968" spans="1:6" x14ac:dyDescent="0.25">
      <c r="A968" s="13" t="str">
        <f>IF(Entrée!D968="","",Entrée!D968)</f>
        <v/>
      </c>
      <c r="B968" s="13" t="str">
        <f>IF(Entrée!E968="","",Entrée!E968)</f>
        <v/>
      </c>
      <c r="C968" s="14" t="str">
        <f>IF(Entrée!F968="","",Entrée!F968)</f>
        <v/>
      </c>
      <c r="D968" s="16" t="str">
        <f>IF(A968="","",SUMIFS(T_Entree[Quantié],T_Entree[Code article],A968,T_Entree[Num Lot],B968,T_Entree[DLUO],C968))</f>
        <v/>
      </c>
      <c r="E968" s="15" t="str">
        <f>IF(A968="","",SUMIFS(T_Sortie[Quantité],T_Sortie[Code article],A968,T_Sortie[Num Lot],B968,T_Sortie[DLUO],C968))</f>
        <v/>
      </c>
      <c r="F968" s="64" t="str">
        <f t="shared" si="16"/>
        <v/>
      </c>
    </row>
    <row r="969" spans="1:6" x14ac:dyDescent="0.25">
      <c r="A969" s="13" t="str">
        <f>IF(Entrée!D969="","",Entrée!D969)</f>
        <v/>
      </c>
      <c r="B969" s="13" t="str">
        <f>IF(Entrée!E969="","",Entrée!E969)</f>
        <v/>
      </c>
      <c r="C969" s="14" t="str">
        <f>IF(Entrée!F969="","",Entrée!F969)</f>
        <v/>
      </c>
      <c r="D969" s="16" t="str">
        <f>IF(A969="","",SUMIFS(T_Entree[Quantié],T_Entree[Code article],A969,T_Entree[Num Lot],B969,T_Entree[DLUO],C969))</f>
        <v/>
      </c>
      <c r="E969" s="15" t="str">
        <f>IF(A969="","",SUMIFS(T_Sortie[Quantité],T_Sortie[Code article],A969,T_Sortie[Num Lot],B969,T_Sortie[DLUO],C969))</f>
        <v/>
      </c>
      <c r="F969" s="64" t="str">
        <f t="shared" si="16"/>
        <v/>
      </c>
    </row>
    <row r="970" spans="1:6" x14ac:dyDescent="0.25">
      <c r="A970" s="13" t="str">
        <f>IF(Entrée!D970="","",Entrée!D970)</f>
        <v/>
      </c>
      <c r="B970" s="13" t="str">
        <f>IF(Entrée!E970="","",Entrée!E970)</f>
        <v/>
      </c>
      <c r="C970" s="14" t="str">
        <f>IF(Entrée!F970="","",Entrée!F970)</f>
        <v/>
      </c>
      <c r="D970" s="16" t="str">
        <f>IF(A970="","",SUMIFS(T_Entree[Quantié],T_Entree[Code article],A970,T_Entree[Num Lot],B970,T_Entree[DLUO],C970))</f>
        <v/>
      </c>
      <c r="E970" s="15" t="str">
        <f>IF(A970="","",SUMIFS(T_Sortie[Quantité],T_Sortie[Code article],A970,T_Sortie[Num Lot],B970,T_Sortie[DLUO],C970))</f>
        <v/>
      </c>
      <c r="F970" s="64" t="str">
        <f t="shared" si="16"/>
        <v/>
      </c>
    </row>
    <row r="971" spans="1:6" x14ac:dyDescent="0.25">
      <c r="A971" s="13" t="str">
        <f>IF(Entrée!D971="","",Entrée!D971)</f>
        <v/>
      </c>
      <c r="B971" s="13" t="str">
        <f>IF(Entrée!E971="","",Entrée!E971)</f>
        <v/>
      </c>
      <c r="C971" s="14" t="str">
        <f>IF(Entrée!F971="","",Entrée!F971)</f>
        <v/>
      </c>
      <c r="D971" s="16" t="str">
        <f>IF(A971="","",SUMIFS(T_Entree[Quantié],T_Entree[Code article],A971,T_Entree[Num Lot],B971,T_Entree[DLUO],C971))</f>
        <v/>
      </c>
      <c r="E971" s="15" t="str">
        <f>IF(A971="","",SUMIFS(T_Sortie[Quantité],T_Sortie[Code article],A971,T_Sortie[Num Lot],B971,T_Sortie[DLUO],C971))</f>
        <v/>
      </c>
      <c r="F971" s="64" t="str">
        <f t="shared" si="16"/>
        <v/>
      </c>
    </row>
    <row r="972" spans="1:6" x14ac:dyDescent="0.25">
      <c r="A972" s="13" t="str">
        <f>IF(Entrée!D972="","",Entrée!D972)</f>
        <v/>
      </c>
      <c r="B972" s="13" t="str">
        <f>IF(Entrée!E972="","",Entrée!E972)</f>
        <v/>
      </c>
      <c r="C972" s="14" t="str">
        <f>IF(Entrée!F972="","",Entrée!F972)</f>
        <v/>
      </c>
      <c r="D972" s="16" t="str">
        <f>IF(A972="","",SUMIFS(T_Entree[Quantié],T_Entree[Code article],A972,T_Entree[Num Lot],B972,T_Entree[DLUO],C972))</f>
        <v/>
      </c>
      <c r="E972" s="15" t="str">
        <f>IF(A972="","",SUMIFS(T_Sortie[Quantité],T_Sortie[Code article],A972,T_Sortie[Num Lot],B972,T_Sortie[DLUO],C972))</f>
        <v/>
      </c>
      <c r="F972" s="64" t="str">
        <f t="shared" si="16"/>
        <v/>
      </c>
    </row>
    <row r="973" spans="1:6" x14ac:dyDescent="0.25">
      <c r="A973" s="13" t="str">
        <f>IF(Entrée!D973="","",Entrée!D973)</f>
        <v/>
      </c>
      <c r="B973" s="13" t="str">
        <f>IF(Entrée!E973="","",Entrée!E973)</f>
        <v/>
      </c>
      <c r="C973" s="14" t="str">
        <f>IF(Entrée!F973="","",Entrée!F973)</f>
        <v/>
      </c>
      <c r="D973" s="16" t="str">
        <f>IF(A973="","",SUMIFS(T_Entree[Quantié],T_Entree[Code article],A973,T_Entree[Num Lot],B973,T_Entree[DLUO],C973))</f>
        <v/>
      </c>
      <c r="E973" s="15" t="str">
        <f>IF(A973="","",SUMIFS(T_Sortie[Quantité],T_Sortie[Code article],A973,T_Sortie[Num Lot],B973,T_Sortie[DLUO],C973))</f>
        <v/>
      </c>
      <c r="F973" s="64" t="str">
        <f t="shared" si="16"/>
        <v/>
      </c>
    </row>
    <row r="974" spans="1:6" x14ac:dyDescent="0.25">
      <c r="A974" s="13" t="str">
        <f>IF(Entrée!D974="","",Entrée!D974)</f>
        <v/>
      </c>
      <c r="B974" s="13" t="str">
        <f>IF(Entrée!E974="","",Entrée!E974)</f>
        <v/>
      </c>
      <c r="C974" s="14" t="str">
        <f>IF(Entrée!F974="","",Entrée!F974)</f>
        <v/>
      </c>
      <c r="D974" s="16" t="str">
        <f>IF(A974="","",SUMIFS(T_Entree[Quantié],T_Entree[Code article],A974,T_Entree[Num Lot],B974,T_Entree[DLUO],C974))</f>
        <v/>
      </c>
      <c r="E974" s="15" t="str">
        <f>IF(A974="","",SUMIFS(T_Sortie[Quantité],T_Sortie[Code article],A974,T_Sortie[Num Lot],B974,T_Sortie[DLUO],C974))</f>
        <v/>
      </c>
      <c r="F974" s="64" t="str">
        <f t="shared" si="16"/>
        <v/>
      </c>
    </row>
    <row r="975" spans="1:6" x14ac:dyDescent="0.25">
      <c r="A975" s="13" t="str">
        <f>IF(Entrée!D975="","",Entrée!D975)</f>
        <v/>
      </c>
      <c r="B975" s="13" t="str">
        <f>IF(Entrée!E975="","",Entrée!E975)</f>
        <v/>
      </c>
      <c r="C975" s="14" t="str">
        <f>IF(Entrée!F975="","",Entrée!F975)</f>
        <v/>
      </c>
      <c r="D975" s="16" t="str">
        <f>IF(A975="","",SUMIFS(T_Entree[Quantié],T_Entree[Code article],A975,T_Entree[Num Lot],B975,T_Entree[DLUO],C975))</f>
        <v/>
      </c>
      <c r="E975" s="15" t="str">
        <f>IF(A975="","",SUMIFS(T_Sortie[Quantité],T_Sortie[Code article],A975,T_Sortie[Num Lot],B975,T_Sortie[DLUO],C975))</f>
        <v/>
      </c>
      <c r="F975" s="64" t="str">
        <f t="shared" si="16"/>
        <v/>
      </c>
    </row>
    <row r="976" spans="1:6" x14ac:dyDescent="0.25">
      <c r="A976" s="13" t="str">
        <f>IF(Entrée!D976="","",Entrée!D976)</f>
        <v/>
      </c>
      <c r="B976" s="13" t="str">
        <f>IF(Entrée!E976="","",Entrée!E976)</f>
        <v/>
      </c>
      <c r="C976" s="14" t="str">
        <f>IF(Entrée!F976="","",Entrée!F976)</f>
        <v/>
      </c>
      <c r="D976" s="16" t="str">
        <f>IF(A976="","",SUMIFS(T_Entree[Quantié],T_Entree[Code article],A976,T_Entree[Num Lot],B976,T_Entree[DLUO],C976))</f>
        <v/>
      </c>
      <c r="E976" s="15" t="str">
        <f>IF(A976="","",SUMIFS(T_Sortie[Quantité],T_Sortie[Code article],A976,T_Sortie[Num Lot],B976,T_Sortie[DLUO],C976))</f>
        <v/>
      </c>
      <c r="F976" s="64" t="str">
        <f t="shared" si="16"/>
        <v/>
      </c>
    </row>
    <row r="977" spans="1:6" x14ac:dyDescent="0.25">
      <c r="A977" s="13" t="str">
        <f>IF(Entrée!D977="","",Entrée!D977)</f>
        <v/>
      </c>
      <c r="B977" s="13" t="str">
        <f>IF(Entrée!E977="","",Entrée!E977)</f>
        <v/>
      </c>
      <c r="C977" s="14" t="str">
        <f>IF(Entrée!F977="","",Entrée!F977)</f>
        <v/>
      </c>
      <c r="D977" s="16" t="str">
        <f>IF(A977="","",SUMIFS(T_Entree[Quantié],T_Entree[Code article],A977,T_Entree[Num Lot],B977,T_Entree[DLUO],C977))</f>
        <v/>
      </c>
      <c r="E977" s="15" t="str">
        <f>IF(A977="","",SUMIFS(T_Sortie[Quantité],T_Sortie[Code article],A977,T_Sortie[Num Lot],B977,T_Sortie[DLUO],C977))</f>
        <v/>
      </c>
      <c r="F977" s="64" t="str">
        <f t="shared" si="16"/>
        <v/>
      </c>
    </row>
    <row r="978" spans="1:6" x14ac:dyDescent="0.25">
      <c r="A978" s="13" t="str">
        <f>IF(Entrée!D978="","",Entrée!D978)</f>
        <v/>
      </c>
      <c r="B978" s="13" t="str">
        <f>IF(Entrée!E978="","",Entrée!E978)</f>
        <v/>
      </c>
      <c r="C978" s="14" t="str">
        <f>IF(Entrée!F978="","",Entrée!F978)</f>
        <v/>
      </c>
      <c r="D978" s="16" t="str">
        <f>IF(A978="","",SUMIFS(T_Entree[Quantié],T_Entree[Code article],A978,T_Entree[Num Lot],B978,T_Entree[DLUO],C978))</f>
        <v/>
      </c>
      <c r="E978" s="15" t="str">
        <f>IF(A978="","",SUMIFS(T_Sortie[Quantité],T_Sortie[Code article],A978,T_Sortie[Num Lot],B978,T_Sortie[DLUO],C978))</f>
        <v/>
      </c>
      <c r="F978" s="64" t="str">
        <f t="shared" si="16"/>
        <v/>
      </c>
    </row>
    <row r="979" spans="1:6" x14ac:dyDescent="0.25">
      <c r="A979" s="13" t="str">
        <f>IF(Entrée!D979="","",Entrée!D979)</f>
        <v/>
      </c>
      <c r="B979" s="13" t="str">
        <f>IF(Entrée!E979="","",Entrée!E979)</f>
        <v/>
      </c>
      <c r="C979" s="14" t="str">
        <f>IF(Entrée!F979="","",Entrée!F979)</f>
        <v/>
      </c>
      <c r="D979" s="16" t="str">
        <f>IF(A979="","",SUMIFS(T_Entree[Quantié],T_Entree[Code article],A979,T_Entree[Num Lot],B979,T_Entree[DLUO],C979))</f>
        <v/>
      </c>
      <c r="E979" s="15" t="str">
        <f>IF(A979="","",SUMIFS(T_Sortie[Quantité],T_Sortie[Code article],A979,T_Sortie[Num Lot],B979,T_Sortie[DLUO],C979))</f>
        <v/>
      </c>
      <c r="F979" s="64" t="str">
        <f t="shared" si="16"/>
        <v/>
      </c>
    </row>
    <row r="980" spans="1:6" x14ac:dyDescent="0.25">
      <c r="A980" s="13" t="str">
        <f>IF(Entrée!D980="","",Entrée!D980)</f>
        <v/>
      </c>
      <c r="B980" s="13" t="str">
        <f>IF(Entrée!E980="","",Entrée!E980)</f>
        <v/>
      </c>
      <c r="C980" s="14" t="str">
        <f>IF(Entrée!F980="","",Entrée!F980)</f>
        <v/>
      </c>
      <c r="D980" s="16" t="str">
        <f>IF(A980="","",SUMIFS(T_Entree[Quantié],T_Entree[Code article],A980,T_Entree[Num Lot],B980,T_Entree[DLUO],C980))</f>
        <v/>
      </c>
      <c r="E980" s="15" t="str">
        <f>IF(A980="","",SUMIFS(T_Sortie[Quantité],T_Sortie[Code article],A980,T_Sortie[Num Lot],B980,T_Sortie[DLUO],C980))</f>
        <v/>
      </c>
      <c r="F980" s="64" t="str">
        <f t="shared" si="16"/>
        <v/>
      </c>
    </row>
    <row r="981" spans="1:6" x14ac:dyDescent="0.25">
      <c r="A981" s="13" t="str">
        <f>IF(Entrée!D981="","",Entrée!D981)</f>
        <v/>
      </c>
      <c r="B981" s="13" t="str">
        <f>IF(Entrée!E981="","",Entrée!E981)</f>
        <v/>
      </c>
      <c r="C981" s="14" t="str">
        <f>IF(Entrée!F981="","",Entrée!F981)</f>
        <v/>
      </c>
      <c r="D981" s="16" t="str">
        <f>IF(A981="","",SUMIFS(T_Entree[Quantié],T_Entree[Code article],A981,T_Entree[Num Lot],B981,T_Entree[DLUO],C981))</f>
        <v/>
      </c>
      <c r="E981" s="15" t="str">
        <f>IF(A981="","",SUMIFS(T_Sortie[Quantité],T_Sortie[Code article],A981,T_Sortie[Num Lot],B981,T_Sortie[DLUO],C981))</f>
        <v/>
      </c>
      <c r="F981" s="64" t="str">
        <f t="shared" si="16"/>
        <v/>
      </c>
    </row>
    <row r="982" spans="1:6" x14ac:dyDescent="0.25">
      <c r="A982" s="13" t="str">
        <f>IF(Entrée!D982="","",Entrée!D982)</f>
        <v/>
      </c>
      <c r="B982" s="13" t="str">
        <f>IF(Entrée!E982="","",Entrée!E982)</f>
        <v/>
      </c>
      <c r="C982" s="14" t="str">
        <f>IF(Entrée!F982="","",Entrée!F982)</f>
        <v/>
      </c>
      <c r="D982" s="16" t="str">
        <f>IF(A982="","",SUMIFS(T_Entree[Quantié],T_Entree[Code article],A982,T_Entree[Num Lot],B982,T_Entree[DLUO],C982))</f>
        <v/>
      </c>
      <c r="E982" s="15" t="str">
        <f>IF(A982="","",SUMIFS(T_Sortie[Quantité],T_Sortie[Code article],A982,T_Sortie[Num Lot],B982,T_Sortie[DLUO],C982))</f>
        <v/>
      </c>
      <c r="F982" s="64" t="str">
        <f t="shared" si="16"/>
        <v/>
      </c>
    </row>
    <row r="983" spans="1:6" x14ac:dyDescent="0.25">
      <c r="A983" s="13" t="str">
        <f>IF(Entrée!D983="","",Entrée!D983)</f>
        <v/>
      </c>
      <c r="B983" s="13" t="str">
        <f>IF(Entrée!E983="","",Entrée!E983)</f>
        <v/>
      </c>
      <c r="C983" s="14" t="str">
        <f>IF(Entrée!F983="","",Entrée!F983)</f>
        <v/>
      </c>
      <c r="D983" s="16" t="str">
        <f>IF(A983="","",SUMIFS(T_Entree[Quantié],T_Entree[Code article],A983,T_Entree[Num Lot],B983,T_Entree[DLUO],C983))</f>
        <v/>
      </c>
      <c r="E983" s="15" t="str">
        <f>IF(A983="","",SUMIFS(T_Sortie[Quantité],T_Sortie[Code article],A983,T_Sortie[Num Lot],B983,T_Sortie[DLUO],C983))</f>
        <v/>
      </c>
      <c r="F983" s="64" t="str">
        <f t="shared" si="16"/>
        <v/>
      </c>
    </row>
    <row r="984" spans="1:6" x14ac:dyDescent="0.25">
      <c r="A984" s="13" t="str">
        <f>IF(Entrée!D984="","",Entrée!D984)</f>
        <v/>
      </c>
      <c r="B984" s="13" t="str">
        <f>IF(Entrée!E984="","",Entrée!E984)</f>
        <v/>
      </c>
      <c r="C984" s="14" t="str">
        <f>IF(Entrée!F984="","",Entrée!F984)</f>
        <v/>
      </c>
      <c r="D984" s="16" t="str">
        <f>IF(A984="","",SUMIFS(T_Entree[Quantié],T_Entree[Code article],A984,T_Entree[Num Lot],B984,T_Entree[DLUO],C984))</f>
        <v/>
      </c>
      <c r="E984" s="15" t="str">
        <f>IF(A984="","",SUMIFS(T_Sortie[Quantité],T_Sortie[Code article],A984,T_Sortie[Num Lot],B984,T_Sortie[DLUO],C984))</f>
        <v/>
      </c>
      <c r="F984" s="64" t="str">
        <f t="shared" si="16"/>
        <v/>
      </c>
    </row>
    <row r="985" spans="1:6" x14ac:dyDescent="0.25">
      <c r="A985" s="13" t="str">
        <f>IF(Entrée!D985="","",Entrée!D985)</f>
        <v/>
      </c>
      <c r="B985" s="13" t="str">
        <f>IF(Entrée!E985="","",Entrée!E985)</f>
        <v/>
      </c>
      <c r="C985" s="14" t="str">
        <f>IF(Entrée!F985="","",Entrée!F985)</f>
        <v/>
      </c>
      <c r="D985" s="16" t="str">
        <f>IF(A985="","",SUMIFS(T_Entree[Quantié],T_Entree[Code article],A985,T_Entree[Num Lot],B985,T_Entree[DLUO],C985))</f>
        <v/>
      </c>
      <c r="E985" s="15" t="str">
        <f>IF(A985="","",SUMIFS(T_Sortie[Quantité],T_Sortie[Code article],A985,T_Sortie[Num Lot],B985,T_Sortie[DLUO],C985))</f>
        <v/>
      </c>
      <c r="F985" s="64" t="str">
        <f t="shared" si="16"/>
        <v/>
      </c>
    </row>
    <row r="986" spans="1:6" x14ac:dyDescent="0.25">
      <c r="A986" s="13" t="str">
        <f>IF(Entrée!D986="","",Entrée!D986)</f>
        <v/>
      </c>
      <c r="B986" s="13" t="str">
        <f>IF(Entrée!E986="","",Entrée!E986)</f>
        <v/>
      </c>
      <c r="C986" s="14" t="str">
        <f>IF(Entrée!F986="","",Entrée!F986)</f>
        <v/>
      </c>
      <c r="D986" s="16" t="str">
        <f>IF(A986="","",SUMIFS(T_Entree[Quantié],T_Entree[Code article],A986,T_Entree[Num Lot],B986,T_Entree[DLUO],C986))</f>
        <v/>
      </c>
      <c r="E986" s="15" t="str">
        <f>IF(A986="","",SUMIFS(T_Sortie[Quantité],T_Sortie[Code article],A986,T_Sortie[Num Lot],B986,T_Sortie[DLUO],C986))</f>
        <v/>
      </c>
      <c r="F986" s="64" t="str">
        <f t="shared" si="16"/>
        <v/>
      </c>
    </row>
    <row r="987" spans="1:6" x14ac:dyDescent="0.25">
      <c r="A987" s="13" t="str">
        <f>IF(Entrée!D987="","",Entrée!D987)</f>
        <v/>
      </c>
      <c r="B987" s="13" t="str">
        <f>IF(Entrée!E987="","",Entrée!E987)</f>
        <v/>
      </c>
      <c r="C987" s="14" t="str">
        <f>IF(Entrée!F987="","",Entrée!F987)</f>
        <v/>
      </c>
      <c r="D987" s="16" t="str">
        <f>IF(A987="","",SUMIFS(T_Entree[Quantié],T_Entree[Code article],A987,T_Entree[Num Lot],B987,T_Entree[DLUO],C987))</f>
        <v/>
      </c>
      <c r="E987" s="15" t="str">
        <f>IF(A987="","",SUMIFS(T_Sortie[Quantité],T_Sortie[Code article],A987,T_Sortie[Num Lot],B987,T_Sortie[DLUO],C987))</f>
        <v/>
      </c>
      <c r="F987" s="64" t="str">
        <f t="shared" si="16"/>
        <v/>
      </c>
    </row>
    <row r="988" spans="1:6" x14ac:dyDescent="0.25">
      <c r="A988" s="13" t="str">
        <f>IF(Entrée!D988="","",Entrée!D988)</f>
        <v/>
      </c>
      <c r="B988" s="13" t="str">
        <f>IF(Entrée!E988="","",Entrée!E988)</f>
        <v/>
      </c>
      <c r="C988" s="14" t="str">
        <f>IF(Entrée!F988="","",Entrée!F988)</f>
        <v/>
      </c>
      <c r="D988" s="16" t="str">
        <f>IF(A988="","",SUMIFS(T_Entree[Quantié],T_Entree[Code article],A988,T_Entree[Num Lot],B988,T_Entree[DLUO],C988))</f>
        <v/>
      </c>
      <c r="E988" s="15" t="str">
        <f>IF(A988="","",SUMIFS(T_Sortie[Quantité],T_Sortie[Code article],A988,T_Sortie[Num Lot],B988,T_Sortie[DLUO],C988))</f>
        <v/>
      </c>
      <c r="F988" s="64" t="str">
        <f t="shared" si="16"/>
        <v/>
      </c>
    </row>
    <row r="989" spans="1:6" x14ac:dyDescent="0.25">
      <c r="A989" s="13" t="str">
        <f>IF(Entrée!D989="","",Entrée!D989)</f>
        <v/>
      </c>
      <c r="B989" s="13" t="str">
        <f>IF(Entrée!E989="","",Entrée!E989)</f>
        <v/>
      </c>
      <c r="C989" s="14" t="str">
        <f>IF(Entrée!F989="","",Entrée!F989)</f>
        <v/>
      </c>
      <c r="D989" s="16" t="str">
        <f>IF(A989="","",SUMIFS(T_Entree[Quantié],T_Entree[Code article],A989,T_Entree[Num Lot],B989,T_Entree[DLUO],C989))</f>
        <v/>
      </c>
      <c r="E989" s="15" t="str">
        <f>IF(A989="","",SUMIFS(T_Sortie[Quantité],T_Sortie[Code article],A989,T_Sortie[Num Lot],B989,T_Sortie[DLUO],C989))</f>
        <v/>
      </c>
      <c r="F989" s="64" t="str">
        <f t="shared" si="16"/>
        <v/>
      </c>
    </row>
    <row r="990" spans="1:6" x14ac:dyDescent="0.25">
      <c r="A990" s="13" t="str">
        <f>IF(Entrée!D990="","",Entrée!D990)</f>
        <v/>
      </c>
      <c r="B990" s="13" t="str">
        <f>IF(Entrée!E990="","",Entrée!E990)</f>
        <v/>
      </c>
      <c r="C990" s="14" t="str">
        <f>IF(Entrée!F990="","",Entrée!F990)</f>
        <v/>
      </c>
      <c r="D990" s="16" t="str">
        <f>IF(A990="","",SUMIFS(T_Entree[Quantié],T_Entree[Code article],A990,T_Entree[Num Lot],B990,T_Entree[DLUO],C990))</f>
        <v/>
      </c>
      <c r="E990" s="15" t="str">
        <f>IF(A990="","",SUMIFS(T_Sortie[Quantité],T_Sortie[Code article],A990,T_Sortie[Num Lot],B990,T_Sortie[DLUO],C990))</f>
        <v/>
      </c>
      <c r="F990" s="64" t="str">
        <f t="shared" si="16"/>
        <v/>
      </c>
    </row>
    <row r="991" spans="1:6" x14ac:dyDescent="0.25">
      <c r="A991" s="13" t="str">
        <f>IF(Entrée!D991="","",Entrée!D991)</f>
        <v/>
      </c>
      <c r="B991" s="13" t="str">
        <f>IF(Entrée!E991="","",Entrée!E991)</f>
        <v/>
      </c>
      <c r="C991" s="14" t="str">
        <f>IF(Entrée!F991="","",Entrée!F991)</f>
        <v/>
      </c>
      <c r="D991" s="16" t="str">
        <f>IF(A991="","",SUMIFS(T_Entree[Quantié],T_Entree[Code article],A991,T_Entree[Num Lot],B991,T_Entree[DLUO],C991))</f>
        <v/>
      </c>
      <c r="E991" s="15" t="str">
        <f>IF(A991="","",SUMIFS(T_Sortie[Quantité],T_Sortie[Code article],A991,T_Sortie[Num Lot],B991,T_Sortie[DLUO],C991))</f>
        <v/>
      </c>
      <c r="F991" s="64" t="str">
        <f t="shared" si="16"/>
        <v/>
      </c>
    </row>
    <row r="992" spans="1:6" x14ac:dyDescent="0.25">
      <c r="A992" s="13" t="str">
        <f>IF(Entrée!D992="","",Entrée!D992)</f>
        <v/>
      </c>
      <c r="B992" s="13" t="str">
        <f>IF(Entrée!E992="","",Entrée!E992)</f>
        <v/>
      </c>
      <c r="C992" s="14" t="str">
        <f>IF(Entrée!F992="","",Entrée!F992)</f>
        <v/>
      </c>
      <c r="D992" s="16" t="str">
        <f>IF(A992="","",SUMIFS(T_Entree[Quantié],T_Entree[Code article],A992,T_Entree[Num Lot],B992,T_Entree[DLUO],C992))</f>
        <v/>
      </c>
      <c r="E992" s="15" t="str">
        <f>IF(A992="","",SUMIFS(T_Sortie[Quantité],T_Sortie[Code article],A992,T_Sortie[Num Lot],B992,T_Sortie[DLUO],C992))</f>
        <v/>
      </c>
      <c r="F992" s="64" t="str">
        <f t="shared" si="16"/>
        <v/>
      </c>
    </row>
    <row r="993" spans="1:6" x14ac:dyDescent="0.25">
      <c r="A993" s="13" t="str">
        <f>IF(Entrée!D993="","",Entrée!D993)</f>
        <v/>
      </c>
      <c r="B993" s="13" t="str">
        <f>IF(Entrée!E993="","",Entrée!E993)</f>
        <v/>
      </c>
      <c r="C993" s="14" t="str">
        <f>IF(Entrée!F993="","",Entrée!F993)</f>
        <v/>
      </c>
      <c r="D993" s="16" t="str">
        <f>IF(A993="","",SUMIFS(T_Entree[Quantié],T_Entree[Code article],A993,T_Entree[Num Lot],B993,T_Entree[DLUO],C993))</f>
        <v/>
      </c>
      <c r="E993" s="15" t="str">
        <f>IF(A993="","",SUMIFS(T_Sortie[Quantité],T_Sortie[Code article],A993,T_Sortie[Num Lot],B993,T_Sortie[DLUO],C993))</f>
        <v/>
      </c>
      <c r="F993" s="64" t="str">
        <f t="shared" si="16"/>
        <v/>
      </c>
    </row>
    <row r="994" spans="1:6" x14ac:dyDescent="0.25">
      <c r="A994" s="13" t="str">
        <f>IF(Entrée!D994="","",Entrée!D994)</f>
        <v/>
      </c>
      <c r="B994" s="13" t="str">
        <f>IF(Entrée!E994="","",Entrée!E994)</f>
        <v/>
      </c>
      <c r="C994" s="14" t="str">
        <f>IF(Entrée!F994="","",Entrée!F994)</f>
        <v/>
      </c>
      <c r="D994" s="16" t="str">
        <f>IF(A994="","",SUMIFS(T_Entree[Quantié],T_Entree[Code article],A994,T_Entree[Num Lot],B994,T_Entree[DLUO],C994))</f>
        <v/>
      </c>
      <c r="E994" s="15" t="str">
        <f>IF(A994="","",SUMIFS(T_Sortie[Quantité],T_Sortie[Code article],A994,T_Sortie[Num Lot],B994,T_Sortie[DLUO],C994))</f>
        <v/>
      </c>
      <c r="F994" s="64" t="str">
        <f t="shared" si="16"/>
        <v/>
      </c>
    </row>
    <row r="995" spans="1:6" x14ac:dyDescent="0.25">
      <c r="A995" s="13" t="str">
        <f>IF(Entrée!D995="","",Entrée!D995)</f>
        <v/>
      </c>
      <c r="B995" s="13" t="str">
        <f>IF(Entrée!E995="","",Entrée!E995)</f>
        <v/>
      </c>
      <c r="C995" s="14" t="str">
        <f>IF(Entrée!F995="","",Entrée!F995)</f>
        <v/>
      </c>
      <c r="D995" s="16" t="str">
        <f>IF(A995="","",SUMIFS(T_Entree[Quantié],T_Entree[Code article],A995,T_Entree[Num Lot],B995,T_Entree[DLUO],C995))</f>
        <v/>
      </c>
      <c r="E995" s="15" t="str">
        <f>IF(A995="","",SUMIFS(T_Sortie[Quantité],T_Sortie[Code article],A995,T_Sortie[Num Lot],B995,T_Sortie[DLUO],C995))</f>
        <v/>
      </c>
      <c r="F995" s="64" t="str">
        <f t="shared" si="16"/>
        <v/>
      </c>
    </row>
    <row r="996" spans="1:6" x14ac:dyDescent="0.25">
      <c r="A996" s="13" t="str">
        <f>IF(Entrée!D996="","",Entrée!D996)</f>
        <v/>
      </c>
      <c r="B996" s="13" t="str">
        <f>IF(Entrée!E996="","",Entrée!E996)</f>
        <v/>
      </c>
      <c r="C996" s="14" t="str">
        <f>IF(Entrée!F996="","",Entrée!F996)</f>
        <v/>
      </c>
      <c r="D996" s="16" t="str">
        <f>IF(A996="","",SUMIFS(T_Entree[Quantié],T_Entree[Code article],A996,T_Entree[Num Lot],B996,T_Entree[DLUO],C996))</f>
        <v/>
      </c>
      <c r="E996" s="15" t="str">
        <f>IF(A996="","",SUMIFS(T_Sortie[Quantité],T_Sortie[Code article],A996,T_Sortie[Num Lot],B996,T_Sortie[DLUO],C996))</f>
        <v/>
      </c>
      <c r="F996" s="64" t="str">
        <f t="shared" si="16"/>
        <v/>
      </c>
    </row>
    <row r="997" spans="1:6" x14ac:dyDescent="0.25">
      <c r="A997" s="13" t="str">
        <f>IF(Entrée!D997="","",Entrée!D997)</f>
        <v/>
      </c>
      <c r="B997" s="13" t="str">
        <f>IF(Entrée!E997="","",Entrée!E997)</f>
        <v/>
      </c>
      <c r="C997" s="14" t="str">
        <f>IF(Entrée!F997="","",Entrée!F997)</f>
        <v/>
      </c>
      <c r="D997" s="16" t="str">
        <f>IF(A997="","",SUMIFS(T_Entree[Quantié],T_Entree[Code article],A997,T_Entree[Num Lot],B997,T_Entree[DLUO],C997))</f>
        <v/>
      </c>
      <c r="E997" s="15" t="str">
        <f>IF(A997="","",SUMIFS(T_Sortie[Quantité],T_Sortie[Code article],A997,T_Sortie[Num Lot],B997,T_Sortie[DLUO],C997))</f>
        <v/>
      </c>
      <c r="F997" s="64" t="str">
        <f t="shared" si="16"/>
        <v/>
      </c>
    </row>
    <row r="998" spans="1:6" x14ac:dyDescent="0.25">
      <c r="A998" s="13" t="str">
        <f>IF(Entrée!D998="","",Entrée!D998)</f>
        <v/>
      </c>
      <c r="B998" s="13" t="str">
        <f>IF(Entrée!E998="","",Entrée!E998)</f>
        <v/>
      </c>
      <c r="C998" s="14" t="str">
        <f>IF(Entrée!F998="","",Entrée!F998)</f>
        <v/>
      </c>
      <c r="D998" s="16" t="str">
        <f>IF(A998="","",SUMIFS(T_Entree[Quantié],T_Entree[Code article],A998,T_Entree[Num Lot],B998,T_Entree[DLUO],C998))</f>
        <v/>
      </c>
      <c r="E998" s="15" t="str">
        <f>IF(A998="","",SUMIFS(T_Sortie[Quantité],T_Sortie[Code article],A998,T_Sortie[Num Lot],B998,T_Sortie[DLUO],C998))</f>
        <v/>
      </c>
      <c r="F998" s="64" t="str">
        <f t="shared" si="16"/>
        <v/>
      </c>
    </row>
    <row r="999" spans="1:6" x14ac:dyDescent="0.25">
      <c r="A999" s="13" t="str">
        <f>IF(Entrée!D999="","",Entrée!D999)</f>
        <v/>
      </c>
      <c r="B999" s="13" t="str">
        <f>IF(Entrée!E999="","",Entrée!E999)</f>
        <v/>
      </c>
      <c r="C999" s="14" t="str">
        <f>IF(Entrée!F999="","",Entrée!F999)</f>
        <v/>
      </c>
      <c r="D999" s="16" t="str">
        <f>IF(A999="","",SUMIFS(T_Entree[Quantié],T_Entree[Code article],A999,T_Entree[Num Lot],B999,T_Entree[DLUO],C999))</f>
        <v/>
      </c>
      <c r="E999" s="15" t="str">
        <f>IF(A999="","",SUMIFS(T_Sortie[Quantité],T_Sortie[Code article],A999,T_Sortie[Num Lot],B999,T_Sortie[DLUO],C999))</f>
        <v/>
      </c>
      <c r="F999" s="64" t="str">
        <f t="shared" si="16"/>
        <v/>
      </c>
    </row>
    <row r="1000" spans="1:6" x14ac:dyDescent="0.25">
      <c r="A1000" s="13" t="str">
        <f>IF(Entrée!D1000="","",Entrée!D1000)</f>
        <v/>
      </c>
      <c r="B1000" s="13" t="str">
        <f>IF(Entrée!E1000="","",Entrée!E1000)</f>
        <v/>
      </c>
      <c r="C1000" s="14" t="str">
        <f>IF(Entrée!F1000="","",Entrée!F1000)</f>
        <v/>
      </c>
      <c r="D1000" s="16" t="str">
        <f>IF(A1000="","",SUMIFS(T_Entree[Quantié],T_Entree[Code article],A1000,T_Entree[Num Lot],B1000,T_Entree[DLUO],C1000))</f>
        <v/>
      </c>
      <c r="E1000" s="15" t="str">
        <f>IF(A1000="","",SUMIFS(T_Sortie[Quantité],T_Sortie[Code article],A1000,T_Sortie[Num Lot],B1000,T_Sortie[DLUO],C1000))</f>
        <v/>
      </c>
      <c r="F1000" s="64" t="str">
        <f t="shared" si="16"/>
        <v/>
      </c>
    </row>
    <row r="1001" spans="1:6" x14ac:dyDescent="0.25">
      <c r="A1001" s="13" t="str">
        <f>IF(Entrée!D1001="","",Entrée!D1001)</f>
        <v/>
      </c>
      <c r="B1001" s="13" t="str">
        <f>IF(Entrée!E1001="","",Entrée!E1001)</f>
        <v/>
      </c>
      <c r="C1001" s="14" t="str">
        <f>IF(Entrée!F1001="","",Entrée!F1001)</f>
        <v/>
      </c>
      <c r="D1001" s="16" t="str">
        <f>IF(A1001="","",SUMIFS(T_Entree[Quantié],T_Entree[Code article],A1001,T_Entree[Num Lot],B1001,T_Entree[DLUO],C1001))</f>
        <v/>
      </c>
      <c r="E1001" s="15" t="str">
        <f>IF(A1001="","",SUMIFS(T_Sortie[Quantité],T_Sortie[Code article],A1001,T_Sortie[Num Lot],B1001,T_Sortie[DLUO],C1001))</f>
        <v/>
      </c>
      <c r="F1001" s="64" t="str">
        <f t="shared" si="16"/>
        <v/>
      </c>
    </row>
    <row r="1002" spans="1:6" x14ac:dyDescent="0.25">
      <c r="A1002" s="13" t="str">
        <f>IF(Entrée!D1002="","",Entrée!D1002)</f>
        <v/>
      </c>
      <c r="B1002" s="13" t="str">
        <f>IF(Entrée!E1002="","",Entrée!E1002)</f>
        <v/>
      </c>
      <c r="C1002" s="14" t="str">
        <f>IF(Entrée!F1002="","",Entrée!F1002)</f>
        <v/>
      </c>
      <c r="D1002" s="16" t="str">
        <f>IF(A1002="","",SUMIFS(T_Entree[Quantié],T_Entree[Code article],A1002,T_Entree[Num Lot],B1002,T_Entree[DLUO],C1002))</f>
        <v/>
      </c>
      <c r="E1002" s="15" t="str">
        <f>IF(A1002="","",SUMIFS(T_Sortie[Quantité],T_Sortie[Code article],A1002,T_Sortie[Num Lot],B1002,T_Sortie[DLUO],C1002))</f>
        <v/>
      </c>
      <c r="F1002" s="64" t="str">
        <f t="shared" si="16"/>
        <v/>
      </c>
    </row>
    <row r="1003" spans="1:6" x14ac:dyDescent="0.25">
      <c r="A1003" s="13" t="str">
        <f>IF(Entrée!D1003="","",Entrée!D1003)</f>
        <v/>
      </c>
      <c r="B1003" s="13" t="str">
        <f>IF(Entrée!E1003="","",Entrée!E1003)</f>
        <v/>
      </c>
      <c r="C1003" s="14" t="str">
        <f>IF(Entrée!F1003="","",Entrée!F1003)</f>
        <v/>
      </c>
      <c r="D1003" s="16" t="str">
        <f>IF(A1003="","",SUMIFS(T_Entree[Quantié],T_Entree[Code article],A1003,T_Entree[Num Lot],B1003,T_Entree[DLUO],C1003))</f>
        <v/>
      </c>
      <c r="E1003" s="15" t="str">
        <f>IF(A1003="","",SUMIFS(T_Sortie[Quantité],T_Sortie[Code article],A1003,T_Sortie[Num Lot],B1003,T_Sortie[DLUO],C1003))</f>
        <v/>
      </c>
      <c r="F1003" s="64" t="str">
        <f t="shared" si="16"/>
        <v/>
      </c>
    </row>
    <row r="1004" spans="1:6" x14ac:dyDescent="0.25">
      <c r="A1004" s="13" t="str">
        <f>IF(Entrée!D1004="","",Entrée!D1004)</f>
        <v/>
      </c>
      <c r="B1004" s="13" t="str">
        <f>IF(Entrée!E1004="","",Entrée!E1004)</f>
        <v/>
      </c>
      <c r="C1004" s="14" t="str">
        <f>IF(Entrée!F1004="","",Entrée!F1004)</f>
        <v/>
      </c>
      <c r="D1004" s="16" t="str">
        <f>IF(A1004="","",SUMIFS(T_Entree[Quantié],T_Entree[Code article],A1004,T_Entree[Num Lot],B1004,T_Entree[DLUO],C1004))</f>
        <v/>
      </c>
      <c r="E1004" s="15" t="str">
        <f>IF(A1004="","",SUMIFS(T_Sortie[Quantité],T_Sortie[Code article],A1004,T_Sortie[Num Lot],B1004,T_Sortie[DLUO],C1004))</f>
        <v/>
      </c>
      <c r="F1004" s="64" t="str">
        <f t="shared" si="16"/>
        <v/>
      </c>
    </row>
    <row r="1005" spans="1:6" x14ac:dyDescent="0.25">
      <c r="A1005" s="13" t="str">
        <f>IF(Entrée!D1005="","",Entrée!D1005)</f>
        <v/>
      </c>
      <c r="B1005" s="13" t="str">
        <f>IF(Entrée!E1005="","",Entrée!E1005)</f>
        <v/>
      </c>
      <c r="C1005" s="14" t="str">
        <f>IF(Entrée!F1005="","",Entrée!F1005)</f>
        <v/>
      </c>
      <c r="D1005" s="16" t="str">
        <f>IF(A1005="","",SUMIFS(T_Entree[Quantié],T_Entree[Code article],A1005,T_Entree[Num Lot],B1005,T_Entree[DLUO],C1005))</f>
        <v/>
      </c>
      <c r="E1005" s="15" t="str">
        <f>IF(A1005="","",SUMIFS(T_Sortie[Quantité],T_Sortie[Code article],A1005,T_Sortie[Num Lot],B1005,T_Sortie[DLUO],C1005))</f>
        <v/>
      </c>
      <c r="F1005" s="64" t="str">
        <f t="shared" si="16"/>
        <v/>
      </c>
    </row>
    <row r="1006" spans="1:6" x14ac:dyDescent="0.25">
      <c r="A1006" s="13" t="str">
        <f>IF(Entrée!D1006="","",Entrée!D1006)</f>
        <v/>
      </c>
      <c r="B1006" s="13" t="str">
        <f>IF(Entrée!E1006="","",Entrée!E1006)</f>
        <v/>
      </c>
      <c r="C1006" s="14" t="str">
        <f>IF(Entrée!F1006="","",Entrée!F1006)</f>
        <v/>
      </c>
      <c r="D1006" s="16" t="str">
        <f>IF(A1006="","",SUMIFS(T_Entree[Quantié],T_Entree[Code article],A1006,T_Entree[Num Lot],B1006,T_Entree[DLUO],C1006))</f>
        <v/>
      </c>
      <c r="E1006" s="15" t="str">
        <f>IF(A1006="","",SUMIFS(T_Sortie[Quantité],T_Sortie[Code article],A1006,T_Sortie[Num Lot],B1006,T_Sortie[DLUO],C1006))</f>
        <v/>
      </c>
      <c r="F1006" s="64" t="str">
        <f t="shared" si="16"/>
        <v/>
      </c>
    </row>
    <row r="1007" spans="1:6" x14ac:dyDescent="0.25">
      <c r="A1007" s="13" t="str">
        <f>IF(Entrée!D1007="","",Entrée!D1007)</f>
        <v/>
      </c>
      <c r="B1007" s="13" t="str">
        <f>IF(Entrée!E1007="","",Entrée!E1007)</f>
        <v/>
      </c>
      <c r="C1007" s="14" t="str">
        <f>IF(Entrée!F1007="","",Entrée!F1007)</f>
        <v/>
      </c>
      <c r="D1007" s="16" t="str">
        <f>IF(A1007="","",SUMIFS(T_Entree[Quantié],T_Entree[Code article],A1007,T_Entree[Num Lot],B1007,T_Entree[DLUO],C1007))</f>
        <v/>
      </c>
      <c r="E1007" s="15" t="str">
        <f>IF(A1007="","",SUMIFS(T_Sortie[Quantité],T_Sortie[Code article],A1007,T_Sortie[Num Lot],B1007,T_Sortie[DLUO],C1007))</f>
        <v/>
      </c>
      <c r="F1007" s="64" t="str">
        <f t="shared" si="16"/>
        <v/>
      </c>
    </row>
    <row r="1008" spans="1:6" x14ac:dyDescent="0.25">
      <c r="A1008" s="13" t="str">
        <f>IF(Entrée!D1008="","",Entrée!D1008)</f>
        <v/>
      </c>
      <c r="B1008" s="13" t="str">
        <f>IF(Entrée!E1008="","",Entrée!E1008)</f>
        <v/>
      </c>
      <c r="C1008" s="14" t="str">
        <f>IF(Entrée!F1008="","",Entrée!F1008)</f>
        <v/>
      </c>
      <c r="D1008" s="16" t="str">
        <f>IF(A1008="","",SUMIFS(T_Entree[Quantié],T_Entree[Code article],A1008,T_Entree[Num Lot],B1008,T_Entree[DLUO],C1008))</f>
        <v/>
      </c>
      <c r="E1008" s="15" t="str">
        <f>IF(A1008="","",SUMIFS(T_Sortie[Quantité],T_Sortie[Code article],A1008,T_Sortie[Num Lot],B1008,T_Sortie[DLUO],C1008))</f>
        <v/>
      </c>
      <c r="F1008" s="64" t="str">
        <f t="shared" si="16"/>
        <v/>
      </c>
    </row>
    <row r="1009" spans="1:6" x14ac:dyDescent="0.25">
      <c r="A1009" s="13" t="str">
        <f>IF(Entrée!D1009="","",Entrée!D1009)</f>
        <v/>
      </c>
      <c r="B1009" s="13" t="str">
        <f>IF(Entrée!E1009="","",Entrée!E1009)</f>
        <v/>
      </c>
      <c r="C1009" s="14" t="str">
        <f>IF(Entrée!F1009="","",Entrée!F1009)</f>
        <v/>
      </c>
      <c r="D1009" s="16" t="str">
        <f>IF(A1009="","",SUMIFS(T_Entree[Quantié],T_Entree[Code article],A1009,T_Entree[Num Lot],B1009,T_Entree[DLUO],C1009))</f>
        <v/>
      </c>
      <c r="E1009" s="15" t="str">
        <f>IF(A1009="","",SUMIFS(T_Sortie[Quantité],T_Sortie[Code article],A1009,T_Sortie[Num Lot],B1009,T_Sortie[DLUO],C1009))</f>
        <v/>
      </c>
      <c r="F1009" s="64" t="str">
        <f t="shared" si="16"/>
        <v/>
      </c>
    </row>
    <row r="1010" spans="1:6" x14ac:dyDescent="0.25">
      <c r="A1010" s="13" t="str">
        <f>IF(Entrée!D1010="","",Entrée!D1010)</f>
        <v/>
      </c>
      <c r="B1010" s="13" t="str">
        <f>IF(Entrée!E1010="","",Entrée!E1010)</f>
        <v/>
      </c>
      <c r="C1010" s="14" t="str">
        <f>IF(Entrée!F1010="","",Entrée!F1010)</f>
        <v/>
      </c>
      <c r="D1010" s="16" t="str">
        <f>IF(A1010="","",SUMIFS(T_Entree[Quantié],T_Entree[Code article],A1010,T_Entree[Num Lot],B1010,T_Entree[DLUO],C1010))</f>
        <v/>
      </c>
      <c r="E1010" s="15" t="str">
        <f>IF(A1010="","",SUMIFS(T_Sortie[Quantité],T_Sortie[Code article],A1010,T_Sortie[Num Lot],B1010,T_Sortie[DLUO],C1010))</f>
        <v/>
      </c>
      <c r="F1010" s="64" t="str">
        <f t="shared" si="16"/>
        <v/>
      </c>
    </row>
    <row r="1011" spans="1:6" x14ac:dyDescent="0.25">
      <c r="A1011" s="13" t="str">
        <f>IF(Entrée!D1011="","",Entrée!D1011)</f>
        <v/>
      </c>
      <c r="B1011" s="13" t="str">
        <f>IF(Entrée!E1011="","",Entrée!E1011)</f>
        <v/>
      </c>
      <c r="C1011" s="14" t="str">
        <f>IF(Entrée!F1011="","",Entrée!F1011)</f>
        <v/>
      </c>
      <c r="D1011" s="16" t="str">
        <f>IF(A1011="","",SUMIFS(T_Entree[Quantié],T_Entree[Code article],A1011,T_Entree[Num Lot],B1011,T_Entree[DLUO],C1011))</f>
        <v/>
      </c>
      <c r="E1011" s="15" t="str">
        <f>IF(A1011="","",SUMIFS(T_Sortie[Quantité],T_Sortie[Code article],A1011,T_Sortie[Num Lot],B1011,T_Sortie[DLUO],C1011))</f>
        <v/>
      </c>
      <c r="F1011" s="64" t="str">
        <f t="shared" si="16"/>
        <v/>
      </c>
    </row>
    <row r="1012" spans="1:6" x14ac:dyDescent="0.25">
      <c r="A1012" s="13" t="str">
        <f>IF(Entrée!D1012="","",Entrée!D1012)</f>
        <v/>
      </c>
      <c r="B1012" s="13" t="str">
        <f>IF(Entrée!E1012="","",Entrée!E1012)</f>
        <v/>
      </c>
      <c r="C1012" s="14" t="str">
        <f>IF(Entrée!F1012="","",Entrée!F1012)</f>
        <v/>
      </c>
      <c r="D1012" s="16" t="str">
        <f>IF(A1012="","",SUMIFS(T_Entree[Quantié],T_Entree[Code article],A1012,T_Entree[Num Lot],B1012,T_Entree[DLUO],C1012))</f>
        <v/>
      </c>
      <c r="E1012" s="15" t="str">
        <f>IF(A1012="","",SUMIFS(T_Sortie[Quantité],T_Sortie[Code article],A1012,T_Sortie[Num Lot],B1012,T_Sortie[DLUO],C1012))</f>
        <v/>
      </c>
      <c r="F1012" s="64" t="str">
        <f t="shared" si="16"/>
        <v/>
      </c>
    </row>
    <row r="1013" spans="1:6" x14ac:dyDescent="0.25">
      <c r="A1013" s="13" t="str">
        <f>IF(Entrée!D1013="","",Entrée!D1013)</f>
        <v/>
      </c>
      <c r="B1013" s="13" t="str">
        <f>IF(Entrée!E1013="","",Entrée!E1013)</f>
        <v/>
      </c>
      <c r="C1013" s="14" t="str">
        <f>IF(Entrée!F1013="","",Entrée!F1013)</f>
        <v/>
      </c>
      <c r="D1013" s="16" t="str">
        <f>IF(A1013="","",SUMIFS(T_Entree[Quantié],T_Entree[Code article],A1013,T_Entree[Num Lot],B1013,T_Entree[DLUO],C1013))</f>
        <v/>
      </c>
      <c r="E1013" s="15" t="str">
        <f>IF(A1013="","",SUMIFS(T_Sortie[Quantité],T_Sortie[Code article],A1013,T_Sortie[Num Lot],B1013,T_Sortie[DLUO],C1013))</f>
        <v/>
      </c>
      <c r="F1013" s="64" t="str">
        <f t="shared" si="16"/>
        <v/>
      </c>
    </row>
    <row r="1014" spans="1:6" x14ac:dyDescent="0.25">
      <c r="A1014" s="13" t="str">
        <f>IF(Entrée!D1014="","",Entrée!D1014)</f>
        <v/>
      </c>
      <c r="B1014" s="13" t="str">
        <f>IF(Entrée!E1014="","",Entrée!E1014)</f>
        <v/>
      </c>
      <c r="C1014" s="14" t="str">
        <f>IF(Entrée!F1014="","",Entrée!F1014)</f>
        <v/>
      </c>
      <c r="D1014" s="16" t="str">
        <f>IF(A1014="","",SUMIFS(T_Entree[Quantié],T_Entree[Code article],A1014,T_Entree[Num Lot],B1014,T_Entree[DLUO],C1014))</f>
        <v/>
      </c>
      <c r="E1014" s="15" t="str">
        <f>IF(A1014="","",SUMIFS(T_Sortie[Quantité],T_Sortie[Code article],A1014,T_Sortie[Num Lot],B1014,T_Sortie[DLUO],C1014))</f>
        <v/>
      </c>
      <c r="F1014" s="64" t="str">
        <f t="shared" si="16"/>
        <v/>
      </c>
    </row>
    <row r="1015" spans="1:6" x14ac:dyDescent="0.25">
      <c r="A1015" s="13" t="str">
        <f>IF(Entrée!D1015="","",Entrée!D1015)</f>
        <v/>
      </c>
      <c r="B1015" s="13" t="str">
        <f>IF(Entrée!E1015="","",Entrée!E1015)</f>
        <v/>
      </c>
      <c r="C1015" s="14" t="str">
        <f>IF(Entrée!F1015="","",Entrée!F1015)</f>
        <v/>
      </c>
      <c r="D1015" s="16" t="str">
        <f>IF(A1015="","",SUMIFS(T_Entree[Quantié],T_Entree[Code article],A1015,T_Entree[Num Lot],B1015,T_Entree[DLUO],C1015))</f>
        <v/>
      </c>
      <c r="E1015" s="15" t="str">
        <f>IF(A1015="","",SUMIFS(T_Sortie[Quantité],T_Sortie[Code article],A1015,T_Sortie[Num Lot],B1015,T_Sortie[DLUO],C1015))</f>
        <v/>
      </c>
      <c r="F1015" s="64" t="str">
        <f t="shared" si="16"/>
        <v/>
      </c>
    </row>
    <row r="1016" spans="1:6" x14ac:dyDescent="0.25">
      <c r="A1016" s="13" t="str">
        <f>IF(Entrée!D1016="","",Entrée!D1016)</f>
        <v/>
      </c>
      <c r="B1016" s="13" t="str">
        <f>IF(Entrée!E1016="","",Entrée!E1016)</f>
        <v/>
      </c>
      <c r="C1016" s="14" t="str">
        <f>IF(Entrée!F1016="","",Entrée!F1016)</f>
        <v/>
      </c>
      <c r="D1016" s="16" t="str">
        <f>IF(A1016="","",SUMIFS(T_Entree[Quantié],T_Entree[Code article],A1016,T_Entree[Num Lot],B1016,T_Entree[DLUO],C1016))</f>
        <v/>
      </c>
      <c r="E1016" s="15" t="str">
        <f>IF(A1016="","",SUMIFS(T_Sortie[Quantité],T_Sortie[Code article],A1016,T_Sortie[Num Lot],B1016,T_Sortie[DLUO],C1016))</f>
        <v/>
      </c>
      <c r="F1016" s="64" t="str">
        <f t="shared" si="16"/>
        <v/>
      </c>
    </row>
    <row r="1017" spans="1:6" x14ac:dyDescent="0.25">
      <c r="A1017" s="13" t="str">
        <f>IF(Entrée!D1017="","",Entrée!D1017)</f>
        <v/>
      </c>
      <c r="B1017" s="13" t="str">
        <f>IF(Entrée!E1017="","",Entrée!E1017)</f>
        <v/>
      </c>
      <c r="C1017" s="14" t="str">
        <f>IF(Entrée!F1017="","",Entrée!F1017)</f>
        <v/>
      </c>
      <c r="D1017" s="16" t="str">
        <f>IF(A1017="","",SUMIFS(T_Entree[Quantié],T_Entree[Code article],A1017,T_Entree[Num Lot],B1017,T_Entree[DLUO],C1017))</f>
        <v/>
      </c>
      <c r="E1017" s="15" t="str">
        <f>IF(A1017="","",SUMIFS(T_Sortie[Quantité],T_Sortie[Code article],A1017,T_Sortie[Num Lot],B1017,T_Sortie[DLUO],C1017))</f>
        <v/>
      </c>
      <c r="F1017" s="64" t="str">
        <f t="shared" si="16"/>
        <v/>
      </c>
    </row>
    <row r="1018" spans="1:6" x14ac:dyDescent="0.25">
      <c r="A1018" s="13" t="str">
        <f>IF(Entrée!D1018="","",Entrée!D1018)</f>
        <v/>
      </c>
      <c r="B1018" s="13" t="str">
        <f>IF(Entrée!E1018="","",Entrée!E1018)</f>
        <v/>
      </c>
      <c r="C1018" s="14" t="str">
        <f>IF(Entrée!F1018="","",Entrée!F1018)</f>
        <v/>
      </c>
      <c r="D1018" s="16" t="str">
        <f>IF(A1018="","",SUMIFS(T_Entree[Quantié],T_Entree[Code article],A1018,T_Entree[Num Lot],B1018,T_Entree[DLUO],C1018))</f>
        <v/>
      </c>
      <c r="E1018" s="15" t="str">
        <f>IF(A1018="","",SUMIFS(T_Sortie[Quantité],T_Sortie[Code article],A1018,T_Sortie[Num Lot],B1018,T_Sortie[DLUO],C1018))</f>
        <v/>
      </c>
      <c r="F1018" s="64" t="str">
        <f t="shared" si="16"/>
        <v/>
      </c>
    </row>
    <row r="1019" spans="1:6" x14ac:dyDescent="0.25">
      <c r="A1019" s="13" t="str">
        <f>IF(Entrée!D1019="","",Entrée!D1019)</f>
        <v/>
      </c>
      <c r="B1019" s="13" t="str">
        <f>IF(Entrée!E1019="","",Entrée!E1019)</f>
        <v/>
      </c>
      <c r="C1019" s="14" t="str">
        <f>IF(Entrée!F1019="","",Entrée!F1019)</f>
        <v/>
      </c>
      <c r="D1019" s="16" t="str">
        <f>IF(A1019="","",SUMIFS(T_Entree[Quantié],T_Entree[Code article],A1019,T_Entree[Num Lot],B1019,T_Entree[DLUO],C1019))</f>
        <v/>
      </c>
      <c r="E1019" s="15" t="str">
        <f>IF(A1019="","",SUMIFS(T_Sortie[Quantité],T_Sortie[Code article],A1019,T_Sortie[Num Lot],B1019,T_Sortie[DLUO],C1019))</f>
        <v/>
      </c>
      <c r="F1019" s="64" t="str">
        <f t="shared" si="16"/>
        <v/>
      </c>
    </row>
    <row r="1020" spans="1:6" x14ac:dyDescent="0.25">
      <c r="A1020" s="13" t="str">
        <f>IF(Entrée!D1020="","",Entrée!D1020)</f>
        <v/>
      </c>
      <c r="B1020" s="13" t="str">
        <f>IF(Entrée!E1020="","",Entrée!E1020)</f>
        <v/>
      </c>
      <c r="C1020" s="14" t="str">
        <f>IF(Entrée!F1020="","",Entrée!F1020)</f>
        <v/>
      </c>
      <c r="D1020" s="16" t="str">
        <f>IF(A1020="","",SUMIFS(T_Entree[Quantié],T_Entree[Code article],A1020,T_Entree[Num Lot],B1020,T_Entree[DLUO],C1020))</f>
        <v/>
      </c>
      <c r="E1020" s="15" t="str">
        <f>IF(A1020="","",SUMIFS(T_Sortie[Quantité],T_Sortie[Code article],A1020,T_Sortie[Num Lot],B1020,T_Sortie[DLUO],C1020))</f>
        <v/>
      </c>
      <c r="F1020" s="64" t="str">
        <f t="shared" si="16"/>
        <v/>
      </c>
    </row>
    <row r="1021" spans="1:6" x14ac:dyDescent="0.25">
      <c r="A1021" s="13" t="str">
        <f>IF(Entrée!D1021="","",Entrée!D1021)</f>
        <v/>
      </c>
      <c r="B1021" s="13" t="str">
        <f>IF(Entrée!E1021="","",Entrée!E1021)</f>
        <v/>
      </c>
      <c r="C1021" s="14" t="str">
        <f>IF(Entrée!F1021="","",Entrée!F1021)</f>
        <v/>
      </c>
      <c r="D1021" s="16" t="str">
        <f>IF(A1021="","",SUMIFS(T_Entree[Quantié],T_Entree[Code article],A1021,T_Entree[Num Lot],B1021,T_Entree[DLUO],C1021))</f>
        <v/>
      </c>
      <c r="E1021" s="15" t="str">
        <f>IF(A1021="","",SUMIFS(T_Sortie[Quantité],T_Sortie[Code article],A1021,T_Sortie[Num Lot],B1021,T_Sortie[DLUO],C1021))</f>
        <v/>
      </c>
      <c r="F1021" s="64" t="str">
        <f t="shared" si="16"/>
        <v/>
      </c>
    </row>
    <row r="1022" spans="1:6" x14ac:dyDescent="0.25">
      <c r="A1022" s="13" t="str">
        <f>IF(Entrée!D1022="","",Entrée!D1022)</f>
        <v/>
      </c>
      <c r="B1022" s="13" t="str">
        <f>IF(Entrée!E1022="","",Entrée!E1022)</f>
        <v/>
      </c>
      <c r="C1022" s="14" t="str">
        <f>IF(Entrée!F1022="","",Entrée!F1022)</f>
        <v/>
      </c>
      <c r="D1022" s="16" t="str">
        <f>IF(A1022="","",SUMIFS(T_Entree[Quantié],T_Entree[Code article],A1022,T_Entree[Num Lot],B1022,T_Entree[DLUO],C1022))</f>
        <v/>
      </c>
      <c r="E1022" s="15" t="str">
        <f>IF(A1022="","",SUMIFS(T_Sortie[Quantité],T_Sortie[Code article],A1022,T_Sortie[Num Lot],B1022,T_Sortie[DLUO],C1022))</f>
        <v/>
      </c>
      <c r="F1022" s="64" t="str">
        <f t="shared" si="16"/>
        <v/>
      </c>
    </row>
    <row r="1023" spans="1:6" x14ac:dyDescent="0.25">
      <c r="A1023" s="13" t="str">
        <f>IF(Entrée!D1023="","",Entrée!D1023)</f>
        <v/>
      </c>
      <c r="B1023" s="13" t="str">
        <f>IF(Entrée!E1023="","",Entrée!E1023)</f>
        <v/>
      </c>
      <c r="C1023" s="14" t="str">
        <f>IF(Entrée!F1023="","",Entrée!F1023)</f>
        <v/>
      </c>
      <c r="D1023" s="16" t="str">
        <f>IF(A1023="","",SUMIFS(T_Entree[Quantié],T_Entree[Code article],A1023,T_Entree[Num Lot],B1023,T_Entree[DLUO],C1023))</f>
        <v/>
      </c>
      <c r="E1023" s="15" t="str">
        <f>IF(A1023="","",SUMIFS(T_Sortie[Quantité],T_Sortie[Code article],A1023,T_Sortie[Num Lot],B1023,T_Sortie[DLUO],C1023))</f>
        <v/>
      </c>
      <c r="F1023" s="64" t="str">
        <f t="shared" si="16"/>
        <v/>
      </c>
    </row>
    <row r="1024" spans="1:6" x14ac:dyDescent="0.25">
      <c r="A1024" s="13" t="str">
        <f>IF(Entrée!D1024="","",Entrée!D1024)</f>
        <v/>
      </c>
      <c r="B1024" s="13" t="str">
        <f>IF(Entrée!E1024="","",Entrée!E1024)</f>
        <v/>
      </c>
      <c r="C1024" s="14" t="str">
        <f>IF(Entrée!F1024="","",Entrée!F1024)</f>
        <v/>
      </c>
      <c r="D1024" s="16" t="str">
        <f>IF(A1024="","",SUMIFS(T_Entree[Quantié],T_Entree[Code article],A1024,T_Entree[Num Lot],B1024,T_Entree[DLUO],C1024))</f>
        <v/>
      </c>
      <c r="E1024" s="15" t="str">
        <f>IF(A1024="","",SUMIFS(T_Sortie[Quantité],T_Sortie[Code article],A1024,T_Sortie[Num Lot],B1024,T_Sortie[DLUO],C1024))</f>
        <v/>
      </c>
      <c r="F1024" s="64" t="str">
        <f t="shared" ref="F1024:F1087" si="17">IF(D1024="","",D1024-E1024)</f>
        <v/>
      </c>
    </row>
    <row r="1025" spans="1:6" x14ac:dyDescent="0.25">
      <c r="A1025" s="13" t="str">
        <f>IF(Entrée!D1025="","",Entrée!D1025)</f>
        <v/>
      </c>
      <c r="B1025" s="13" t="str">
        <f>IF(Entrée!E1025="","",Entrée!E1025)</f>
        <v/>
      </c>
      <c r="C1025" s="14" t="str">
        <f>IF(Entrée!F1025="","",Entrée!F1025)</f>
        <v/>
      </c>
      <c r="D1025" s="16" t="str">
        <f>IF(A1025="","",SUMIFS(T_Entree[Quantié],T_Entree[Code article],A1025,T_Entree[Num Lot],B1025,T_Entree[DLUO],C1025))</f>
        <v/>
      </c>
      <c r="E1025" s="15" t="str">
        <f>IF(A1025="","",SUMIFS(T_Sortie[Quantité],T_Sortie[Code article],A1025,T_Sortie[Num Lot],B1025,T_Sortie[DLUO],C1025))</f>
        <v/>
      </c>
      <c r="F1025" s="64" t="str">
        <f t="shared" si="17"/>
        <v/>
      </c>
    </row>
    <row r="1026" spans="1:6" x14ac:dyDescent="0.25">
      <c r="A1026" s="13" t="str">
        <f>IF(Entrée!D1026="","",Entrée!D1026)</f>
        <v/>
      </c>
      <c r="B1026" s="13" t="str">
        <f>IF(Entrée!E1026="","",Entrée!E1026)</f>
        <v/>
      </c>
      <c r="C1026" s="14" t="str">
        <f>IF(Entrée!F1026="","",Entrée!F1026)</f>
        <v/>
      </c>
      <c r="D1026" s="16" t="str">
        <f>IF(A1026="","",SUMIFS(T_Entree[Quantié],T_Entree[Code article],A1026,T_Entree[Num Lot],B1026,T_Entree[DLUO],C1026))</f>
        <v/>
      </c>
      <c r="E1026" s="15" t="str">
        <f>IF(A1026="","",SUMIFS(T_Sortie[Quantité],T_Sortie[Code article],A1026,T_Sortie[Num Lot],B1026,T_Sortie[DLUO],C1026))</f>
        <v/>
      </c>
      <c r="F1026" s="64" t="str">
        <f t="shared" si="17"/>
        <v/>
      </c>
    </row>
    <row r="1027" spans="1:6" x14ac:dyDescent="0.25">
      <c r="A1027" s="13" t="str">
        <f>IF(Entrée!D1027="","",Entrée!D1027)</f>
        <v/>
      </c>
      <c r="B1027" s="13" t="str">
        <f>IF(Entrée!E1027="","",Entrée!E1027)</f>
        <v/>
      </c>
      <c r="C1027" s="14" t="str">
        <f>IF(Entrée!F1027="","",Entrée!F1027)</f>
        <v/>
      </c>
      <c r="D1027" s="16" t="str">
        <f>IF(A1027="","",SUMIFS(T_Entree[Quantié],T_Entree[Code article],A1027,T_Entree[Num Lot],B1027,T_Entree[DLUO],C1027))</f>
        <v/>
      </c>
      <c r="E1027" s="15" t="str">
        <f>IF(A1027="","",SUMIFS(T_Sortie[Quantité],T_Sortie[Code article],A1027,T_Sortie[Num Lot],B1027,T_Sortie[DLUO],C1027))</f>
        <v/>
      </c>
      <c r="F1027" s="64" t="str">
        <f t="shared" si="17"/>
        <v/>
      </c>
    </row>
    <row r="1028" spans="1:6" x14ac:dyDescent="0.25">
      <c r="A1028" s="13" t="str">
        <f>IF(Entrée!D1028="","",Entrée!D1028)</f>
        <v/>
      </c>
      <c r="B1028" s="13" t="str">
        <f>IF(Entrée!E1028="","",Entrée!E1028)</f>
        <v/>
      </c>
      <c r="C1028" s="14" t="str">
        <f>IF(Entrée!F1028="","",Entrée!F1028)</f>
        <v/>
      </c>
      <c r="D1028" s="16" t="str">
        <f>IF(A1028="","",SUMIFS(T_Entree[Quantié],T_Entree[Code article],A1028,T_Entree[Num Lot],B1028,T_Entree[DLUO],C1028))</f>
        <v/>
      </c>
      <c r="E1028" s="15" t="str">
        <f>IF(A1028="","",SUMIFS(T_Sortie[Quantité],T_Sortie[Code article],A1028,T_Sortie[Num Lot],B1028,T_Sortie[DLUO],C1028))</f>
        <v/>
      </c>
      <c r="F1028" s="64" t="str">
        <f t="shared" si="17"/>
        <v/>
      </c>
    </row>
    <row r="1029" spans="1:6" x14ac:dyDescent="0.25">
      <c r="A1029" s="13" t="str">
        <f>IF(Entrée!D1029="","",Entrée!D1029)</f>
        <v/>
      </c>
      <c r="B1029" s="13" t="str">
        <f>IF(Entrée!E1029="","",Entrée!E1029)</f>
        <v/>
      </c>
      <c r="C1029" s="14" t="str">
        <f>IF(Entrée!F1029="","",Entrée!F1029)</f>
        <v/>
      </c>
      <c r="D1029" s="16" t="str">
        <f>IF(A1029="","",SUMIFS(T_Entree[Quantié],T_Entree[Code article],A1029,T_Entree[Num Lot],B1029,T_Entree[DLUO],C1029))</f>
        <v/>
      </c>
      <c r="E1029" s="15" t="str">
        <f>IF(A1029="","",SUMIFS(T_Sortie[Quantité],T_Sortie[Code article],A1029,T_Sortie[Num Lot],B1029,T_Sortie[DLUO],C1029))</f>
        <v/>
      </c>
      <c r="F1029" s="64" t="str">
        <f t="shared" si="17"/>
        <v/>
      </c>
    </row>
    <row r="1030" spans="1:6" x14ac:dyDescent="0.25">
      <c r="A1030" s="13" t="str">
        <f>IF(Entrée!D1030="","",Entrée!D1030)</f>
        <v/>
      </c>
      <c r="B1030" s="13" t="str">
        <f>IF(Entrée!E1030="","",Entrée!E1030)</f>
        <v/>
      </c>
      <c r="C1030" s="14" t="str">
        <f>IF(Entrée!F1030="","",Entrée!F1030)</f>
        <v/>
      </c>
      <c r="D1030" s="16" t="str">
        <f>IF(A1030="","",SUMIFS(T_Entree[Quantié],T_Entree[Code article],A1030,T_Entree[Num Lot],B1030,T_Entree[DLUO],C1030))</f>
        <v/>
      </c>
      <c r="E1030" s="15" t="str">
        <f>IF(A1030="","",SUMIFS(T_Sortie[Quantité],T_Sortie[Code article],A1030,T_Sortie[Num Lot],B1030,T_Sortie[DLUO],C1030))</f>
        <v/>
      </c>
      <c r="F1030" s="64" t="str">
        <f t="shared" si="17"/>
        <v/>
      </c>
    </row>
    <row r="1031" spans="1:6" x14ac:dyDescent="0.25">
      <c r="A1031" s="13" t="str">
        <f>IF(Entrée!D1031="","",Entrée!D1031)</f>
        <v/>
      </c>
      <c r="B1031" s="13" t="str">
        <f>IF(Entrée!E1031="","",Entrée!E1031)</f>
        <v/>
      </c>
      <c r="C1031" s="14" t="str">
        <f>IF(Entrée!F1031="","",Entrée!F1031)</f>
        <v/>
      </c>
      <c r="D1031" s="16" t="str">
        <f>IF(A1031="","",SUMIFS(T_Entree[Quantié],T_Entree[Code article],A1031,T_Entree[Num Lot],B1031,T_Entree[DLUO],C1031))</f>
        <v/>
      </c>
      <c r="E1031" s="15" t="str">
        <f>IF(A1031="","",SUMIFS(T_Sortie[Quantité],T_Sortie[Code article],A1031,T_Sortie[Num Lot],B1031,T_Sortie[DLUO],C1031))</f>
        <v/>
      </c>
      <c r="F1031" s="64" t="str">
        <f t="shared" si="17"/>
        <v/>
      </c>
    </row>
    <row r="1032" spans="1:6" x14ac:dyDescent="0.25">
      <c r="A1032" s="13" t="str">
        <f>IF(Entrée!D1032="","",Entrée!D1032)</f>
        <v/>
      </c>
      <c r="B1032" s="13" t="str">
        <f>IF(Entrée!E1032="","",Entrée!E1032)</f>
        <v/>
      </c>
      <c r="C1032" s="14" t="str">
        <f>IF(Entrée!F1032="","",Entrée!F1032)</f>
        <v/>
      </c>
      <c r="D1032" s="16" t="str">
        <f>IF(A1032="","",SUMIFS(T_Entree[Quantié],T_Entree[Code article],A1032,T_Entree[Num Lot],B1032,T_Entree[DLUO],C1032))</f>
        <v/>
      </c>
      <c r="E1032" s="15" t="str">
        <f>IF(A1032="","",SUMIFS(T_Sortie[Quantité],T_Sortie[Code article],A1032,T_Sortie[Num Lot],B1032,T_Sortie[DLUO],C1032))</f>
        <v/>
      </c>
      <c r="F1032" s="64" t="str">
        <f t="shared" si="17"/>
        <v/>
      </c>
    </row>
    <row r="1033" spans="1:6" x14ac:dyDescent="0.25">
      <c r="A1033" s="13" t="str">
        <f>IF(Entrée!D1033="","",Entrée!D1033)</f>
        <v/>
      </c>
      <c r="B1033" s="13" t="str">
        <f>IF(Entrée!E1033="","",Entrée!E1033)</f>
        <v/>
      </c>
      <c r="C1033" s="14" t="str">
        <f>IF(Entrée!F1033="","",Entrée!F1033)</f>
        <v/>
      </c>
      <c r="D1033" s="16" t="str">
        <f>IF(A1033="","",SUMIFS(T_Entree[Quantié],T_Entree[Code article],A1033,T_Entree[Num Lot],B1033,T_Entree[DLUO],C1033))</f>
        <v/>
      </c>
      <c r="E1033" s="15" t="str">
        <f>IF(A1033="","",SUMIFS(T_Sortie[Quantité],T_Sortie[Code article],A1033,T_Sortie[Num Lot],B1033,T_Sortie[DLUO],C1033))</f>
        <v/>
      </c>
      <c r="F1033" s="64" t="str">
        <f t="shared" si="17"/>
        <v/>
      </c>
    </row>
    <row r="1034" spans="1:6" x14ac:dyDescent="0.25">
      <c r="A1034" s="13" t="str">
        <f>IF(Entrée!D1034="","",Entrée!D1034)</f>
        <v/>
      </c>
      <c r="B1034" s="13" t="str">
        <f>IF(Entrée!E1034="","",Entrée!E1034)</f>
        <v/>
      </c>
      <c r="C1034" s="14" t="str">
        <f>IF(Entrée!F1034="","",Entrée!F1034)</f>
        <v/>
      </c>
      <c r="D1034" s="16" t="str">
        <f>IF(A1034="","",SUMIFS(T_Entree[Quantié],T_Entree[Code article],A1034,T_Entree[Num Lot],B1034,T_Entree[DLUO],C1034))</f>
        <v/>
      </c>
      <c r="E1034" s="15" t="str">
        <f>IF(A1034="","",SUMIFS(T_Sortie[Quantité],T_Sortie[Code article],A1034,T_Sortie[Num Lot],B1034,T_Sortie[DLUO],C1034))</f>
        <v/>
      </c>
      <c r="F1034" s="64" t="str">
        <f t="shared" si="17"/>
        <v/>
      </c>
    </row>
    <row r="1035" spans="1:6" x14ac:dyDescent="0.25">
      <c r="A1035" s="13" t="str">
        <f>IF(Entrée!D1035="","",Entrée!D1035)</f>
        <v/>
      </c>
      <c r="B1035" s="13" t="str">
        <f>IF(Entrée!E1035="","",Entrée!E1035)</f>
        <v/>
      </c>
      <c r="C1035" s="14" t="str">
        <f>IF(Entrée!F1035="","",Entrée!F1035)</f>
        <v/>
      </c>
      <c r="D1035" s="16" t="str">
        <f>IF(A1035="","",SUMIFS(T_Entree[Quantié],T_Entree[Code article],A1035,T_Entree[Num Lot],B1035,T_Entree[DLUO],C1035))</f>
        <v/>
      </c>
      <c r="E1035" s="15" t="str">
        <f>IF(A1035="","",SUMIFS(T_Sortie[Quantité],T_Sortie[Code article],A1035,T_Sortie[Num Lot],B1035,T_Sortie[DLUO],C1035))</f>
        <v/>
      </c>
      <c r="F1035" s="64" t="str">
        <f t="shared" si="17"/>
        <v/>
      </c>
    </row>
    <row r="1036" spans="1:6" x14ac:dyDescent="0.25">
      <c r="A1036" s="13" t="str">
        <f>IF(Entrée!D1036="","",Entrée!D1036)</f>
        <v/>
      </c>
      <c r="B1036" s="13" t="str">
        <f>IF(Entrée!E1036="","",Entrée!E1036)</f>
        <v/>
      </c>
      <c r="C1036" s="14" t="str">
        <f>IF(Entrée!F1036="","",Entrée!F1036)</f>
        <v/>
      </c>
      <c r="D1036" s="16" t="str">
        <f>IF(A1036="","",SUMIFS(T_Entree[Quantié],T_Entree[Code article],A1036,T_Entree[Num Lot],B1036,T_Entree[DLUO],C1036))</f>
        <v/>
      </c>
      <c r="E1036" s="15" t="str">
        <f>IF(A1036="","",SUMIFS(T_Sortie[Quantité],T_Sortie[Code article],A1036,T_Sortie[Num Lot],B1036,T_Sortie[DLUO],C1036))</f>
        <v/>
      </c>
      <c r="F1036" s="64" t="str">
        <f t="shared" si="17"/>
        <v/>
      </c>
    </row>
    <row r="1037" spans="1:6" x14ac:dyDescent="0.25">
      <c r="A1037" s="13" t="str">
        <f>IF(Entrée!D1037="","",Entrée!D1037)</f>
        <v/>
      </c>
      <c r="B1037" s="13" t="str">
        <f>IF(Entrée!E1037="","",Entrée!E1037)</f>
        <v/>
      </c>
      <c r="C1037" s="14" t="str">
        <f>IF(Entrée!F1037="","",Entrée!F1037)</f>
        <v/>
      </c>
      <c r="D1037" s="16" t="str">
        <f>IF(A1037="","",SUMIFS(T_Entree[Quantié],T_Entree[Code article],A1037,T_Entree[Num Lot],B1037,T_Entree[DLUO],C1037))</f>
        <v/>
      </c>
      <c r="E1037" s="15" t="str">
        <f>IF(A1037="","",SUMIFS(T_Sortie[Quantité],T_Sortie[Code article],A1037,T_Sortie[Num Lot],B1037,T_Sortie[DLUO],C1037))</f>
        <v/>
      </c>
      <c r="F1037" s="64" t="str">
        <f t="shared" si="17"/>
        <v/>
      </c>
    </row>
    <row r="1038" spans="1:6" x14ac:dyDescent="0.25">
      <c r="A1038" s="13" t="str">
        <f>IF(Entrée!D1038="","",Entrée!D1038)</f>
        <v/>
      </c>
      <c r="B1038" s="13" t="str">
        <f>IF(Entrée!E1038="","",Entrée!E1038)</f>
        <v/>
      </c>
      <c r="C1038" s="14" t="str">
        <f>IF(Entrée!F1038="","",Entrée!F1038)</f>
        <v/>
      </c>
      <c r="D1038" s="16" t="str">
        <f>IF(A1038="","",SUMIFS(T_Entree[Quantié],T_Entree[Code article],A1038,T_Entree[Num Lot],B1038,T_Entree[DLUO],C1038))</f>
        <v/>
      </c>
      <c r="E1038" s="15" t="str">
        <f>IF(A1038="","",SUMIFS(T_Sortie[Quantité],T_Sortie[Code article],A1038,T_Sortie[Num Lot],B1038,T_Sortie[DLUO],C1038))</f>
        <v/>
      </c>
      <c r="F1038" s="64" t="str">
        <f t="shared" si="17"/>
        <v/>
      </c>
    </row>
    <row r="1039" spans="1:6" x14ac:dyDescent="0.25">
      <c r="A1039" s="13" t="str">
        <f>IF(Entrée!D1039="","",Entrée!D1039)</f>
        <v/>
      </c>
      <c r="B1039" s="13" t="str">
        <f>IF(Entrée!E1039="","",Entrée!E1039)</f>
        <v/>
      </c>
      <c r="C1039" s="14" t="str">
        <f>IF(Entrée!F1039="","",Entrée!F1039)</f>
        <v/>
      </c>
      <c r="D1039" s="16" t="str">
        <f>IF(A1039="","",SUMIFS(T_Entree[Quantié],T_Entree[Code article],A1039,T_Entree[Num Lot],B1039,T_Entree[DLUO],C1039))</f>
        <v/>
      </c>
      <c r="E1039" s="15" t="str">
        <f>IF(A1039="","",SUMIFS(T_Sortie[Quantité],T_Sortie[Code article],A1039,T_Sortie[Num Lot],B1039,T_Sortie[DLUO],C1039))</f>
        <v/>
      </c>
      <c r="F1039" s="64" t="str">
        <f t="shared" si="17"/>
        <v/>
      </c>
    </row>
    <row r="1040" spans="1:6" x14ac:dyDescent="0.25">
      <c r="A1040" s="13" t="str">
        <f>IF(Entrée!D1040="","",Entrée!D1040)</f>
        <v/>
      </c>
      <c r="B1040" s="13" t="str">
        <f>IF(Entrée!E1040="","",Entrée!E1040)</f>
        <v/>
      </c>
      <c r="C1040" s="14" t="str">
        <f>IF(Entrée!F1040="","",Entrée!F1040)</f>
        <v/>
      </c>
      <c r="D1040" s="16" t="str">
        <f>IF(A1040="","",SUMIFS(T_Entree[Quantié],T_Entree[Code article],A1040,T_Entree[Num Lot],B1040,T_Entree[DLUO],C1040))</f>
        <v/>
      </c>
      <c r="E1040" s="15" t="str">
        <f>IF(A1040="","",SUMIFS(T_Sortie[Quantité],T_Sortie[Code article],A1040,T_Sortie[Num Lot],B1040,T_Sortie[DLUO],C1040))</f>
        <v/>
      </c>
      <c r="F1040" s="64" t="str">
        <f t="shared" si="17"/>
        <v/>
      </c>
    </row>
    <row r="1041" spans="1:6" x14ac:dyDescent="0.25">
      <c r="A1041" s="13" t="str">
        <f>IF(Entrée!D1041="","",Entrée!D1041)</f>
        <v/>
      </c>
      <c r="B1041" s="13" t="str">
        <f>IF(Entrée!E1041="","",Entrée!E1041)</f>
        <v/>
      </c>
      <c r="C1041" s="14" t="str">
        <f>IF(Entrée!F1041="","",Entrée!F1041)</f>
        <v/>
      </c>
      <c r="D1041" s="16" t="str">
        <f>IF(A1041="","",SUMIFS(T_Entree[Quantié],T_Entree[Code article],A1041,T_Entree[Num Lot],B1041,T_Entree[DLUO],C1041))</f>
        <v/>
      </c>
      <c r="E1041" s="15" t="str">
        <f>IF(A1041="","",SUMIFS(T_Sortie[Quantité],T_Sortie[Code article],A1041,T_Sortie[Num Lot],B1041,T_Sortie[DLUO],C1041))</f>
        <v/>
      </c>
      <c r="F1041" s="64" t="str">
        <f t="shared" si="17"/>
        <v/>
      </c>
    </row>
    <row r="1042" spans="1:6" x14ac:dyDescent="0.25">
      <c r="A1042" s="13" t="str">
        <f>IF(Entrée!D1042="","",Entrée!D1042)</f>
        <v/>
      </c>
      <c r="B1042" s="13" t="str">
        <f>IF(Entrée!E1042="","",Entrée!E1042)</f>
        <v/>
      </c>
      <c r="C1042" s="14" t="str">
        <f>IF(Entrée!F1042="","",Entrée!F1042)</f>
        <v/>
      </c>
      <c r="D1042" s="16" t="str">
        <f>IF(A1042="","",SUMIFS(T_Entree[Quantié],T_Entree[Code article],A1042,T_Entree[Num Lot],B1042,T_Entree[DLUO],C1042))</f>
        <v/>
      </c>
      <c r="E1042" s="15" t="str">
        <f>IF(A1042="","",SUMIFS(T_Sortie[Quantité],T_Sortie[Code article],A1042,T_Sortie[Num Lot],B1042,T_Sortie[DLUO],C1042))</f>
        <v/>
      </c>
      <c r="F1042" s="64" t="str">
        <f t="shared" si="17"/>
        <v/>
      </c>
    </row>
    <row r="1043" spans="1:6" x14ac:dyDescent="0.25">
      <c r="A1043" s="13" t="str">
        <f>IF(Entrée!D1043="","",Entrée!D1043)</f>
        <v/>
      </c>
      <c r="B1043" s="13" t="str">
        <f>IF(Entrée!E1043="","",Entrée!E1043)</f>
        <v/>
      </c>
      <c r="C1043" s="14" t="str">
        <f>IF(Entrée!F1043="","",Entrée!F1043)</f>
        <v/>
      </c>
      <c r="D1043" s="16" t="str">
        <f>IF(A1043="","",SUMIFS(T_Entree[Quantié],T_Entree[Code article],A1043,T_Entree[Num Lot],B1043,T_Entree[DLUO],C1043))</f>
        <v/>
      </c>
      <c r="E1043" s="15" t="str">
        <f>IF(A1043="","",SUMIFS(T_Sortie[Quantité],T_Sortie[Code article],A1043,T_Sortie[Num Lot],B1043,T_Sortie[DLUO],C1043))</f>
        <v/>
      </c>
      <c r="F1043" s="64" t="str">
        <f t="shared" si="17"/>
        <v/>
      </c>
    </row>
    <row r="1044" spans="1:6" x14ac:dyDescent="0.25">
      <c r="A1044" s="13" t="str">
        <f>IF(Entrée!D1044="","",Entrée!D1044)</f>
        <v/>
      </c>
      <c r="B1044" s="13" t="str">
        <f>IF(Entrée!E1044="","",Entrée!E1044)</f>
        <v/>
      </c>
      <c r="C1044" s="14" t="str">
        <f>IF(Entrée!F1044="","",Entrée!F1044)</f>
        <v/>
      </c>
      <c r="D1044" s="16" t="str">
        <f>IF(A1044="","",SUMIFS(T_Entree[Quantié],T_Entree[Code article],A1044,T_Entree[Num Lot],B1044,T_Entree[DLUO],C1044))</f>
        <v/>
      </c>
      <c r="E1044" s="15" t="str">
        <f>IF(A1044="","",SUMIFS(T_Sortie[Quantité],T_Sortie[Code article],A1044,T_Sortie[Num Lot],B1044,T_Sortie[DLUO],C1044))</f>
        <v/>
      </c>
      <c r="F1044" s="64" t="str">
        <f t="shared" si="17"/>
        <v/>
      </c>
    </row>
    <row r="1045" spans="1:6" x14ac:dyDescent="0.25">
      <c r="A1045" s="13" t="str">
        <f>IF(Entrée!D1045="","",Entrée!D1045)</f>
        <v/>
      </c>
      <c r="B1045" s="13" t="str">
        <f>IF(Entrée!E1045="","",Entrée!E1045)</f>
        <v/>
      </c>
      <c r="C1045" s="14" t="str">
        <f>IF(Entrée!F1045="","",Entrée!F1045)</f>
        <v/>
      </c>
      <c r="D1045" s="16" t="str">
        <f>IF(A1045="","",SUMIFS(T_Entree[Quantié],T_Entree[Code article],A1045,T_Entree[Num Lot],B1045,T_Entree[DLUO],C1045))</f>
        <v/>
      </c>
      <c r="E1045" s="15" t="str">
        <f>IF(A1045="","",SUMIFS(T_Sortie[Quantité],T_Sortie[Code article],A1045,T_Sortie[Num Lot],B1045,T_Sortie[DLUO],C1045))</f>
        <v/>
      </c>
      <c r="F1045" s="64" t="str">
        <f t="shared" si="17"/>
        <v/>
      </c>
    </row>
    <row r="1046" spans="1:6" x14ac:dyDescent="0.25">
      <c r="A1046" s="13" t="str">
        <f>IF(Entrée!D1046="","",Entrée!D1046)</f>
        <v/>
      </c>
      <c r="B1046" s="13" t="str">
        <f>IF(Entrée!E1046="","",Entrée!E1046)</f>
        <v/>
      </c>
      <c r="C1046" s="14" t="str">
        <f>IF(Entrée!F1046="","",Entrée!F1046)</f>
        <v/>
      </c>
      <c r="D1046" s="16" t="str">
        <f>IF(A1046="","",SUMIFS(T_Entree[Quantié],T_Entree[Code article],A1046,T_Entree[Num Lot],B1046,T_Entree[DLUO],C1046))</f>
        <v/>
      </c>
      <c r="E1046" s="15" t="str">
        <f>IF(A1046="","",SUMIFS(T_Sortie[Quantité],T_Sortie[Code article],A1046,T_Sortie[Num Lot],B1046,T_Sortie[DLUO],C1046))</f>
        <v/>
      </c>
      <c r="F1046" s="64" t="str">
        <f t="shared" si="17"/>
        <v/>
      </c>
    </row>
    <row r="1047" spans="1:6" x14ac:dyDescent="0.25">
      <c r="A1047" s="13" t="str">
        <f>IF(Entrée!D1047="","",Entrée!D1047)</f>
        <v/>
      </c>
      <c r="B1047" s="13" t="str">
        <f>IF(Entrée!E1047="","",Entrée!E1047)</f>
        <v/>
      </c>
      <c r="C1047" s="14" t="str">
        <f>IF(Entrée!F1047="","",Entrée!F1047)</f>
        <v/>
      </c>
      <c r="D1047" s="16" t="str">
        <f>IF(A1047="","",SUMIFS(T_Entree[Quantié],T_Entree[Code article],A1047,T_Entree[Num Lot],B1047,T_Entree[DLUO],C1047))</f>
        <v/>
      </c>
      <c r="E1047" s="15" t="str">
        <f>IF(A1047="","",SUMIFS(T_Sortie[Quantité],T_Sortie[Code article],A1047,T_Sortie[Num Lot],B1047,T_Sortie[DLUO],C1047))</f>
        <v/>
      </c>
      <c r="F1047" s="64" t="str">
        <f t="shared" si="17"/>
        <v/>
      </c>
    </row>
    <row r="1048" spans="1:6" x14ac:dyDescent="0.25">
      <c r="A1048" s="13" t="str">
        <f>IF(Entrée!D1048="","",Entrée!D1048)</f>
        <v/>
      </c>
      <c r="B1048" s="13" t="str">
        <f>IF(Entrée!E1048="","",Entrée!E1048)</f>
        <v/>
      </c>
      <c r="C1048" s="14" t="str">
        <f>IF(Entrée!F1048="","",Entrée!F1048)</f>
        <v/>
      </c>
      <c r="D1048" s="16" t="str">
        <f>IF(A1048="","",SUMIFS(T_Entree[Quantié],T_Entree[Code article],A1048,T_Entree[Num Lot],B1048,T_Entree[DLUO],C1048))</f>
        <v/>
      </c>
      <c r="E1048" s="15" t="str">
        <f>IF(A1048="","",SUMIFS(T_Sortie[Quantité],T_Sortie[Code article],A1048,T_Sortie[Num Lot],B1048,T_Sortie[DLUO],C1048))</f>
        <v/>
      </c>
      <c r="F1048" s="64" t="str">
        <f t="shared" si="17"/>
        <v/>
      </c>
    </row>
    <row r="1049" spans="1:6" x14ac:dyDescent="0.25">
      <c r="A1049" s="13" t="str">
        <f>IF(Entrée!D1049="","",Entrée!D1049)</f>
        <v/>
      </c>
      <c r="B1049" s="13" t="str">
        <f>IF(Entrée!E1049="","",Entrée!E1049)</f>
        <v/>
      </c>
      <c r="C1049" s="14" t="str">
        <f>IF(Entrée!F1049="","",Entrée!F1049)</f>
        <v/>
      </c>
      <c r="D1049" s="16" t="str">
        <f>IF(A1049="","",SUMIFS(T_Entree[Quantié],T_Entree[Code article],A1049,T_Entree[Num Lot],B1049,T_Entree[DLUO],C1049))</f>
        <v/>
      </c>
      <c r="E1049" s="15" t="str">
        <f>IF(A1049="","",SUMIFS(T_Sortie[Quantité],T_Sortie[Code article],A1049,T_Sortie[Num Lot],B1049,T_Sortie[DLUO],C1049))</f>
        <v/>
      </c>
      <c r="F1049" s="64" t="str">
        <f t="shared" si="17"/>
        <v/>
      </c>
    </row>
    <row r="1050" spans="1:6" x14ac:dyDescent="0.25">
      <c r="A1050" s="13" t="str">
        <f>IF(Entrée!D1050="","",Entrée!D1050)</f>
        <v/>
      </c>
      <c r="B1050" s="13" t="str">
        <f>IF(Entrée!E1050="","",Entrée!E1050)</f>
        <v/>
      </c>
      <c r="C1050" s="14" t="str">
        <f>IF(Entrée!F1050="","",Entrée!F1050)</f>
        <v/>
      </c>
      <c r="D1050" s="16" t="str">
        <f>IF(A1050="","",SUMIFS(T_Entree[Quantié],T_Entree[Code article],A1050,T_Entree[Num Lot],B1050,T_Entree[DLUO],C1050))</f>
        <v/>
      </c>
      <c r="E1050" s="15" t="str">
        <f>IF(A1050="","",SUMIFS(T_Sortie[Quantité],T_Sortie[Code article],A1050,T_Sortie[Num Lot],B1050,T_Sortie[DLUO],C1050))</f>
        <v/>
      </c>
      <c r="F1050" s="64" t="str">
        <f t="shared" si="17"/>
        <v/>
      </c>
    </row>
    <row r="1051" spans="1:6" x14ac:dyDescent="0.25">
      <c r="A1051" s="13" t="str">
        <f>IF(Entrée!D1051="","",Entrée!D1051)</f>
        <v/>
      </c>
      <c r="B1051" s="13" t="str">
        <f>IF(Entrée!E1051="","",Entrée!E1051)</f>
        <v/>
      </c>
      <c r="C1051" s="14" t="str">
        <f>IF(Entrée!F1051="","",Entrée!F1051)</f>
        <v/>
      </c>
      <c r="D1051" s="16" t="str">
        <f>IF(A1051="","",SUMIFS(T_Entree[Quantié],T_Entree[Code article],A1051,T_Entree[Num Lot],B1051,T_Entree[DLUO],C1051))</f>
        <v/>
      </c>
      <c r="E1051" s="15" t="str">
        <f>IF(A1051="","",SUMIFS(T_Sortie[Quantité],T_Sortie[Code article],A1051,T_Sortie[Num Lot],B1051,T_Sortie[DLUO],C1051))</f>
        <v/>
      </c>
      <c r="F1051" s="64" t="str">
        <f t="shared" si="17"/>
        <v/>
      </c>
    </row>
    <row r="1052" spans="1:6" x14ac:dyDescent="0.25">
      <c r="A1052" s="13" t="str">
        <f>IF(Entrée!D1052="","",Entrée!D1052)</f>
        <v/>
      </c>
      <c r="B1052" s="13" t="str">
        <f>IF(Entrée!E1052="","",Entrée!E1052)</f>
        <v/>
      </c>
      <c r="C1052" s="14" t="str">
        <f>IF(Entrée!F1052="","",Entrée!F1052)</f>
        <v/>
      </c>
      <c r="D1052" s="16" t="str">
        <f>IF(A1052="","",SUMIFS(T_Entree[Quantié],T_Entree[Code article],A1052,T_Entree[Num Lot],B1052,T_Entree[DLUO],C1052))</f>
        <v/>
      </c>
      <c r="E1052" s="15" t="str">
        <f>IF(A1052="","",SUMIFS(T_Sortie[Quantité],T_Sortie[Code article],A1052,T_Sortie[Num Lot],B1052,T_Sortie[DLUO],C1052))</f>
        <v/>
      </c>
      <c r="F1052" s="64" t="str">
        <f t="shared" si="17"/>
        <v/>
      </c>
    </row>
    <row r="1053" spans="1:6" x14ac:dyDescent="0.25">
      <c r="A1053" s="13" t="str">
        <f>IF(Entrée!D1053="","",Entrée!D1053)</f>
        <v/>
      </c>
      <c r="B1053" s="13" t="str">
        <f>IF(Entrée!E1053="","",Entrée!E1053)</f>
        <v/>
      </c>
      <c r="C1053" s="14" t="str">
        <f>IF(Entrée!F1053="","",Entrée!F1053)</f>
        <v/>
      </c>
      <c r="D1053" s="16" t="str">
        <f>IF(A1053="","",SUMIFS(T_Entree[Quantié],T_Entree[Code article],A1053,T_Entree[Num Lot],B1053,T_Entree[DLUO],C1053))</f>
        <v/>
      </c>
      <c r="E1053" s="15" t="str">
        <f>IF(A1053="","",SUMIFS(T_Sortie[Quantité],T_Sortie[Code article],A1053,T_Sortie[Num Lot],B1053,T_Sortie[DLUO],C1053))</f>
        <v/>
      </c>
      <c r="F1053" s="64" t="str">
        <f t="shared" si="17"/>
        <v/>
      </c>
    </row>
    <row r="1054" spans="1:6" x14ac:dyDescent="0.25">
      <c r="A1054" s="13" t="str">
        <f>IF(Entrée!D1054="","",Entrée!D1054)</f>
        <v/>
      </c>
      <c r="B1054" s="13" t="str">
        <f>IF(Entrée!E1054="","",Entrée!E1054)</f>
        <v/>
      </c>
      <c r="C1054" s="14" t="str">
        <f>IF(Entrée!F1054="","",Entrée!F1054)</f>
        <v/>
      </c>
      <c r="D1054" s="16" t="str">
        <f>IF(A1054="","",SUMIFS(T_Entree[Quantié],T_Entree[Code article],A1054,T_Entree[Num Lot],B1054,T_Entree[DLUO],C1054))</f>
        <v/>
      </c>
      <c r="E1054" s="15" t="str">
        <f>IF(A1054="","",SUMIFS(T_Sortie[Quantité],T_Sortie[Code article],A1054,T_Sortie[Num Lot],B1054,T_Sortie[DLUO],C1054))</f>
        <v/>
      </c>
      <c r="F1054" s="64" t="str">
        <f t="shared" si="17"/>
        <v/>
      </c>
    </row>
    <row r="1055" spans="1:6" x14ac:dyDescent="0.25">
      <c r="A1055" s="13" t="str">
        <f>IF(Entrée!D1055="","",Entrée!D1055)</f>
        <v/>
      </c>
      <c r="B1055" s="13" t="str">
        <f>IF(Entrée!E1055="","",Entrée!E1055)</f>
        <v/>
      </c>
      <c r="C1055" s="14" t="str">
        <f>IF(Entrée!F1055="","",Entrée!F1055)</f>
        <v/>
      </c>
      <c r="D1055" s="16" t="str">
        <f>IF(A1055="","",SUMIFS(T_Entree[Quantié],T_Entree[Code article],A1055,T_Entree[Num Lot],B1055,T_Entree[DLUO],C1055))</f>
        <v/>
      </c>
      <c r="E1055" s="15" t="str">
        <f>IF(A1055="","",SUMIFS(T_Sortie[Quantité],T_Sortie[Code article],A1055,T_Sortie[Num Lot],B1055,T_Sortie[DLUO],C1055))</f>
        <v/>
      </c>
      <c r="F1055" s="64" t="str">
        <f t="shared" si="17"/>
        <v/>
      </c>
    </row>
    <row r="1056" spans="1:6" x14ac:dyDescent="0.25">
      <c r="A1056" s="13" t="str">
        <f>IF(Entrée!D1056="","",Entrée!D1056)</f>
        <v/>
      </c>
      <c r="B1056" s="13" t="str">
        <f>IF(Entrée!E1056="","",Entrée!E1056)</f>
        <v/>
      </c>
      <c r="C1056" s="14" t="str">
        <f>IF(Entrée!F1056="","",Entrée!F1056)</f>
        <v/>
      </c>
      <c r="D1056" s="16" t="str">
        <f>IF(A1056="","",SUMIFS(T_Entree[Quantié],T_Entree[Code article],A1056,T_Entree[Num Lot],B1056,T_Entree[DLUO],C1056))</f>
        <v/>
      </c>
      <c r="E1056" s="15" t="str">
        <f>IF(A1056="","",SUMIFS(T_Sortie[Quantité],T_Sortie[Code article],A1056,T_Sortie[Num Lot],B1056,T_Sortie[DLUO],C1056))</f>
        <v/>
      </c>
      <c r="F1056" s="64" t="str">
        <f t="shared" si="17"/>
        <v/>
      </c>
    </row>
    <row r="1057" spans="1:6" x14ac:dyDescent="0.25">
      <c r="A1057" s="13" t="str">
        <f>IF(Entrée!D1057="","",Entrée!D1057)</f>
        <v/>
      </c>
      <c r="B1057" s="13" t="str">
        <f>IF(Entrée!E1057="","",Entrée!E1057)</f>
        <v/>
      </c>
      <c r="C1057" s="14" t="str">
        <f>IF(Entrée!F1057="","",Entrée!F1057)</f>
        <v/>
      </c>
      <c r="D1057" s="16" t="str">
        <f>IF(A1057="","",SUMIFS(T_Entree[Quantié],T_Entree[Code article],A1057,T_Entree[Num Lot],B1057,T_Entree[DLUO],C1057))</f>
        <v/>
      </c>
      <c r="E1057" s="15" t="str">
        <f>IF(A1057="","",SUMIFS(T_Sortie[Quantité],T_Sortie[Code article],A1057,T_Sortie[Num Lot],B1057,T_Sortie[DLUO],C1057))</f>
        <v/>
      </c>
      <c r="F1057" s="64" t="str">
        <f t="shared" si="17"/>
        <v/>
      </c>
    </row>
    <row r="1058" spans="1:6" x14ac:dyDescent="0.25">
      <c r="A1058" s="13" t="str">
        <f>IF(Entrée!D1058="","",Entrée!D1058)</f>
        <v/>
      </c>
      <c r="B1058" s="13" t="str">
        <f>IF(Entrée!E1058="","",Entrée!E1058)</f>
        <v/>
      </c>
      <c r="C1058" s="14" t="str">
        <f>IF(Entrée!F1058="","",Entrée!F1058)</f>
        <v/>
      </c>
      <c r="D1058" s="16" t="str">
        <f>IF(A1058="","",SUMIFS(T_Entree[Quantié],T_Entree[Code article],A1058,T_Entree[Num Lot],B1058,T_Entree[DLUO],C1058))</f>
        <v/>
      </c>
      <c r="E1058" s="15" t="str">
        <f>IF(A1058="","",SUMIFS(T_Sortie[Quantité],T_Sortie[Code article],A1058,T_Sortie[Num Lot],B1058,T_Sortie[DLUO],C1058))</f>
        <v/>
      </c>
      <c r="F1058" s="64" t="str">
        <f t="shared" si="17"/>
        <v/>
      </c>
    </row>
    <row r="1059" spans="1:6" x14ac:dyDescent="0.25">
      <c r="A1059" s="13" t="str">
        <f>IF(Entrée!D1059="","",Entrée!D1059)</f>
        <v/>
      </c>
      <c r="B1059" s="13" t="str">
        <f>IF(Entrée!E1059="","",Entrée!E1059)</f>
        <v/>
      </c>
      <c r="C1059" s="14" t="str">
        <f>IF(Entrée!F1059="","",Entrée!F1059)</f>
        <v/>
      </c>
      <c r="D1059" s="16" t="str">
        <f>IF(A1059="","",SUMIFS(T_Entree[Quantié],T_Entree[Code article],A1059,T_Entree[Num Lot],B1059,T_Entree[DLUO],C1059))</f>
        <v/>
      </c>
      <c r="E1059" s="15" t="str">
        <f>IF(A1059="","",SUMIFS(T_Sortie[Quantité],T_Sortie[Code article],A1059,T_Sortie[Num Lot],B1059,T_Sortie[DLUO],C1059))</f>
        <v/>
      </c>
      <c r="F1059" s="64" t="str">
        <f t="shared" si="17"/>
        <v/>
      </c>
    </row>
    <row r="1060" spans="1:6" x14ac:dyDescent="0.25">
      <c r="A1060" s="13" t="str">
        <f>IF(Entrée!D1060="","",Entrée!D1060)</f>
        <v/>
      </c>
      <c r="B1060" s="13" t="str">
        <f>IF(Entrée!E1060="","",Entrée!E1060)</f>
        <v/>
      </c>
      <c r="C1060" s="14" t="str">
        <f>IF(Entrée!F1060="","",Entrée!F1060)</f>
        <v/>
      </c>
      <c r="D1060" s="16" t="str">
        <f>IF(A1060="","",SUMIFS(T_Entree[Quantié],T_Entree[Code article],A1060,T_Entree[Num Lot],B1060,T_Entree[DLUO],C1060))</f>
        <v/>
      </c>
      <c r="E1060" s="15" t="str">
        <f>IF(A1060="","",SUMIFS(T_Sortie[Quantité],T_Sortie[Code article],A1060,T_Sortie[Num Lot],B1060,T_Sortie[DLUO],C1060))</f>
        <v/>
      </c>
      <c r="F1060" s="64" t="str">
        <f t="shared" si="17"/>
        <v/>
      </c>
    </row>
    <row r="1061" spans="1:6" x14ac:dyDescent="0.25">
      <c r="A1061" s="13" t="str">
        <f>IF(Entrée!D1061="","",Entrée!D1061)</f>
        <v/>
      </c>
      <c r="B1061" s="13" t="str">
        <f>IF(Entrée!E1061="","",Entrée!E1061)</f>
        <v/>
      </c>
      <c r="C1061" s="14" t="str">
        <f>IF(Entrée!F1061="","",Entrée!F1061)</f>
        <v/>
      </c>
      <c r="D1061" s="16" t="str">
        <f>IF(A1061="","",SUMIFS(T_Entree[Quantié],T_Entree[Code article],A1061,T_Entree[Num Lot],B1061,T_Entree[DLUO],C1061))</f>
        <v/>
      </c>
      <c r="E1061" s="15" t="str">
        <f>IF(A1061="","",SUMIFS(T_Sortie[Quantité],T_Sortie[Code article],A1061,T_Sortie[Num Lot],B1061,T_Sortie[DLUO],C1061))</f>
        <v/>
      </c>
      <c r="F1061" s="64" t="str">
        <f t="shared" si="17"/>
        <v/>
      </c>
    </row>
    <row r="1062" spans="1:6" x14ac:dyDescent="0.25">
      <c r="A1062" s="13" t="str">
        <f>IF(Entrée!D1062="","",Entrée!D1062)</f>
        <v/>
      </c>
      <c r="B1062" s="13" t="str">
        <f>IF(Entrée!E1062="","",Entrée!E1062)</f>
        <v/>
      </c>
      <c r="C1062" s="14" t="str">
        <f>IF(Entrée!F1062="","",Entrée!F1062)</f>
        <v/>
      </c>
      <c r="D1062" s="16" t="str">
        <f>IF(A1062="","",SUMIFS(T_Entree[Quantié],T_Entree[Code article],A1062,T_Entree[Num Lot],B1062,T_Entree[DLUO],C1062))</f>
        <v/>
      </c>
      <c r="E1062" s="15" t="str">
        <f>IF(A1062="","",SUMIFS(T_Sortie[Quantité],T_Sortie[Code article],A1062,T_Sortie[Num Lot],B1062,T_Sortie[DLUO],C1062))</f>
        <v/>
      </c>
      <c r="F1062" s="64" t="str">
        <f t="shared" si="17"/>
        <v/>
      </c>
    </row>
    <row r="1063" spans="1:6" x14ac:dyDescent="0.25">
      <c r="A1063" s="13" t="str">
        <f>IF(Entrée!D1063="","",Entrée!D1063)</f>
        <v/>
      </c>
      <c r="B1063" s="13" t="str">
        <f>IF(Entrée!E1063="","",Entrée!E1063)</f>
        <v/>
      </c>
      <c r="C1063" s="14" t="str">
        <f>IF(Entrée!F1063="","",Entrée!F1063)</f>
        <v/>
      </c>
      <c r="D1063" s="16" t="str">
        <f>IF(A1063="","",SUMIFS(T_Entree[Quantié],T_Entree[Code article],A1063,T_Entree[Num Lot],B1063,T_Entree[DLUO],C1063))</f>
        <v/>
      </c>
      <c r="E1063" s="15" t="str">
        <f>IF(A1063="","",SUMIFS(T_Sortie[Quantité],T_Sortie[Code article],A1063,T_Sortie[Num Lot],B1063,T_Sortie[DLUO],C1063))</f>
        <v/>
      </c>
      <c r="F1063" s="64" t="str">
        <f t="shared" si="17"/>
        <v/>
      </c>
    </row>
    <row r="1064" spans="1:6" x14ac:dyDescent="0.25">
      <c r="A1064" s="13" t="str">
        <f>IF(Entrée!D1064="","",Entrée!D1064)</f>
        <v/>
      </c>
      <c r="B1064" s="13" t="str">
        <f>IF(Entrée!E1064="","",Entrée!E1064)</f>
        <v/>
      </c>
      <c r="C1064" s="14" t="str">
        <f>IF(Entrée!F1064="","",Entrée!F1064)</f>
        <v/>
      </c>
      <c r="D1064" s="16" t="str">
        <f>IF(A1064="","",SUMIFS(T_Entree[Quantié],T_Entree[Code article],A1064,T_Entree[Num Lot],B1064,T_Entree[DLUO],C1064))</f>
        <v/>
      </c>
      <c r="E1064" s="15" t="str">
        <f>IF(A1064="","",SUMIFS(T_Sortie[Quantité],T_Sortie[Code article],A1064,T_Sortie[Num Lot],B1064,T_Sortie[DLUO],C1064))</f>
        <v/>
      </c>
      <c r="F1064" s="64" t="str">
        <f t="shared" si="17"/>
        <v/>
      </c>
    </row>
    <row r="1065" spans="1:6" x14ac:dyDescent="0.25">
      <c r="A1065" s="13" t="str">
        <f>IF(Entrée!D1065="","",Entrée!D1065)</f>
        <v/>
      </c>
      <c r="B1065" s="13" t="str">
        <f>IF(Entrée!E1065="","",Entrée!E1065)</f>
        <v/>
      </c>
      <c r="C1065" s="14" t="str">
        <f>IF(Entrée!F1065="","",Entrée!F1065)</f>
        <v/>
      </c>
      <c r="D1065" s="16" t="str">
        <f>IF(A1065="","",SUMIFS(T_Entree[Quantié],T_Entree[Code article],A1065,T_Entree[Num Lot],B1065,T_Entree[DLUO],C1065))</f>
        <v/>
      </c>
      <c r="E1065" s="15" t="str">
        <f>IF(A1065="","",SUMIFS(T_Sortie[Quantité],T_Sortie[Code article],A1065,T_Sortie[Num Lot],B1065,T_Sortie[DLUO],C1065))</f>
        <v/>
      </c>
      <c r="F1065" s="64" t="str">
        <f t="shared" si="17"/>
        <v/>
      </c>
    </row>
    <row r="1066" spans="1:6" x14ac:dyDescent="0.25">
      <c r="A1066" s="13" t="str">
        <f>IF(Entrée!D1066="","",Entrée!D1066)</f>
        <v/>
      </c>
      <c r="B1066" s="13" t="str">
        <f>IF(Entrée!E1066="","",Entrée!E1066)</f>
        <v/>
      </c>
      <c r="C1066" s="14" t="str">
        <f>IF(Entrée!F1066="","",Entrée!F1066)</f>
        <v/>
      </c>
      <c r="D1066" s="16" t="str">
        <f>IF(A1066="","",SUMIFS(T_Entree[Quantié],T_Entree[Code article],A1066,T_Entree[Num Lot],B1066,T_Entree[DLUO],C1066))</f>
        <v/>
      </c>
      <c r="E1066" s="15" t="str">
        <f>IF(A1066="","",SUMIFS(T_Sortie[Quantité],T_Sortie[Code article],A1066,T_Sortie[Num Lot],B1066,T_Sortie[DLUO],C1066))</f>
        <v/>
      </c>
      <c r="F1066" s="64" t="str">
        <f t="shared" si="17"/>
        <v/>
      </c>
    </row>
    <row r="1067" spans="1:6" x14ac:dyDescent="0.25">
      <c r="A1067" s="13" t="str">
        <f>IF(Entrée!D1067="","",Entrée!D1067)</f>
        <v/>
      </c>
      <c r="B1067" s="13" t="str">
        <f>IF(Entrée!E1067="","",Entrée!E1067)</f>
        <v/>
      </c>
      <c r="C1067" s="14" t="str">
        <f>IF(Entrée!F1067="","",Entrée!F1067)</f>
        <v/>
      </c>
      <c r="D1067" s="16" t="str">
        <f>IF(A1067="","",SUMIFS(T_Entree[Quantié],T_Entree[Code article],A1067,T_Entree[Num Lot],B1067,T_Entree[DLUO],C1067))</f>
        <v/>
      </c>
      <c r="E1067" s="15" t="str">
        <f>IF(A1067="","",SUMIFS(T_Sortie[Quantité],T_Sortie[Code article],A1067,T_Sortie[Num Lot],B1067,T_Sortie[DLUO],C1067))</f>
        <v/>
      </c>
      <c r="F1067" s="64" t="str">
        <f t="shared" si="17"/>
        <v/>
      </c>
    </row>
    <row r="1068" spans="1:6" x14ac:dyDescent="0.25">
      <c r="A1068" s="13" t="str">
        <f>IF(Entrée!D1068="","",Entrée!D1068)</f>
        <v/>
      </c>
      <c r="B1068" s="13" t="str">
        <f>IF(Entrée!E1068="","",Entrée!E1068)</f>
        <v/>
      </c>
      <c r="C1068" s="14" t="str">
        <f>IF(Entrée!F1068="","",Entrée!F1068)</f>
        <v/>
      </c>
      <c r="D1068" s="16" t="str">
        <f>IF(A1068="","",SUMIFS(T_Entree[Quantié],T_Entree[Code article],A1068,T_Entree[Num Lot],B1068,T_Entree[DLUO],C1068))</f>
        <v/>
      </c>
      <c r="E1068" s="15" t="str">
        <f>IF(A1068="","",SUMIFS(T_Sortie[Quantité],T_Sortie[Code article],A1068,T_Sortie[Num Lot],B1068,T_Sortie[DLUO],C1068))</f>
        <v/>
      </c>
      <c r="F1068" s="64" t="str">
        <f t="shared" si="17"/>
        <v/>
      </c>
    </row>
    <row r="1069" spans="1:6" x14ac:dyDescent="0.25">
      <c r="A1069" s="13" t="str">
        <f>IF(Entrée!D1069="","",Entrée!D1069)</f>
        <v/>
      </c>
      <c r="B1069" s="13" t="str">
        <f>IF(Entrée!E1069="","",Entrée!E1069)</f>
        <v/>
      </c>
      <c r="C1069" s="14" t="str">
        <f>IF(Entrée!F1069="","",Entrée!F1069)</f>
        <v/>
      </c>
      <c r="D1069" s="16" t="str">
        <f>IF(A1069="","",SUMIFS(T_Entree[Quantié],T_Entree[Code article],A1069,T_Entree[Num Lot],B1069,T_Entree[DLUO],C1069))</f>
        <v/>
      </c>
      <c r="E1069" s="15" t="str">
        <f>IF(A1069="","",SUMIFS(T_Sortie[Quantité],T_Sortie[Code article],A1069,T_Sortie[Num Lot],B1069,T_Sortie[DLUO],C1069))</f>
        <v/>
      </c>
      <c r="F1069" s="64" t="str">
        <f t="shared" si="17"/>
        <v/>
      </c>
    </row>
    <row r="1070" spans="1:6" x14ac:dyDescent="0.25">
      <c r="A1070" s="13" t="str">
        <f>IF(Entrée!D1070="","",Entrée!D1070)</f>
        <v/>
      </c>
      <c r="B1070" s="13" t="str">
        <f>IF(Entrée!E1070="","",Entrée!E1070)</f>
        <v/>
      </c>
      <c r="C1070" s="14" t="str">
        <f>IF(Entrée!F1070="","",Entrée!F1070)</f>
        <v/>
      </c>
      <c r="D1070" s="16" t="str">
        <f>IF(A1070="","",SUMIFS(T_Entree[Quantié],T_Entree[Code article],A1070,T_Entree[Num Lot],B1070,T_Entree[DLUO],C1070))</f>
        <v/>
      </c>
      <c r="E1070" s="15" t="str">
        <f>IF(A1070="","",SUMIFS(T_Sortie[Quantité],T_Sortie[Code article],A1070,T_Sortie[Num Lot],B1070,T_Sortie[DLUO],C1070))</f>
        <v/>
      </c>
      <c r="F1070" s="64" t="str">
        <f t="shared" si="17"/>
        <v/>
      </c>
    </row>
    <row r="1071" spans="1:6" x14ac:dyDescent="0.25">
      <c r="A1071" s="13" t="str">
        <f>IF(Entrée!D1071="","",Entrée!D1071)</f>
        <v/>
      </c>
      <c r="B1071" s="13" t="str">
        <f>IF(Entrée!E1071="","",Entrée!E1071)</f>
        <v/>
      </c>
      <c r="C1071" s="14" t="str">
        <f>IF(Entrée!F1071="","",Entrée!F1071)</f>
        <v/>
      </c>
      <c r="D1071" s="16" t="str">
        <f>IF(A1071="","",SUMIFS(T_Entree[Quantié],T_Entree[Code article],A1071,T_Entree[Num Lot],B1071,T_Entree[DLUO],C1071))</f>
        <v/>
      </c>
      <c r="E1071" s="15" t="str">
        <f>IF(A1071="","",SUMIFS(T_Sortie[Quantité],T_Sortie[Code article],A1071,T_Sortie[Num Lot],B1071,T_Sortie[DLUO],C1071))</f>
        <v/>
      </c>
      <c r="F1071" s="64" t="str">
        <f t="shared" si="17"/>
        <v/>
      </c>
    </row>
    <row r="1072" spans="1:6" x14ac:dyDescent="0.25">
      <c r="A1072" s="13" t="str">
        <f>IF(Entrée!D1072="","",Entrée!D1072)</f>
        <v/>
      </c>
      <c r="B1072" s="13" t="str">
        <f>IF(Entrée!E1072="","",Entrée!E1072)</f>
        <v/>
      </c>
      <c r="C1072" s="14" t="str">
        <f>IF(Entrée!F1072="","",Entrée!F1072)</f>
        <v/>
      </c>
      <c r="D1072" s="16" t="str">
        <f>IF(A1072="","",SUMIFS(T_Entree[Quantié],T_Entree[Code article],A1072,T_Entree[Num Lot],B1072,T_Entree[DLUO],C1072))</f>
        <v/>
      </c>
      <c r="E1072" s="15" t="str">
        <f>IF(A1072="","",SUMIFS(T_Sortie[Quantité],T_Sortie[Code article],A1072,T_Sortie[Num Lot],B1072,T_Sortie[DLUO],C1072))</f>
        <v/>
      </c>
      <c r="F1072" s="64" t="str">
        <f t="shared" si="17"/>
        <v/>
      </c>
    </row>
    <row r="1073" spans="1:6" x14ac:dyDescent="0.25">
      <c r="A1073" s="13" t="str">
        <f>IF(Entrée!D1073="","",Entrée!D1073)</f>
        <v/>
      </c>
      <c r="B1073" s="13" t="str">
        <f>IF(Entrée!E1073="","",Entrée!E1073)</f>
        <v/>
      </c>
      <c r="C1073" s="14" t="str">
        <f>IF(Entrée!F1073="","",Entrée!F1073)</f>
        <v/>
      </c>
      <c r="D1073" s="16" t="str">
        <f>IF(A1073="","",SUMIFS(T_Entree[Quantié],T_Entree[Code article],A1073,T_Entree[Num Lot],B1073,T_Entree[DLUO],C1073))</f>
        <v/>
      </c>
      <c r="E1073" s="15" t="str">
        <f>IF(A1073="","",SUMIFS(T_Sortie[Quantité],T_Sortie[Code article],A1073,T_Sortie[Num Lot],B1073,T_Sortie[DLUO],C1073))</f>
        <v/>
      </c>
      <c r="F1073" s="64" t="str">
        <f t="shared" si="17"/>
        <v/>
      </c>
    </row>
    <row r="1074" spans="1:6" x14ac:dyDescent="0.25">
      <c r="A1074" s="13" t="str">
        <f>IF(Entrée!D1074="","",Entrée!D1074)</f>
        <v/>
      </c>
      <c r="B1074" s="13" t="str">
        <f>IF(Entrée!E1074="","",Entrée!E1074)</f>
        <v/>
      </c>
      <c r="C1074" s="14" t="str">
        <f>IF(Entrée!F1074="","",Entrée!F1074)</f>
        <v/>
      </c>
      <c r="D1074" s="16" t="str">
        <f>IF(A1074="","",SUMIFS(T_Entree[Quantié],T_Entree[Code article],A1074,T_Entree[Num Lot],B1074,T_Entree[DLUO],C1074))</f>
        <v/>
      </c>
      <c r="E1074" s="15" t="str">
        <f>IF(A1074="","",SUMIFS(T_Sortie[Quantité],T_Sortie[Code article],A1074,T_Sortie[Num Lot],B1074,T_Sortie[DLUO],C1074))</f>
        <v/>
      </c>
      <c r="F1074" s="64" t="str">
        <f t="shared" si="17"/>
        <v/>
      </c>
    </row>
    <row r="1075" spans="1:6" x14ac:dyDescent="0.25">
      <c r="A1075" s="13" t="str">
        <f>IF(Entrée!D1075="","",Entrée!D1075)</f>
        <v/>
      </c>
      <c r="B1075" s="13" t="str">
        <f>IF(Entrée!E1075="","",Entrée!E1075)</f>
        <v/>
      </c>
      <c r="C1075" s="14" t="str">
        <f>IF(Entrée!F1075="","",Entrée!F1075)</f>
        <v/>
      </c>
      <c r="D1075" s="16" t="str">
        <f>IF(A1075="","",SUMIFS(T_Entree[Quantié],T_Entree[Code article],A1075,T_Entree[Num Lot],B1075,T_Entree[DLUO],C1075))</f>
        <v/>
      </c>
      <c r="E1075" s="15" t="str">
        <f>IF(A1075="","",SUMIFS(T_Sortie[Quantité],T_Sortie[Code article],A1075,T_Sortie[Num Lot],B1075,T_Sortie[DLUO],C1075))</f>
        <v/>
      </c>
      <c r="F1075" s="64" t="str">
        <f t="shared" si="17"/>
        <v/>
      </c>
    </row>
    <row r="1076" spans="1:6" x14ac:dyDescent="0.25">
      <c r="A1076" s="13" t="str">
        <f>IF(Entrée!D1076="","",Entrée!D1076)</f>
        <v/>
      </c>
      <c r="B1076" s="13" t="str">
        <f>IF(Entrée!E1076="","",Entrée!E1076)</f>
        <v/>
      </c>
      <c r="C1076" s="14" t="str">
        <f>IF(Entrée!F1076="","",Entrée!F1076)</f>
        <v/>
      </c>
      <c r="D1076" s="16" t="str">
        <f>IF(A1076="","",SUMIFS(T_Entree[Quantié],T_Entree[Code article],A1076,T_Entree[Num Lot],B1076,T_Entree[DLUO],C1076))</f>
        <v/>
      </c>
      <c r="E1076" s="15" t="str">
        <f>IF(A1076="","",SUMIFS(T_Sortie[Quantité],T_Sortie[Code article],A1076,T_Sortie[Num Lot],B1076,T_Sortie[DLUO],C1076))</f>
        <v/>
      </c>
      <c r="F1076" s="64" t="str">
        <f t="shared" si="17"/>
        <v/>
      </c>
    </row>
    <row r="1077" spans="1:6" x14ac:dyDescent="0.25">
      <c r="A1077" s="13" t="str">
        <f>IF(Entrée!D1077="","",Entrée!D1077)</f>
        <v/>
      </c>
      <c r="B1077" s="13" t="str">
        <f>IF(Entrée!E1077="","",Entrée!E1077)</f>
        <v/>
      </c>
      <c r="C1077" s="14" t="str">
        <f>IF(Entrée!F1077="","",Entrée!F1077)</f>
        <v/>
      </c>
      <c r="D1077" s="16" t="str">
        <f>IF(A1077="","",SUMIFS(T_Entree[Quantié],T_Entree[Code article],A1077,T_Entree[Num Lot],B1077,T_Entree[DLUO],C1077))</f>
        <v/>
      </c>
      <c r="E1077" s="15" t="str">
        <f>IF(A1077="","",SUMIFS(T_Sortie[Quantité],T_Sortie[Code article],A1077,T_Sortie[Num Lot],B1077,T_Sortie[DLUO],C1077))</f>
        <v/>
      </c>
      <c r="F1077" s="64" t="str">
        <f t="shared" si="17"/>
        <v/>
      </c>
    </row>
    <row r="1078" spans="1:6" x14ac:dyDescent="0.25">
      <c r="A1078" s="13" t="str">
        <f>IF(Entrée!D1078="","",Entrée!D1078)</f>
        <v/>
      </c>
      <c r="B1078" s="13" t="str">
        <f>IF(Entrée!E1078="","",Entrée!E1078)</f>
        <v/>
      </c>
      <c r="C1078" s="14" t="str">
        <f>IF(Entrée!F1078="","",Entrée!F1078)</f>
        <v/>
      </c>
      <c r="D1078" s="16" t="str">
        <f>IF(A1078="","",SUMIFS(T_Entree[Quantié],T_Entree[Code article],A1078,T_Entree[Num Lot],B1078,T_Entree[DLUO],C1078))</f>
        <v/>
      </c>
      <c r="E1078" s="15" t="str">
        <f>IF(A1078="","",SUMIFS(T_Sortie[Quantité],T_Sortie[Code article],A1078,T_Sortie[Num Lot],B1078,T_Sortie[DLUO],C1078))</f>
        <v/>
      </c>
      <c r="F1078" s="64" t="str">
        <f t="shared" si="17"/>
        <v/>
      </c>
    </row>
    <row r="1079" spans="1:6" x14ac:dyDescent="0.25">
      <c r="A1079" s="13" t="str">
        <f>IF(Entrée!D1079="","",Entrée!D1079)</f>
        <v/>
      </c>
      <c r="B1079" s="13" t="str">
        <f>IF(Entrée!E1079="","",Entrée!E1079)</f>
        <v/>
      </c>
      <c r="C1079" s="14" t="str">
        <f>IF(Entrée!F1079="","",Entrée!F1079)</f>
        <v/>
      </c>
      <c r="D1079" s="16" t="str">
        <f>IF(A1079="","",SUMIFS(T_Entree[Quantié],T_Entree[Code article],A1079,T_Entree[Num Lot],B1079,T_Entree[DLUO],C1079))</f>
        <v/>
      </c>
      <c r="E1079" s="15" t="str">
        <f>IF(A1079="","",SUMIFS(T_Sortie[Quantité],T_Sortie[Code article],A1079,T_Sortie[Num Lot],B1079,T_Sortie[DLUO],C1079))</f>
        <v/>
      </c>
      <c r="F1079" s="64" t="str">
        <f t="shared" si="17"/>
        <v/>
      </c>
    </row>
    <row r="1080" spans="1:6" x14ac:dyDescent="0.25">
      <c r="A1080" s="13" t="str">
        <f>IF(Entrée!D1080="","",Entrée!D1080)</f>
        <v/>
      </c>
      <c r="B1080" s="13" t="str">
        <f>IF(Entrée!E1080="","",Entrée!E1080)</f>
        <v/>
      </c>
      <c r="C1080" s="14" t="str">
        <f>IF(Entrée!F1080="","",Entrée!F1080)</f>
        <v/>
      </c>
      <c r="D1080" s="16" t="str">
        <f>IF(A1080="","",SUMIFS(T_Entree[Quantié],T_Entree[Code article],A1080,T_Entree[Num Lot],B1080,T_Entree[DLUO],C1080))</f>
        <v/>
      </c>
      <c r="E1080" s="15" t="str">
        <f>IF(A1080="","",SUMIFS(T_Sortie[Quantité],T_Sortie[Code article],A1080,T_Sortie[Num Lot],B1080,T_Sortie[DLUO],C1080))</f>
        <v/>
      </c>
      <c r="F1080" s="64" t="str">
        <f t="shared" si="17"/>
        <v/>
      </c>
    </row>
    <row r="1081" spans="1:6" x14ac:dyDescent="0.25">
      <c r="A1081" s="13" t="str">
        <f>IF(Entrée!D1081="","",Entrée!D1081)</f>
        <v/>
      </c>
      <c r="B1081" s="13" t="str">
        <f>IF(Entrée!E1081="","",Entrée!E1081)</f>
        <v/>
      </c>
      <c r="C1081" s="14" t="str">
        <f>IF(Entrée!F1081="","",Entrée!F1081)</f>
        <v/>
      </c>
      <c r="D1081" s="16" t="str">
        <f>IF(A1081="","",SUMIFS(T_Entree[Quantié],T_Entree[Code article],A1081,T_Entree[Num Lot],B1081,T_Entree[DLUO],C1081))</f>
        <v/>
      </c>
      <c r="E1081" s="15" t="str">
        <f>IF(A1081="","",SUMIFS(T_Sortie[Quantité],T_Sortie[Code article],A1081,T_Sortie[Num Lot],B1081,T_Sortie[DLUO],C1081))</f>
        <v/>
      </c>
      <c r="F1081" s="64" t="str">
        <f t="shared" si="17"/>
        <v/>
      </c>
    </row>
    <row r="1082" spans="1:6" x14ac:dyDescent="0.25">
      <c r="A1082" s="13" t="str">
        <f>IF(Entrée!D1082="","",Entrée!D1082)</f>
        <v/>
      </c>
      <c r="B1082" s="13" t="str">
        <f>IF(Entrée!E1082="","",Entrée!E1082)</f>
        <v/>
      </c>
      <c r="C1082" s="14" t="str">
        <f>IF(Entrée!F1082="","",Entrée!F1082)</f>
        <v/>
      </c>
      <c r="D1082" s="16" t="str">
        <f>IF(A1082="","",SUMIFS(T_Entree[Quantié],T_Entree[Code article],A1082,T_Entree[Num Lot],B1082,T_Entree[DLUO],C1082))</f>
        <v/>
      </c>
      <c r="E1082" s="15" t="str">
        <f>IF(A1082="","",SUMIFS(T_Sortie[Quantité],T_Sortie[Code article],A1082,T_Sortie[Num Lot],B1082,T_Sortie[DLUO],C1082))</f>
        <v/>
      </c>
      <c r="F1082" s="64" t="str">
        <f t="shared" si="17"/>
        <v/>
      </c>
    </row>
    <row r="1083" spans="1:6" x14ac:dyDescent="0.25">
      <c r="A1083" s="13" t="str">
        <f>IF(Entrée!D1083="","",Entrée!D1083)</f>
        <v/>
      </c>
      <c r="B1083" s="13" t="str">
        <f>IF(Entrée!E1083="","",Entrée!E1083)</f>
        <v/>
      </c>
      <c r="C1083" s="14" t="str">
        <f>IF(Entrée!F1083="","",Entrée!F1083)</f>
        <v/>
      </c>
      <c r="D1083" s="16" t="str">
        <f>IF(A1083="","",SUMIFS(T_Entree[Quantié],T_Entree[Code article],A1083,T_Entree[Num Lot],B1083,T_Entree[DLUO],C1083))</f>
        <v/>
      </c>
      <c r="E1083" s="15" t="str">
        <f>IF(A1083="","",SUMIFS(T_Sortie[Quantité],T_Sortie[Code article],A1083,T_Sortie[Num Lot],B1083,T_Sortie[DLUO],C1083))</f>
        <v/>
      </c>
      <c r="F1083" s="64" t="str">
        <f t="shared" si="17"/>
        <v/>
      </c>
    </row>
    <row r="1084" spans="1:6" x14ac:dyDescent="0.25">
      <c r="A1084" s="13" t="str">
        <f>IF(Entrée!D1084="","",Entrée!D1084)</f>
        <v/>
      </c>
      <c r="B1084" s="13" t="str">
        <f>IF(Entrée!E1084="","",Entrée!E1084)</f>
        <v/>
      </c>
      <c r="C1084" s="14" t="str">
        <f>IF(Entrée!F1084="","",Entrée!F1084)</f>
        <v/>
      </c>
      <c r="D1084" s="16" t="str">
        <f>IF(A1084="","",SUMIFS(T_Entree[Quantié],T_Entree[Code article],A1084,T_Entree[Num Lot],B1084,T_Entree[DLUO],C1084))</f>
        <v/>
      </c>
      <c r="E1084" s="15" t="str">
        <f>IF(A1084="","",SUMIFS(T_Sortie[Quantité],T_Sortie[Code article],A1084,T_Sortie[Num Lot],B1084,T_Sortie[DLUO],C1084))</f>
        <v/>
      </c>
      <c r="F1084" s="64" t="str">
        <f t="shared" si="17"/>
        <v/>
      </c>
    </row>
    <row r="1085" spans="1:6" x14ac:dyDescent="0.25">
      <c r="A1085" s="13" t="str">
        <f>IF(Entrée!D1085="","",Entrée!D1085)</f>
        <v/>
      </c>
      <c r="B1085" s="13" t="str">
        <f>IF(Entrée!E1085="","",Entrée!E1085)</f>
        <v/>
      </c>
      <c r="C1085" s="14" t="str">
        <f>IF(Entrée!F1085="","",Entrée!F1085)</f>
        <v/>
      </c>
      <c r="D1085" s="16" t="str">
        <f>IF(A1085="","",SUMIFS(T_Entree[Quantié],T_Entree[Code article],A1085,T_Entree[Num Lot],B1085,T_Entree[DLUO],C1085))</f>
        <v/>
      </c>
      <c r="E1085" s="15" t="str">
        <f>IF(A1085="","",SUMIFS(T_Sortie[Quantité],T_Sortie[Code article],A1085,T_Sortie[Num Lot],B1085,T_Sortie[DLUO],C1085))</f>
        <v/>
      </c>
      <c r="F1085" s="64" t="str">
        <f t="shared" si="17"/>
        <v/>
      </c>
    </row>
    <row r="1086" spans="1:6" x14ac:dyDescent="0.25">
      <c r="A1086" s="13" t="str">
        <f>IF(Entrée!D1086="","",Entrée!D1086)</f>
        <v/>
      </c>
      <c r="B1086" s="13" t="str">
        <f>IF(Entrée!E1086="","",Entrée!E1086)</f>
        <v/>
      </c>
      <c r="C1086" s="14" t="str">
        <f>IF(Entrée!F1086="","",Entrée!F1086)</f>
        <v/>
      </c>
      <c r="D1086" s="16" t="str">
        <f>IF(A1086="","",SUMIFS(T_Entree[Quantié],T_Entree[Code article],A1086,T_Entree[Num Lot],B1086,T_Entree[DLUO],C1086))</f>
        <v/>
      </c>
      <c r="E1086" s="15" t="str">
        <f>IF(A1086="","",SUMIFS(T_Sortie[Quantité],T_Sortie[Code article],A1086,T_Sortie[Num Lot],B1086,T_Sortie[DLUO],C1086))</f>
        <v/>
      </c>
      <c r="F1086" s="64" t="str">
        <f t="shared" si="17"/>
        <v/>
      </c>
    </row>
    <row r="1087" spans="1:6" x14ac:dyDescent="0.25">
      <c r="A1087" s="13" t="str">
        <f>IF(Entrée!D1087="","",Entrée!D1087)</f>
        <v/>
      </c>
      <c r="B1087" s="13" t="str">
        <f>IF(Entrée!E1087="","",Entrée!E1087)</f>
        <v/>
      </c>
      <c r="C1087" s="14" t="str">
        <f>IF(Entrée!F1087="","",Entrée!F1087)</f>
        <v/>
      </c>
      <c r="D1087" s="16" t="str">
        <f>IF(A1087="","",SUMIFS(T_Entree[Quantié],T_Entree[Code article],A1087,T_Entree[Num Lot],B1087,T_Entree[DLUO],C1087))</f>
        <v/>
      </c>
      <c r="E1087" s="15" t="str">
        <f>IF(A1087="","",SUMIFS(T_Sortie[Quantité],T_Sortie[Code article],A1087,T_Sortie[Num Lot],B1087,T_Sortie[DLUO],C1087))</f>
        <v/>
      </c>
      <c r="F1087" s="64" t="str">
        <f t="shared" si="17"/>
        <v/>
      </c>
    </row>
    <row r="1088" spans="1:6" x14ac:dyDescent="0.25">
      <c r="A1088" s="13" t="str">
        <f>IF(Entrée!D1088="","",Entrée!D1088)</f>
        <v/>
      </c>
      <c r="B1088" s="13" t="str">
        <f>IF(Entrée!E1088="","",Entrée!E1088)</f>
        <v/>
      </c>
      <c r="C1088" s="14" t="str">
        <f>IF(Entrée!F1088="","",Entrée!F1088)</f>
        <v/>
      </c>
      <c r="D1088" s="16" t="str">
        <f>IF(A1088="","",SUMIFS(T_Entree[Quantié],T_Entree[Code article],A1088,T_Entree[Num Lot],B1088,T_Entree[DLUO],C1088))</f>
        <v/>
      </c>
      <c r="E1088" s="15" t="str">
        <f>IF(A1088="","",SUMIFS(T_Sortie[Quantité],T_Sortie[Code article],A1088,T_Sortie[Num Lot],B1088,T_Sortie[DLUO],C1088))</f>
        <v/>
      </c>
      <c r="F1088" s="64" t="str">
        <f t="shared" ref="F1088:F1151" si="18">IF(D1088="","",D1088-E1088)</f>
        <v/>
      </c>
    </row>
    <row r="1089" spans="1:6" x14ac:dyDescent="0.25">
      <c r="A1089" s="13" t="str">
        <f>IF(Entrée!D1089="","",Entrée!D1089)</f>
        <v/>
      </c>
      <c r="B1089" s="13" t="str">
        <f>IF(Entrée!E1089="","",Entrée!E1089)</f>
        <v/>
      </c>
      <c r="C1089" s="14" t="str">
        <f>IF(Entrée!F1089="","",Entrée!F1089)</f>
        <v/>
      </c>
      <c r="D1089" s="16" t="str">
        <f>IF(A1089="","",SUMIFS(T_Entree[Quantié],T_Entree[Code article],A1089,T_Entree[Num Lot],B1089,T_Entree[DLUO],C1089))</f>
        <v/>
      </c>
      <c r="E1089" s="15" t="str">
        <f>IF(A1089="","",SUMIFS(T_Sortie[Quantité],T_Sortie[Code article],A1089,T_Sortie[Num Lot],B1089,T_Sortie[DLUO],C1089))</f>
        <v/>
      </c>
      <c r="F1089" s="64" t="str">
        <f t="shared" si="18"/>
        <v/>
      </c>
    </row>
    <row r="1090" spans="1:6" x14ac:dyDescent="0.25">
      <c r="A1090" s="13" t="str">
        <f>IF(Entrée!D1090="","",Entrée!D1090)</f>
        <v/>
      </c>
      <c r="B1090" s="13" t="str">
        <f>IF(Entrée!E1090="","",Entrée!E1090)</f>
        <v/>
      </c>
      <c r="C1090" s="14" t="str">
        <f>IF(Entrée!F1090="","",Entrée!F1090)</f>
        <v/>
      </c>
      <c r="D1090" s="16" t="str">
        <f>IF(A1090="","",SUMIFS(T_Entree[Quantié],T_Entree[Code article],A1090,T_Entree[Num Lot],B1090,T_Entree[DLUO],C1090))</f>
        <v/>
      </c>
      <c r="E1090" s="15" t="str">
        <f>IF(A1090="","",SUMIFS(T_Sortie[Quantité],T_Sortie[Code article],A1090,T_Sortie[Num Lot],B1090,T_Sortie[DLUO],C1090))</f>
        <v/>
      </c>
      <c r="F1090" s="64" t="str">
        <f t="shared" si="18"/>
        <v/>
      </c>
    </row>
    <row r="1091" spans="1:6" x14ac:dyDescent="0.25">
      <c r="A1091" s="13" t="str">
        <f>IF(Entrée!D1091="","",Entrée!D1091)</f>
        <v/>
      </c>
      <c r="B1091" s="13" t="str">
        <f>IF(Entrée!E1091="","",Entrée!E1091)</f>
        <v/>
      </c>
      <c r="C1091" s="14" t="str">
        <f>IF(Entrée!F1091="","",Entrée!F1091)</f>
        <v/>
      </c>
      <c r="D1091" s="16" t="str">
        <f>IF(A1091="","",SUMIFS(T_Entree[Quantié],T_Entree[Code article],A1091,T_Entree[Num Lot],B1091,T_Entree[DLUO],C1091))</f>
        <v/>
      </c>
      <c r="E1091" s="15" t="str">
        <f>IF(A1091="","",SUMIFS(T_Sortie[Quantité],T_Sortie[Code article],A1091,T_Sortie[Num Lot],B1091,T_Sortie[DLUO],C1091))</f>
        <v/>
      </c>
      <c r="F1091" s="64" t="str">
        <f t="shared" si="18"/>
        <v/>
      </c>
    </row>
    <row r="1092" spans="1:6" x14ac:dyDescent="0.25">
      <c r="A1092" s="13" t="str">
        <f>IF(Entrée!D1092="","",Entrée!D1092)</f>
        <v/>
      </c>
      <c r="B1092" s="13" t="str">
        <f>IF(Entrée!E1092="","",Entrée!E1092)</f>
        <v/>
      </c>
      <c r="C1092" s="14" t="str">
        <f>IF(Entrée!F1092="","",Entrée!F1092)</f>
        <v/>
      </c>
      <c r="D1092" s="16" t="str">
        <f>IF(A1092="","",SUMIFS(T_Entree[Quantié],T_Entree[Code article],A1092,T_Entree[Num Lot],B1092,T_Entree[DLUO],C1092))</f>
        <v/>
      </c>
      <c r="E1092" s="15" t="str">
        <f>IF(A1092="","",SUMIFS(T_Sortie[Quantité],T_Sortie[Code article],A1092,T_Sortie[Num Lot],B1092,T_Sortie[DLUO],C1092))</f>
        <v/>
      </c>
      <c r="F1092" s="64" t="str">
        <f t="shared" si="18"/>
        <v/>
      </c>
    </row>
    <row r="1093" spans="1:6" x14ac:dyDescent="0.25">
      <c r="A1093" s="13" t="str">
        <f>IF(Entrée!D1093="","",Entrée!D1093)</f>
        <v/>
      </c>
      <c r="B1093" s="13" t="str">
        <f>IF(Entrée!E1093="","",Entrée!E1093)</f>
        <v/>
      </c>
      <c r="C1093" s="14" t="str">
        <f>IF(Entrée!F1093="","",Entrée!F1093)</f>
        <v/>
      </c>
      <c r="D1093" s="16" t="str">
        <f>IF(A1093="","",SUMIFS(T_Entree[Quantié],T_Entree[Code article],A1093,T_Entree[Num Lot],B1093,T_Entree[DLUO],C1093))</f>
        <v/>
      </c>
      <c r="E1093" s="15" t="str">
        <f>IF(A1093="","",SUMIFS(T_Sortie[Quantité],T_Sortie[Code article],A1093,T_Sortie[Num Lot],B1093,T_Sortie[DLUO],C1093))</f>
        <v/>
      </c>
      <c r="F1093" s="64" t="str">
        <f t="shared" si="18"/>
        <v/>
      </c>
    </row>
    <row r="1094" spans="1:6" x14ac:dyDescent="0.25">
      <c r="A1094" s="13" t="str">
        <f>IF(Entrée!D1094="","",Entrée!D1094)</f>
        <v/>
      </c>
      <c r="B1094" s="13" t="str">
        <f>IF(Entrée!E1094="","",Entrée!E1094)</f>
        <v/>
      </c>
      <c r="C1094" s="14" t="str">
        <f>IF(Entrée!F1094="","",Entrée!F1094)</f>
        <v/>
      </c>
      <c r="D1094" s="16" t="str">
        <f>IF(A1094="","",SUMIFS(T_Entree[Quantié],T_Entree[Code article],A1094,T_Entree[Num Lot],B1094,T_Entree[DLUO],C1094))</f>
        <v/>
      </c>
      <c r="E1094" s="15" t="str">
        <f>IF(A1094="","",SUMIFS(T_Sortie[Quantité],T_Sortie[Code article],A1094,T_Sortie[Num Lot],B1094,T_Sortie[DLUO],C1094))</f>
        <v/>
      </c>
      <c r="F1094" s="64" t="str">
        <f t="shared" si="18"/>
        <v/>
      </c>
    </row>
    <row r="1095" spans="1:6" x14ac:dyDescent="0.25">
      <c r="A1095" s="13" t="str">
        <f>IF(Entrée!D1095="","",Entrée!D1095)</f>
        <v/>
      </c>
      <c r="B1095" s="13" t="str">
        <f>IF(Entrée!E1095="","",Entrée!E1095)</f>
        <v/>
      </c>
      <c r="C1095" s="14" t="str">
        <f>IF(Entrée!F1095="","",Entrée!F1095)</f>
        <v/>
      </c>
      <c r="D1095" s="16" t="str">
        <f>IF(A1095="","",SUMIFS(T_Entree[Quantié],T_Entree[Code article],A1095,T_Entree[Num Lot],B1095,T_Entree[DLUO],C1095))</f>
        <v/>
      </c>
      <c r="E1095" s="15" t="str">
        <f>IF(A1095="","",SUMIFS(T_Sortie[Quantité],T_Sortie[Code article],A1095,T_Sortie[Num Lot],B1095,T_Sortie[DLUO],C1095))</f>
        <v/>
      </c>
      <c r="F1095" s="64" t="str">
        <f t="shared" si="18"/>
        <v/>
      </c>
    </row>
    <row r="1096" spans="1:6" x14ac:dyDescent="0.25">
      <c r="A1096" s="13" t="str">
        <f>IF(Entrée!D1096="","",Entrée!D1096)</f>
        <v/>
      </c>
      <c r="B1096" s="13" t="str">
        <f>IF(Entrée!E1096="","",Entrée!E1096)</f>
        <v/>
      </c>
      <c r="C1096" s="14" t="str">
        <f>IF(Entrée!F1096="","",Entrée!F1096)</f>
        <v/>
      </c>
      <c r="D1096" s="16" t="str">
        <f>IF(A1096="","",SUMIFS(T_Entree[Quantié],T_Entree[Code article],A1096,T_Entree[Num Lot],B1096,T_Entree[DLUO],C1096))</f>
        <v/>
      </c>
      <c r="E1096" s="15" t="str">
        <f>IF(A1096="","",SUMIFS(T_Sortie[Quantité],T_Sortie[Code article],A1096,T_Sortie[Num Lot],B1096,T_Sortie[DLUO],C1096))</f>
        <v/>
      </c>
      <c r="F1096" s="64" t="str">
        <f t="shared" si="18"/>
        <v/>
      </c>
    </row>
    <row r="1097" spans="1:6" x14ac:dyDescent="0.25">
      <c r="A1097" s="13" t="str">
        <f>IF(Entrée!D1097="","",Entrée!D1097)</f>
        <v/>
      </c>
      <c r="B1097" s="13" t="str">
        <f>IF(Entrée!E1097="","",Entrée!E1097)</f>
        <v/>
      </c>
      <c r="C1097" s="14" t="str">
        <f>IF(Entrée!F1097="","",Entrée!F1097)</f>
        <v/>
      </c>
      <c r="D1097" s="16" t="str">
        <f>IF(A1097="","",SUMIFS(T_Entree[Quantié],T_Entree[Code article],A1097,T_Entree[Num Lot],B1097,T_Entree[DLUO],C1097))</f>
        <v/>
      </c>
      <c r="E1097" s="15" t="str">
        <f>IF(A1097="","",SUMIFS(T_Sortie[Quantité],T_Sortie[Code article],A1097,T_Sortie[Num Lot],B1097,T_Sortie[DLUO],C1097))</f>
        <v/>
      </c>
      <c r="F1097" s="64" t="str">
        <f t="shared" si="18"/>
        <v/>
      </c>
    </row>
    <row r="1098" spans="1:6" x14ac:dyDescent="0.25">
      <c r="A1098" s="13" t="str">
        <f>IF(Entrée!D1098="","",Entrée!D1098)</f>
        <v/>
      </c>
      <c r="B1098" s="13" t="str">
        <f>IF(Entrée!E1098="","",Entrée!E1098)</f>
        <v/>
      </c>
      <c r="C1098" s="14" t="str">
        <f>IF(Entrée!F1098="","",Entrée!F1098)</f>
        <v/>
      </c>
      <c r="D1098" s="16" t="str">
        <f>IF(A1098="","",SUMIFS(T_Entree[Quantié],T_Entree[Code article],A1098,T_Entree[Num Lot],B1098,T_Entree[DLUO],C1098))</f>
        <v/>
      </c>
      <c r="E1098" s="15" t="str">
        <f>IF(A1098="","",SUMIFS(T_Sortie[Quantité],T_Sortie[Code article],A1098,T_Sortie[Num Lot],B1098,T_Sortie[DLUO],C1098))</f>
        <v/>
      </c>
      <c r="F1098" s="64" t="str">
        <f t="shared" si="18"/>
        <v/>
      </c>
    </row>
    <row r="1099" spans="1:6" x14ac:dyDescent="0.25">
      <c r="A1099" s="13" t="str">
        <f>IF(Entrée!D1099="","",Entrée!D1099)</f>
        <v/>
      </c>
      <c r="B1099" s="13" t="str">
        <f>IF(Entrée!E1099="","",Entrée!E1099)</f>
        <v/>
      </c>
      <c r="C1099" s="14" t="str">
        <f>IF(Entrée!F1099="","",Entrée!F1099)</f>
        <v/>
      </c>
      <c r="D1099" s="16" t="str">
        <f>IF(A1099="","",SUMIFS(T_Entree[Quantié],T_Entree[Code article],A1099,T_Entree[Num Lot],B1099,T_Entree[DLUO],C1099))</f>
        <v/>
      </c>
      <c r="E1099" s="15" t="str">
        <f>IF(A1099="","",SUMIFS(T_Sortie[Quantité],T_Sortie[Code article],A1099,T_Sortie[Num Lot],B1099,T_Sortie[DLUO],C1099))</f>
        <v/>
      </c>
      <c r="F1099" s="64" t="str">
        <f t="shared" si="18"/>
        <v/>
      </c>
    </row>
    <row r="1100" spans="1:6" x14ac:dyDescent="0.25">
      <c r="A1100" s="13" t="str">
        <f>IF(Entrée!D1100="","",Entrée!D1100)</f>
        <v/>
      </c>
      <c r="B1100" s="13" t="str">
        <f>IF(Entrée!E1100="","",Entrée!E1100)</f>
        <v/>
      </c>
      <c r="C1100" s="14" t="str">
        <f>IF(Entrée!F1100="","",Entrée!F1100)</f>
        <v/>
      </c>
      <c r="D1100" s="16" t="str">
        <f>IF(A1100="","",SUMIFS(T_Entree[Quantié],T_Entree[Code article],A1100,T_Entree[Num Lot],B1100,T_Entree[DLUO],C1100))</f>
        <v/>
      </c>
      <c r="E1100" s="15" t="str">
        <f>IF(A1100="","",SUMIFS(T_Sortie[Quantité],T_Sortie[Code article],A1100,T_Sortie[Num Lot],B1100,T_Sortie[DLUO],C1100))</f>
        <v/>
      </c>
      <c r="F1100" s="64" t="str">
        <f t="shared" si="18"/>
        <v/>
      </c>
    </row>
    <row r="1101" spans="1:6" x14ac:dyDescent="0.25">
      <c r="A1101" s="13" t="str">
        <f>IF(Entrée!D1101="","",Entrée!D1101)</f>
        <v/>
      </c>
      <c r="B1101" s="13" t="str">
        <f>IF(Entrée!E1101="","",Entrée!E1101)</f>
        <v/>
      </c>
      <c r="C1101" s="14" t="str">
        <f>IF(Entrée!F1101="","",Entrée!F1101)</f>
        <v/>
      </c>
      <c r="D1101" s="16" t="str">
        <f>IF(A1101="","",SUMIFS(T_Entree[Quantié],T_Entree[Code article],A1101,T_Entree[Num Lot],B1101,T_Entree[DLUO],C1101))</f>
        <v/>
      </c>
      <c r="E1101" s="15" t="str">
        <f>IF(A1101="","",SUMIFS(T_Sortie[Quantité],T_Sortie[Code article],A1101,T_Sortie[Num Lot],B1101,T_Sortie[DLUO],C1101))</f>
        <v/>
      </c>
      <c r="F1101" s="64" t="str">
        <f t="shared" si="18"/>
        <v/>
      </c>
    </row>
    <row r="1102" spans="1:6" x14ac:dyDescent="0.25">
      <c r="A1102" s="13" t="str">
        <f>IF(Entrée!D1102="","",Entrée!D1102)</f>
        <v/>
      </c>
      <c r="B1102" s="13" t="str">
        <f>IF(Entrée!E1102="","",Entrée!E1102)</f>
        <v/>
      </c>
      <c r="C1102" s="14" t="str">
        <f>IF(Entrée!F1102="","",Entrée!F1102)</f>
        <v/>
      </c>
      <c r="D1102" s="16" t="str">
        <f>IF(A1102="","",SUMIFS(T_Entree[Quantié],T_Entree[Code article],A1102,T_Entree[Num Lot],B1102,T_Entree[DLUO],C1102))</f>
        <v/>
      </c>
      <c r="E1102" s="15" t="str">
        <f>IF(A1102="","",SUMIFS(T_Sortie[Quantité],T_Sortie[Code article],A1102,T_Sortie[Num Lot],B1102,T_Sortie[DLUO],C1102))</f>
        <v/>
      </c>
      <c r="F1102" s="64" t="str">
        <f t="shared" si="18"/>
        <v/>
      </c>
    </row>
    <row r="1103" spans="1:6" x14ac:dyDescent="0.25">
      <c r="A1103" s="13" t="str">
        <f>IF(Entrée!D1103="","",Entrée!D1103)</f>
        <v/>
      </c>
      <c r="B1103" s="13" t="str">
        <f>IF(Entrée!E1103="","",Entrée!E1103)</f>
        <v/>
      </c>
      <c r="C1103" s="14" t="str">
        <f>IF(Entrée!F1103="","",Entrée!F1103)</f>
        <v/>
      </c>
      <c r="D1103" s="16" t="str">
        <f>IF(A1103="","",SUMIFS(T_Entree[Quantié],T_Entree[Code article],A1103,T_Entree[Num Lot],B1103,T_Entree[DLUO],C1103))</f>
        <v/>
      </c>
      <c r="E1103" s="15" t="str">
        <f>IF(A1103="","",SUMIFS(T_Sortie[Quantité],T_Sortie[Code article],A1103,T_Sortie[Num Lot],B1103,T_Sortie[DLUO],C1103))</f>
        <v/>
      </c>
      <c r="F1103" s="64" t="str">
        <f t="shared" si="18"/>
        <v/>
      </c>
    </row>
    <row r="1104" spans="1:6" x14ac:dyDescent="0.25">
      <c r="A1104" s="13" t="str">
        <f>IF(Entrée!D1104="","",Entrée!D1104)</f>
        <v/>
      </c>
      <c r="B1104" s="13" t="str">
        <f>IF(Entrée!E1104="","",Entrée!E1104)</f>
        <v/>
      </c>
      <c r="C1104" s="14" t="str">
        <f>IF(Entrée!F1104="","",Entrée!F1104)</f>
        <v/>
      </c>
      <c r="D1104" s="16" t="str">
        <f>IF(A1104="","",SUMIFS(T_Entree[Quantié],T_Entree[Code article],A1104,T_Entree[Num Lot],B1104,T_Entree[DLUO],C1104))</f>
        <v/>
      </c>
      <c r="E1104" s="15" t="str">
        <f>IF(A1104="","",SUMIFS(T_Sortie[Quantité],T_Sortie[Code article],A1104,T_Sortie[Num Lot],B1104,T_Sortie[DLUO],C1104))</f>
        <v/>
      </c>
      <c r="F1104" s="64" t="str">
        <f t="shared" si="18"/>
        <v/>
      </c>
    </row>
    <row r="1105" spans="1:6" x14ac:dyDescent="0.25">
      <c r="A1105" s="13" t="str">
        <f>IF(Entrée!D1105="","",Entrée!D1105)</f>
        <v/>
      </c>
      <c r="B1105" s="13" t="str">
        <f>IF(Entrée!E1105="","",Entrée!E1105)</f>
        <v/>
      </c>
      <c r="C1105" s="14" t="str">
        <f>IF(Entrée!F1105="","",Entrée!F1105)</f>
        <v/>
      </c>
      <c r="D1105" s="16" t="str">
        <f>IF(A1105="","",SUMIFS(T_Entree[Quantié],T_Entree[Code article],A1105,T_Entree[Num Lot],B1105,T_Entree[DLUO],C1105))</f>
        <v/>
      </c>
      <c r="E1105" s="15" t="str">
        <f>IF(A1105="","",SUMIFS(T_Sortie[Quantité],T_Sortie[Code article],A1105,T_Sortie[Num Lot],B1105,T_Sortie[DLUO],C1105))</f>
        <v/>
      </c>
      <c r="F1105" s="64" t="str">
        <f t="shared" si="18"/>
        <v/>
      </c>
    </row>
    <row r="1106" spans="1:6" x14ac:dyDescent="0.25">
      <c r="A1106" s="13" t="str">
        <f>IF(Entrée!D1106="","",Entrée!D1106)</f>
        <v/>
      </c>
      <c r="B1106" s="13" t="str">
        <f>IF(Entrée!E1106="","",Entrée!E1106)</f>
        <v/>
      </c>
      <c r="C1106" s="14" t="str">
        <f>IF(Entrée!F1106="","",Entrée!F1106)</f>
        <v/>
      </c>
      <c r="D1106" s="16" t="str">
        <f>IF(A1106="","",SUMIFS(T_Entree[Quantié],T_Entree[Code article],A1106,T_Entree[Num Lot],B1106,T_Entree[DLUO],C1106))</f>
        <v/>
      </c>
      <c r="E1106" s="15" t="str">
        <f>IF(A1106="","",SUMIFS(T_Sortie[Quantité],T_Sortie[Code article],A1106,T_Sortie[Num Lot],B1106,T_Sortie[DLUO],C1106))</f>
        <v/>
      </c>
      <c r="F1106" s="64" t="str">
        <f t="shared" si="18"/>
        <v/>
      </c>
    </row>
    <row r="1107" spans="1:6" x14ac:dyDescent="0.25">
      <c r="A1107" s="13" t="str">
        <f>IF(Entrée!D1107="","",Entrée!D1107)</f>
        <v/>
      </c>
      <c r="B1107" s="13" t="str">
        <f>IF(Entrée!E1107="","",Entrée!E1107)</f>
        <v/>
      </c>
      <c r="C1107" s="14" t="str">
        <f>IF(Entrée!F1107="","",Entrée!F1107)</f>
        <v/>
      </c>
      <c r="D1107" s="16" t="str">
        <f>IF(A1107="","",SUMIFS(T_Entree[Quantié],T_Entree[Code article],A1107,T_Entree[Num Lot],B1107,T_Entree[DLUO],C1107))</f>
        <v/>
      </c>
      <c r="E1107" s="15" t="str">
        <f>IF(A1107="","",SUMIFS(T_Sortie[Quantité],T_Sortie[Code article],A1107,T_Sortie[Num Lot],B1107,T_Sortie[DLUO],C1107))</f>
        <v/>
      </c>
      <c r="F1107" s="64" t="str">
        <f t="shared" si="18"/>
        <v/>
      </c>
    </row>
    <row r="1108" spans="1:6" x14ac:dyDescent="0.25">
      <c r="A1108" s="13" t="str">
        <f>IF(Entrée!D1108="","",Entrée!D1108)</f>
        <v/>
      </c>
      <c r="B1108" s="13" t="str">
        <f>IF(Entrée!E1108="","",Entrée!E1108)</f>
        <v/>
      </c>
      <c r="C1108" s="14" t="str">
        <f>IF(Entrée!F1108="","",Entrée!F1108)</f>
        <v/>
      </c>
      <c r="D1108" s="16" t="str">
        <f>IF(A1108="","",SUMIFS(T_Entree[Quantié],T_Entree[Code article],A1108,T_Entree[Num Lot],B1108,T_Entree[DLUO],C1108))</f>
        <v/>
      </c>
      <c r="E1108" s="15" t="str">
        <f>IF(A1108="","",SUMIFS(T_Sortie[Quantité],T_Sortie[Code article],A1108,T_Sortie[Num Lot],B1108,T_Sortie[DLUO],C1108))</f>
        <v/>
      </c>
      <c r="F1108" s="64" t="str">
        <f t="shared" si="18"/>
        <v/>
      </c>
    </row>
    <row r="1109" spans="1:6" x14ac:dyDescent="0.25">
      <c r="A1109" s="13" t="str">
        <f>IF(Entrée!D1109="","",Entrée!D1109)</f>
        <v/>
      </c>
      <c r="B1109" s="13" t="str">
        <f>IF(Entrée!E1109="","",Entrée!E1109)</f>
        <v/>
      </c>
      <c r="C1109" s="14" t="str">
        <f>IF(Entrée!F1109="","",Entrée!F1109)</f>
        <v/>
      </c>
      <c r="D1109" s="16" t="str">
        <f>IF(A1109="","",SUMIFS(T_Entree[Quantié],T_Entree[Code article],A1109,T_Entree[Num Lot],B1109,T_Entree[DLUO],C1109))</f>
        <v/>
      </c>
      <c r="E1109" s="15" t="str">
        <f>IF(A1109="","",SUMIFS(T_Sortie[Quantité],T_Sortie[Code article],A1109,T_Sortie[Num Lot],B1109,T_Sortie[DLUO],C1109))</f>
        <v/>
      </c>
      <c r="F1109" s="64" t="str">
        <f t="shared" si="18"/>
        <v/>
      </c>
    </row>
    <row r="1110" spans="1:6" x14ac:dyDescent="0.25">
      <c r="A1110" s="13" t="str">
        <f>IF(Entrée!D1110="","",Entrée!D1110)</f>
        <v/>
      </c>
      <c r="B1110" s="13" t="str">
        <f>IF(Entrée!E1110="","",Entrée!E1110)</f>
        <v/>
      </c>
      <c r="C1110" s="14" t="str">
        <f>IF(Entrée!F1110="","",Entrée!F1110)</f>
        <v/>
      </c>
      <c r="D1110" s="16" t="str">
        <f>IF(A1110="","",SUMIFS(T_Entree[Quantié],T_Entree[Code article],A1110,T_Entree[Num Lot],B1110,T_Entree[DLUO],C1110))</f>
        <v/>
      </c>
      <c r="E1110" s="15" t="str">
        <f>IF(A1110="","",SUMIFS(T_Sortie[Quantité],T_Sortie[Code article],A1110,T_Sortie[Num Lot],B1110,T_Sortie[DLUO],C1110))</f>
        <v/>
      </c>
      <c r="F1110" s="64" t="str">
        <f t="shared" si="18"/>
        <v/>
      </c>
    </row>
    <row r="1111" spans="1:6" x14ac:dyDescent="0.25">
      <c r="A1111" s="13" t="str">
        <f>IF(Entrée!D1111="","",Entrée!D1111)</f>
        <v/>
      </c>
      <c r="B1111" s="13" t="str">
        <f>IF(Entrée!E1111="","",Entrée!E1111)</f>
        <v/>
      </c>
      <c r="C1111" s="14" t="str">
        <f>IF(Entrée!F1111="","",Entrée!F1111)</f>
        <v/>
      </c>
      <c r="D1111" s="16" t="str">
        <f>IF(A1111="","",SUMIFS(T_Entree[Quantié],T_Entree[Code article],A1111,T_Entree[Num Lot],B1111,T_Entree[DLUO],C1111))</f>
        <v/>
      </c>
      <c r="E1111" s="15" t="str">
        <f>IF(A1111="","",SUMIFS(T_Sortie[Quantité],T_Sortie[Code article],A1111,T_Sortie[Num Lot],B1111,T_Sortie[DLUO],C1111))</f>
        <v/>
      </c>
      <c r="F1111" s="64" t="str">
        <f t="shared" si="18"/>
        <v/>
      </c>
    </row>
    <row r="1112" spans="1:6" x14ac:dyDescent="0.25">
      <c r="A1112" s="13" t="str">
        <f>IF(Entrée!D1112="","",Entrée!D1112)</f>
        <v/>
      </c>
      <c r="B1112" s="13" t="str">
        <f>IF(Entrée!E1112="","",Entrée!E1112)</f>
        <v/>
      </c>
      <c r="C1112" s="14" t="str">
        <f>IF(Entrée!F1112="","",Entrée!F1112)</f>
        <v/>
      </c>
      <c r="D1112" s="16" t="str">
        <f>IF(A1112="","",SUMIFS(T_Entree[Quantié],T_Entree[Code article],A1112,T_Entree[Num Lot],B1112,T_Entree[DLUO],C1112))</f>
        <v/>
      </c>
      <c r="E1112" s="15" t="str">
        <f>IF(A1112="","",SUMIFS(T_Sortie[Quantité],T_Sortie[Code article],A1112,T_Sortie[Num Lot],B1112,T_Sortie[DLUO],C1112))</f>
        <v/>
      </c>
      <c r="F1112" s="64" t="str">
        <f t="shared" si="18"/>
        <v/>
      </c>
    </row>
    <row r="1113" spans="1:6" x14ac:dyDescent="0.25">
      <c r="A1113" s="13" t="str">
        <f>IF(Entrée!D1113="","",Entrée!D1113)</f>
        <v/>
      </c>
      <c r="B1113" s="13" t="str">
        <f>IF(Entrée!E1113="","",Entrée!E1113)</f>
        <v/>
      </c>
      <c r="C1113" s="14" t="str">
        <f>IF(Entrée!F1113="","",Entrée!F1113)</f>
        <v/>
      </c>
      <c r="D1113" s="16" t="str">
        <f>IF(A1113="","",SUMIFS(T_Entree[Quantié],T_Entree[Code article],A1113,T_Entree[Num Lot],B1113,T_Entree[DLUO],C1113))</f>
        <v/>
      </c>
      <c r="E1113" s="15" t="str">
        <f>IF(A1113="","",SUMIFS(T_Sortie[Quantité],T_Sortie[Code article],A1113,T_Sortie[Num Lot],B1113,T_Sortie[DLUO],C1113))</f>
        <v/>
      </c>
      <c r="F1113" s="64" t="str">
        <f t="shared" si="18"/>
        <v/>
      </c>
    </row>
    <row r="1114" spans="1:6" x14ac:dyDescent="0.25">
      <c r="A1114" s="13" t="str">
        <f>IF(Entrée!D1114="","",Entrée!D1114)</f>
        <v/>
      </c>
      <c r="B1114" s="13" t="str">
        <f>IF(Entrée!E1114="","",Entrée!E1114)</f>
        <v/>
      </c>
      <c r="C1114" s="14" t="str">
        <f>IF(Entrée!F1114="","",Entrée!F1114)</f>
        <v/>
      </c>
      <c r="D1114" s="16" t="str">
        <f>IF(A1114="","",SUMIFS(T_Entree[Quantié],T_Entree[Code article],A1114,T_Entree[Num Lot],B1114,T_Entree[DLUO],C1114))</f>
        <v/>
      </c>
      <c r="E1114" s="15" t="str">
        <f>IF(A1114="","",SUMIFS(T_Sortie[Quantité],T_Sortie[Code article],A1114,T_Sortie[Num Lot],B1114,T_Sortie[DLUO],C1114))</f>
        <v/>
      </c>
      <c r="F1114" s="64" t="str">
        <f t="shared" si="18"/>
        <v/>
      </c>
    </row>
    <row r="1115" spans="1:6" x14ac:dyDescent="0.25">
      <c r="A1115" s="13" t="str">
        <f>IF(Entrée!D1115="","",Entrée!D1115)</f>
        <v/>
      </c>
      <c r="B1115" s="13" t="str">
        <f>IF(Entrée!E1115="","",Entrée!E1115)</f>
        <v/>
      </c>
      <c r="C1115" s="14" t="str">
        <f>IF(Entrée!F1115="","",Entrée!F1115)</f>
        <v/>
      </c>
      <c r="D1115" s="16" t="str">
        <f>IF(A1115="","",SUMIFS(T_Entree[Quantié],T_Entree[Code article],A1115,T_Entree[Num Lot],B1115,T_Entree[DLUO],C1115))</f>
        <v/>
      </c>
      <c r="E1115" s="15" t="str">
        <f>IF(A1115="","",SUMIFS(T_Sortie[Quantité],T_Sortie[Code article],A1115,T_Sortie[Num Lot],B1115,T_Sortie[DLUO],C1115))</f>
        <v/>
      </c>
      <c r="F1115" s="64" t="str">
        <f t="shared" si="18"/>
        <v/>
      </c>
    </row>
    <row r="1116" spans="1:6" x14ac:dyDescent="0.25">
      <c r="A1116" s="13" t="str">
        <f>IF(Entrée!D1116="","",Entrée!D1116)</f>
        <v/>
      </c>
      <c r="B1116" s="13" t="str">
        <f>IF(Entrée!E1116="","",Entrée!E1116)</f>
        <v/>
      </c>
      <c r="C1116" s="14" t="str">
        <f>IF(Entrée!F1116="","",Entrée!F1116)</f>
        <v/>
      </c>
      <c r="D1116" s="16" t="str">
        <f>IF(A1116="","",SUMIFS(T_Entree[Quantié],T_Entree[Code article],A1116,T_Entree[Num Lot],B1116,T_Entree[DLUO],C1116))</f>
        <v/>
      </c>
      <c r="E1116" s="15" t="str">
        <f>IF(A1116="","",SUMIFS(T_Sortie[Quantité],T_Sortie[Code article],A1116,T_Sortie[Num Lot],B1116,T_Sortie[DLUO],C1116))</f>
        <v/>
      </c>
      <c r="F1116" s="64" t="str">
        <f t="shared" si="18"/>
        <v/>
      </c>
    </row>
    <row r="1117" spans="1:6" x14ac:dyDescent="0.25">
      <c r="A1117" s="13" t="str">
        <f>IF(Entrée!D1117="","",Entrée!D1117)</f>
        <v/>
      </c>
      <c r="B1117" s="13" t="str">
        <f>IF(Entrée!E1117="","",Entrée!E1117)</f>
        <v/>
      </c>
      <c r="C1117" s="14" t="str">
        <f>IF(Entrée!F1117="","",Entrée!F1117)</f>
        <v/>
      </c>
      <c r="D1117" s="16" t="str">
        <f>IF(A1117="","",SUMIFS(T_Entree[Quantié],T_Entree[Code article],A1117,T_Entree[Num Lot],B1117,T_Entree[DLUO],C1117))</f>
        <v/>
      </c>
      <c r="E1117" s="15" t="str">
        <f>IF(A1117="","",SUMIFS(T_Sortie[Quantité],T_Sortie[Code article],A1117,T_Sortie[Num Lot],B1117,T_Sortie[DLUO],C1117))</f>
        <v/>
      </c>
      <c r="F1117" s="64" t="str">
        <f t="shared" si="18"/>
        <v/>
      </c>
    </row>
    <row r="1118" spans="1:6" x14ac:dyDescent="0.25">
      <c r="A1118" s="13" t="str">
        <f>IF(Entrée!D1118="","",Entrée!D1118)</f>
        <v/>
      </c>
      <c r="B1118" s="13" t="str">
        <f>IF(Entrée!E1118="","",Entrée!E1118)</f>
        <v/>
      </c>
      <c r="C1118" s="14" t="str">
        <f>IF(Entrée!F1118="","",Entrée!F1118)</f>
        <v/>
      </c>
      <c r="D1118" s="16" t="str">
        <f>IF(A1118="","",SUMIFS(T_Entree[Quantié],T_Entree[Code article],A1118,T_Entree[Num Lot],B1118,T_Entree[DLUO],C1118))</f>
        <v/>
      </c>
      <c r="E1118" s="15" t="str">
        <f>IF(A1118="","",SUMIFS(T_Sortie[Quantité],T_Sortie[Code article],A1118,T_Sortie[Num Lot],B1118,T_Sortie[DLUO],C1118))</f>
        <v/>
      </c>
      <c r="F1118" s="64" t="str">
        <f t="shared" si="18"/>
        <v/>
      </c>
    </row>
    <row r="1119" spans="1:6" x14ac:dyDescent="0.25">
      <c r="A1119" s="13" t="str">
        <f>IF(Entrée!D1119="","",Entrée!D1119)</f>
        <v/>
      </c>
      <c r="B1119" s="13" t="str">
        <f>IF(Entrée!E1119="","",Entrée!E1119)</f>
        <v/>
      </c>
      <c r="C1119" s="14" t="str">
        <f>IF(Entrée!F1119="","",Entrée!F1119)</f>
        <v/>
      </c>
      <c r="D1119" s="16" t="str">
        <f>IF(A1119="","",SUMIFS(T_Entree[Quantié],T_Entree[Code article],A1119,T_Entree[Num Lot],B1119,T_Entree[DLUO],C1119))</f>
        <v/>
      </c>
      <c r="E1119" s="15" t="str">
        <f>IF(A1119="","",SUMIFS(T_Sortie[Quantité],T_Sortie[Code article],A1119,T_Sortie[Num Lot],B1119,T_Sortie[DLUO],C1119))</f>
        <v/>
      </c>
      <c r="F1119" s="64" t="str">
        <f t="shared" si="18"/>
        <v/>
      </c>
    </row>
    <row r="1120" spans="1:6" x14ac:dyDescent="0.25">
      <c r="A1120" s="13" t="str">
        <f>IF(Entrée!D1120="","",Entrée!D1120)</f>
        <v/>
      </c>
      <c r="B1120" s="13" t="str">
        <f>IF(Entrée!E1120="","",Entrée!E1120)</f>
        <v/>
      </c>
      <c r="C1120" s="14" t="str">
        <f>IF(Entrée!F1120="","",Entrée!F1120)</f>
        <v/>
      </c>
      <c r="D1120" s="16" t="str">
        <f>IF(A1120="","",SUMIFS(T_Entree[Quantié],T_Entree[Code article],A1120,T_Entree[Num Lot],B1120,T_Entree[DLUO],C1120))</f>
        <v/>
      </c>
      <c r="E1120" s="15" t="str">
        <f>IF(A1120="","",SUMIFS(T_Sortie[Quantité],T_Sortie[Code article],A1120,T_Sortie[Num Lot],B1120,T_Sortie[DLUO],C1120))</f>
        <v/>
      </c>
      <c r="F1120" s="64" t="str">
        <f t="shared" si="18"/>
        <v/>
      </c>
    </row>
    <row r="1121" spans="1:6" x14ac:dyDescent="0.25">
      <c r="A1121" s="13" t="str">
        <f>IF(Entrée!D1121="","",Entrée!D1121)</f>
        <v/>
      </c>
      <c r="B1121" s="13" t="str">
        <f>IF(Entrée!E1121="","",Entrée!E1121)</f>
        <v/>
      </c>
      <c r="C1121" s="14" t="str">
        <f>IF(Entrée!F1121="","",Entrée!F1121)</f>
        <v/>
      </c>
      <c r="D1121" s="16" t="str">
        <f>IF(A1121="","",SUMIFS(T_Entree[Quantié],T_Entree[Code article],A1121,T_Entree[Num Lot],B1121,T_Entree[DLUO],C1121))</f>
        <v/>
      </c>
      <c r="E1121" s="15" t="str">
        <f>IF(A1121="","",SUMIFS(T_Sortie[Quantité],T_Sortie[Code article],A1121,T_Sortie[Num Lot],B1121,T_Sortie[DLUO],C1121))</f>
        <v/>
      </c>
      <c r="F1121" s="64" t="str">
        <f t="shared" si="18"/>
        <v/>
      </c>
    </row>
    <row r="1122" spans="1:6" x14ac:dyDescent="0.25">
      <c r="A1122" s="13" t="str">
        <f>IF(Entrée!D1122="","",Entrée!D1122)</f>
        <v/>
      </c>
      <c r="B1122" s="13" t="str">
        <f>IF(Entrée!E1122="","",Entrée!E1122)</f>
        <v/>
      </c>
      <c r="C1122" s="14" t="str">
        <f>IF(Entrée!F1122="","",Entrée!F1122)</f>
        <v/>
      </c>
      <c r="D1122" s="16" t="str">
        <f>IF(A1122="","",SUMIFS(T_Entree[Quantié],T_Entree[Code article],A1122,T_Entree[Num Lot],B1122,T_Entree[DLUO],C1122))</f>
        <v/>
      </c>
      <c r="E1122" s="15" t="str">
        <f>IF(A1122="","",SUMIFS(T_Sortie[Quantité],T_Sortie[Code article],A1122,T_Sortie[Num Lot],B1122,T_Sortie[DLUO],C1122))</f>
        <v/>
      </c>
      <c r="F1122" s="64" t="str">
        <f t="shared" si="18"/>
        <v/>
      </c>
    </row>
    <row r="1123" spans="1:6" x14ac:dyDescent="0.25">
      <c r="A1123" s="13" t="str">
        <f>IF(Entrée!D1123="","",Entrée!D1123)</f>
        <v/>
      </c>
      <c r="B1123" s="13" t="str">
        <f>IF(Entrée!E1123="","",Entrée!E1123)</f>
        <v/>
      </c>
      <c r="C1123" s="14" t="str">
        <f>IF(Entrée!F1123="","",Entrée!F1123)</f>
        <v/>
      </c>
      <c r="D1123" s="16" t="str">
        <f>IF(A1123="","",SUMIFS(T_Entree[Quantié],T_Entree[Code article],A1123,T_Entree[Num Lot],B1123,T_Entree[DLUO],C1123))</f>
        <v/>
      </c>
      <c r="E1123" s="15" t="str">
        <f>IF(A1123="","",SUMIFS(T_Sortie[Quantité],T_Sortie[Code article],A1123,T_Sortie[Num Lot],B1123,T_Sortie[DLUO],C1123))</f>
        <v/>
      </c>
      <c r="F1123" s="64" t="str">
        <f t="shared" si="18"/>
        <v/>
      </c>
    </row>
    <row r="1124" spans="1:6" x14ac:dyDescent="0.25">
      <c r="A1124" s="13" t="str">
        <f>IF(Entrée!D1124="","",Entrée!D1124)</f>
        <v/>
      </c>
      <c r="B1124" s="13" t="str">
        <f>IF(Entrée!E1124="","",Entrée!E1124)</f>
        <v/>
      </c>
      <c r="C1124" s="14" t="str">
        <f>IF(Entrée!F1124="","",Entrée!F1124)</f>
        <v/>
      </c>
      <c r="D1124" s="16" t="str">
        <f>IF(A1124="","",SUMIFS(T_Entree[Quantié],T_Entree[Code article],A1124,T_Entree[Num Lot],B1124,T_Entree[DLUO],C1124))</f>
        <v/>
      </c>
      <c r="E1124" s="15" t="str">
        <f>IF(A1124="","",SUMIFS(T_Sortie[Quantité],T_Sortie[Code article],A1124,T_Sortie[Num Lot],B1124,T_Sortie[DLUO],C1124))</f>
        <v/>
      </c>
      <c r="F1124" s="64" t="str">
        <f t="shared" si="18"/>
        <v/>
      </c>
    </row>
    <row r="1125" spans="1:6" x14ac:dyDescent="0.25">
      <c r="A1125" s="13" t="str">
        <f>IF(Entrée!D1125="","",Entrée!D1125)</f>
        <v/>
      </c>
      <c r="B1125" s="13" t="str">
        <f>IF(Entrée!E1125="","",Entrée!E1125)</f>
        <v/>
      </c>
      <c r="C1125" s="14" t="str">
        <f>IF(Entrée!F1125="","",Entrée!F1125)</f>
        <v/>
      </c>
      <c r="D1125" s="16" t="str">
        <f>IF(A1125="","",SUMIFS(T_Entree[Quantié],T_Entree[Code article],A1125,T_Entree[Num Lot],B1125,T_Entree[DLUO],C1125))</f>
        <v/>
      </c>
      <c r="E1125" s="15" t="str">
        <f>IF(A1125="","",SUMIFS(T_Sortie[Quantité],T_Sortie[Code article],A1125,T_Sortie[Num Lot],B1125,T_Sortie[DLUO],C1125))</f>
        <v/>
      </c>
      <c r="F1125" s="64" t="str">
        <f t="shared" si="18"/>
        <v/>
      </c>
    </row>
    <row r="1126" spans="1:6" x14ac:dyDescent="0.25">
      <c r="A1126" s="13" t="str">
        <f>IF(Entrée!D1126="","",Entrée!D1126)</f>
        <v/>
      </c>
      <c r="B1126" s="13" t="str">
        <f>IF(Entrée!E1126="","",Entrée!E1126)</f>
        <v/>
      </c>
      <c r="C1126" s="14" t="str">
        <f>IF(Entrée!F1126="","",Entrée!F1126)</f>
        <v/>
      </c>
      <c r="D1126" s="16" t="str">
        <f>IF(A1126="","",SUMIFS(T_Entree[Quantié],T_Entree[Code article],A1126,T_Entree[Num Lot],B1126,T_Entree[DLUO],C1126))</f>
        <v/>
      </c>
      <c r="E1126" s="15" t="str">
        <f>IF(A1126="","",SUMIFS(T_Sortie[Quantité],T_Sortie[Code article],A1126,T_Sortie[Num Lot],B1126,T_Sortie[DLUO],C1126))</f>
        <v/>
      </c>
      <c r="F1126" s="64" t="str">
        <f t="shared" si="18"/>
        <v/>
      </c>
    </row>
    <row r="1127" spans="1:6" x14ac:dyDescent="0.25">
      <c r="A1127" s="13" t="str">
        <f>IF(Entrée!D1127="","",Entrée!D1127)</f>
        <v/>
      </c>
      <c r="B1127" s="13" t="str">
        <f>IF(Entrée!E1127="","",Entrée!E1127)</f>
        <v/>
      </c>
      <c r="C1127" s="14" t="str">
        <f>IF(Entrée!F1127="","",Entrée!F1127)</f>
        <v/>
      </c>
      <c r="D1127" s="16" t="str">
        <f>IF(A1127="","",SUMIFS(T_Entree[Quantié],T_Entree[Code article],A1127,T_Entree[Num Lot],B1127,T_Entree[DLUO],C1127))</f>
        <v/>
      </c>
      <c r="E1127" s="15" t="str">
        <f>IF(A1127="","",SUMIFS(T_Sortie[Quantité],T_Sortie[Code article],A1127,T_Sortie[Num Lot],B1127,T_Sortie[DLUO],C1127))</f>
        <v/>
      </c>
      <c r="F1127" s="64" t="str">
        <f t="shared" si="18"/>
        <v/>
      </c>
    </row>
    <row r="1128" spans="1:6" x14ac:dyDescent="0.25">
      <c r="A1128" s="13" t="str">
        <f>IF(Entrée!D1128="","",Entrée!D1128)</f>
        <v/>
      </c>
      <c r="B1128" s="13" t="str">
        <f>IF(Entrée!E1128="","",Entrée!E1128)</f>
        <v/>
      </c>
      <c r="C1128" s="14" t="str">
        <f>IF(Entrée!F1128="","",Entrée!F1128)</f>
        <v/>
      </c>
      <c r="D1128" s="16" t="str">
        <f>IF(A1128="","",SUMIFS(T_Entree[Quantié],T_Entree[Code article],A1128,T_Entree[Num Lot],B1128,T_Entree[DLUO],C1128))</f>
        <v/>
      </c>
      <c r="E1128" s="15" t="str">
        <f>IF(A1128="","",SUMIFS(T_Sortie[Quantité],T_Sortie[Code article],A1128,T_Sortie[Num Lot],B1128,T_Sortie[DLUO],C1128))</f>
        <v/>
      </c>
      <c r="F1128" s="64" t="str">
        <f t="shared" si="18"/>
        <v/>
      </c>
    </row>
    <row r="1129" spans="1:6" x14ac:dyDescent="0.25">
      <c r="A1129" s="13" t="str">
        <f>IF(Entrée!D1129="","",Entrée!D1129)</f>
        <v/>
      </c>
      <c r="B1129" s="13" t="str">
        <f>IF(Entrée!E1129="","",Entrée!E1129)</f>
        <v/>
      </c>
      <c r="C1129" s="14" t="str">
        <f>IF(Entrée!F1129="","",Entrée!F1129)</f>
        <v/>
      </c>
      <c r="D1129" s="16" t="str">
        <f>IF(A1129="","",SUMIFS(T_Entree[Quantié],T_Entree[Code article],A1129,T_Entree[Num Lot],B1129,T_Entree[DLUO],C1129))</f>
        <v/>
      </c>
      <c r="E1129" s="15" t="str">
        <f>IF(A1129="","",SUMIFS(T_Sortie[Quantité],T_Sortie[Code article],A1129,T_Sortie[Num Lot],B1129,T_Sortie[DLUO],C1129))</f>
        <v/>
      </c>
      <c r="F1129" s="64" t="str">
        <f t="shared" si="18"/>
        <v/>
      </c>
    </row>
    <row r="1130" spans="1:6" x14ac:dyDescent="0.25">
      <c r="A1130" s="13" t="str">
        <f>IF(Entrée!D1130="","",Entrée!D1130)</f>
        <v/>
      </c>
      <c r="B1130" s="13" t="str">
        <f>IF(Entrée!E1130="","",Entrée!E1130)</f>
        <v/>
      </c>
      <c r="C1130" s="14" t="str">
        <f>IF(Entrée!F1130="","",Entrée!F1130)</f>
        <v/>
      </c>
      <c r="D1130" s="16" t="str">
        <f>IF(A1130="","",SUMIFS(T_Entree[Quantié],T_Entree[Code article],A1130,T_Entree[Num Lot],B1130,T_Entree[DLUO],C1130))</f>
        <v/>
      </c>
      <c r="E1130" s="15" t="str">
        <f>IF(A1130="","",SUMIFS(T_Sortie[Quantité],T_Sortie[Code article],A1130,T_Sortie[Num Lot],B1130,T_Sortie[DLUO],C1130))</f>
        <v/>
      </c>
      <c r="F1130" s="64" t="str">
        <f t="shared" si="18"/>
        <v/>
      </c>
    </row>
    <row r="1131" spans="1:6" x14ac:dyDescent="0.25">
      <c r="A1131" s="13" t="str">
        <f>IF(Entrée!D1131="","",Entrée!D1131)</f>
        <v/>
      </c>
      <c r="B1131" s="13" t="str">
        <f>IF(Entrée!E1131="","",Entrée!E1131)</f>
        <v/>
      </c>
      <c r="C1131" s="14" t="str">
        <f>IF(Entrée!F1131="","",Entrée!F1131)</f>
        <v/>
      </c>
      <c r="D1131" s="16" t="str">
        <f>IF(A1131="","",SUMIFS(T_Entree[Quantié],T_Entree[Code article],A1131,T_Entree[Num Lot],B1131,T_Entree[DLUO],C1131))</f>
        <v/>
      </c>
      <c r="E1131" s="15" t="str">
        <f>IF(A1131="","",SUMIFS(T_Sortie[Quantité],T_Sortie[Code article],A1131,T_Sortie[Num Lot],B1131,T_Sortie[DLUO],C1131))</f>
        <v/>
      </c>
      <c r="F1131" s="64" t="str">
        <f t="shared" si="18"/>
        <v/>
      </c>
    </row>
    <row r="1132" spans="1:6" x14ac:dyDescent="0.25">
      <c r="A1132" s="13" t="str">
        <f>IF(Entrée!D1132="","",Entrée!D1132)</f>
        <v/>
      </c>
      <c r="B1132" s="13" t="str">
        <f>IF(Entrée!E1132="","",Entrée!E1132)</f>
        <v/>
      </c>
      <c r="C1132" s="14" t="str">
        <f>IF(Entrée!F1132="","",Entrée!F1132)</f>
        <v/>
      </c>
      <c r="D1132" s="16" t="str">
        <f>IF(A1132="","",SUMIFS(T_Entree[Quantié],T_Entree[Code article],A1132,T_Entree[Num Lot],B1132,T_Entree[DLUO],C1132))</f>
        <v/>
      </c>
      <c r="E1132" s="15" t="str">
        <f>IF(A1132="","",SUMIFS(T_Sortie[Quantité],T_Sortie[Code article],A1132,T_Sortie[Num Lot],B1132,T_Sortie[DLUO],C1132))</f>
        <v/>
      </c>
      <c r="F1132" s="64" t="str">
        <f t="shared" si="18"/>
        <v/>
      </c>
    </row>
    <row r="1133" spans="1:6" x14ac:dyDescent="0.25">
      <c r="A1133" s="13" t="str">
        <f>IF(Entrée!D1133="","",Entrée!D1133)</f>
        <v/>
      </c>
      <c r="B1133" s="13" t="str">
        <f>IF(Entrée!E1133="","",Entrée!E1133)</f>
        <v/>
      </c>
      <c r="C1133" s="14" t="str">
        <f>IF(Entrée!F1133="","",Entrée!F1133)</f>
        <v/>
      </c>
      <c r="D1133" s="16" t="str">
        <f>IF(A1133="","",SUMIFS(T_Entree[Quantié],T_Entree[Code article],A1133,T_Entree[Num Lot],B1133,T_Entree[DLUO],C1133))</f>
        <v/>
      </c>
      <c r="E1133" s="15" t="str">
        <f>IF(A1133="","",SUMIFS(T_Sortie[Quantité],T_Sortie[Code article],A1133,T_Sortie[Num Lot],B1133,T_Sortie[DLUO],C1133))</f>
        <v/>
      </c>
      <c r="F1133" s="64" t="str">
        <f t="shared" si="18"/>
        <v/>
      </c>
    </row>
    <row r="1134" spans="1:6" x14ac:dyDescent="0.25">
      <c r="A1134" s="13" t="str">
        <f>IF(Entrée!D1134="","",Entrée!D1134)</f>
        <v/>
      </c>
      <c r="B1134" s="13" t="str">
        <f>IF(Entrée!E1134="","",Entrée!E1134)</f>
        <v/>
      </c>
      <c r="C1134" s="14" t="str">
        <f>IF(Entrée!F1134="","",Entrée!F1134)</f>
        <v/>
      </c>
      <c r="D1134" s="16" t="str">
        <f>IF(A1134="","",SUMIFS(T_Entree[Quantié],T_Entree[Code article],A1134,T_Entree[Num Lot],B1134,T_Entree[DLUO],C1134))</f>
        <v/>
      </c>
      <c r="E1134" s="15" t="str">
        <f>IF(A1134="","",SUMIFS(T_Sortie[Quantité],T_Sortie[Code article],A1134,T_Sortie[Num Lot],B1134,T_Sortie[DLUO],C1134))</f>
        <v/>
      </c>
      <c r="F1134" s="64" t="str">
        <f t="shared" si="18"/>
        <v/>
      </c>
    </row>
    <row r="1135" spans="1:6" x14ac:dyDescent="0.25">
      <c r="A1135" s="13" t="str">
        <f>IF(Entrée!D1135="","",Entrée!D1135)</f>
        <v/>
      </c>
      <c r="B1135" s="13" t="str">
        <f>IF(Entrée!E1135="","",Entrée!E1135)</f>
        <v/>
      </c>
      <c r="C1135" s="14" t="str">
        <f>IF(Entrée!F1135="","",Entrée!F1135)</f>
        <v/>
      </c>
      <c r="D1135" s="16" t="str">
        <f>IF(A1135="","",SUMIFS(T_Entree[Quantié],T_Entree[Code article],A1135,T_Entree[Num Lot],B1135,T_Entree[DLUO],C1135))</f>
        <v/>
      </c>
      <c r="E1135" s="15" t="str">
        <f>IF(A1135="","",SUMIFS(T_Sortie[Quantité],T_Sortie[Code article],A1135,T_Sortie[Num Lot],B1135,T_Sortie[DLUO],C1135))</f>
        <v/>
      </c>
      <c r="F1135" s="64" t="str">
        <f t="shared" si="18"/>
        <v/>
      </c>
    </row>
    <row r="1136" spans="1:6" x14ac:dyDescent="0.25">
      <c r="A1136" s="13" t="str">
        <f>IF(Entrée!D1136="","",Entrée!D1136)</f>
        <v/>
      </c>
      <c r="B1136" s="13" t="str">
        <f>IF(Entrée!E1136="","",Entrée!E1136)</f>
        <v/>
      </c>
      <c r="C1136" s="14" t="str">
        <f>IF(Entrée!F1136="","",Entrée!F1136)</f>
        <v/>
      </c>
      <c r="D1136" s="16" t="str">
        <f>IF(A1136="","",SUMIFS(T_Entree[Quantié],T_Entree[Code article],A1136,T_Entree[Num Lot],B1136,T_Entree[DLUO],C1136))</f>
        <v/>
      </c>
      <c r="E1136" s="15" t="str">
        <f>IF(A1136="","",SUMIFS(T_Sortie[Quantité],T_Sortie[Code article],A1136,T_Sortie[Num Lot],B1136,T_Sortie[DLUO],C1136))</f>
        <v/>
      </c>
      <c r="F1136" s="64" t="str">
        <f t="shared" si="18"/>
        <v/>
      </c>
    </row>
    <row r="1137" spans="1:6" x14ac:dyDescent="0.25">
      <c r="A1137" s="13" t="str">
        <f>IF(Entrée!D1137="","",Entrée!D1137)</f>
        <v/>
      </c>
      <c r="B1137" s="13" t="str">
        <f>IF(Entrée!E1137="","",Entrée!E1137)</f>
        <v/>
      </c>
      <c r="C1137" s="14" t="str">
        <f>IF(Entrée!F1137="","",Entrée!F1137)</f>
        <v/>
      </c>
      <c r="D1137" s="16" t="str">
        <f>IF(A1137="","",SUMIFS(T_Entree[Quantié],T_Entree[Code article],A1137,T_Entree[Num Lot],B1137,T_Entree[DLUO],C1137))</f>
        <v/>
      </c>
      <c r="E1137" s="15" t="str">
        <f>IF(A1137="","",SUMIFS(T_Sortie[Quantité],T_Sortie[Code article],A1137,T_Sortie[Num Lot],B1137,T_Sortie[DLUO],C1137))</f>
        <v/>
      </c>
      <c r="F1137" s="64" t="str">
        <f t="shared" si="18"/>
        <v/>
      </c>
    </row>
    <row r="1138" spans="1:6" x14ac:dyDescent="0.25">
      <c r="A1138" s="13" t="str">
        <f>IF(Entrée!D1138="","",Entrée!D1138)</f>
        <v/>
      </c>
      <c r="B1138" s="13" t="str">
        <f>IF(Entrée!E1138="","",Entrée!E1138)</f>
        <v/>
      </c>
      <c r="C1138" s="14" t="str">
        <f>IF(Entrée!F1138="","",Entrée!F1138)</f>
        <v/>
      </c>
      <c r="D1138" s="16" t="str">
        <f>IF(A1138="","",SUMIFS(T_Entree[Quantié],T_Entree[Code article],A1138,T_Entree[Num Lot],B1138,T_Entree[DLUO],C1138))</f>
        <v/>
      </c>
      <c r="E1138" s="15" t="str">
        <f>IF(A1138="","",SUMIFS(T_Sortie[Quantité],T_Sortie[Code article],A1138,T_Sortie[Num Lot],B1138,T_Sortie[DLUO],C1138))</f>
        <v/>
      </c>
      <c r="F1138" s="64" t="str">
        <f t="shared" si="18"/>
        <v/>
      </c>
    </row>
    <row r="1139" spans="1:6" x14ac:dyDescent="0.25">
      <c r="A1139" s="13" t="str">
        <f>IF(Entrée!D1139="","",Entrée!D1139)</f>
        <v/>
      </c>
      <c r="B1139" s="13" t="str">
        <f>IF(Entrée!E1139="","",Entrée!E1139)</f>
        <v/>
      </c>
      <c r="C1139" s="14" t="str">
        <f>IF(Entrée!F1139="","",Entrée!F1139)</f>
        <v/>
      </c>
      <c r="D1139" s="16" t="str">
        <f>IF(A1139="","",SUMIFS(T_Entree[Quantié],T_Entree[Code article],A1139,T_Entree[Num Lot],B1139,T_Entree[DLUO],C1139))</f>
        <v/>
      </c>
      <c r="E1139" s="15" t="str">
        <f>IF(A1139="","",SUMIFS(T_Sortie[Quantité],T_Sortie[Code article],A1139,T_Sortie[Num Lot],B1139,T_Sortie[DLUO],C1139))</f>
        <v/>
      </c>
      <c r="F1139" s="64" t="str">
        <f t="shared" si="18"/>
        <v/>
      </c>
    </row>
    <row r="1140" spans="1:6" x14ac:dyDescent="0.25">
      <c r="A1140" s="13" t="str">
        <f>IF(Entrée!D1140="","",Entrée!D1140)</f>
        <v/>
      </c>
      <c r="B1140" s="13" t="str">
        <f>IF(Entrée!E1140="","",Entrée!E1140)</f>
        <v/>
      </c>
      <c r="C1140" s="14" t="str">
        <f>IF(Entrée!F1140="","",Entrée!F1140)</f>
        <v/>
      </c>
      <c r="D1140" s="16" t="str">
        <f>IF(A1140="","",SUMIFS(T_Entree[Quantié],T_Entree[Code article],A1140,T_Entree[Num Lot],B1140,T_Entree[DLUO],C1140))</f>
        <v/>
      </c>
      <c r="E1140" s="15" t="str">
        <f>IF(A1140="","",SUMIFS(T_Sortie[Quantité],T_Sortie[Code article],A1140,T_Sortie[Num Lot],B1140,T_Sortie[DLUO],C1140))</f>
        <v/>
      </c>
      <c r="F1140" s="64" t="str">
        <f t="shared" si="18"/>
        <v/>
      </c>
    </row>
    <row r="1141" spans="1:6" x14ac:dyDescent="0.25">
      <c r="A1141" s="13" t="str">
        <f>IF(Entrée!D1141="","",Entrée!D1141)</f>
        <v/>
      </c>
      <c r="B1141" s="13" t="str">
        <f>IF(Entrée!E1141="","",Entrée!E1141)</f>
        <v/>
      </c>
      <c r="C1141" s="14" t="str">
        <f>IF(Entrée!F1141="","",Entrée!F1141)</f>
        <v/>
      </c>
      <c r="D1141" s="16" t="str">
        <f>IF(A1141="","",SUMIFS(T_Entree[Quantié],T_Entree[Code article],A1141,T_Entree[Num Lot],B1141,T_Entree[DLUO],C1141))</f>
        <v/>
      </c>
      <c r="E1141" s="15" t="str">
        <f>IF(A1141="","",SUMIFS(T_Sortie[Quantité],T_Sortie[Code article],A1141,T_Sortie[Num Lot],B1141,T_Sortie[DLUO],C1141))</f>
        <v/>
      </c>
      <c r="F1141" s="64" t="str">
        <f t="shared" si="18"/>
        <v/>
      </c>
    </row>
    <row r="1142" spans="1:6" x14ac:dyDescent="0.25">
      <c r="A1142" s="13" t="str">
        <f>IF(Entrée!D1142="","",Entrée!D1142)</f>
        <v/>
      </c>
      <c r="B1142" s="13" t="str">
        <f>IF(Entrée!E1142="","",Entrée!E1142)</f>
        <v/>
      </c>
      <c r="C1142" s="14" t="str">
        <f>IF(Entrée!F1142="","",Entrée!F1142)</f>
        <v/>
      </c>
      <c r="D1142" s="16" t="str">
        <f>IF(A1142="","",SUMIFS(T_Entree[Quantié],T_Entree[Code article],A1142,T_Entree[Num Lot],B1142,T_Entree[DLUO],C1142))</f>
        <v/>
      </c>
      <c r="E1142" s="15" t="str">
        <f>IF(A1142="","",SUMIFS(T_Sortie[Quantité],T_Sortie[Code article],A1142,T_Sortie[Num Lot],B1142,T_Sortie[DLUO],C1142))</f>
        <v/>
      </c>
      <c r="F1142" s="64" t="str">
        <f t="shared" si="18"/>
        <v/>
      </c>
    </row>
    <row r="1143" spans="1:6" x14ac:dyDescent="0.25">
      <c r="A1143" s="13" t="str">
        <f>IF(Entrée!D1143="","",Entrée!D1143)</f>
        <v/>
      </c>
      <c r="B1143" s="13" t="str">
        <f>IF(Entrée!E1143="","",Entrée!E1143)</f>
        <v/>
      </c>
      <c r="C1143" s="14" t="str">
        <f>IF(Entrée!F1143="","",Entrée!F1143)</f>
        <v/>
      </c>
      <c r="D1143" s="16" t="str">
        <f>IF(A1143="","",SUMIFS(T_Entree[Quantié],T_Entree[Code article],A1143,T_Entree[Num Lot],B1143,T_Entree[DLUO],C1143))</f>
        <v/>
      </c>
      <c r="E1143" s="15" t="str">
        <f>IF(A1143="","",SUMIFS(T_Sortie[Quantité],T_Sortie[Code article],A1143,T_Sortie[Num Lot],B1143,T_Sortie[DLUO],C1143))</f>
        <v/>
      </c>
      <c r="F1143" s="64" t="str">
        <f t="shared" si="18"/>
        <v/>
      </c>
    </row>
    <row r="1144" spans="1:6" x14ac:dyDescent="0.25">
      <c r="A1144" s="13" t="str">
        <f>IF(Entrée!D1144="","",Entrée!D1144)</f>
        <v/>
      </c>
      <c r="B1144" s="13" t="str">
        <f>IF(Entrée!E1144="","",Entrée!E1144)</f>
        <v/>
      </c>
      <c r="C1144" s="14" t="str">
        <f>IF(Entrée!F1144="","",Entrée!F1144)</f>
        <v/>
      </c>
      <c r="D1144" s="16" t="str">
        <f>IF(A1144="","",SUMIFS(T_Entree[Quantié],T_Entree[Code article],A1144,T_Entree[Num Lot],B1144,T_Entree[DLUO],C1144))</f>
        <v/>
      </c>
      <c r="E1144" s="15" t="str">
        <f>IF(A1144="","",SUMIFS(T_Sortie[Quantité],T_Sortie[Code article],A1144,T_Sortie[Num Lot],B1144,T_Sortie[DLUO],C1144))</f>
        <v/>
      </c>
      <c r="F1144" s="64" t="str">
        <f t="shared" si="18"/>
        <v/>
      </c>
    </row>
    <row r="1145" spans="1:6" x14ac:dyDescent="0.25">
      <c r="A1145" s="13" t="str">
        <f>IF(Entrée!D1145="","",Entrée!D1145)</f>
        <v/>
      </c>
      <c r="B1145" s="13" t="str">
        <f>IF(Entrée!E1145="","",Entrée!E1145)</f>
        <v/>
      </c>
      <c r="C1145" s="14" t="str">
        <f>IF(Entrée!F1145="","",Entrée!F1145)</f>
        <v/>
      </c>
      <c r="D1145" s="16" t="str">
        <f>IF(A1145="","",SUMIFS(T_Entree[Quantié],T_Entree[Code article],A1145,T_Entree[Num Lot],B1145,T_Entree[DLUO],C1145))</f>
        <v/>
      </c>
      <c r="E1145" s="15" t="str">
        <f>IF(A1145="","",SUMIFS(T_Sortie[Quantité],T_Sortie[Code article],A1145,T_Sortie[Num Lot],B1145,T_Sortie[DLUO],C1145))</f>
        <v/>
      </c>
      <c r="F1145" s="64" t="str">
        <f t="shared" si="18"/>
        <v/>
      </c>
    </row>
    <row r="1146" spans="1:6" x14ac:dyDescent="0.25">
      <c r="A1146" s="13" t="str">
        <f>IF(Entrée!D1146="","",Entrée!D1146)</f>
        <v/>
      </c>
      <c r="B1146" s="13" t="str">
        <f>IF(Entrée!E1146="","",Entrée!E1146)</f>
        <v/>
      </c>
      <c r="C1146" s="14" t="str">
        <f>IF(Entrée!F1146="","",Entrée!F1146)</f>
        <v/>
      </c>
      <c r="D1146" s="16" t="str">
        <f>IF(A1146="","",SUMIFS(T_Entree[Quantié],T_Entree[Code article],A1146,T_Entree[Num Lot],B1146,T_Entree[DLUO],C1146))</f>
        <v/>
      </c>
      <c r="E1146" s="15" t="str">
        <f>IF(A1146="","",SUMIFS(T_Sortie[Quantité],T_Sortie[Code article],A1146,T_Sortie[Num Lot],B1146,T_Sortie[DLUO],C1146))</f>
        <v/>
      </c>
      <c r="F1146" s="64" t="str">
        <f t="shared" si="18"/>
        <v/>
      </c>
    </row>
    <row r="1147" spans="1:6" x14ac:dyDescent="0.25">
      <c r="A1147" s="13" t="str">
        <f>IF(Entrée!D1147="","",Entrée!D1147)</f>
        <v/>
      </c>
      <c r="B1147" s="13" t="str">
        <f>IF(Entrée!E1147="","",Entrée!E1147)</f>
        <v/>
      </c>
      <c r="C1147" s="14" t="str">
        <f>IF(Entrée!F1147="","",Entrée!F1147)</f>
        <v/>
      </c>
      <c r="D1147" s="16" t="str">
        <f>IF(A1147="","",SUMIFS(T_Entree[Quantié],T_Entree[Code article],A1147,T_Entree[Num Lot],B1147,T_Entree[DLUO],C1147))</f>
        <v/>
      </c>
      <c r="E1147" s="15" t="str">
        <f>IF(A1147="","",SUMIFS(T_Sortie[Quantité],T_Sortie[Code article],A1147,T_Sortie[Num Lot],B1147,T_Sortie[DLUO],C1147))</f>
        <v/>
      </c>
      <c r="F1147" s="64" t="str">
        <f t="shared" si="18"/>
        <v/>
      </c>
    </row>
    <row r="1148" spans="1:6" x14ac:dyDescent="0.25">
      <c r="A1148" s="13" t="str">
        <f>IF(Entrée!D1148="","",Entrée!D1148)</f>
        <v/>
      </c>
      <c r="B1148" s="13" t="str">
        <f>IF(Entrée!E1148="","",Entrée!E1148)</f>
        <v/>
      </c>
      <c r="C1148" s="14" t="str">
        <f>IF(Entrée!F1148="","",Entrée!F1148)</f>
        <v/>
      </c>
      <c r="D1148" s="16" t="str">
        <f>IF(A1148="","",SUMIFS(T_Entree[Quantié],T_Entree[Code article],A1148,T_Entree[Num Lot],B1148,T_Entree[DLUO],C1148))</f>
        <v/>
      </c>
      <c r="E1148" s="15" t="str">
        <f>IF(A1148="","",SUMIFS(T_Sortie[Quantité],T_Sortie[Code article],A1148,T_Sortie[Num Lot],B1148,T_Sortie[DLUO],C1148))</f>
        <v/>
      </c>
      <c r="F1148" s="64" t="str">
        <f t="shared" si="18"/>
        <v/>
      </c>
    </row>
    <row r="1149" spans="1:6" x14ac:dyDescent="0.25">
      <c r="A1149" s="13" t="str">
        <f>IF(Entrée!D1149="","",Entrée!D1149)</f>
        <v/>
      </c>
      <c r="B1149" s="13" t="str">
        <f>IF(Entrée!E1149="","",Entrée!E1149)</f>
        <v/>
      </c>
      <c r="C1149" s="14" t="str">
        <f>IF(Entrée!F1149="","",Entrée!F1149)</f>
        <v/>
      </c>
      <c r="D1149" s="16" t="str">
        <f>IF(A1149="","",SUMIFS(T_Entree[Quantié],T_Entree[Code article],A1149,T_Entree[Num Lot],B1149,T_Entree[DLUO],C1149))</f>
        <v/>
      </c>
      <c r="E1149" s="15" t="str">
        <f>IF(A1149="","",SUMIFS(T_Sortie[Quantité],T_Sortie[Code article],A1149,T_Sortie[Num Lot],B1149,T_Sortie[DLUO],C1149))</f>
        <v/>
      </c>
      <c r="F1149" s="64" t="str">
        <f t="shared" si="18"/>
        <v/>
      </c>
    </row>
    <row r="1150" spans="1:6" x14ac:dyDescent="0.25">
      <c r="A1150" s="13" t="str">
        <f>IF(Entrée!D1150="","",Entrée!D1150)</f>
        <v/>
      </c>
      <c r="B1150" s="13" t="str">
        <f>IF(Entrée!E1150="","",Entrée!E1150)</f>
        <v/>
      </c>
      <c r="C1150" s="14" t="str">
        <f>IF(Entrée!F1150="","",Entrée!F1150)</f>
        <v/>
      </c>
      <c r="D1150" s="16" t="str">
        <f>IF(A1150="","",SUMIFS(T_Entree[Quantié],T_Entree[Code article],A1150,T_Entree[Num Lot],B1150,T_Entree[DLUO],C1150))</f>
        <v/>
      </c>
      <c r="E1150" s="15" t="str">
        <f>IF(A1150="","",SUMIFS(T_Sortie[Quantité],T_Sortie[Code article],A1150,T_Sortie[Num Lot],B1150,T_Sortie[DLUO],C1150))</f>
        <v/>
      </c>
      <c r="F1150" s="64" t="str">
        <f t="shared" si="18"/>
        <v/>
      </c>
    </row>
    <row r="1151" spans="1:6" x14ac:dyDescent="0.25">
      <c r="A1151" s="13" t="str">
        <f>IF(Entrée!D1151="","",Entrée!D1151)</f>
        <v/>
      </c>
      <c r="B1151" s="13" t="str">
        <f>IF(Entrée!E1151="","",Entrée!E1151)</f>
        <v/>
      </c>
      <c r="C1151" s="14" t="str">
        <f>IF(Entrée!F1151="","",Entrée!F1151)</f>
        <v/>
      </c>
      <c r="D1151" s="16" t="str">
        <f>IF(A1151="","",SUMIFS(T_Entree[Quantié],T_Entree[Code article],A1151,T_Entree[Num Lot],B1151,T_Entree[DLUO],C1151))</f>
        <v/>
      </c>
      <c r="E1151" s="15" t="str">
        <f>IF(A1151="","",SUMIFS(T_Sortie[Quantité],T_Sortie[Code article],A1151,T_Sortie[Num Lot],B1151,T_Sortie[DLUO],C1151))</f>
        <v/>
      </c>
      <c r="F1151" s="64" t="str">
        <f t="shared" si="18"/>
        <v/>
      </c>
    </row>
    <row r="1152" spans="1:6" x14ac:dyDescent="0.25">
      <c r="A1152" s="13" t="str">
        <f>IF(Entrée!D1152="","",Entrée!D1152)</f>
        <v/>
      </c>
      <c r="B1152" s="13" t="str">
        <f>IF(Entrée!E1152="","",Entrée!E1152)</f>
        <v/>
      </c>
      <c r="C1152" s="14" t="str">
        <f>IF(Entrée!F1152="","",Entrée!F1152)</f>
        <v/>
      </c>
      <c r="D1152" s="16" t="str">
        <f>IF(A1152="","",SUMIFS(T_Entree[Quantié],T_Entree[Code article],A1152,T_Entree[Num Lot],B1152,T_Entree[DLUO],C1152))</f>
        <v/>
      </c>
      <c r="E1152" s="15" t="str">
        <f>IF(A1152="","",SUMIFS(T_Sortie[Quantité],T_Sortie[Code article],A1152,T_Sortie[Num Lot],B1152,T_Sortie[DLUO],C1152))</f>
        <v/>
      </c>
      <c r="F1152" s="64" t="str">
        <f t="shared" ref="F1152:F1215" si="19">IF(D1152="","",D1152-E1152)</f>
        <v/>
      </c>
    </row>
    <row r="1153" spans="1:6" x14ac:dyDescent="0.25">
      <c r="A1153" s="13" t="str">
        <f>IF(Entrée!D1153="","",Entrée!D1153)</f>
        <v/>
      </c>
      <c r="B1153" s="13" t="str">
        <f>IF(Entrée!E1153="","",Entrée!E1153)</f>
        <v/>
      </c>
      <c r="C1153" s="14" t="str">
        <f>IF(Entrée!F1153="","",Entrée!F1153)</f>
        <v/>
      </c>
      <c r="D1153" s="16" t="str">
        <f>IF(A1153="","",SUMIFS(T_Entree[Quantié],T_Entree[Code article],A1153,T_Entree[Num Lot],B1153,T_Entree[DLUO],C1153))</f>
        <v/>
      </c>
      <c r="E1153" s="15" t="str">
        <f>IF(A1153="","",SUMIFS(T_Sortie[Quantité],T_Sortie[Code article],A1153,T_Sortie[Num Lot],B1153,T_Sortie[DLUO],C1153))</f>
        <v/>
      </c>
      <c r="F1153" s="64" t="str">
        <f t="shared" si="19"/>
        <v/>
      </c>
    </row>
    <row r="1154" spans="1:6" x14ac:dyDescent="0.25">
      <c r="A1154" s="13" t="str">
        <f>IF(Entrée!D1154="","",Entrée!D1154)</f>
        <v/>
      </c>
      <c r="B1154" s="13" t="str">
        <f>IF(Entrée!E1154="","",Entrée!E1154)</f>
        <v/>
      </c>
      <c r="C1154" s="14" t="str">
        <f>IF(Entrée!F1154="","",Entrée!F1154)</f>
        <v/>
      </c>
      <c r="D1154" s="16" t="str">
        <f>IF(A1154="","",SUMIFS(T_Entree[Quantié],T_Entree[Code article],A1154,T_Entree[Num Lot],B1154,T_Entree[DLUO],C1154))</f>
        <v/>
      </c>
      <c r="E1154" s="15" t="str">
        <f>IF(A1154="","",SUMIFS(T_Sortie[Quantité],T_Sortie[Code article],A1154,T_Sortie[Num Lot],B1154,T_Sortie[DLUO],C1154))</f>
        <v/>
      </c>
      <c r="F1154" s="64" t="str">
        <f t="shared" si="19"/>
        <v/>
      </c>
    </row>
    <row r="1155" spans="1:6" x14ac:dyDescent="0.25">
      <c r="A1155" s="13" t="str">
        <f>IF(Entrée!D1155="","",Entrée!D1155)</f>
        <v/>
      </c>
      <c r="B1155" s="13" t="str">
        <f>IF(Entrée!E1155="","",Entrée!E1155)</f>
        <v/>
      </c>
      <c r="C1155" s="14" t="str">
        <f>IF(Entrée!F1155="","",Entrée!F1155)</f>
        <v/>
      </c>
      <c r="D1155" s="16" t="str">
        <f>IF(A1155="","",SUMIFS(T_Entree[Quantié],T_Entree[Code article],A1155,T_Entree[Num Lot],B1155,T_Entree[DLUO],C1155))</f>
        <v/>
      </c>
      <c r="E1155" s="15" t="str">
        <f>IF(A1155="","",SUMIFS(T_Sortie[Quantité],T_Sortie[Code article],A1155,T_Sortie[Num Lot],B1155,T_Sortie[DLUO],C1155))</f>
        <v/>
      </c>
      <c r="F1155" s="64" t="str">
        <f t="shared" si="19"/>
        <v/>
      </c>
    </row>
    <row r="1156" spans="1:6" x14ac:dyDescent="0.25">
      <c r="A1156" s="13" t="str">
        <f>IF(Entrée!D1156="","",Entrée!D1156)</f>
        <v/>
      </c>
      <c r="B1156" s="13" t="str">
        <f>IF(Entrée!E1156="","",Entrée!E1156)</f>
        <v/>
      </c>
      <c r="C1156" s="14" t="str">
        <f>IF(Entrée!F1156="","",Entrée!F1156)</f>
        <v/>
      </c>
      <c r="D1156" s="16" t="str">
        <f>IF(A1156="","",SUMIFS(T_Entree[Quantié],T_Entree[Code article],A1156,T_Entree[Num Lot],B1156,T_Entree[DLUO],C1156))</f>
        <v/>
      </c>
      <c r="E1156" s="15" t="str">
        <f>IF(A1156="","",SUMIFS(T_Sortie[Quantité],T_Sortie[Code article],A1156,T_Sortie[Num Lot],B1156,T_Sortie[DLUO],C1156))</f>
        <v/>
      </c>
      <c r="F1156" s="64" t="str">
        <f t="shared" si="19"/>
        <v/>
      </c>
    </row>
    <row r="1157" spans="1:6" x14ac:dyDescent="0.25">
      <c r="A1157" s="13" t="str">
        <f>IF(Entrée!D1157="","",Entrée!D1157)</f>
        <v/>
      </c>
      <c r="B1157" s="13" t="str">
        <f>IF(Entrée!E1157="","",Entrée!E1157)</f>
        <v/>
      </c>
      <c r="C1157" s="14" t="str">
        <f>IF(Entrée!F1157="","",Entrée!F1157)</f>
        <v/>
      </c>
      <c r="D1157" s="16" t="str">
        <f>IF(A1157="","",SUMIFS(T_Entree[Quantié],T_Entree[Code article],A1157,T_Entree[Num Lot],B1157,T_Entree[DLUO],C1157))</f>
        <v/>
      </c>
      <c r="E1157" s="15" t="str">
        <f>IF(A1157="","",SUMIFS(T_Sortie[Quantité],T_Sortie[Code article],A1157,T_Sortie[Num Lot],B1157,T_Sortie[DLUO],C1157))</f>
        <v/>
      </c>
      <c r="F1157" s="64" t="str">
        <f t="shared" si="19"/>
        <v/>
      </c>
    </row>
    <row r="1158" spans="1:6" x14ac:dyDescent="0.25">
      <c r="A1158" s="13" t="str">
        <f>IF(Entrée!D1158="","",Entrée!D1158)</f>
        <v/>
      </c>
      <c r="B1158" s="13" t="str">
        <f>IF(Entrée!E1158="","",Entrée!E1158)</f>
        <v/>
      </c>
      <c r="C1158" s="14" t="str">
        <f>IF(Entrée!F1158="","",Entrée!F1158)</f>
        <v/>
      </c>
      <c r="D1158" s="16" t="str">
        <f>IF(A1158="","",SUMIFS(T_Entree[Quantié],T_Entree[Code article],A1158,T_Entree[Num Lot],B1158,T_Entree[DLUO],C1158))</f>
        <v/>
      </c>
      <c r="E1158" s="15" t="str">
        <f>IF(A1158="","",SUMIFS(T_Sortie[Quantité],T_Sortie[Code article],A1158,T_Sortie[Num Lot],B1158,T_Sortie[DLUO],C1158))</f>
        <v/>
      </c>
      <c r="F1158" s="64" t="str">
        <f t="shared" si="19"/>
        <v/>
      </c>
    </row>
    <row r="1159" spans="1:6" x14ac:dyDescent="0.25">
      <c r="A1159" s="13" t="str">
        <f>IF(Entrée!D1159="","",Entrée!D1159)</f>
        <v/>
      </c>
      <c r="B1159" s="13" t="str">
        <f>IF(Entrée!E1159="","",Entrée!E1159)</f>
        <v/>
      </c>
      <c r="C1159" s="14" t="str">
        <f>IF(Entrée!F1159="","",Entrée!F1159)</f>
        <v/>
      </c>
      <c r="D1159" s="16" t="str">
        <f>IF(A1159="","",SUMIFS(T_Entree[Quantié],T_Entree[Code article],A1159,T_Entree[Num Lot],B1159,T_Entree[DLUO],C1159))</f>
        <v/>
      </c>
      <c r="E1159" s="15" t="str">
        <f>IF(A1159="","",SUMIFS(T_Sortie[Quantité],T_Sortie[Code article],A1159,T_Sortie[Num Lot],B1159,T_Sortie[DLUO],C1159))</f>
        <v/>
      </c>
      <c r="F1159" s="64" t="str">
        <f t="shared" si="19"/>
        <v/>
      </c>
    </row>
    <row r="1160" spans="1:6" x14ac:dyDescent="0.25">
      <c r="A1160" s="13" t="str">
        <f>IF(Entrée!D1160="","",Entrée!D1160)</f>
        <v/>
      </c>
      <c r="B1160" s="13" t="str">
        <f>IF(Entrée!E1160="","",Entrée!E1160)</f>
        <v/>
      </c>
      <c r="C1160" s="14" t="str">
        <f>IF(Entrée!F1160="","",Entrée!F1160)</f>
        <v/>
      </c>
      <c r="D1160" s="16" t="str">
        <f>IF(A1160="","",SUMIFS(T_Entree[Quantié],T_Entree[Code article],A1160,T_Entree[Num Lot],B1160,T_Entree[DLUO],C1160))</f>
        <v/>
      </c>
      <c r="E1160" s="15" t="str">
        <f>IF(A1160="","",SUMIFS(T_Sortie[Quantité],T_Sortie[Code article],A1160,T_Sortie[Num Lot],B1160,T_Sortie[DLUO],C1160))</f>
        <v/>
      </c>
      <c r="F1160" s="64" t="str">
        <f t="shared" si="19"/>
        <v/>
      </c>
    </row>
    <row r="1161" spans="1:6" x14ac:dyDescent="0.25">
      <c r="A1161" s="13" t="str">
        <f>IF(Entrée!D1161="","",Entrée!D1161)</f>
        <v/>
      </c>
      <c r="B1161" s="13" t="str">
        <f>IF(Entrée!E1161="","",Entrée!E1161)</f>
        <v/>
      </c>
      <c r="C1161" s="14" t="str">
        <f>IF(Entrée!F1161="","",Entrée!F1161)</f>
        <v/>
      </c>
      <c r="D1161" s="16" t="str">
        <f>IF(A1161="","",SUMIFS(T_Entree[Quantié],T_Entree[Code article],A1161,T_Entree[Num Lot],B1161,T_Entree[DLUO],C1161))</f>
        <v/>
      </c>
      <c r="E1161" s="15" t="str">
        <f>IF(A1161="","",SUMIFS(T_Sortie[Quantité],T_Sortie[Code article],A1161,T_Sortie[Num Lot],B1161,T_Sortie[DLUO],C1161))</f>
        <v/>
      </c>
      <c r="F1161" s="64" t="str">
        <f t="shared" si="19"/>
        <v/>
      </c>
    </row>
    <row r="1162" spans="1:6" x14ac:dyDescent="0.25">
      <c r="A1162" s="13" t="str">
        <f>IF(Entrée!D1162="","",Entrée!D1162)</f>
        <v/>
      </c>
      <c r="B1162" s="13" t="str">
        <f>IF(Entrée!E1162="","",Entrée!E1162)</f>
        <v/>
      </c>
      <c r="C1162" s="14" t="str">
        <f>IF(Entrée!F1162="","",Entrée!F1162)</f>
        <v/>
      </c>
      <c r="D1162" s="16" t="str">
        <f>IF(A1162="","",SUMIFS(T_Entree[Quantié],T_Entree[Code article],A1162,T_Entree[Num Lot],B1162,T_Entree[DLUO],C1162))</f>
        <v/>
      </c>
      <c r="E1162" s="15" t="str">
        <f>IF(A1162="","",SUMIFS(T_Sortie[Quantité],T_Sortie[Code article],A1162,T_Sortie[Num Lot],B1162,T_Sortie[DLUO],C1162))</f>
        <v/>
      </c>
      <c r="F1162" s="64" t="str">
        <f t="shared" si="19"/>
        <v/>
      </c>
    </row>
    <row r="1163" spans="1:6" x14ac:dyDescent="0.25">
      <c r="A1163" s="13" t="str">
        <f>IF(Entrée!D1163="","",Entrée!D1163)</f>
        <v/>
      </c>
      <c r="B1163" s="13" t="str">
        <f>IF(Entrée!E1163="","",Entrée!E1163)</f>
        <v/>
      </c>
      <c r="C1163" s="14" t="str">
        <f>IF(Entrée!F1163="","",Entrée!F1163)</f>
        <v/>
      </c>
      <c r="D1163" s="16" t="str">
        <f>IF(A1163="","",SUMIFS(T_Entree[Quantié],T_Entree[Code article],A1163,T_Entree[Num Lot],B1163,T_Entree[DLUO],C1163))</f>
        <v/>
      </c>
      <c r="E1163" s="15" t="str">
        <f>IF(A1163="","",SUMIFS(T_Sortie[Quantité],T_Sortie[Code article],A1163,T_Sortie[Num Lot],B1163,T_Sortie[DLUO],C1163))</f>
        <v/>
      </c>
      <c r="F1163" s="64" t="str">
        <f t="shared" si="19"/>
        <v/>
      </c>
    </row>
    <row r="1164" spans="1:6" x14ac:dyDescent="0.25">
      <c r="A1164" s="13" t="str">
        <f>IF(Entrée!D1164="","",Entrée!D1164)</f>
        <v/>
      </c>
      <c r="B1164" s="13" t="str">
        <f>IF(Entrée!E1164="","",Entrée!E1164)</f>
        <v/>
      </c>
      <c r="C1164" s="14" t="str">
        <f>IF(Entrée!F1164="","",Entrée!F1164)</f>
        <v/>
      </c>
      <c r="D1164" s="16" t="str">
        <f>IF(A1164="","",SUMIFS(T_Entree[Quantié],T_Entree[Code article],A1164,T_Entree[Num Lot],B1164,T_Entree[DLUO],C1164))</f>
        <v/>
      </c>
      <c r="E1164" s="15" t="str">
        <f>IF(A1164="","",SUMIFS(T_Sortie[Quantité],T_Sortie[Code article],A1164,T_Sortie[Num Lot],B1164,T_Sortie[DLUO],C1164))</f>
        <v/>
      </c>
      <c r="F1164" s="64" t="str">
        <f t="shared" si="19"/>
        <v/>
      </c>
    </row>
    <row r="1165" spans="1:6" x14ac:dyDescent="0.25">
      <c r="A1165" s="13" t="str">
        <f>IF(Entrée!D1165="","",Entrée!D1165)</f>
        <v/>
      </c>
      <c r="B1165" s="13" t="str">
        <f>IF(Entrée!E1165="","",Entrée!E1165)</f>
        <v/>
      </c>
      <c r="C1165" s="14" t="str">
        <f>IF(Entrée!F1165="","",Entrée!F1165)</f>
        <v/>
      </c>
      <c r="D1165" s="16" t="str">
        <f>IF(A1165="","",SUMIFS(T_Entree[Quantié],T_Entree[Code article],A1165,T_Entree[Num Lot],B1165,T_Entree[DLUO],C1165))</f>
        <v/>
      </c>
      <c r="E1165" s="15" t="str">
        <f>IF(A1165="","",SUMIFS(T_Sortie[Quantité],T_Sortie[Code article],A1165,T_Sortie[Num Lot],B1165,T_Sortie[DLUO],C1165))</f>
        <v/>
      </c>
      <c r="F1165" s="64" t="str">
        <f t="shared" si="19"/>
        <v/>
      </c>
    </row>
    <row r="1166" spans="1:6" x14ac:dyDescent="0.25">
      <c r="A1166" s="13" t="str">
        <f>IF(Entrée!D1166="","",Entrée!D1166)</f>
        <v/>
      </c>
      <c r="B1166" s="13" t="str">
        <f>IF(Entrée!E1166="","",Entrée!E1166)</f>
        <v/>
      </c>
      <c r="C1166" s="14" t="str">
        <f>IF(Entrée!F1166="","",Entrée!F1166)</f>
        <v/>
      </c>
      <c r="D1166" s="16" t="str">
        <f>IF(A1166="","",SUMIFS(T_Entree[Quantié],T_Entree[Code article],A1166,T_Entree[Num Lot],B1166,T_Entree[DLUO],C1166))</f>
        <v/>
      </c>
      <c r="E1166" s="15" t="str">
        <f>IF(A1166="","",SUMIFS(T_Sortie[Quantité],T_Sortie[Code article],A1166,T_Sortie[Num Lot],B1166,T_Sortie[DLUO],C1166))</f>
        <v/>
      </c>
      <c r="F1166" s="64" t="str">
        <f t="shared" si="19"/>
        <v/>
      </c>
    </row>
    <row r="1167" spans="1:6" x14ac:dyDescent="0.25">
      <c r="A1167" s="13" t="str">
        <f>IF(Entrée!D1167="","",Entrée!D1167)</f>
        <v/>
      </c>
      <c r="B1167" s="13" t="str">
        <f>IF(Entrée!E1167="","",Entrée!E1167)</f>
        <v/>
      </c>
      <c r="C1167" s="14" t="str">
        <f>IF(Entrée!F1167="","",Entrée!F1167)</f>
        <v/>
      </c>
      <c r="D1167" s="16" t="str">
        <f>IF(A1167="","",SUMIFS(T_Entree[Quantié],T_Entree[Code article],A1167,T_Entree[Num Lot],B1167,T_Entree[DLUO],C1167))</f>
        <v/>
      </c>
      <c r="E1167" s="15" t="str">
        <f>IF(A1167="","",SUMIFS(T_Sortie[Quantité],T_Sortie[Code article],A1167,T_Sortie[Num Lot],B1167,T_Sortie[DLUO],C1167))</f>
        <v/>
      </c>
      <c r="F1167" s="64" t="str">
        <f t="shared" si="19"/>
        <v/>
      </c>
    </row>
    <row r="1168" spans="1:6" x14ac:dyDescent="0.25">
      <c r="A1168" s="13" t="str">
        <f>IF(Entrée!D1168="","",Entrée!D1168)</f>
        <v/>
      </c>
      <c r="B1168" s="13" t="str">
        <f>IF(Entrée!E1168="","",Entrée!E1168)</f>
        <v/>
      </c>
      <c r="C1168" s="14" t="str">
        <f>IF(Entrée!F1168="","",Entrée!F1168)</f>
        <v/>
      </c>
      <c r="D1168" s="16" t="str">
        <f>IF(A1168="","",SUMIFS(T_Entree[Quantié],T_Entree[Code article],A1168,T_Entree[Num Lot],B1168,T_Entree[DLUO],C1168))</f>
        <v/>
      </c>
      <c r="E1168" s="15" t="str">
        <f>IF(A1168="","",SUMIFS(T_Sortie[Quantité],T_Sortie[Code article],A1168,T_Sortie[Num Lot],B1168,T_Sortie[DLUO],C1168))</f>
        <v/>
      </c>
      <c r="F1168" s="64" t="str">
        <f t="shared" si="19"/>
        <v/>
      </c>
    </row>
    <row r="1169" spans="1:6" x14ac:dyDescent="0.25">
      <c r="A1169" s="13" t="str">
        <f>IF(Entrée!D1169="","",Entrée!D1169)</f>
        <v/>
      </c>
      <c r="B1169" s="13" t="str">
        <f>IF(Entrée!E1169="","",Entrée!E1169)</f>
        <v/>
      </c>
      <c r="C1169" s="14" t="str">
        <f>IF(Entrée!F1169="","",Entrée!F1169)</f>
        <v/>
      </c>
      <c r="D1169" s="16" t="str">
        <f>IF(A1169="","",SUMIFS(T_Entree[Quantié],T_Entree[Code article],A1169,T_Entree[Num Lot],B1169,T_Entree[DLUO],C1169))</f>
        <v/>
      </c>
      <c r="E1169" s="15" t="str">
        <f>IF(A1169="","",SUMIFS(T_Sortie[Quantité],T_Sortie[Code article],A1169,T_Sortie[Num Lot],B1169,T_Sortie[DLUO],C1169))</f>
        <v/>
      </c>
      <c r="F1169" s="64" t="str">
        <f t="shared" si="19"/>
        <v/>
      </c>
    </row>
    <row r="1170" spans="1:6" x14ac:dyDescent="0.25">
      <c r="A1170" s="13" t="str">
        <f>IF(Entrée!D1170="","",Entrée!D1170)</f>
        <v/>
      </c>
      <c r="B1170" s="13" t="str">
        <f>IF(Entrée!E1170="","",Entrée!E1170)</f>
        <v/>
      </c>
      <c r="C1170" s="14" t="str">
        <f>IF(Entrée!F1170="","",Entrée!F1170)</f>
        <v/>
      </c>
      <c r="D1170" s="16" t="str">
        <f>IF(A1170="","",SUMIFS(T_Entree[Quantié],T_Entree[Code article],A1170,T_Entree[Num Lot],B1170,T_Entree[DLUO],C1170))</f>
        <v/>
      </c>
      <c r="E1170" s="15" t="str">
        <f>IF(A1170="","",SUMIFS(T_Sortie[Quantité],T_Sortie[Code article],A1170,T_Sortie[Num Lot],B1170,T_Sortie[DLUO],C1170))</f>
        <v/>
      </c>
      <c r="F1170" s="64" t="str">
        <f t="shared" si="19"/>
        <v/>
      </c>
    </row>
    <row r="1171" spans="1:6" x14ac:dyDescent="0.25">
      <c r="A1171" s="13" t="str">
        <f>IF(Entrée!D1171="","",Entrée!D1171)</f>
        <v/>
      </c>
      <c r="B1171" s="13" t="str">
        <f>IF(Entrée!E1171="","",Entrée!E1171)</f>
        <v/>
      </c>
      <c r="C1171" s="14" t="str">
        <f>IF(Entrée!F1171="","",Entrée!F1171)</f>
        <v/>
      </c>
      <c r="D1171" s="16" t="str">
        <f>IF(A1171="","",SUMIFS(T_Entree[Quantié],T_Entree[Code article],A1171,T_Entree[Num Lot],B1171,T_Entree[DLUO],C1171))</f>
        <v/>
      </c>
      <c r="E1171" s="15" t="str">
        <f>IF(A1171="","",SUMIFS(T_Sortie[Quantité],T_Sortie[Code article],A1171,T_Sortie[Num Lot],B1171,T_Sortie[DLUO],C1171))</f>
        <v/>
      </c>
      <c r="F1171" s="64" t="str">
        <f t="shared" si="19"/>
        <v/>
      </c>
    </row>
    <row r="1172" spans="1:6" x14ac:dyDescent="0.25">
      <c r="A1172" s="13" t="str">
        <f>IF(Entrée!D1172="","",Entrée!D1172)</f>
        <v/>
      </c>
      <c r="B1172" s="13" t="str">
        <f>IF(Entrée!E1172="","",Entrée!E1172)</f>
        <v/>
      </c>
      <c r="C1172" s="14" t="str">
        <f>IF(Entrée!F1172="","",Entrée!F1172)</f>
        <v/>
      </c>
      <c r="D1172" s="16" t="str">
        <f>IF(A1172="","",SUMIFS(T_Entree[Quantié],T_Entree[Code article],A1172,T_Entree[Num Lot],B1172,T_Entree[DLUO],C1172))</f>
        <v/>
      </c>
      <c r="E1172" s="15" t="str">
        <f>IF(A1172="","",SUMIFS(T_Sortie[Quantité],T_Sortie[Code article],A1172,T_Sortie[Num Lot],B1172,T_Sortie[DLUO],C1172))</f>
        <v/>
      </c>
      <c r="F1172" s="64" t="str">
        <f t="shared" si="19"/>
        <v/>
      </c>
    </row>
    <row r="1173" spans="1:6" x14ac:dyDescent="0.25">
      <c r="A1173" s="13" t="str">
        <f>IF(Entrée!D1173="","",Entrée!D1173)</f>
        <v/>
      </c>
      <c r="B1173" s="13" t="str">
        <f>IF(Entrée!E1173="","",Entrée!E1173)</f>
        <v/>
      </c>
      <c r="C1173" s="14" t="str">
        <f>IF(Entrée!F1173="","",Entrée!F1173)</f>
        <v/>
      </c>
      <c r="D1173" s="16" t="str">
        <f>IF(A1173="","",SUMIFS(T_Entree[Quantié],T_Entree[Code article],A1173,T_Entree[Num Lot],B1173,T_Entree[DLUO],C1173))</f>
        <v/>
      </c>
      <c r="E1173" s="15" t="str">
        <f>IF(A1173="","",SUMIFS(T_Sortie[Quantité],T_Sortie[Code article],A1173,T_Sortie[Num Lot],B1173,T_Sortie[DLUO],C1173))</f>
        <v/>
      </c>
      <c r="F1173" s="64" t="str">
        <f t="shared" si="19"/>
        <v/>
      </c>
    </row>
    <row r="1174" spans="1:6" x14ac:dyDescent="0.25">
      <c r="A1174" s="13" t="str">
        <f>IF(Entrée!D1174="","",Entrée!D1174)</f>
        <v/>
      </c>
      <c r="B1174" s="13" t="str">
        <f>IF(Entrée!E1174="","",Entrée!E1174)</f>
        <v/>
      </c>
      <c r="C1174" s="14" t="str">
        <f>IF(Entrée!F1174="","",Entrée!F1174)</f>
        <v/>
      </c>
      <c r="D1174" s="16" t="str">
        <f>IF(A1174="","",SUMIFS(T_Entree[Quantié],T_Entree[Code article],A1174,T_Entree[Num Lot],B1174,T_Entree[DLUO],C1174))</f>
        <v/>
      </c>
      <c r="E1174" s="15" t="str">
        <f>IF(A1174="","",SUMIFS(T_Sortie[Quantité],T_Sortie[Code article],A1174,T_Sortie[Num Lot],B1174,T_Sortie[DLUO],C1174))</f>
        <v/>
      </c>
      <c r="F1174" s="64" t="str">
        <f t="shared" si="19"/>
        <v/>
      </c>
    </row>
    <row r="1175" spans="1:6" x14ac:dyDescent="0.25">
      <c r="A1175" s="13" t="str">
        <f>IF(Entrée!D1175="","",Entrée!D1175)</f>
        <v/>
      </c>
      <c r="B1175" s="13" t="str">
        <f>IF(Entrée!E1175="","",Entrée!E1175)</f>
        <v/>
      </c>
      <c r="C1175" s="14" t="str">
        <f>IF(Entrée!F1175="","",Entrée!F1175)</f>
        <v/>
      </c>
      <c r="D1175" s="16" t="str">
        <f>IF(A1175="","",SUMIFS(T_Entree[Quantié],T_Entree[Code article],A1175,T_Entree[Num Lot],B1175,T_Entree[DLUO],C1175))</f>
        <v/>
      </c>
      <c r="E1175" s="15" t="str">
        <f>IF(A1175="","",SUMIFS(T_Sortie[Quantité],T_Sortie[Code article],A1175,T_Sortie[Num Lot],B1175,T_Sortie[DLUO],C1175))</f>
        <v/>
      </c>
      <c r="F1175" s="64" t="str">
        <f t="shared" si="19"/>
        <v/>
      </c>
    </row>
    <row r="1176" spans="1:6" x14ac:dyDescent="0.25">
      <c r="A1176" s="13" t="str">
        <f>IF(Entrée!D1176="","",Entrée!D1176)</f>
        <v/>
      </c>
      <c r="B1176" s="13" t="str">
        <f>IF(Entrée!E1176="","",Entrée!E1176)</f>
        <v/>
      </c>
      <c r="C1176" s="14" t="str">
        <f>IF(Entrée!F1176="","",Entrée!F1176)</f>
        <v/>
      </c>
      <c r="D1176" s="16" t="str">
        <f>IF(A1176="","",SUMIFS(T_Entree[Quantié],T_Entree[Code article],A1176,T_Entree[Num Lot],B1176,T_Entree[DLUO],C1176))</f>
        <v/>
      </c>
      <c r="E1176" s="15" t="str">
        <f>IF(A1176="","",SUMIFS(T_Sortie[Quantité],T_Sortie[Code article],A1176,T_Sortie[Num Lot],B1176,T_Sortie[DLUO],C1176))</f>
        <v/>
      </c>
      <c r="F1176" s="64" t="str">
        <f t="shared" si="19"/>
        <v/>
      </c>
    </row>
    <row r="1177" spans="1:6" x14ac:dyDescent="0.25">
      <c r="A1177" s="13" t="str">
        <f>IF(Entrée!D1177="","",Entrée!D1177)</f>
        <v/>
      </c>
      <c r="B1177" s="13" t="str">
        <f>IF(Entrée!E1177="","",Entrée!E1177)</f>
        <v/>
      </c>
      <c r="C1177" s="14" t="str">
        <f>IF(Entrée!F1177="","",Entrée!F1177)</f>
        <v/>
      </c>
      <c r="D1177" s="16" t="str">
        <f>IF(A1177="","",SUMIFS(T_Entree[Quantié],T_Entree[Code article],A1177,T_Entree[Num Lot],B1177,T_Entree[DLUO],C1177))</f>
        <v/>
      </c>
      <c r="E1177" s="15" t="str">
        <f>IF(A1177="","",SUMIFS(T_Sortie[Quantité],T_Sortie[Code article],A1177,T_Sortie[Num Lot],B1177,T_Sortie[DLUO],C1177))</f>
        <v/>
      </c>
      <c r="F1177" s="64" t="str">
        <f t="shared" si="19"/>
        <v/>
      </c>
    </row>
    <row r="1178" spans="1:6" x14ac:dyDescent="0.25">
      <c r="A1178" s="13" t="str">
        <f>IF(Entrée!D1178="","",Entrée!D1178)</f>
        <v/>
      </c>
      <c r="B1178" s="13" t="str">
        <f>IF(Entrée!E1178="","",Entrée!E1178)</f>
        <v/>
      </c>
      <c r="C1178" s="14" t="str">
        <f>IF(Entrée!F1178="","",Entrée!F1178)</f>
        <v/>
      </c>
      <c r="D1178" s="16" t="str">
        <f>IF(A1178="","",SUMIFS(T_Entree[Quantié],T_Entree[Code article],A1178,T_Entree[Num Lot],B1178,T_Entree[DLUO],C1178))</f>
        <v/>
      </c>
      <c r="E1178" s="15" t="str">
        <f>IF(A1178="","",SUMIFS(T_Sortie[Quantité],T_Sortie[Code article],A1178,T_Sortie[Num Lot],B1178,T_Sortie[DLUO],C1178))</f>
        <v/>
      </c>
      <c r="F1178" s="64" t="str">
        <f t="shared" si="19"/>
        <v/>
      </c>
    </row>
    <row r="1179" spans="1:6" x14ac:dyDescent="0.25">
      <c r="A1179" s="13" t="str">
        <f>IF(Entrée!D1179="","",Entrée!D1179)</f>
        <v/>
      </c>
      <c r="B1179" s="13" t="str">
        <f>IF(Entrée!E1179="","",Entrée!E1179)</f>
        <v/>
      </c>
      <c r="C1179" s="14" t="str">
        <f>IF(Entrée!F1179="","",Entrée!F1179)</f>
        <v/>
      </c>
      <c r="D1179" s="16" t="str">
        <f>IF(A1179="","",SUMIFS(T_Entree[Quantié],T_Entree[Code article],A1179,T_Entree[Num Lot],B1179,T_Entree[DLUO],C1179))</f>
        <v/>
      </c>
      <c r="E1179" s="15" t="str">
        <f>IF(A1179="","",SUMIFS(T_Sortie[Quantité],T_Sortie[Code article],A1179,T_Sortie[Num Lot],B1179,T_Sortie[DLUO],C1179))</f>
        <v/>
      </c>
      <c r="F1179" s="64" t="str">
        <f t="shared" si="19"/>
        <v/>
      </c>
    </row>
    <row r="1180" spans="1:6" x14ac:dyDescent="0.25">
      <c r="A1180" s="13" t="str">
        <f>IF(Entrée!D1180="","",Entrée!D1180)</f>
        <v/>
      </c>
      <c r="B1180" s="13" t="str">
        <f>IF(Entrée!E1180="","",Entrée!E1180)</f>
        <v/>
      </c>
      <c r="C1180" s="14" t="str">
        <f>IF(Entrée!F1180="","",Entrée!F1180)</f>
        <v/>
      </c>
      <c r="D1180" s="16" t="str">
        <f>IF(A1180="","",SUMIFS(T_Entree[Quantié],T_Entree[Code article],A1180,T_Entree[Num Lot],B1180,T_Entree[DLUO],C1180))</f>
        <v/>
      </c>
      <c r="E1180" s="15" t="str">
        <f>IF(A1180="","",SUMIFS(T_Sortie[Quantité],T_Sortie[Code article],A1180,T_Sortie[Num Lot],B1180,T_Sortie[DLUO],C1180))</f>
        <v/>
      </c>
      <c r="F1180" s="64" t="str">
        <f t="shared" si="19"/>
        <v/>
      </c>
    </row>
    <row r="1181" spans="1:6" x14ac:dyDescent="0.25">
      <c r="A1181" s="13" t="str">
        <f>IF(Entrée!D1181="","",Entrée!D1181)</f>
        <v/>
      </c>
      <c r="B1181" s="13" t="str">
        <f>IF(Entrée!E1181="","",Entrée!E1181)</f>
        <v/>
      </c>
      <c r="C1181" s="14" t="str">
        <f>IF(Entrée!F1181="","",Entrée!F1181)</f>
        <v/>
      </c>
      <c r="D1181" s="16" t="str">
        <f>IF(A1181="","",SUMIFS(T_Entree[Quantié],T_Entree[Code article],A1181,T_Entree[Num Lot],B1181,T_Entree[DLUO],C1181))</f>
        <v/>
      </c>
      <c r="E1181" s="15" t="str">
        <f>IF(A1181="","",SUMIFS(T_Sortie[Quantité],T_Sortie[Code article],A1181,T_Sortie[Num Lot],B1181,T_Sortie[DLUO],C1181))</f>
        <v/>
      </c>
      <c r="F1181" s="64" t="str">
        <f t="shared" si="19"/>
        <v/>
      </c>
    </row>
    <row r="1182" spans="1:6" x14ac:dyDescent="0.25">
      <c r="A1182" s="13" t="str">
        <f>IF(Entrée!D1182="","",Entrée!D1182)</f>
        <v/>
      </c>
      <c r="B1182" s="13" t="str">
        <f>IF(Entrée!E1182="","",Entrée!E1182)</f>
        <v/>
      </c>
      <c r="C1182" s="14" t="str">
        <f>IF(Entrée!F1182="","",Entrée!F1182)</f>
        <v/>
      </c>
      <c r="D1182" s="16" t="str">
        <f>IF(A1182="","",SUMIFS(T_Entree[Quantié],T_Entree[Code article],A1182,T_Entree[Num Lot],B1182,T_Entree[DLUO],C1182))</f>
        <v/>
      </c>
      <c r="E1182" s="15" t="str">
        <f>IF(A1182="","",SUMIFS(T_Sortie[Quantité],T_Sortie[Code article],A1182,T_Sortie[Num Lot],B1182,T_Sortie[DLUO],C1182))</f>
        <v/>
      </c>
      <c r="F1182" s="64" t="str">
        <f t="shared" si="19"/>
        <v/>
      </c>
    </row>
    <row r="1183" spans="1:6" x14ac:dyDescent="0.25">
      <c r="A1183" s="13" t="str">
        <f>IF(Entrée!D1183="","",Entrée!D1183)</f>
        <v/>
      </c>
      <c r="B1183" s="13" t="str">
        <f>IF(Entrée!E1183="","",Entrée!E1183)</f>
        <v/>
      </c>
      <c r="C1183" s="14" t="str">
        <f>IF(Entrée!F1183="","",Entrée!F1183)</f>
        <v/>
      </c>
      <c r="D1183" s="16" t="str">
        <f>IF(A1183="","",SUMIFS(T_Entree[Quantié],T_Entree[Code article],A1183,T_Entree[Num Lot],B1183,T_Entree[DLUO],C1183))</f>
        <v/>
      </c>
      <c r="E1183" s="15" t="str">
        <f>IF(A1183="","",SUMIFS(T_Sortie[Quantité],T_Sortie[Code article],A1183,T_Sortie[Num Lot],B1183,T_Sortie[DLUO],C1183))</f>
        <v/>
      </c>
      <c r="F1183" s="64" t="str">
        <f t="shared" si="19"/>
        <v/>
      </c>
    </row>
    <row r="1184" spans="1:6" x14ac:dyDescent="0.25">
      <c r="A1184" s="13" t="str">
        <f>IF(Entrée!D1184="","",Entrée!D1184)</f>
        <v/>
      </c>
      <c r="B1184" s="13" t="str">
        <f>IF(Entrée!E1184="","",Entrée!E1184)</f>
        <v/>
      </c>
      <c r="C1184" s="14" t="str">
        <f>IF(Entrée!F1184="","",Entrée!F1184)</f>
        <v/>
      </c>
      <c r="D1184" s="16" t="str">
        <f>IF(A1184="","",SUMIFS(T_Entree[Quantié],T_Entree[Code article],A1184,T_Entree[Num Lot],B1184,T_Entree[DLUO],C1184))</f>
        <v/>
      </c>
      <c r="E1184" s="15" t="str">
        <f>IF(A1184="","",SUMIFS(T_Sortie[Quantité],T_Sortie[Code article],A1184,T_Sortie[Num Lot],B1184,T_Sortie[DLUO],C1184))</f>
        <v/>
      </c>
      <c r="F1184" s="64" t="str">
        <f t="shared" si="19"/>
        <v/>
      </c>
    </row>
    <row r="1185" spans="1:6" x14ac:dyDescent="0.25">
      <c r="A1185" s="13" t="str">
        <f>IF(Entrée!D1185="","",Entrée!D1185)</f>
        <v/>
      </c>
      <c r="B1185" s="13" t="str">
        <f>IF(Entrée!E1185="","",Entrée!E1185)</f>
        <v/>
      </c>
      <c r="C1185" s="14" t="str">
        <f>IF(Entrée!F1185="","",Entrée!F1185)</f>
        <v/>
      </c>
      <c r="D1185" s="16" t="str">
        <f>IF(A1185="","",SUMIFS(T_Entree[Quantié],T_Entree[Code article],A1185,T_Entree[Num Lot],B1185,T_Entree[DLUO],C1185))</f>
        <v/>
      </c>
      <c r="E1185" s="15" t="str">
        <f>IF(A1185="","",SUMIFS(T_Sortie[Quantité],T_Sortie[Code article],A1185,T_Sortie[Num Lot],B1185,T_Sortie[DLUO],C1185))</f>
        <v/>
      </c>
      <c r="F1185" s="64" t="str">
        <f t="shared" si="19"/>
        <v/>
      </c>
    </row>
    <row r="1186" spans="1:6" x14ac:dyDescent="0.25">
      <c r="A1186" s="13" t="str">
        <f>IF(Entrée!D1186="","",Entrée!D1186)</f>
        <v/>
      </c>
      <c r="B1186" s="13" t="str">
        <f>IF(Entrée!E1186="","",Entrée!E1186)</f>
        <v/>
      </c>
      <c r="C1186" s="14" t="str">
        <f>IF(Entrée!F1186="","",Entrée!F1186)</f>
        <v/>
      </c>
      <c r="D1186" s="16" t="str">
        <f>IF(A1186="","",SUMIFS(T_Entree[Quantié],T_Entree[Code article],A1186,T_Entree[Num Lot],B1186,T_Entree[DLUO],C1186))</f>
        <v/>
      </c>
      <c r="E1186" s="15" t="str">
        <f>IF(A1186="","",SUMIFS(T_Sortie[Quantité],T_Sortie[Code article],A1186,T_Sortie[Num Lot],B1186,T_Sortie[DLUO],C1186))</f>
        <v/>
      </c>
      <c r="F1186" s="64" t="str">
        <f t="shared" si="19"/>
        <v/>
      </c>
    </row>
    <row r="1187" spans="1:6" x14ac:dyDescent="0.25">
      <c r="A1187" s="13" t="str">
        <f>IF(Entrée!D1187="","",Entrée!D1187)</f>
        <v/>
      </c>
      <c r="B1187" s="13" t="str">
        <f>IF(Entrée!E1187="","",Entrée!E1187)</f>
        <v/>
      </c>
      <c r="C1187" s="14" t="str">
        <f>IF(Entrée!F1187="","",Entrée!F1187)</f>
        <v/>
      </c>
      <c r="D1187" s="16" t="str">
        <f>IF(A1187="","",SUMIFS(T_Entree[Quantié],T_Entree[Code article],A1187,T_Entree[Num Lot],B1187,T_Entree[DLUO],C1187))</f>
        <v/>
      </c>
      <c r="E1187" s="15" t="str">
        <f>IF(A1187="","",SUMIFS(T_Sortie[Quantité],T_Sortie[Code article],A1187,T_Sortie[Num Lot],B1187,T_Sortie[DLUO],C1187))</f>
        <v/>
      </c>
      <c r="F1187" s="64" t="str">
        <f t="shared" si="19"/>
        <v/>
      </c>
    </row>
    <row r="1188" spans="1:6" x14ac:dyDescent="0.25">
      <c r="A1188" s="13" t="str">
        <f>IF(Entrée!D1188="","",Entrée!D1188)</f>
        <v/>
      </c>
      <c r="B1188" s="13" t="str">
        <f>IF(Entrée!E1188="","",Entrée!E1188)</f>
        <v/>
      </c>
      <c r="C1188" s="14" t="str">
        <f>IF(Entrée!F1188="","",Entrée!F1188)</f>
        <v/>
      </c>
      <c r="D1188" s="16" t="str">
        <f>IF(A1188="","",SUMIFS(T_Entree[Quantié],T_Entree[Code article],A1188,T_Entree[Num Lot],B1188,T_Entree[DLUO],C1188))</f>
        <v/>
      </c>
      <c r="E1188" s="15" t="str">
        <f>IF(A1188="","",SUMIFS(T_Sortie[Quantité],T_Sortie[Code article],A1188,T_Sortie[Num Lot],B1188,T_Sortie[DLUO],C1188))</f>
        <v/>
      </c>
      <c r="F1188" s="64" t="str">
        <f t="shared" si="19"/>
        <v/>
      </c>
    </row>
    <row r="1189" spans="1:6" x14ac:dyDescent="0.25">
      <c r="A1189" s="13" t="str">
        <f>IF(Entrée!D1189="","",Entrée!D1189)</f>
        <v/>
      </c>
      <c r="B1189" s="13" t="str">
        <f>IF(Entrée!E1189="","",Entrée!E1189)</f>
        <v/>
      </c>
      <c r="C1189" s="14" t="str">
        <f>IF(Entrée!F1189="","",Entrée!F1189)</f>
        <v/>
      </c>
      <c r="D1189" s="16" t="str">
        <f>IF(A1189="","",SUMIFS(T_Entree[Quantié],T_Entree[Code article],A1189,T_Entree[Num Lot],B1189,T_Entree[DLUO],C1189))</f>
        <v/>
      </c>
      <c r="E1189" s="15" t="str">
        <f>IF(A1189="","",SUMIFS(T_Sortie[Quantité],T_Sortie[Code article],A1189,T_Sortie[Num Lot],B1189,T_Sortie[DLUO],C1189))</f>
        <v/>
      </c>
      <c r="F1189" s="64" t="str">
        <f t="shared" si="19"/>
        <v/>
      </c>
    </row>
    <row r="1190" spans="1:6" x14ac:dyDescent="0.25">
      <c r="A1190" s="13" t="str">
        <f>IF(Entrée!D1190="","",Entrée!D1190)</f>
        <v/>
      </c>
      <c r="B1190" s="13" t="str">
        <f>IF(Entrée!E1190="","",Entrée!E1190)</f>
        <v/>
      </c>
      <c r="C1190" s="14" t="str">
        <f>IF(Entrée!F1190="","",Entrée!F1190)</f>
        <v/>
      </c>
      <c r="D1190" s="16" t="str">
        <f>IF(A1190="","",SUMIFS(T_Entree[Quantié],T_Entree[Code article],A1190,T_Entree[Num Lot],B1190,T_Entree[DLUO],C1190))</f>
        <v/>
      </c>
      <c r="E1190" s="15" t="str">
        <f>IF(A1190="","",SUMIFS(T_Sortie[Quantité],T_Sortie[Code article],A1190,T_Sortie[Num Lot],B1190,T_Sortie[DLUO],C1190))</f>
        <v/>
      </c>
      <c r="F1190" s="64" t="str">
        <f t="shared" si="19"/>
        <v/>
      </c>
    </row>
    <row r="1191" spans="1:6" x14ac:dyDescent="0.25">
      <c r="A1191" s="13" t="str">
        <f>IF(Entrée!D1191="","",Entrée!D1191)</f>
        <v/>
      </c>
      <c r="B1191" s="13" t="str">
        <f>IF(Entrée!E1191="","",Entrée!E1191)</f>
        <v/>
      </c>
      <c r="C1191" s="14" t="str">
        <f>IF(Entrée!F1191="","",Entrée!F1191)</f>
        <v/>
      </c>
      <c r="D1191" s="16" t="str">
        <f>IF(A1191="","",SUMIFS(T_Entree[Quantié],T_Entree[Code article],A1191,T_Entree[Num Lot],B1191,T_Entree[DLUO],C1191))</f>
        <v/>
      </c>
      <c r="E1191" s="15" t="str">
        <f>IF(A1191="","",SUMIFS(T_Sortie[Quantité],T_Sortie[Code article],A1191,T_Sortie[Num Lot],B1191,T_Sortie[DLUO],C1191))</f>
        <v/>
      </c>
      <c r="F1191" s="64" t="str">
        <f t="shared" si="19"/>
        <v/>
      </c>
    </row>
    <row r="1192" spans="1:6" x14ac:dyDescent="0.25">
      <c r="A1192" s="13" t="str">
        <f>IF(Entrée!D1192="","",Entrée!D1192)</f>
        <v/>
      </c>
      <c r="B1192" s="13" t="str">
        <f>IF(Entrée!E1192="","",Entrée!E1192)</f>
        <v/>
      </c>
      <c r="C1192" s="14" t="str">
        <f>IF(Entrée!F1192="","",Entrée!F1192)</f>
        <v/>
      </c>
      <c r="D1192" s="16" t="str">
        <f>IF(A1192="","",SUMIFS(T_Entree[Quantié],T_Entree[Code article],A1192,T_Entree[Num Lot],B1192,T_Entree[DLUO],C1192))</f>
        <v/>
      </c>
      <c r="E1192" s="15" t="str">
        <f>IF(A1192="","",SUMIFS(T_Sortie[Quantité],T_Sortie[Code article],A1192,T_Sortie[Num Lot],B1192,T_Sortie[DLUO],C1192))</f>
        <v/>
      </c>
      <c r="F1192" s="64" t="str">
        <f t="shared" si="19"/>
        <v/>
      </c>
    </row>
    <row r="1193" spans="1:6" x14ac:dyDescent="0.25">
      <c r="A1193" s="13" t="str">
        <f>IF(Entrée!D1193="","",Entrée!D1193)</f>
        <v/>
      </c>
      <c r="B1193" s="13" t="str">
        <f>IF(Entrée!E1193="","",Entrée!E1193)</f>
        <v/>
      </c>
      <c r="C1193" s="14" t="str">
        <f>IF(Entrée!F1193="","",Entrée!F1193)</f>
        <v/>
      </c>
      <c r="D1193" s="16" t="str">
        <f>IF(A1193="","",SUMIFS(T_Entree[Quantié],T_Entree[Code article],A1193,T_Entree[Num Lot],B1193,T_Entree[DLUO],C1193))</f>
        <v/>
      </c>
      <c r="E1193" s="15" t="str">
        <f>IF(A1193="","",SUMIFS(T_Sortie[Quantité],T_Sortie[Code article],A1193,T_Sortie[Num Lot],B1193,T_Sortie[DLUO],C1193))</f>
        <v/>
      </c>
      <c r="F1193" s="64" t="str">
        <f t="shared" si="19"/>
        <v/>
      </c>
    </row>
    <row r="1194" spans="1:6" x14ac:dyDescent="0.25">
      <c r="A1194" s="13" t="str">
        <f>IF(Entrée!D1194="","",Entrée!D1194)</f>
        <v/>
      </c>
      <c r="B1194" s="13" t="str">
        <f>IF(Entrée!E1194="","",Entrée!E1194)</f>
        <v/>
      </c>
      <c r="C1194" s="14" t="str">
        <f>IF(Entrée!F1194="","",Entrée!F1194)</f>
        <v/>
      </c>
      <c r="D1194" s="16" t="str">
        <f>IF(A1194="","",SUMIFS(T_Entree[Quantié],T_Entree[Code article],A1194,T_Entree[Num Lot],B1194,T_Entree[DLUO],C1194))</f>
        <v/>
      </c>
      <c r="E1194" s="15" t="str">
        <f>IF(A1194="","",SUMIFS(T_Sortie[Quantité],T_Sortie[Code article],A1194,T_Sortie[Num Lot],B1194,T_Sortie[DLUO],C1194))</f>
        <v/>
      </c>
      <c r="F1194" s="64" t="str">
        <f t="shared" si="19"/>
        <v/>
      </c>
    </row>
    <row r="1195" spans="1:6" x14ac:dyDescent="0.25">
      <c r="A1195" s="13" t="str">
        <f>IF(Entrée!D1195="","",Entrée!D1195)</f>
        <v/>
      </c>
      <c r="B1195" s="13" t="str">
        <f>IF(Entrée!E1195="","",Entrée!E1195)</f>
        <v/>
      </c>
      <c r="C1195" s="14" t="str">
        <f>IF(Entrée!F1195="","",Entrée!F1195)</f>
        <v/>
      </c>
      <c r="D1195" s="16" t="str">
        <f>IF(A1195="","",SUMIFS(T_Entree[Quantié],T_Entree[Code article],A1195,T_Entree[Num Lot],B1195,T_Entree[DLUO],C1195))</f>
        <v/>
      </c>
      <c r="E1195" s="15" t="str">
        <f>IF(A1195="","",SUMIFS(T_Sortie[Quantité],T_Sortie[Code article],A1195,T_Sortie[Num Lot],B1195,T_Sortie[DLUO],C1195))</f>
        <v/>
      </c>
      <c r="F1195" s="64" t="str">
        <f t="shared" si="19"/>
        <v/>
      </c>
    </row>
    <row r="1196" spans="1:6" x14ac:dyDescent="0.25">
      <c r="A1196" s="13" t="str">
        <f>IF(Entrée!D1196="","",Entrée!D1196)</f>
        <v/>
      </c>
      <c r="B1196" s="13" t="str">
        <f>IF(Entrée!E1196="","",Entrée!E1196)</f>
        <v/>
      </c>
      <c r="C1196" s="14" t="str">
        <f>IF(Entrée!F1196="","",Entrée!F1196)</f>
        <v/>
      </c>
      <c r="D1196" s="16" t="str">
        <f>IF(A1196="","",SUMIFS(T_Entree[Quantié],T_Entree[Code article],A1196,T_Entree[Num Lot],B1196,T_Entree[DLUO],C1196))</f>
        <v/>
      </c>
      <c r="E1196" s="15" t="str">
        <f>IF(A1196="","",SUMIFS(T_Sortie[Quantité],T_Sortie[Code article],A1196,T_Sortie[Num Lot],B1196,T_Sortie[DLUO],C1196))</f>
        <v/>
      </c>
      <c r="F1196" s="64" t="str">
        <f t="shared" si="19"/>
        <v/>
      </c>
    </row>
    <row r="1197" spans="1:6" x14ac:dyDescent="0.25">
      <c r="A1197" s="13" t="str">
        <f>IF(Entrée!D1197="","",Entrée!D1197)</f>
        <v/>
      </c>
      <c r="B1197" s="13" t="str">
        <f>IF(Entrée!E1197="","",Entrée!E1197)</f>
        <v/>
      </c>
      <c r="C1197" s="14" t="str">
        <f>IF(Entrée!F1197="","",Entrée!F1197)</f>
        <v/>
      </c>
      <c r="D1197" s="16" t="str">
        <f>IF(A1197="","",SUMIFS(T_Entree[Quantié],T_Entree[Code article],A1197,T_Entree[Num Lot],B1197,T_Entree[DLUO],C1197))</f>
        <v/>
      </c>
      <c r="E1197" s="15" t="str">
        <f>IF(A1197="","",SUMIFS(T_Sortie[Quantité],T_Sortie[Code article],A1197,T_Sortie[Num Lot],B1197,T_Sortie[DLUO],C1197))</f>
        <v/>
      </c>
      <c r="F1197" s="64" t="str">
        <f t="shared" si="19"/>
        <v/>
      </c>
    </row>
    <row r="1198" spans="1:6" x14ac:dyDescent="0.25">
      <c r="A1198" s="13" t="str">
        <f>IF(Entrée!D1198="","",Entrée!D1198)</f>
        <v/>
      </c>
      <c r="B1198" s="13" t="str">
        <f>IF(Entrée!E1198="","",Entrée!E1198)</f>
        <v/>
      </c>
      <c r="C1198" s="14" t="str">
        <f>IF(Entrée!F1198="","",Entrée!F1198)</f>
        <v/>
      </c>
      <c r="D1198" s="16" t="str">
        <f>IF(A1198="","",SUMIFS(T_Entree[Quantié],T_Entree[Code article],A1198,T_Entree[Num Lot],B1198,T_Entree[DLUO],C1198))</f>
        <v/>
      </c>
      <c r="E1198" s="15" t="str">
        <f>IF(A1198="","",SUMIFS(T_Sortie[Quantité],T_Sortie[Code article],A1198,T_Sortie[Num Lot],B1198,T_Sortie[DLUO],C1198))</f>
        <v/>
      </c>
      <c r="F1198" s="64" t="str">
        <f t="shared" si="19"/>
        <v/>
      </c>
    </row>
    <row r="1199" spans="1:6" x14ac:dyDescent="0.25">
      <c r="A1199" s="13" t="str">
        <f>IF(Entrée!D1199="","",Entrée!D1199)</f>
        <v/>
      </c>
      <c r="B1199" s="13" t="str">
        <f>IF(Entrée!E1199="","",Entrée!E1199)</f>
        <v/>
      </c>
      <c r="C1199" s="14" t="str">
        <f>IF(Entrée!F1199="","",Entrée!F1199)</f>
        <v/>
      </c>
      <c r="D1199" s="16" t="str">
        <f>IF(A1199="","",SUMIFS(T_Entree[Quantié],T_Entree[Code article],A1199,T_Entree[Num Lot],B1199,T_Entree[DLUO],C1199))</f>
        <v/>
      </c>
      <c r="E1199" s="15" t="str">
        <f>IF(A1199="","",SUMIFS(T_Sortie[Quantité],T_Sortie[Code article],A1199,T_Sortie[Num Lot],B1199,T_Sortie[DLUO],C1199))</f>
        <v/>
      </c>
      <c r="F1199" s="64" t="str">
        <f t="shared" si="19"/>
        <v/>
      </c>
    </row>
    <row r="1200" spans="1:6" x14ac:dyDescent="0.25">
      <c r="A1200" s="13" t="str">
        <f>IF(Entrée!D1200="","",Entrée!D1200)</f>
        <v/>
      </c>
      <c r="B1200" s="13" t="str">
        <f>IF(Entrée!E1200="","",Entrée!E1200)</f>
        <v/>
      </c>
      <c r="C1200" s="14" t="str">
        <f>IF(Entrée!F1200="","",Entrée!F1200)</f>
        <v/>
      </c>
      <c r="D1200" s="16" t="str">
        <f>IF(A1200="","",SUMIFS(T_Entree[Quantié],T_Entree[Code article],A1200,T_Entree[Num Lot],B1200,T_Entree[DLUO],C1200))</f>
        <v/>
      </c>
      <c r="E1200" s="15" t="str">
        <f>IF(A1200="","",SUMIFS(T_Sortie[Quantité],T_Sortie[Code article],A1200,T_Sortie[Num Lot],B1200,T_Sortie[DLUO],C1200))</f>
        <v/>
      </c>
      <c r="F1200" s="64" t="str">
        <f t="shared" si="19"/>
        <v/>
      </c>
    </row>
    <row r="1201" spans="1:6" x14ac:dyDescent="0.25">
      <c r="A1201" s="13" t="str">
        <f>IF(Entrée!D1201="","",Entrée!D1201)</f>
        <v/>
      </c>
      <c r="B1201" s="13" t="str">
        <f>IF(Entrée!E1201="","",Entrée!E1201)</f>
        <v/>
      </c>
      <c r="C1201" s="14" t="str">
        <f>IF(Entrée!F1201="","",Entrée!F1201)</f>
        <v/>
      </c>
      <c r="D1201" s="16" t="str">
        <f>IF(A1201="","",SUMIFS(T_Entree[Quantié],T_Entree[Code article],A1201,T_Entree[Num Lot],B1201,T_Entree[DLUO],C1201))</f>
        <v/>
      </c>
      <c r="E1201" s="15" t="str">
        <f>IF(A1201="","",SUMIFS(T_Sortie[Quantité],T_Sortie[Code article],A1201,T_Sortie[Num Lot],B1201,T_Sortie[DLUO],C1201))</f>
        <v/>
      </c>
      <c r="F1201" s="64" t="str">
        <f t="shared" si="19"/>
        <v/>
      </c>
    </row>
    <row r="1202" spans="1:6" x14ac:dyDescent="0.25">
      <c r="A1202" s="13" t="str">
        <f>IF(Entrée!D1202="","",Entrée!D1202)</f>
        <v/>
      </c>
      <c r="B1202" s="13" t="str">
        <f>IF(Entrée!E1202="","",Entrée!E1202)</f>
        <v/>
      </c>
      <c r="C1202" s="14" t="str">
        <f>IF(Entrée!F1202="","",Entrée!F1202)</f>
        <v/>
      </c>
      <c r="D1202" s="16" t="str">
        <f>IF(A1202="","",SUMIFS(T_Entree[Quantié],T_Entree[Code article],A1202,T_Entree[Num Lot],B1202,T_Entree[DLUO],C1202))</f>
        <v/>
      </c>
      <c r="E1202" s="15" t="str">
        <f>IF(A1202="","",SUMIFS(T_Sortie[Quantité],T_Sortie[Code article],A1202,T_Sortie[Num Lot],B1202,T_Sortie[DLUO],C1202))</f>
        <v/>
      </c>
      <c r="F1202" s="64" t="str">
        <f t="shared" si="19"/>
        <v/>
      </c>
    </row>
    <row r="1203" spans="1:6" x14ac:dyDescent="0.25">
      <c r="A1203" s="13" t="str">
        <f>IF(Entrée!D1203="","",Entrée!D1203)</f>
        <v/>
      </c>
      <c r="B1203" s="13" t="str">
        <f>IF(Entrée!E1203="","",Entrée!E1203)</f>
        <v/>
      </c>
      <c r="C1203" s="14" t="str">
        <f>IF(Entrée!F1203="","",Entrée!F1203)</f>
        <v/>
      </c>
      <c r="D1203" s="16" t="str">
        <f>IF(A1203="","",SUMIFS(T_Entree[Quantié],T_Entree[Code article],A1203,T_Entree[Num Lot],B1203,T_Entree[DLUO],C1203))</f>
        <v/>
      </c>
      <c r="E1203" s="15" t="str">
        <f>IF(A1203="","",SUMIFS(T_Sortie[Quantité],T_Sortie[Code article],A1203,T_Sortie[Num Lot],B1203,T_Sortie[DLUO],C1203))</f>
        <v/>
      </c>
      <c r="F1203" s="64" t="str">
        <f t="shared" si="19"/>
        <v/>
      </c>
    </row>
    <row r="1204" spans="1:6" x14ac:dyDescent="0.25">
      <c r="A1204" s="13" t="str">
        <f>IF(Entrée!D1204="","",Entrée!D1204)</f>
        <v/>
      </c>
      <c r="B1204" s="13" t="str">
        <f>IF(Entrée!E1204="","",Entrée!E1204)</f>
        <v/>
      </c>
      <c r="C1204" s="14" t="str">
        <f>IF(Entrée!F1204="","",Entrée!F1204)</f>
        <v/>
      </c>
      <c r="D1204" s="16" t="str">
        <f>IF(A1204="","",SUMIFS(T_Entree[Quantié],T_Entree[Code article],A1204,T_Entree[Num Lot],B1204,T_Entree[DLUO],C1204))</f>
        <v/>
      </c>
      <c r="E1204" s="15" t="str">
        <f>IF(A1204="","",SUMIFS(T_Sortie[Quantité],T_Sortie[Code article],A1204,T_Sortie[Num Lot],B1204,T_Sortie[DLUO],C1204))</f>
        <v/>
      </c>
      <c r="F1204" s="64" t="str">
        <f t="shared" si="19"/>
        <v/>
      </c>
    </row>
    <row r="1205" spans="1:6" x14ac:dyDescent="0.25">
      <c r="A1205" s="13" t="str">
        <f>IF(Entrée!D1205="","",Entrée!D1205)</f>
        <v/>
      </c>
      <c r="B1205" s="13" t="str">
        <f>IF(Entrée!E1205="","",Entrée!E1205)</f>
        <v/>
      </c>
      <c r="C1205" s="14" t="str">
        <f>IF(Entrée!F1205="","",Entrée!F1205)</f>
        <v/>
      </c>
      <c r="D1205" s="16" t="str">
        <f>IF(A1205="","",SUMIFS(T_Entree[Quantié],T_Entree[Code article],A1205,T_Entree[Num Lot],B1205,T_Entree[DLUO],C1205))</f>
        <v/>
      </c>
      <c r="E1205" s="15" t="str">
        <f>IF(A1205="","",SUMIFS(T_Sortie[Quantité],T_Sortie[Code article],A1205,T_Sortie[Num Lot],B1205,T_Sortie[DLUO],C1205))</f>
        <v/>
      </c>
      <c r="F1205" s="64" t="str">
        <f t="shared" si="19"/>
        <v/>
      </c>
    </row>
    <row r="1206" spans="1:6" x14ac:dyDescent="0.25">
      <c r="A1206" s="13" t="str">
        <f>IF(Entrée!D1206="","",Entrée!D1206)</f>
        <v/>
      </c>
      <c r="B1206" s="13" t="str">
        <f>IF(Entrée!E1206="","",Entrée!E1206)</f>
        <v/>
      </c>
      <c r="C1206" s="14" t="str">
        <f>IF(Entrée!F1206="","",Entrée!F1206)</f>
        <v/>
      </c>
      <c r="D1206" s="16" t="str">
        <f>IF(A1206="","",SUMIFS(T_Entree[Quantié],T_Entree[Code article],A1206,T_Entree[Num Lot],B1206,T_Entree[DLUO],C1206))</f>
        <v/>
      </c>
      <c r="E1206" s="15" t="str">
        <f>IF(A1206="","",SUMIFS(T_Sortie[Quantité],T_Sortie[Code article],A1206,T_Sortie[Num Lot],B1206,T_Sortie[DLUO],C1206))</f>
        <v/>
      </c>
      <c r="F1206" s="64" t="str">
        <f t="shared" si="19"/>
        <v/>
      </c>
    </row>
    <row r="1207" spans="1:6" x14ac:dyDescent="0.25">
      <c r="A1207" s="13" t="str">
        <f>IF(Entrée!D1207="","",Entrée!D1207)</f>
        <v/>
      </c>
      <c r="B1207" s="13" t="str">
        <f>IF(Entrée!E1207="","",Entrée!E1207)</f>
        <v/>
      </c>
      <c r="C1207" s="14" t="str">
        <f>IF(Entrée!F1207="","",Entrée!F1207)</f>
        <v/>
      </c>
      <c r="D1207" s="16" t="str">
        <f>IF(A1207="","",SUMIFS(T_Entree[Quantié],T_Entree[Code article],A1207,T_Entree[Num Lot],B1207,T_Entree[DLUO],C1207))</f>
        <v/>
      </c>
      <c r="E1207" s="15" t="str">
        <f>IF(A1207="","",SUMIFS(T_Sortie[Quantité],T_Sortie[Code article],A1207,T_Sortie[Num Lot],B1207,T_Sortie[DLUO],C1207))</f>
        <v/>
      </c>
      <c r="F1207" s="64" t="str">
        <f t="shared" si="19"/>
        <v/>
      </c>
    </row>
    <row r="1208" spans="1:6" x14ac:dyDescent="0.25">
      <c r="A1208" s="13" t="str">
        <f>IF(Entrée!D1208="","",Entrée!D1208)</f>
        <v/>
      </c>
      <c r="B1208" s="13" t="str">
        <f>IF(Entrée!E1208="","",Entrée!E1208)</f>
        <v/>
      </c>
      <c r="C1208" s="14" t="str">
        <f>IF(Entrée!F1208="","",Entrée!F1208)</f>
        <v/>
      </c>
      <c r="D1208" s="16" t="str">
        <f>IF(A1208="","",SUMIFS(T_Entree[Quantié],T_Entree[Code article],A1208,T_Entree[Num Lot],B1208,T_Entree[DLUO],C1208))</f>
        <v/>
      </c>
      <c r="E1208" s="15" t="str">
        <f>IF(A1208="","",SUMIFS(T_Sortie[Quantité],T_Sortie[Code article],A1208,T_Sortie[Num Lot],B1208,T_Sortie[DLUO],C1208))</f>
        <v/>
      </c>
      <c r="F1208" s="64" t="str">
        <f t="shared" si="19"/>
        <v/>
      </c>
    </row>
    <row r="1209" spans="1:6" x14ac:dyDescent="0.25">
      <c r="A1209" s="13" t="str">
        <f>IF(Entrée!D1209="","",Entrée!D1209)</f>
        <v/>
      </c>
      <c r="B1209" s="13" t="str">
        <f>IF(Entrée!E1209="","",Entrée!E1209)</f>
        <v/>
      </c>
      <c r="C1209" s="14" t="str">
        <f>IF(Entrée!F1209="","",Entrée!F1209)</f>
        <v/>
      </c>
      <c r="D1209" s="16" t="str">
        <f>IF(A1209="","",SUMIFS(T_Entree[Quantié],T_Entree[Code article],A1209,T_Entree[Num Lot],B1209,T_Entree[DLUO],C1209))</f>
        <v/>
      </c>
      <c r="E1209" s="15" t="str">
        <f>IF(A1209="","",SUMIFS(T_Sortie[Quantité],T_Sortie[Code article],A1209,T_Sortie[Num Lot],B1209,T_Sortie[DLUO],C1209))</f>
        <v/>
      </c>
      <c r="F1209" s="64" t="str">
        <f t="shared" si="19"/>
        <v/>
      </c>
    </row>
    <row r="1210" spans="1:6" x14ac:dyDescent="0.25">
      <c r="A1210" s="13" t="str">
        <f>IF(Entrée!D1210="","",Entrée!D1210)</f>
        <v/>
      </c>
      <c r="B1210" s="13" t="str">
        <f>IF(Entrée!E1210="","",Entrée!E1210)</f>
        <v/>
      </c>
      <c r="C1210" s="14" t="str">
        <f>IF(Entrée!F1210="","",Entrée!F1210)</f>
        <v/>
      </c>
      <c r="D1210" s="16" t="str">
        <f>IF(A1210="","",SUMIFS(T_Entree[Quantié],T_Entree[Code article],A1210,T_Entree[Num Lot],B1210,T_Entree[DLUO],C1210))</f>
        <v/>
      </c>
      <c r="E1210" s="15" t="str">
        <f>IF(A1210="","",SUMIFS(T_Sortie[Quantité],T_Sortie[Code article],A1210,T_Sortie[Num Lot],B1210,T_Sortie[DLUO],C1210))</f>
        <v/>
      </c>
      <c r="F1210" s="64" t="str">
        <f t="shared" si="19"/>
        <v/>
      </c>
    </row>
    <row r="1211" spans="1:6" x14ac:dyDescent="0.25">
      <c r="A1211" s="13" t="str">
        <f>IF(Entrée!D1211="","",Entrée!D1211)</f>
        <v/>
      </c>
      <c r="B1211" s="13" t="str">
        <f>IF(Entrée!E1211="","",Entrée!E1211)</f>
        <v/>
      </c>
      <c r="C1211" s="14" t="str">
        <f>IF(Entrée!F1211="","",Entrée!F1211)</f>
        <v/>
      </c>
      <c r="D1211" s="16" t="str">
        <f>IF(A1211="","",SUMIFS(T_Entree[Quantié],T_Entree[Code article],A1211,T_Entree[Num Lot],B1211,T_Entree[DLUO],C1211))</f>
        <v/>
      </c>
      <c r="E1211" s="15" t="str">
        <f>IF(A1211="","",SUMIFS(T_Sortie[Quantité],T_Sortie[Code article],A1211,T_Sortie[Num Lot],B1211,T_Sortie[DLUO],C1211))</f>
        <v/>
      </c>
      <c r="F1211" s="64" t="str">
        <f t="shared" si="19"/>
        <v/>
      </c>
    </row>
    <row r="1212" spans="1:6" x14ac:dyDescent="0.25">
      <c r="A1212" s="13" t="str">
        <f>IF(Entrée!D1212="","",Entrée!D1212)</f>
        <v/>
      </c>
      <c r="B1212" s="13" t="str">
        <f>IF(Entrée!E1212="","",Entrée!E1212)</f>
        <v/>
      </c>
      <c r="C1212" s="14" t="str">
        <f>IF(Entrée!F1212="","",Entrée!F1212)</f>
        <v/>
      </c>
      <c r="D1212" s="16" t="str">
        <f>IF(A1212="","",SUMIFS(T_Entree[Quantié],T_Entree[Code article],A1212,T_Entree[Num Lot],B1212,T_Entree[DLUO],C1212))</f>
        <v/>
      </c>
      <c r="E1212" s="15" t="str">
        <f>IF(A1212="","",SUMIFS(T_Sortie[Quantité],T_Sortie[Code article],A1212,T_Sortie[Num Lot],B1212,T_Sortie[DLUO],C1212))</f>
        <v/>
      </c>
      <c r="F1212" s="64" t="str">
        <f t="shared" si="19"/>
        <v/>
      </c>
    </row>
    <row r="1213" spans="1:6" x14ac:dyDescent="0.25">
      <c r="A1213" s="13" t="str">
        <f>IF(Entrée!D1213="","",Entrée!D1213)</f>
        <v/>
      </c>
      <c r="B1213" s="13" t="str">
        <f>IF(Entrée!E1213="","",Entrée!E1213)</f>
        <v/>
      </c>
      <c r="C1213" s="14" t="str">
        <f>IF(Entrée!F1213="","",Entrée!F1213)</f>
        <v/>
      </c>
      <c r="D1213" s="16" t="str">
        <f>IF(A1213="","",SUMIFS(T_Entree[Quantié],T_Entree[Code article],A1213,T_Entree[Num Lot],B1213,T_Entree[DLUO],C1213))</f>
        <v/>
      </c>
      <c r="E1213" s="15" t="str">
        <f>IF(A1213="","",SUMIFS(T_Sortie[Quantité],T_Sortie[Code article],A1213,T_Sortie[Num Lot],B1213,T_Sortie[DLUO],C1213))</f>
        <v/>
      </c>
      <c r="F1213" s="64" t="str">
        <f t="shared" si="19"/>
        <v/>
      </c>
    </row>
    <row r="1214" spans="1:6" x14ac:dyDescent="0.25">
      <c r="A1214" s="13" t="str">
        <f>IF(Entrée!D1214="","",Entrée!D1214)</f>
        <v/>
      </c>
      <c r="B1214" s="13" t="str">
        <f>IF(Entrée!E1214="","",Entrée!E1214)</f>
        <v/>
      </c>
      <c r="C1214" s="14" t="str">
        <f>IF(Entrée!F1214="","",Entrée!F1214)</f>
        <v/>
      </c>
      <c r="D1214" s="16" t="str">
        <f>IF(A1214="","",SUMIFS(T_Entree[Quantié],T_Entree[Code article],A1214,T_Entree[Num Lot],B1214,T_Entree[DLUO],C1214))</f>
        <v/>
      </c>
      <c r="E1214" s="15" t="str">
        <f>IF(A1214="","",SUMIFS(T_Sortie[Quantité],T_Sortie[Code article],A1214,T_Sortie[Num Lot],B1214,T_Sortie[DLUO],C1214))</f>
        <v/>
      </c>
      <c r="F1214" s="64" t="str">
        <f t="shared" si="19"/>
        <v/>
      </c>
    </row>
    <row r="1215" spans="1:6" x14ac:dyDescent="0.25">
      <c r="A1215" s="13" t="str">
        <f>IF(Entrée!D1215="","",Entrée!D1215)</f>
        <v/>
      </c>
      <c r="B1215" s="13" t="str">
        <f>IF(Entrée!E1215="","",Entrée!E1215)</f>
        <v/>
      </c>
      <c r="C1215" s="14" t="str">
        <f>IF(Entrée!F1215="","",Entrée!F1215)</f>
        <v/>
      </c>
      <c r="D1215" s="16" t="str">
        <f>IF(A1215="","",SUMIFS(T_Entree[Quantié],T_Entree[Code article],A1215,T_Entree[Num Lot],B1215,T_Entree[DLUO],C1215))</f>
        <v/>
      </c>
      <c r="E1215" s="15" t="str">
        <f>IF(A1215="","",SUMIFS(T_Sortie[Quantité],T_Sortie[Code article],A1215,T_Sortie[Num Lot],B1215,T_Sortie[DLUO],C1215))</f>
        <v/>
      </c>
      <c r="F1215" s="64" t="str">
        <f t="shared" si="19"/>
        <v/>
      </c>
    </row>
    <row r="1216" spans="1:6" x14ac:dyDescent="0.25">
      <c r="A1216" s="13" t="str">
        <f>IF(Entrée!D1216="","",Entrée!D1216)</f>
        <v/>
      </c>
      <c r="B1216" s="13" t="str">
        <f>IF(Entrée!E1216="","",Entrée!E1216)</f>
        <v/>
      </c>
      <c r="C1216" s="14" t="str">
        <f>IF(Entrée!F1216="","",Entrée!F1216)</f>
        <v/>
      </c>
      <c r="D1216" s="16" t="str">
        <f>IF(A1216="","",SUMIFS(T_Entree[Quantié],T_Entree[Code article],A1216,T_Entree[Num Lot],B1216,T_Entree[DLUO],C1216))</f>
        <v/>
      </c>
      <c r="E1216" s="15" t="str">
        <f>IF(A1216="","",SUMIFS(T_Sortie[Quantité],T_Sortie[Code article],A1216,T_Sortie[Num Lot],B1216,T_Sortie[DLUO],C1216))</f>
        <v/>
      </c>
      <c r="F1216" s="64" t="str">
        <f t="shared" ref="F1216:F1279" si="20">IF(D1216="","",D1216-E1216)</f>
        <v/>
      </c>
    </row>
    <row r="1217" spans="1:6" x14ac:dyDescent="0.25">
      <c r="A1217" s="13" t="str">
        <f>IF(Entrée!D1217="","",Entrée!D1217)</f>
        <v/>
      </c>
      <c r="B1217" s="13" t="str">
        <f>IF(Entrée!E1217="","",Entrée!E1217)</f>
        <v/>
      </c>
      <c r="C1217" s="14" t="str">
        <f>IF(Entrée!F1217="","",Entrée!F1217)</f>
        <v/>
      </c>
      <c r="D1217" s="16" t="str">
        <f>IF(A1217="","",SUMIFS(T_Entree[Quantié],T_Entree[Code article],A1217,T_Entree[Num Lot],B1217,T_Entree[DLUO],C1217))</f>
        <v/>
      </c>
      <c r="E1217" s="15" t="str">
        <f>IF(A1217="","",SUMIFS(T_Sortie[Quantité],T_Sortie[Code article],A1217,T_Sortie[Num Lot],B1217,T_Sortie[DLUO],C1217))</f>
        <v/>
      </c>
      <c r="F1217" s="64" t="str">
        <f t="shared" si="20"/>
        <v/>
      </c>
    </row>
    <row r="1218" spans="1:6" x14ac:dyDescent="0.25">
      <c r="A1218" s="13" t="str">
        <f>IF(Entrée!D1218="","",Entrée!D1218)</f>
        <v/>
      </c>
      <c r="B1218" s="13" t="str">
        <f>IF(Entrée!E1218="","",Entrée!E1218)</f>
        <v/>
      </c>
      <c r="C1218" s="14" t="str">
        <f>IF(Entrée!F1218="","",Entrée!F1218)</f>
        <v/>
      </c>
      <c r="D1218" s="16" t="str">
        <f>IF(A1218="","",SUMIFS(T_Entree[Quantié],T_Entree[Code article],A1218,T_Entree[Num Lot],B1218,T_Entree[DLUO],C1218))</f>
        <v/>
      </c>
      <c r="E1218" s="15" t="str">
        <f>IF(A1218="","",SUMIFS(T_Sortie[Quantité],T_Sortie[Code article],A1218,T_Sortie[Num Lot],B1218,T_Sortie[DLUO],C1218))</f>
        <v/>
      </c>
      <c r="F1218" s="64" t="str">
        <f t="shared" si="20"/>
        <v/>
      </c>
    </row>
    <row r="1219" spans="1:6" x14ac:dyDescent="0.25">
      <c r="A1219" s="13" t="str">
        <f>IF(Entrée!D1219="","",Entrée!D1219)</f>
        <v/>
      </c>
      <c r="B1219" s="13" t="str">
        <f>IF(Entrée!E1219="","",Entrée!E1219)</f>
        <v/>
      </c>
      <c r="C1219" s="14" t="str">
        <f>IF(Entrée!F1219="","",Entrée!F1219)</f>
        <v/>
      </c>
      <c r="D1219" s="16" t="str">
        <f>IF(A1219="","",SUMIFS(T_Entree[Quantié],T_Entree[Code article],A1219,T_Entree[Num Lot],B1219,T_Entree[DLUO],C1219))</f>
        <v/>
      </c>
      <c r="E1219" s="15" t="str">
        <f>IF(A1219="","",SUMIFS(T_Sortie[Quantité],T_Sortie[Code article],A1219,T_Sortie[Num Lot],B1219,T_Sortie[DLUO],C1219))</f>
        <v/>
      </c>
      <c r="F1219" s="64" t="str">
        <f t="shared" si="20"/>
        <v/>
      </c>
    </row>
    <row r="1220" spans="1:6" x14ac:dyDescent="0.25">
      <c r="A1220" s="13" t="str">
        <f>IF(Entrée!D1220="","",Entrée!D1220)</f>
        <v/>
      </c>
      <c r="B1220" s="13" t="str">
        <f>IF(Entrée!E1220="","",Entrée!E1220)</f>
        <v/>
      </c>
      <c r="C1220" s="14" t="str">
        <f>IF(Entrée!F1220="","",Entrée!F1220)</f>
        <v/>
      </c>
      <c r="D1220" s="16" t="str">
        <f>IF(A1220="","",SUMIFS(T_Entree[Quantié],T_Entree[Code article],A1220,T_Entree[Num Lot],B1220,T_Entree[DLUO],C1220))</f>
        <v/>
      </c>
      <c r="E1220" s="15" t="str">
        <f>IF(A1220="","",SUMIFS(T_Sortie[Quantité],T_Sortie[Code article],A1220,T_Sortie[Num Lot],B1220,T_Sortie[DLUO],C1220))</f>
        <v/>
      </c>
      <c r="F1220" s="64" t="str">
        <f t="shared" si="20"/>
        <v/>
      </c>
    </row>
    <row r="1221" spans="1:6" x14ac:dyDescent="0.25">
      <c r="A1221" s="13" t="str">
        <f>IF(Entrée!D1221="","",Entrée!D1221)</f>
        <v/>
      </c>
      <c r="B1221" s="13" t="str">
        <f>IF(Entrée!E1221="","",Entrée!E1221)</f>
        <v/>
      </c>
      <c r="C1221" s="14" t="str">
        <f>IF(Entrée!F1221="","",Entrée!F1221)</f>
        <v/>
      </c>
      <c r="D1221" s="16" t="str">
        <f>IF(A1221="","",SUMIFS(T_Entree[Quantié],T_Entree[Code article],A1221,T_Entree[Num Lot],B1221,T_Entree[DLUO],C1221))</f>
        <v/>
      </c>
      <c r="E1221" s="15" t="str">
        <f>IF(A1221="","",SUMIFS(T_Sortie[Quantité],T_Sortie[Code article],A1221,T_Sortie[Num Lot],B1221,T_Sortie[DLUO],C1221))</f>
        <v/>
      </c>
      <c r="F1221" s="64" t="str">
        <f t="shared" si="20"/>
        <v/>
      </c>
    </row>
    <row r="1222" spans="1:6" x14ac:dyDescent="0.25">
      <c r="A1222" s="13" t="str">
        <f>IF(Entrée!D1222="","",Entrée!D1222)</f>
        <v/>
      </c>
      <c r="B1222" s="13" t="str">
        <f>IF(Entrée!E1222="","",Entrée!E1222)</f>
        <v/>
      </c>
      <c r="C1222" s="14" t="str">
        <f>IF(Entrée!F1222="","",Entrée!F1222)</f>
        <v/>
      </c>
      <c r="D1222" s="16" t="str">
        <f>IF(A1222="","",SUMIFS(T_Entree[Quantié],T_Entree[Code article],A1222,T_Entree[Num Lot],B1222,T_Entree[DLUO],C1222))</f>
        <v/>
      </c>
      <c r="E1222" s="15" t="str">
        <f>IF(A1222="","",SUMIFS(T_Sortie[Quantité],T_Sortie[Code article],A1222,T_Sortie[Num Lot],B1222,T_Sortie[DLUO],C1222))</f>
        <v/>
      </c>
      <c r="F1222" s="64" t="str">
        <f t="shared" si="20"/>
        <v/>
      </c>
    </row>
    <row r="1223" spans="1:6" x14ac:dyDescent="0.25">
      <c r="A1223" s="13" t="str">
        <f>IF(Entrée!D1223="","",Entrée!D1223)</f>
        <v/>
      </c>
      <c r="B1223" s="13" t="str">
        <f>IF(Entrée!E1223="","",Entrée!E1223)</f>
        <v/>
      </c>
      <c r="C1223" s="14" t="str">
        <f>IF(Entrée!F1223="","",Entrée!F1223)</f>
        <v/>
      </c>
      <c r="D1223" s="16" t="str">
        <f>IF(A1223="","",SUMIFS(T_Entree[Quantié],T_Entree[Code article],A1223,T_Entree[Num Lot],B1223,T_Entree[DLUO],C1223))</f>
        <v/>
      </c>
      <c r="E1223" s="15" t="str">
        <f>IF(A1223="","",SUMIFS(T_Sortie[Quantité],T_Sortie[Code article],A1223,T_Sortie[Num Lot],B1223,T_Sortie[DLUO],C1223))</f>
        <v/>
      </c>
      <c r="F1223" s="64" t="str">
        <f t="shared" si="20"/>
        <v/>
      </c>
    </row>
    <row r="1224" spans="1:6" x14ac:dyDescent="0.25">
      <c r="A1224" s="13" t="str">
        <f>IF(Entrée!D1224="","",Entrée!D1224)</f>
        <v/>
      </c>
      <c r="B1224" s="13" t="str">
        <f>IF(Entrée!E1224="","",Entrée!E1224)</f>
        <v/>
      </c>
      <c r="C1224" s="14" t="str">
        <f>IF(Entrée!F1224="","",Entrée!F1224)</f>
        <v/>
      </c>
      <c r="D1224" s="16" t="str">
        <f>IF(A1224="","",SUMIFS(T_Entree[Quantié],T_Entree[Code article],A1224,T_Entree[Num Lot],B1224,T_Entree[DLUO],C1224))</f>
        <v/>
      </c>
      <c r="E1224" s="15" t="str">
        <f>IF(A1224="","",SUMIFS(T_Sortie[Quantité],T_Sortie[Code article],A1224,T_Sortie[Num Lot],B1224,T_Sortie[DLUO],C1224))</f>
        <v/>
      </c>
      <c r="F1224" s="64" t="str">
        <f t="shared" si="20"/>
        <v/>
      </c>
    </row>
    <row r="1225" spans="1:6" x14ac:dyDescent="0.25">
      <c r="A1225" s="13" t="str">
        <f>IF(Entrée!D1225="","",Entrée!D1225)</f>
        <v/>
      </c>
      <c r="B1225" s="13" t="str">
        <f>IF(Entrée!E1225="","",Entrée!E1225)</f>
        <v/>
      </c>
      <c r="C1225" s="14" t="str">
        <f>IF(Entrée!F1225="","",Entrée!F1225)</f>
        <v/>
      </c>
      <c r="D1225" s="16" t="str">
        <f>IF(A1225="","",SUMIFS(T_Entree[Quantié],T_Entree[Code article],A1225,T_Entree[Num Lot],B1225,T_Entree[DLUO],C1225))</f>
        <v/>
      </c>
      <c r="E1225" s="15" t="str">
        <f>IF(A1225="","",SUMIFS(T_Sortie[Quantité],T_Sortie[Code article],A1225,T_Sortie[Num Lot],B1225,T_Sortie[DLUO],C1225))</f>
        <v/>
      </c>
      <c r="F1225" s="64" t="str">
        <f t="shared" si="20"/>
        <v/>
      </c>
    </row>
    <row r="1226" spans="1:6" x14ac:dyDescent="0.25">
      <c r="A1226" s="13" t="str">
        <f>IF(Entrée!D1226="","",Entrée!D1226)</f>
        <v/>
      </c>
      <c r="B1226" s="13" t="str">
        <f>IF(Entrée!E1226="","",Entrée!E1226)</f>
        <v/>
      </c>
      <c r="C1226" s="14" t="str">
        <f>IF(Entrée!F1226="","",Entrée!F1226)</f>
        <v/>
      </c>
      <c r="D1226" s="16" t="str">
        <f>IF(A1226="","",SUMIFS(T_Entree[Quantié],T_Entree[Code article],A1226,T_Entree[Num Lot],B1226,T_Entree[DLUO],C1226))</f>
        <v/>
      </c>
      <c r="E1226" s="15" t="str">
        <f>IF(A1226="","",SUMIFS(T_Sortie[Quantité],T_Sortie[Code article],A1226,T_Sortie[Num Lot],B1226,T_Sortie[DLUO],C1226))</f>
        <v/>
      </c>
      <c r="F1226" s="64" t="str">
        <f t="shared" si="20"/>
        <v/>
      </c>
    </row>
    <row r="1227" spans="1:6" x14ac:dyDescent="0.25">
      <c r="A1227" s="13" t="str">
        <f>IF(Entrée!D1227="","",Entrée!D1227)</f>
        <v/>
      </c>
      <c r="B1227" s="13" t="str">
        <f>IF(Entrée!E1227="","",Entrée!E1227)</f>
        <v/>
      </c>
      <c r="C1227" s="14" t="str">
        <f>IF(Entrée!F1227="","",Entrée!F1227)</f>
        <v/>
      </c>
      <c r="D1227" s="16" t="str">
        <f>IF(A1227="","",SUMIFS(T_Entree[Quantié],T_Entree[Code article],A1227,T_Entree[Num Lot],B1227,T_Entree[DLUO],C1227))</f>
        <v/>
      </c>
      <c r="E1227" s="15" t="str">
        <f>IF(A1227="","",SUMIFS(T_Sortie[Quantité],T_Sortie[Code article],A1227,T_Sortie[Num Lot],B1227,T_Sortie[DLUO],C1227))</f>
        <v/>
      </c>
      <c r="F1227" s="64" t="str">
        <f t="shared" si="20"/>
        <v/>
      </c>
    </row>
    <row r="1228" spans="1:6" x14ac:dyDescent="0.25">
      <c r="A1228" s="13" t="str">
        <f>IF(Entrée!D1228="","",Entrée!D1228)</f>
        <v/>
      </c>
      <c r="B1228" s="13" t="str">
        <f>IF(Entrée!E1228="","",Entrée!E1228)</f>
        <v/>
      </c>
      <c r="C1228" s="14" t="str">
        <f>IF(Entrée!F1228="","",Entrée!F1228)</f>
        <v/>
      </c>
      <c r="D1228" s="16" t="str">
        <f>IF(A1228="","",SUMIFS(T_Entree[Quantié],T_Entree[Code article],A1228,T_Entree[Num Lot],B1228,T_Entree[DLUO],C1228))</f>
        <v/>
      </c>
      <c r="E1228" s="15" t="str">
        <f>IF(A1228="","",SUMIFS(T_Sortie[Quantité],T_Sortie[Code article],A1228,T_Sortie[Num Lot],B1228,T_Sortie[DLUO],C1228))</f>
        <v/>
      </c>
      <c r="F1228" s="64" t="str">
        <f t="shared" si="20"/>
        <v/>
      </c>
    </row>
    <row r="1229" spans="1:6" x14ac:dyDescent="0.25">
      <c r="A1229" s="13" t="str">
        <f>IF(Entrée!D1229="","",Entrée!D1229)</f>
        <v/>
      </c>
      <c r="B1229" s="13" t="str">
        <f>IF(Entrée!E1229="","",Entrée!E1229)</f>
        <v/>
      </c>
      <c r="C1229" s="14" t="str">
        <f>IF(Entrée!F1229="","",Entrée!F1229)</f>
        <v/>
      </c>
      <c r="D1229" s="16" t="str">
        <f>IF(A1229="","",SUMIFS(T_Entree[Quantié],T_Entree[Code article],A1229,T_Entree[Num Lot],B1229,T_Entree[DLUO],C1229))</f>
        <v/>
      </c>
      <c r="E1229" s="15" t="str">
        <f>IF(A1229="","",SUMIFS(T_Sortie[Quantité],T_Sortie[Code article],A1229,T_Sortie[Num Lot],B1229,T_Sortie[DLUO],C1229))</f>
        <v/>
      </c>
      <c r="F1229" s="64" t="str">
        <f t="shared" si="20"/>
        <v/>
      </c>
    </row>
    <row r="1230" spans="1:6" x14ac:dyDescent="0.25">
      <c r="A1230" s="13" t="str">
        <f>IF(Entrée!D1230="","",Entrée!D1230)</f>
        <v/>
      </c>
      <c r="B1230" s="13" t="str">
        <f>IF(Entrée!E1230="","",Entrée!E1230)</f>
        <v/>
      </c>
      <c r="C1230" s="14" t="str">
        <f>IF(Entrée!F1230="","",Entrée!F1230)</f>
        <v/>
      </c>
      <c r="D1230" s="16" t="str">
        <f>IF(A1230="","",SUMIFS(T_Entree[Quantié],T_Entree[Code article],A1230,T_Entree[Num Lot],B1230,T_Entree[DLUO],C1230))</f>
        <v/>
      </c>
      <c r="E1230" s="15" t="str">
        <f>IF(A1230="","",SUMIFS(T_Sortie[Quantité],T_Sortie[Code article],A1230,T_Sortie[Num Lot],B1230,T_Sortie[DLUO],C1230))</f>
        <v/>
      </c>
      <c r="F1230" s="64" t="str">
        <f t="shared" si="20"/>
        <v/>
      </c>
    </row>
    <row r="1231" spans="1:6" x14ac:dyDescent="0.25">
      <c r="A1231" s="13" t="str">
        <f>IF(Entrée!D1231="","",Entrée!D1231)</f>
        <v/>
      </c>
      <c r="B1231" s="13" t="str">
        <f>IF(Entrée!E1231="","",Entrée!E1231)</f>
        <v/>
      </c>
      <c r="C1231" s="14" t="str">
        <f>IF(Entrée!F1231="","",Entrée!F1231)</f>
        <v/>
      </c>
      <c r="D1231" s="16" t="str">
        <f>IF(A1231="","",SUMIFS(T_Entree[Quantié],T_Entree[Code article],A1231,T_Entree[Num Lot],B1231,T_Entree[DLUO],C1231))</f>
        <v/>
      </c>
      <c r="E1231" s="15" t="str">
        <f>IF(A1231="","",SUMIFS(T_Sortie[Quantité],T_Sortie[Code article],A1231,T_Sortie[Num Lot],B1231,T_Sortie[DLUO],C1231))</f>
        <v/>
      </c>
      <c r="F1231" s="64" t="str">
        <f t="shared" si="20"/>
        <v/>
      </c>
    </row>
    <row r="1232" spans="1:6" x14ac:dyDescent="0.25">
      <c r="A1232" s="13" t="str">
        <f>IF(Entrée!D1232="","",Entrée!D1232)</f>
        <v/>
      </c>
      <c r="B1232" s="13" t="str">
        <f>IF(Entrée!E1232="","",Entrée!E1232)</f>
        <v/>
      </c>
      <c r="C1232" s="14" t="str">
        <f>IF(Entrée!F1232="","",Entrée!F1232)</f>
        <v/>
      </c>
      <c r="D1232" s="16" t="str">
        <f>IF(A1232="","",SUMIFS(T_Entree[Quantié],T_Entree[Code article],A1232,T_Entree[Num Lot],B1232,T_Entree[DLUO],C1232))</f>
        <v/>
      </c>
      <c r="E1232" s="15" t="str">
        <f>IF(A1232="","",SUMIFS(T_Sortie[Quantité],T_Sortie[Code article],A1232,T_Sortie[Num Lot],B1232,T_Sortie[DLUO],C1232))</f>
        <v/>
      </c>
      <c r="F1232" s="64" t="str">
        <f t="shared" si="20"/>
        <v/>
      </c>
    </row>
    <row r="1233" spans="1:6" x14ac:dyDescent="0.25">
      <c r="A1233" s="13" t="str">
        <f>IF(Entrée!D1233="","",Entrée!D1233)</f>
        <v/>
      </c>
      <c r="B1233" s="13" t="str">
        <f>IF(Entrée!E1233="","",Entrée!E1233)</f>
        <v/>
      </c>
      <c r="C1233" s="14" t="str">
        <f>IF(Entrée!F1233="","",Entrée!F1233)</f>
        <v/>
      </c>
      <c r="D1233" s="16" t="str">
        <f>IF(A1233="","",SUMIFS(T_Entree[Quantié],T_Entree[Code article],A1233,T_Entree[Num Lot],B1233,T_Entree[DLUO],C1233))</f>
        <v/>
      </c>
      <c r="E1233" s="15" t="str">
        <f>IF(A1233="","",SUMIFS(T_Sortie[Quantité],T_Sortie[Code article],A1233,T_Sortie[Num Lot],B1233,T_Sortie[DLUO],C1233))</f>
        <v/>
      </c>
      <c r="F1233" s="64" t="str">
        <f t="shared" si="20"/>
        <v/>
      </c>
    </row>
    <row r="1234" spans="1:6" x14ac:dyDescent="0.25">
      <c r="A1234" s="13" t="str">
        <f>IF(Entrée!D1234="","",Entrée!D1234)</f>
        <v/>
      </c>
      <c r="B1234" s="13" t="str">
        <f>IF(Entrée!E1234="","",Entrée!E1234)</f>
        <v/>
      </c>
      <c r="C1234" s="14" t="str">
        <f>IF(Entrée!F1234="","",Entrée!F1234)</f>
        <v/>
      </c>
      <c r="D1234" s="16" t="str">
        <f>IF(A1234="","",SUMIFS(T_Entree[Quantié],T_Entree[Code article],A1234,T_Entree[Num Lot],B1234,T_Entree[DLUO],C1234))</f>
        <v/>
      </c>
      <c r="E1234" s="15" t="str">
        <f>IF(A1234="","",SUMIFS(T_Sortie[Quantité],T_Sortie[Code article],A1234,T_Sortie[Num Lot],B1234,T_Sortie[DLUO],C1234))</f>
        <v/>
      </c>
      <c r="F1234" s="64" t="str">
        <f t="shared" si="20"/>
        <v/>
      </c>
    </row>
    <row r="1235" spans="1:6" x14ac:dyDescent="0.25">
      <c r="A1235" s="13" t="str">
        <f>IF(Entrée!D1235="","",Entrée!D1235)</f>
        <v/>
      </c>
      <c r="B1235" s="13" t="str">
        <f>IF(Entrée!E1235="","",Entrée!E1235)</f>
        <v/>
      </c>
      <c r="C1235" s="14" t="str">
        <f>IF(Entrée!F1235="","",Entrée!F1235)</f>
        <v/>
      </c>
      <c r="D1235" s="16" t="str">
        <f>IF(A1235="","",SUMIFS(T_Entree[Quantié],T_Entree[Code article],A1235,T_Entree[Num Lot],B1235,T_Entree[DLUO],C1235))</f>
        <v/>
      </c>
      <c r="E1235" s="15" t="str">
        <f>IF(A1235="","",SUMIFS(T_Sortie[Quantité],T_Sortie[Code article],A1235,T_Sortie[Num Lot],B1235,T_Sortie[DLUO],C1235))</f>
        <v/>
      </c>
      <c r="F1235" s="64" t="str">
        <f t="shared" si="20"/>
        <v/>
      </c>
    </row>
    <row r="1236" spans="1:6" x14ac:dyDescent="0.25">
      <c r="A1236" s="13" t="str">
        <f>IF(Entrée!D1236="","",Entrée!D1236)</f>
        <v/>
      </c>
      <c r="B1236" s="13" t="str">
        <f>IF(Entrée!E1236="","",Entrée!E1236)</f>
        <v/>
      </c>
      <c r="C1236" s="14" t="str">
        <f>IF(Entrée!F1236="","",Entrée!F1236)</f>
        <v/>
      </c>
      <c r="D1236" s="16" t="str">
        <f>IF(A1236="","",SUMIFS(T_Entree[Quantié],T_Entree[Code article],A1236,T_Entree[Num Lot],B1236,T_Entree[DLUO],C1236))</f>
        <v/>
      </c>
      <c r="E1236" s="15" t="str">
        <f>IF(A1236="","",SUMIFS(T_Sortie[Quantité],T_Sortie[Code article],A1236,T_Sortie[Num Lot],B1236,T_Sortie[DLUO],C1236))</f>
        <v/>
      </c>
      <c r="F1236" s="64" t="str">
        <f t="shared" si="20"/>
        <v/>
      </c>
    </row>
    <row r="1237" spans="1:6" x14ac:dyDescent="0.25">
      <c r="A1237" s="13" t="str">
        <f>IF(Entrée!D1237="","",Entrée!D1237)</f>
        <v/>
      </c>
      <c r="B1237" s="13" t="str">
        <f>IF(Entrée!E1237="","",Entrée!E1237)</f>
        <v/>
      </c>
      <c r="C1237" s="14" t="str">
        <f>IF(Entrée!F1237="","",Entrée!F1237)</f>
        <v/>
      </c>
      <c r="D1237" s="16" t="str">
        <f>IF(A1237="","",SUMIFS(T_Entree[Quantié],T_Entree[Code article],A1237,T_Entree[Num Lot],B1237,T_Entree[DLUO],C1237))</f>
        <v/>
      </c>
      <c r="E1237" s="15" t="str">
        <f>IF(A1237="","",SUMIFS(T_Sortie[Quantité],T_Sortie[Code article],A1237,T_Sortie[Num Lot],B1237,T_Sortie[DLUO],C1237))</f>
        <v/>
      </c>
      <c r="F1237" s="64" t="str">
        <f t="shared" si="20"/>
        <v/>
      </c>
    </row>
    <row r="1238" spans="1:6" x14ac:dyDescent="0.25">
      <c r="A1238" s="13" t="str">
        <f>IF(Entrée!D1238="","",Entrée!D1238)</f>
        <v/>
      </c>
      <c r="B1238" s="13" t="str">
        <f>IF(Entrée!E1238="","",Entrée!E1238)</f>
        <v/>
      </c>
      <c r="C1238" s="14" t="str">
        <f>IF(Entrée!F1238="","",Entrée!F1238)</f>
        <v/>
      </c>
      <c r="D1238" s="16" t="str">
        <f>IF(A1238="","",SUMIFS(T_Entree[Quantié],T_Entree[Code article],A1238,T_Entree[Num Lot],B1238,T_Entree[DLUO],C1238))</f>
        <v/>
      </c>
      <c r="E1238" s="15" t="str">
        <f>IF(A1238="","",SUMIFS(T_Sortie[Quantité],T_Sortie[Code article],A1238,T_Sortie[Num Lot],B1238,T_Sortie[DLUO],C1238))</f>
        <v/>
      </c>
      <c r="F1238" s="64" t="str">
        <f t="shared" si="20"/>
        <v/>
      </c>
    </row>
    <row r="1239" spans="1:6" x14ac:dyDescent="0.25">
      <c r="A1239" s="13" t="str">
        <f>IF(Entrée!D1239="","",Entrée!D1239)</f>
        <v/>
      </c>
      <c r="B1239" s="13" t="str">
        <f>IF(Entrée!E1239="","",Entrée!E1239)</f>
        <v/>
      </c>
      <c r="C1239" s="14" t="str">
        <f>IF(Entrée!F1239="","",Entrée!F1239)</f>
        <v/>
      </c>
      <c r="D1239" s="16" t="str">
        <f>IF(A1239="","",SUMIFS(T_Entree[Quantié],T_Entree[Code article],A1239,T_Entree[Num Lot],B1239,T_Entree[DLUO],C1239))</f>
        <v/>
      </c>
      <c r="E1239" s="15" t="str">
        <f>IF(A1239="","",SUMIFS(T_Sortie[Quantité],T_Sortie[Code article],A1239,T_Sortie[Num Lot],B1239,T_Sortie[DLUO],C1239))</f>
        <v/>
      </c>
      <c r="F1239" s="64" t="str">
        <f t="shared" si="20"/>
        <v/>
      </c>
    </row>
    <row r="1240" spans="1:6" x14ac:dyDescent="0.25">
      <c r="A1240" s="13" t="str">
        <f>IF(Entrée!D1240="","",Entrée!D1240)</f>
        <v/>
      </c>
      <c r="B1240" s="13" t="str">
        <f>IF(Entrée!E1240="","",Entrée!E1240)</f>
        <v/>
      </c>
      <c r="C1240" s="14" t="str">
        <f>IF(Entrée!F1240="","",Entrée!F1240)</f>
        <v/>
      </c>
      <c r="D1240" s="16" t="str">
        <f>IF(A1240="","",SUMIFS(T_Entree[Quantié],T_Entree[Code article],A1240,T_Entree[Num Lot],B1240,T_Entree[DLUO],C1240))</f>
        <v/>
      </c>
      <c r="E1240" s="15" t="str">
        <f>IF(A1240="","",SUMIFS(T_Sortie[Quantité],T_Sortie[Code article],A1240,T_Sortie[Num Lot],B1240,T_Sortie[DLUO],C1240))</f>
        <v/>
      </c>
      <c r="F1240" s="64" t="str">
        <f t="shared" si="20"/>
        <v/>
      </c>
    </row>
    <row r="1241" spans="1:6" x14ac:dyDescent="0.25">
      <c r="A1241" s="13" t="str">
        <f>IF(Entrée!D1241="","",Entrée!D1241)</f>
        <v/>
      </c>
      <c r="B1241" s="13" t="str">
        <f>IF(Entrée!E1241="","",Entrée!E1241)</f>
        <v/>
      </c>
      <c r="C1241" s="14" t="str">
        <f>IF(Entrée!F1241="","",Entrée!F1241)</f>
        <v/>
      </c>
      <c r="D1241" s="16" t="str">
        <f>IF(A1241="","",SUMIFS(T_Entree[Quantié],T_Entree[Code article],A1241,T_Entree[Num Lot],B1241,T_Entree[DLUO],C1241))</f>
        <v/>
      </c>
      <c r="E1241" s="15" t="str">
        <f>IF(A1241="","",SUMIFS(T_Sortie[Quantité],T_Sortie[Code article],A1241,T_Sortie[Num Lot],B1241,T_Sortie[DLUO],C1241))</f>
        <v/>
      </c>
      <c r="F1241" s="64" t="str">
        <f t="shared" si="20"/>
        <v/>
      </c>
    </row>
    <row r="1242" spans="1:6" x14ac:dyDescent="0.25">
      <c r="A1242" s="13" t="str">
        <f>IF(Entrée!D1242="","",Entrée!D1242)</f>
        <v/>
      </c>
      <c r="B1242" s="13" t="str">
        <f>IF(Entrée!E1242="","",Entrée!E1242)</f>
        <v/>
      </c>
      <c r="C1242" s="14" t="str">
        <f>IF(Entrée!F1242="","",Entrée!F1242)</f>
        <v/>
      </c>
      <c r="D1242" s="16" t="str">
        <f>IF(A1242="","",SUMIFS(T_Entree[Quantié],T_Entree[Code article],A1242,T_Entree[Num Lot],B1242,T_Entree[DLUO],C1242))</f>
        <v/>
      </c>
      <c r="E1242" s="15" t="str">
        <f>IF(A1242="","",SUMIFS(T_Sortie[Quantité],T_Sortie[Code article],A1242,T_Sortie[Num Lot],B1242,T_Sortie[DLUO],C1242))</f>
        <v/>
      </c>
      <c r="F1242" s="64" t="str">
        <f t="shared" si="20"/>
        <v/>
      </c>
    </row>
    <row r="1243" spans="1:6" x14ac:dyDescent="0.25">
      <c r="A1243" s="13" t="str">
        <f>IF(Entrée!D1243="","",Entrée!D1243)</f>
        <v/>
      </c>
      <c r="B1243" s="13" t="str">
        <f>IF(Entrée!E1243="","",Entrée!E1243)</f>
        <v/>
      </c>
      <c r="C1243" s="14" t="str">
        <f>IF(Entrée!F1243="","",Entrée!F1243)</f>
        <v/>
      </c>
      <c r="D1243" s="16" t="str">
        <f>IF(A1243="","",SUMIFS(T_Entree[Quantié],T_Entree[Code article],A1243,T_Entree[Num Lot],B1243,T_Entree[DLUO],C1243))</f>
        <v/>
      </c>
      <c r="E1243" s="15" t="str">
        <f>IF(A1243="","",SUMIFS(T_Sortie[Quantité],T_Sortie[Code article],A1243,T_Sortie[Num Lot],B1243,T_Sortie[DLUO],C1243))</f>
        <v/>
      </c>
      <c r="F1243" s="64" t="str">
        <f t="shared" si="20"/>
        <v/>
      </c>
    </row>
    <row r="1244" spans="1:6" x14ac:dyDescent="0.25">
      <c r="A1244" s="13" t="str">
        <f>IF(Entrée!D1244="","",Entrée!D1244)</f>
        <v/>
      </c>
      <c r="B1244" s="13" t="str">
        <f>IF(Entrée!E1244="","",Entrée!E1244)</f>
        <v/>
      </c>
      <c r="C1244" s="14" t="str">
        <f>IF(Entrée!F1244="","",Entrée!F1244)</f>
        <v/>
      </c>
      <c r="D1244" s="16" t="str">
        <f>IF(A1244="","",SUMIFS(T_Entree[Quantié],T_Entree[Code article],A1244,T_Entree[Num Lot],B1244,T_Entree[DLUO],C1244))</f>
        <v/>
      </c>
      <c r="E1244" s="15" t="str">
        <f>IF(A1244="","",SUMIFS(T_Sortie[Quantité],T_Sortie[Code article],A1244,T_Sortie[Num Lot],B1244,T_Sortie[DLUO],C1244))</f>
        <v/>
      </c>
      <c r="F1244" s="64" t="str">
        <f t="shared" si="20"/>
        <v/>
      </c>
    </row>
    <row r="1245" spans="1:6" x14ac:dyDescent="0.25">
      <c r="A1245" s="13" t="str">
        <f>IF(Entrée!D1245="","",Entrée!D1245)</f>
        <v/>
      </c>
      <c r="B1245" s="13" t="str">
        <f>IF(Entrée!E1245="","",Entrée!E1245)</f>
        <v/>
      </c>
      <c r="C1245" s="14" t="str">
        <f>IF(Entrée!F1245="","",Entrée!F1245)</f>
        <v/>
      </c>
      <c r="D1245" s="16" t="str">
        <f>IF(A1245="","",SUMIFS(T_Entree[Quantié],T_Entree[Code article],A1245,T_Entree[Num Lot],B1245,T_Entree[DLUO],C1245))</f>
        <v/>
      </c>
      <c r="E1245" s="15" t="str">
        <f>IF(A1245="","",SUMIFS(T_Sortie[Quantité],T_Sortie[Code article],A1245,T_Sortie[Num Lot],B1245,T_Sortie[DLUO],C1245))</f>
        <v/>
      </c>
      <c r="F1245" s="64" t="str">
        <f t="shared" si="20"/>
        <v/>
      </c>
    </row>
    <row r="1246" spans="1:6" x14ac:dyDescent="0.25">
      <c r="A1246" s="13" t="str">
        <f>IF(Entrée!D1246="","",Entrée!D1246)</f>
        <v/>
      </c>
      <c r="B1246" s="13" t="str">
        <f>IF(Entrée!E1246="","",Entrée!E1246)</f>
        <v/>
      </c>
      <c r="C1246" s="14" t="str">
        <f>IF(Entrée!F1246="","",Entrée!F1246)</f>
        <v/>
      </c>
      <c r="D1246" s="16" t="str">
        <f>IF(A1246="","",SUMIFS(T_Entree[Quantié],T_Entree[Code article],A1246,T_Entree[Num Lot],B1246,T_Entree[DLUO],C1246))</f>
        <v/>
      </c>
      <c r="E1246" s="15" t="str">
        <f>IF(A1246="","",SUMIFS(T_Sortie[Quantité],T_Sortie[Code article],A1246,T_Sortie[Num Lot],B1246,T_Sortie[DLUO],C1246))</f>
        <v/>
      </c>
      <c r="F1246" s="64" t="str">
        <f t="shared" si="20"/>
        <v/>
      </c>
    </row>
    <row r="1247" spans="1:6" x14ac:dyDescent="0.25">
      <c r="A1247" s="13" t="str">
        <f>IF(Entrée!D1247="","",Entrée!D1247)</f>
        <v/>
      </c>
      <c r="B1247" s="13" t="str">
        <f>IF(Entrée!E1247="","",Entrée!E1247)</f>
        <v/>
      </c>
      <c r="C1247" s="14" t="str">
        <f>IF(Entrée!F1247="","",Entrée!F1247)</f>
        <v/>
      </c>
      <c r="D1247" s="16" t="str">
        <f>IF(A1247="","",SUMIFS(T_Entree[Quantié],T_Entree[Code article],A1247,T_Entree[Num Lot],B1247,T_Entree[DLUO],C1247))</f>
        <v/>
      </c>
      <c r="E1247" s="15" t="str">
        <f>IF(A1247="","",SUMIFS(T_Sortie[Quantité],T_Sortie[Code article],A1247,T_Sortie[Num Lot],B1247,T_Sortie[DLUO],C1247))</f>
        <v/>
      </c>
      <c r="F1247" s="64" t="str">
        <f t="shared" si="20"/>
        <v/>
      </c>
    </row>
    <row r="1248" spans="1:6" x14ac:dyDescent="0.25">
      <c r="A1248" s="13" t="str">
        <f>IF(Entrée!D1248="","",Entrée!D1248)</f>
        <v/>
      </c>
      <c r="B1248" s="13" t="str">
        <f>IF(Entrée!E1248="","",Entrée!E1248)</f>
        <v/>
      </c>
      <c r="C1248" s="14" t="str">
        <f>IF(Entrée!F1248="","",Entrée!F1248)</f>
        <v/>
      </c>
      <c r="D1248" s="16" t="str">
        <f>IF(A1248="","",SUMIFS(T_Entree[Quantié],T_Entree[Code article],A1248,T_Entree[Num Lot],B1248,T_Entree[DLUO],C1248))</f>
        <v/>
      </c>
      <c r="E1248" s="15" t="str">
        <f>IF(A1248="","",SUMIFS(T_Sortie[Quantité],T_Sortie[Code article],A1248,T_Sortie[Num Lot],B1248,T_Sortie[DLUO],C1248))</f>
        <v/>
      </c>
      <c r="F1248" s="64" t="str">
        <f t="shared" si="20"/>
        <v/>
      </c>
    </row>
    <row r="1249" spans="1:6" x14ac:dyDescent="0.25">
      <c r="A1249" s="13" t="str">
        <f>IF(Entrée!D1249="","",Entrée!D1249)</f>
        <v/>
      </c>
      <c r="B1249" s="13" t="str">
        <f>IF(Entrée!E1249="","",Entrée!E1249)</f>
        <v/>
      </c>
      <c r="C1249" s="14" t="str">
        <f>IF(Entrée!F1249="","",Entrée!F1249)</f>
        <v/>
      </c>
      <c r="D1249" s="16" t="str">
        <f>IF(A1249="","",SUMIFS(T_Entree[Quantié],T_Entree[Code article],A1249,T_Entree[Num Lot],B1249,T_Entree[DLUO],C1249))</f>
        <v/>
      </c>
      <c r="E1249" s="15" t="str">
        <f>IF(A1249="","",SUMIFS(T_Sortie[Quantité],T_Sortie[Code article],A1249,T_Sortie[Num Lot],B1249,T_Sortie[DLUO],C1249))</f>
        <v/>
      </c>
      <c r="F1249" s="64" t="str">
        <f t="shared" si="20"/>
        <v/>
      </c>
    </row>
    <row r="1250" spans="1:6" x14ac:dyDescent="0.25">
      <c r="A1250" s="13" t="str">
        <f>IF(Entrée!D1250="","",Entrée!D1250)</f>
        <v/>
      </c>
      <c r="B1250" s="13" t="str">
        <f>IF(Entrée!E1250="","",Entrée!E1250)</f>
        <v/>
      </c>
      <c r="C1250" s="14" t="str">
        <f>IF(Entrée!F1250="","",Entrée!F1250)</f>
        <v/>
      </c>
      <c r="D1250" s="16" t="str">
        <f>IF(A1250="","",SUMIFS(T_Entree[Quantié],T_Entree[Code article],A1250,T_Entree[Num Lot],B1250,T_Entree[DLUO],C1250))</f>
        <v/>
      </c>
      <c r="E1250" s="15" t="str">
        <f>IF(A1250="","",SUMIFS(T_Sortie[Quantité],T_Sortie[Code article],A1250,T_Sortie[Num Lot],B1250,T_Sortie[DLUO],C1250))</f>
        <v/>
      </c>
      <c r="F1250" s="64" t="str">
        <f t="shared" si="20"/>
        <v/>
      </c>
    </row>
    <row r="1251" spans="1:6" x14ac:dyDescent="0.25">
      <c r="A1251" s="13" t="str">
        <f>IF(Entrée!D1251="","",Entrée!D1251)</f>
        <v/>
      </c>
      <c r="B1251" s="13" t="str">
        <f>IF(Entrée!E1251="","",Entrée!E1251)</f>
        <v/>
      </c>
      <c r="C1251" s="14" t="str">
        <f>IF(Entrée!F1251="","",Entrée!F1251)</f>
        <v/>
      </c>
      <c r="D1251" s="16" t="str">
        <f>IF(A1251="","",SUMIFS(T_Entree[Quantié],T_Entree[Code article],A1251,T_Entree[Num Lot],B1251,T_Entree[DLUO],C1251))</f>
        <v/>
      </c>
      <c r="E1251" s="15" t="str">
        <f>IF(A1251="","",SUMIFS(T_Sortie[Quantité],T_Sortie[Code article],A1251,T_Sortie[Num Lot],B1251,T_Sortie[DLUO],C1251))</f>
        <v/>
      </c>
      <c r="F1251" s="64" t="str">
        <f t="shared" si="20"/>
        <v/>
      </c>
    </row>
    <row r="1252" spans="1:6" x14ac:dyDescent="0.25">
      <c r="A1252" s="13" t="str">
        <f>IF(Entrée!D1252="","",Entrée!D1252)</f>
        <v/>
      </c>
      <c r="B1252" s="13" t="str">
        <f>IF(Entrée!E1252="","",Entrée!E1252)</f>
        <v/>
      </c>
      <c r="C1252" s="14" t="str">
        <f>IF(Entrée!F1252="","",Entrée!F1252)</f>
        <v/>
      </c>
      <c r="D1252" s="16" t="str">
        <f>IF(A1252="","",SUMIFS(T_Entree[Quantié],T_Entree[Code article],A1252,T_Entree[Num Lot],B1252,T_Entree[DLUO],C1252))</f>
        <v/>
      </c>
      <c r="E1252" s="15" t="str">
        <f>IF(A1252="","",SUMIFS(T_Sortie[Quantité],T_Sortie[Code article],A1252,T_Sortie[Num Lot],B1252,T_Sortie[DLUO],C1252))</f>
        <v/>
      </c>
      <c r="F1252" s="64" t="str">
        <f t="shared" si="20"/>
        <v/>
      </c>
    </row>
    <row r="1253" spans="1:6" x14ac:dyDescent="0.25">
      <c r="A1253" s="13" t="str">
        <f>IF(Entrée!D1253="","",Entrée!D1253)</f>
        <v/>
      </c>
      <c r="B1253" s="13" t="str">
        <f>IF(Entrée!E1253="","",Entrée!E1253)</f>
        <v/>
      </c>
      <c r="C1253" s="14" t="str">
        <f>IF(Entrée!F1253="","",Entrée!F1253)</f>
        <v/>
      </c>
      <c r="D1253" s="16" t="str">
        <f>IF(A1253="","",SUMIFS(T_Entree[Quantié],T_Entree[Code article],A1253,T_Entree[Num Lot],B1253,T_Entree[DLUO],C1253))</f>
        <v/>
      </c>
      <c r="E1253" s="15" t="str">
        <f>IF(A1253="","",SUMIFS(T_Sortie[Quantité],T_Sortie[Code article],A1253,T_Sortie[Num Lot],B1253,T_Sortie[DLUO],C1253))</f>
        <v/>
      </c>
      <c r="F1253" s="64" t="str">
        <f t="shared" si="20"/>
        <v/>
      </c>
    </row>
    <row r="1254" spans="1:6" x14ac:dyDescent="0.25">
      <c r="A1254" s="13" t="str">
        <f>IF(Entrée!D1254="","",Entrée!D1254)</f>
        <v/>
      </c>
      <c r="B1254" s="13" t="str">
        <f>IF(Entrée!E1254="","",Entrée!E1254)</f>
        <v/>
      </c>
      <c r="C1254" s="14" t="str">
        <f>IF(Entrée!F1254="","",Entrée!F1254)</f>
        <v/>
      </c>
      <c r="D1254" s="16" t="str">
        <f>IF(A1254="","",SUMIFS(T_Entree[Quantié],T_Entree[Code article],A1254,T_Entree[Num Lot],B1254,T_Entree[DLUO],C1254))</f>
        <v/>
      </c>
      <c r="E1254" s="15" t="str">
        <f>IF(A1254="","",SUMIFS(T_Sortie[Quantité],T_Sortie[Code article],A1254,T_Sortie[Num Lot],B1254,T_Sortie[DLUO],C1254))</f>
        <v/>
      </c>
      <c r="F1254" s="64" t="str">
        <f t="shared" si="20"/>
        <v/>
      </c>
    </row>
    <row r="1255" spans="1:6" x14ac:dyDescent="0.25">
      <c r="A1255" s="13" t="str">
        <f>IF(Entrée!D1255="","",Entrée!D1255)</f>
        <v/>
      </c>
      <c r="B1255" s="13" t="str">
        <f>IF(Entrée!E1255="","",Entrée!E1255)</f>
        <v/>
      </c>
      <c r="C1255" s="14" t="str">
        <f>IF(Entrée!F1255="","",Entrée!F1255)</f>
        <v/>
      </c>
      <c r="D1255" s="16" t="str">
        <f>IF(A1255="","",SUMIFS(T_Entree[Quantié],T_Entree[Code article],A1255,T_Entree[Num Lot],B1255,T_Entree[DLUO],C1255))</f>
        <v/>
      </c>
      <c r="E1255" s="15" t="str">
        <f>IF(A1255="","",SUMIFS(T_Sortie[Quantité],T_Sortie[Code article],A1255,T_Sortie[Num Lot],B1255,T_Sortie[DLUO],C1255))</f>
        <v/>
      </c>
      <c r="F1255" s="64" t="str">
        <f t="shared" si="20"/>
        <v/>
      </c>
    </row>
    <row r="1256" spans="1:6" x14ac:dyDescent="0.25">
      <c r="A1256" s="13" t="str">
        <f>IF(Entrée!D1256="","",Entrée!D1256)</f>
        <v/>
      </c>
      <c r="B1256" s="13" t="str">
        <f>IF(Entrée!E1256="","",Entrée!E1256)</f>
        <v/>
      </c>
      <c r="C1256" s="14" t="str">
        <f>IF(Entrée!F1256="","",Entrée!F1256)</f>
        <v/>
      </c>
      <c r="D1256" s="16" t="str">
        <f>IF(A1256="","",SUMIFS(T_Entree[Quantié],T_Entree[Code article],A1256,T_Entree[Num Lot],B1256,T_Entree[DLUO],C1256))</f>
        <v/>
      </c>
      <c r="E1256" s="15" t="str">
        <f>IF(A1256="","",SUMIFS(T_Sortie[Quantité],T_Sortie[Code article],A1256,T_Sortie[Num Lot],B1256,T_Sortie[DLUO],C1256))</f>
        <v/>
      </c>
      <c r="F1256" s="64" t="str">
        <f t="shared" si="20"/>
        <v/>
      </c>
    </row>
    <row r="1257" spans="1:6" x14ac:dyDescent="0.25">
      <c r="A1257" s="13" t="str">
        <f>IF(Entrée!D1257="","",Entrée!D1257)</f>
        <v/>
      </c>
      <c r="B1257" s="13" t="str">
        <f>IF(Entrée!E1257="","",Entrée!E1257)</f>
        <v/>
      </c>
      <c r="C1257" s="14" t="str">
        <f>IF(Entrée!F1257="","",Entrée!F1257)</f>
        <v/>
      </c>
      <c r="D1257" s="16" t="str">
        <f>IF(A1257="","",SUMIFS(T_Entree[Quantié],T_Entree[Code article],A1257,T_Entree[Num Lot],B1257,T_Entree[DLUO],C1257))</f>
        <v/>
      </c>
      <c r="E1257" s="15" t="str">
        <f>IF(A1257="","",SUMIFS(T_Sortie[Quantité],T_Sortie[Code article],A1257,T_Sortie[Num Lot],B1257,T_Sortie[DLUO],C1257))</f>
        <v/>
      </c>
      <c r="F1257" s="64" t="str">
        <f t="shared" si="20"/>
        <v/>
      </c>
    </row>
    <row r="1258" spans="1:6" x14ac:dyDescent="0.25">
      <c r="A1258" s="13" t="str">
        <f>IF(Entrée!D1258="","",Entrée!D1258)</f>
        <v/>
      </c>
      <c r="B1258" s="13" t="str">
        <f>IF(Entrée!E1258="","",Entrée!E1258)</f>
        <v/>
      </c>
      <c r="C1258" s="14" t="str">
        <f>IF(Entrée!F1258="","",Entrée!F1258)</f>
        <v/>
      </c>
      <c r="D1258" s="16" t="str">
        <f>IF(A1258="","",SUMIFS(T_Entree[Quantié],T_Entree[Code article],A1258,T_Entree[Num Lot],B1258,T_Entree[DLUO],C1258))</f>
        <v/>
      </c>
      <c r="E1258" s="15" t="str">
        <f>IF(A1258="","",SUMIFS(T_Sortie[Quantité],T_Sortie[Code article],A1258,T_Sortie[Num Lot],B1258,T_Sortie[DLUO],C1258))</f>
        <v/>
      </c>
      <c r="F1258" s="64" t="str">
        <f t="shared" si="20"/>
        <v/>
      </c>
    </row>
    <row r="1259" spans="1:6" x14ac:dyDescent="0.25">
      <c r="A1259" s="13" t="str">
        <f>IF(Entrée!D1259="","",Entrée!D1259)</f>
        <v/>
      </c>
      <c r="B1259" s="13" t="str">
        <f>IF(Entrée!E1259="","",Entrée!E1259)</f>
        <v/>
      </c>
      <c r="C1259" s="14" t="str">
        <f>IF(Entrée!F1259="","",Entrée!F1259)</f>
        <v/>
      </c>
      <c r="D1259" s="16" t="str">
        <f>IF(A1259="","",SUMIFS(T_Entree[Quantié],T_Entree[Code article],A1259,T_Entree[Num Lot],B1259,T_Entree[DLUO],C1259))</f>
        <v/>
      </c>
      <c r="E1259" s="15" t="str">
        <f>IF(A1259="","",SUMIFS(T_Sortie[Quantité],T_Sortie[Code article],A1259,T_Sortie[Num Lot],B1259,T_Sortie[DLUO],C1259))</f>
        <v/>
      </c>
      <c r="F1259" s="64" t="str">
        <f t="shared" si="20"/>
        <v/>
      </c>
    </row>
    <row r="1260" spans="1:6" x14ac:dyDescent="0.25">
      <c r="A1260" s="13" t="str">
        <f>IF(Entrée!D1260="","",Entrée!D1260)</f>
        <v/>
      </c>
      <c r="B1260" s="13" t="str">
        <f>IF(Entrée!E1260="","",Entrée!E1260)</f>
        <v/>
      </c>
      <c r="C1260" s="14" t="str">
        <f>IF(Entrée!F1260="","",Entrée!F1260)</f>
        <v/>
      </c>
      <c r="D1260" s="16" t="str">
        <f>IF(A1260="","",SUMIFS(T_Entree[Quantié],T_Entree[Code article],A1260,T_Entree[Num Lot],B1260,T_Entree[DLUO],C1260))</f>
        <v/>
      </c>
      <c r="E1260" s="15" t="str">
        <f>IF(A1260="","",SUMIFS(T_Sortie[Quantité],T_Sortie[Code article],A1260,T_Sortie[Num Lot],B1260,T_Sortie[DLUO],C1260))</f>
        <v/>
      </c>
      <c r="F1260" s="64" t="str">
        <f t="shared" si="20"/>
        <v/>
      </c>
    </row>
    <row r="1261" spans="1:6" x14ac:dyDescent="0.25">
      <c r="A1261" s="13" t="str">
        <f>IF(Entrée!D1261="","",Entrée!D1261)</f>
        <v/>
      </c>
      <c r="B1261" s="13" t="str">
        <f>IF(Entrée!E1261="","",Entrée!E1261)</f>
        <v/>
      </c>
      <c r="C1261" s="14" t="str">
        <f>IF(Entrée!F1261="","",Entrée!F1261)</f>
        <v/>
      </c>
      <c r="D1261" s="16" t="str">
        <f>IF(A1261="","",SUMIFS(T_Entree[Quantié],T_Entree[Code article],A1261,T_Entree[Num Lot],B1261,T_Entree[DLUO],C1261))</f>
        <v/>
      </c>
      <c r="E1261" s="15" t="str">
        <f>IF(A1261="","",SUMIFS(T_Sortie[Quantité],T_Sortie[Code article],A1261,T_Sortie[Num Lot],B1261,T_Sortie[DLUO],C1261))</f>
        <v/>
      </c>
      <c r="F1261" s="64" t="str">
        <f t="shared" si="20"/>
        <v/>
      </c>
    </row>
    <row r="1262" spans="1:6" x14ac:dyDescent="0.25">
      <c r="A1262" s="13" t="str">
        <f>IF(Entrée!D1262="","",Entrée!D1262)</f>
        <v/>
      </c>
      <c r="B1262" s="13" t="str">
        <f>IF(Entrée!E1262="","",Entrée!E1262)</f>
        <v/>
      </c>
      <c r="C1262" s="14" t="str">
        <f>IF(Entrée!F1262="","",Entrée!F1262)</f>
        <v/>
      </c>
      <c r="D1262" s="16" t="str">
        <f>IF(A1262="","",SUMIFS(T_Entree[Quantié],T_Entree[Code article],A1262,T_Entree[Num Lot],B1262,T_Entree[DLUO],C1262))</f>
        <v/>
      </c>
      <c r="E1262" s="15" t="str">
        <f>IF(A1262="","",SUMIFS(T_Sortie[Quantité],T_Sortie[Code article],A1262,T_Sortie[Num Lot],B1262,T_Sortie[DLUO],C1262))</f>
        <v/>
      </c>
      <c r="F1262" s="64" t="str">
        <f t="shared" si="20"/>
        <v/>
      </c>
    </row>
    <row r="1263" spans="1:6" x14ac:dyDescent="0.25">
      <c r="A1263" s="13" t="str">
        <f>IF(Entrée!D1263="","",Entrée!D1263)</f>
        <v/>
      </c>
      <c r="B1263" s="13" t="str">
        <f>IF(Entrée!E1263="","",Entrée!E1263)</f>
        <v/>
      </c>
      <c r="C1263" s="14" t="str">
        <f>IF(Entrée!F1263="","",Entrée!F1263)</f>
        <v/>
      </c>
      <c r="D1263" s="16" t="str">
        <f>IF(A1263="","",SUMIFS(T_Entree[Quantié],T_Entree[Code article],A1263,T_Entree[Num Lot],B1263,T_Entree[DLUO],C1263))</f>
        <v/>
      </c>
      <c r="E1263" s="15" t="str">
        <f>IF(A1263="","",SUMIFS(T_Sortie[Quantité],T_Sortie[Code article],A1263,T_Sortie[Num Lot],B1263,T_Sortie[DLUO],C1263))</f>
        <v/>
      </c>
      <c r="F1263" s="64" t="str">
        <f t="shared" si="20"/>
        <v/>
      </c>
    </row>
    <row r="1264" spans="1:6" x14ac:dyDescent="0.25">
      <c r="A1264" s="13" t="str">
        <f>IF(Entrée!D1264="","",Entrée!D1264)</f>
        <v/>
      </c>
      <c r="B1264" s="13" t="str">
        <f>IF(Entrée!E1264="","",Entrée!E1264)</f>
        <v/>
      </c>
      <c r="C1264" s="14" t="str">
        <f>IF(Entrée!F1264="","",Entrée!F1264)</f>
        <v/>
      </c>
      <c r="D1264" s="16" t="str">
        <f>IF(A1264="","",SUMIFS(T_Entree[Quantié],T_Entree[Code article],A1264,T_Entree[Num Lot],B1264,T_Entree[DLUO],C1264))</f>
        <v/>
      </c>
      <c r="E1264" s="15" t="str">
        <f>IF(A1264="","",SUMIFS(T_Sortie[Quantité],T_Sortie[Code article],A1264,T_Sortie[Num Lot],B1264,T_Sortie[DLUO],C1264))</f>
        <v/>
      </c>
      <c r="F1264" s="64" t="str">
        <f t="shared" si="20"/>
        <v/>
      </c>
    </row>
    <row r="1265" spans="1:6" x14ac:dyDescent="0.25">
      <c r="A1265" s="13" t="str">
        <f>IF(Entrée!D1265="","",Entrée!D1265)</f>
        <v/>
      </c>
      <c r="B1265" s="13" t="str">
        <f>IF(Entrée!E1265="","",Entrée!E1265)</f>
        <v/>
      </c>
      <c r="C1265" s="14" t="str">
        <f>IF(Entrée!F1265="","",Entrée!F1265)</f>
        <v/>
      </c>
      <c r="D1265" s="16" t="str">
        <f>IF(A1265="","",SUMIFS(T_Entree[Quantié],T_Entree[Code article],A1265,T_Entree[Num Lot],B1265,T_Entree[DLUO],C1265))</f>
        <v/>
      </c>
      <c r="E1265" s="15" t="str">
        <f>IF(A1265="","",SUMIFS(T_Sortie[Quantité],T_Sortie[Code article],A1265,T_Sortie[Num Lot],B1265,T_Sortie[DLUO],C1265))</f>
        <v/>
      </c>
      <c r="F1265" s="64" t="str">
        <f t="shared" si="20"/>
        <v/>
      </c>
    </row>
    <row r="1266" spans="1:6" x14ac:dyDescent="0.25">
      <c r="A1266" s="13" t="str">
        <f>IF(Entrée!D1266="","",Entrée!D1266)</f>
        <v/>
      </c>
      <c r="B1266" s="13" t="str">
        <f>IF(Entrée!E1266="","",Entrée!E1266)</f>
        <v/>
      </c>
      <c r="C1266" s="14" t="str">
        <f>IF(Entrée!F1266="","",Entrée!F1266)</f>
        <v/>
      </c>
      <c r="D1266" s="16" t="str">
        <f>IF(A1266="","",SUMIFS(T_Entree[Quantié],T_Entree[Code article],A1266,T_Entree[Num Lot],B1266,T_Entree[DLUO],C1266))</f>
        <v/>
      </c>
      <c r="E1266" s="15" t="str">
        <f>IF(A1266="","",SUMIFS(T_Sortie[Quantité],T_Sortie[Code article],A1266,T_Sortie[Num Lot],B1266,T_Sortie[DLUO],C1266))</f>
        <v/>
      </c>
      <c r="F1266" s="64" t="str">
        <f t="shared" si="20"/>
        <v/>
      </c>
    </row>
    <row r="1267" spans="1:6" x14ac:dyDescent="0.25">
      <c r="A1267" s="13" t="str">
        <f>IF(Entrée!D1267="","",Entrée!D1267)</f>
        <v/>
      </c>
      <c r="B1267" s="13" t="str">
        <f>IF(Entrée!E1267="","",Entrée!E1267)</f>
        <v/>
      </c>
      <c r="C1267" s="14" t="str">
        <f>IF(Entrée!F1267="","",Entrée!F1267)</f>
        <v/>
      </c>
      <c r="D1267" s="16" t="str">
        <f>IF(A1267="","",SUMIFS(T_Entree[Quantié],T_Entree[Code article],A1267,T_Entree[Num Lot],B1267,T_Entree[DLUO],C1267))</f>
        <v/>
      </c>
      <c r="E1267" s="15" t="str">
        <f>IF(A1267="","",SUMIFS(T_Sortie[Quantité],T_Sortie[Code article],A1267,T_Sortie[Num Lot],B1267,T_Sortie[DLUO],C1267))</f>
        <v/>
      </c>
      <c r="F1267" s="64" t="str">
        <f t="shared" si="20"/>
        <v/>
      </c>
    </row>
    <row r="1268" spans="1:6" x14ac:dyDescent="0.25">
      <c r="A1268" s="13" t="str">
        <f>IF(Entrée!D1268="","",Entrée!D1268)</f>
        <v/>
      </c>
      <c r="B1268" s="13" t="str">
        <f>IF(Entrée!E1268="","",Entrée!E1268)</f>
        <v/>
      </c>
      <c r="C1268" s="14" t="str">
        <f>IF(Entrée!F1268="","",Entrée!F1268)</f>
        <v/>
      </c>
      <c r="D1268" s="16" t="str">
        <f>IF(A1268="","",SUMIFS(T_Entree[Quantié],T_Entree[Code article],A1268,T_Entree[Num Lot],B1268,T_Entree[DLUO],C1268))</f>
        <v/>
      </c>
      <c r="E1268" s="15" t="str">
        <f>IF(A1268="","",SUMIFS(T_Sortie[Quantité],T_Sortie[Code article],A1268,T_Sortie[Num Lot],B1268,T_Sortie[DLUO],C1268))</f>
        <v/>
      </c>
      <c r="F1268" s="64" t="str">
        <f t="shared" si="20"/>
        <v/>
      </c>
    </row>
    <row r="1269" spans="1:6" x14ac:dyDescent="0.25">
      <c r="A1269" s="13" t="str">
        <f>IF(Entrée!D1269="","",Entrée!D1269)</f>
        <v/>
      </c>
      <c r="B1269" s="13" t="str">
        <f>IF(Entrée!E1269="","",Entrée!E1269)</f>
        <v/>
      </c>
      <c r="C1269" s="14" t="str">
        <f>IF(Entrée!F1269="","",Entrée!F1269)</f>
        <v/>
      </c>
      <c r="D1269" s="16" t="str">
        <f>IF(A1269="","",SUMIFS(T_Entree[Quantié],T_Entree[Code article],A1269,T_Entree[Num Lot],B1269,T_Entree[DLUO],C1269))</f>
        <v/>
      </c>
      <c r="E1269" s="15" t="str">
        <f>IF(A1269="","",SUMIFS(T_Sortie[Quantité],T_Sortie[Code article],A1269,T_Sortie[Num Lot],B1269,T_Sortie[DLUO],C1269))</f>
        <v/>
      </c>
      <c r="F1269" s="64" t="str">
        <f t="shared" si="20"/>
        <v/>
      </c>
    </row>
    <row r="1270" spans="1:6" x14ac:dyDescent="0.25">
      <c r="A1270" s="13" t="str">
        <f>IF(Entrée!D1270="","",Entrée!D1270)</f>
        <v/>
      </c>
      <c r="B1270" s="13" t="str">
        <f>IF(Entrée!E1270="","",Entrée!E1270)</f>
        <v/>
      </c>
      <c r="C1270" s="14" t="str">
        <f>IF(Entrée!F1270="","",Entrée!F1270)</f>
        <v/>
      </c>
      <c r="D1270" s="16" t="str">
        <f>IF(A1270="","",SUMIFS(T_Entree[Quantié],T_Entree[Code article],A1270,T_Entree[Num Lot],B1270,T_Entree[DLUO],C1270))</f>
        <v/>
      </c>
      <c r="E1270" s="15" t="str">
        <f>IF(A1270="","",SUMIFS(T_Sortie[Quantité],T_Sortie[Code article],A1270,T_Sortie[Num Lot],B1270,T_Sortie[DLUO],C1270))</f>
        <v/>
      </c>
      <c r="F1270" s="64" t="str">
        <f t="shared" si="20"/>
        <v/>
      </c>
    </row>
    <row r="1271" spans="1:6" x14ac:dyDescent="0.25">
      <c r="A1271" s="13" t="str">
        <f>IF(Entrée!D1271="","",Entrée!D1271)</f>
        <v/>
      </c>
      <c r="B1271" s="13" t="str">
        <f>IF(Entrée!E1271="","",Entrée!E1271)</f>
        <v/>
      </c>
      <c r="C1271" s="14" t="str">
        <f>IF(Entrée!F1271="","",Entrée!F1271)</f>
        <v/>
      </c>
      <c r="D1271" s="16" t="str">
        <f>IF(A1271="","",SUMIFS(T_Entree[Quantié],T_Entree[Code article],A1271,T_Entree[Num Lot],B1271,T_Entree[DLUO],C1271))</f>
        <v/>
      </c>
      <c r="E1271" s="15" t="str">
        <f>IF(A1271="","",SUMIFS(T_Sortie[Quantité],T_Sortie[Code article],A1271,T_Sortie[Num Lot],B1271,T_Sortie[DLUO],C1271))</f>
        <v/>
      </c>
      <c r="F1271" s="64" t="str">
        <f t="shared" si="20"/>
        <v/>
      </c>
    </row>
    <row r="1272" spans="1:6" x14ac:dyDescent="0.25">
      <c r="A1272" s="13" t="str">
        <f>IF(Entrée!D1272="","",Entrée!D1272)</f>
        <v/>
      </c>
      <c r="B1272" s="13" t="str">
        <f>IF(Entrée!E1272="","",Entrée!E1272)</f>
        <v/>
      </c>
      <c r="C1272" s="14" t="str">
        <f>IF(Entrée!F1272="","",Entrée!F1272)</f>
        <v/>
      </c>
      <c r="D1272" s="16" t="str">
        <f>IF(A1272="","",SUMIFS(T_Entree[Quantié],T_Entree[Code article],A1272,T_Entree[Num Lot],B1272,T_Entree[DLUO],C1272))</f>
        <v/>
      </c>
      <c r="E1272" s="15" t="str">
        <f>IF(A1272="","",SUMIFS(T_Sortie[Quantité],T_Sortie[Code article],A1272,T_Sortie[Num Lot],B1272,T_Sortie[DLUO],C1272))</f>
        <v/>
      </c>
      <c r="F1272" s="64" t="str">
        <f t="shared" si="20"/>
        <v/>
      </c>
    </row>
    <row r="1273" spans="1:6" x14ac:dyDescent="0.25">
      <c r="A1273" s="13" t="str">
        <f>IF(Entrée!D1273="","",Entrée!D1273)</f>
        <v/>
      </c>
      <c r="B1273" s="13" t="str">
        <f>IF(Entrée!E1273="","",Entrée!E1273)</f>
        <v/>
      </c>
      <c r="C1273" s="14" t="str">
        <f>IF(Entrée!F1273="","",Entrée!F1273)</f>
        <v/>
      </c>
      <c r="D1273" s="16" t="str">
        <f>IF(A1273="","",SUMIFS(T_Entree[Quantié],T_Entree[Code article],A1273,T_Entree[Num Lot],B1273,T_Entree[DLUO],C1273))</f>
        <v/>
      </c>
      <c r="E1273" s="15" t="str">
        <f>IF(A1273="","",SUMIFS(T_Sortie[Quantité],T_Sortie[Code article],A1273,T_Sortie[Num Lot],B1273,T_Sortie[DLUO],C1273))</f>
        <v/>
      </c>
      <c r="F1273" s="64" t="str">
        <f t="shared" si="20"/>
        <v/>
      </c>
    </row>
    <row r="1274" spans="1:6" x14ac:dyDescent="0.25">
      <c r="A1274" s="13" t="str">
        <f>IF(Entrée!D1274="","",Entrée!D1274)</f>
        <v/>
      </c>
      <c r="B1274" s="13" t="str">
        <f>IF(Entrée!E1274="","",Entrée!E1274)</f>
        <v/>
      </c>
      <c r="C1274" s="14" t="str">
        <f>IF(Entrée!F1274="","",Entrée!F1274)</f>
        <v/>
      </c>
      <c r="D1274" s="16" t="str">
        <f>IF(A1274="","",SUMIFS(T_Entree[Quantié],T_Entree[Code article],A1274,T_Entree[Num Lot],B1274,T_Entree[DLUO],C1274))</f>
        <v/>
      </c>
      <c r="E1274" s="15" t="str">
        <f>IF(A1274="","",SUMIFS(T_Sortie[Quantité],T_Sortie[Code article],A1274,T_Sortie[Num Lot],B1274,T_Sortie[DLUO],C1274))</f>
        <v/>
      </c>
      <c r="F1274" s="64" t="str">
        <f t="shared" si="20"/>
        <v/>
      </c>
    </row>
    <row r="1275" spans="1:6" x14ac:dyDescent="0.25">
      <c r="A1275" s="13" t="str">
        <f>IF(Entrée!D1275="","",Entrée!D1275)</f>
        <v/>
      </c>
      <c r="B1275" s="13" t="str">
        <f>IF(Entrée!E1275="","",Entrée!E1275)</f>
        <v/>
      </c>
      <c r="C1275" s="14" t="str">
        <f>IF(Entrée!F1275="","",Entrée!F1275)</f>
        <v/>
      </c>
      <c r="D1275" s="16" t="str">
        <f>IF(A1275="","",SUMIFS(T_Entree[Quantié],T_Entree[Code article],A1275,T_Entree[Num Lot],B1275,T_Entree[DLUO],C1275))</f>
        <v/>
      </c>
      <c r="E1275" s="15" t="str">
        <f>IF(A1275="","",SUMIFS(T_Sortie[Quantité],T_Sortie[Code article],A1275,T_Sortie[Num Lot],B1275,T_Sortie[DLUO],C1275))</f>
        <v/>
      </c>
      <c r="F1275" s="64" t="str">
        <f t="shared" si="20"/>
        <v/>
      </c>
    </row>
    <row r="1276" spans="1:6" x14ac:dyDescent="0.25">
      <c r="A1276" s="13" t="str">
        <f>IF(Entrée!D1276="","",Entrée!D1276)</f>
        <v/>
      </c>
      <c r="B1276" s="13" t="str">
        <f>IF(Entrée!E1276="","",Entrée!E1276)</f>
        <v/>
      </c>
      <c r="C1276" s="14" t="str">
        <f>IF(Entrée!F1276="","",Entrée!F1276)</f>
        <v/>
      </c>
      <c r="D1276" s="16" t="str">
        <f>IF(A1276="","",SUMIFS(T_Entree[Quantié],T_Entree[Code article],A1276,T_Entree[Num Lot],B1276,T_Entree[DLUO],C1276))</f>
        <v/>
      </c>
      <c r="E1276" s="15" t="str">
        <f>IF(A1276="","",SUMIFS(T_Sortie[Quantité],T_Sortie[Code article],A1276,T_Sortie[Num Lot],B1276,T_Sortie[DLUO],C1276))</f>
        <v/>
      </c>
      <c r="F1276" s="64" t="str">
        <f t="shared" si="20"/>
        <v/>
      </c>
    </row>
    <row r="1277" spans="1:6" x14ac:dyDescent="0.25">
      <c r="A1277" s="13" t="str">
        <f>IF(Entrée!D1277="","",Entrée!D1277)</f>
        <v/>
      </c>
      <c r="B1277" s="13" t="str">
        <f>IF(Entrée!E1277="","",Entrée!E1277)</f>
        <v/>
      </c>
      <c r="C1277" s="14" t="str">
        <f>IF(Entrée!F1277="","",Entrée!F1277)</f>
        <v/>
      </c>
      <c r="D1277" s="16" t="str">
        <f>IF(A1277="","",SUMIFS(T_Entree[Quantié],T_Entree[Code article],A1277,T_Entree[Num Lot],B1277,T_Entree[DLUO],C1277))</f>
        <v/>
      </c>
      <c r="E1277" s="15" t="str">
        <f>IF(A1277="","",SUMIFS(T_Sortie[Quantité],T_Sortie[Code article],A1277,T_Sortie[Num Lot],B1277,T_Sortie[DLUO],C1277))</f>
        <v/>
      </c>
      <c r="F1277" s="64" t="str">
        <f t="shared" si="20"/>
        <v/>
      </c>
    </row>
    <row r="1278" spans="1:6" x14ac:dyDescent="0.25">
      <c r="A1278" s="13" t="str">
        <f>IF(Entrée!D1278="","",Entrée!D1278)</f>
        <v/>
      </c>
      <c r="B1278" s="13" t="str">
        <f>IF(Entrée!E1278="","",Entrée!E1278)</f>
        <v/>
      </c>
      <c r="C1278" s="14" t="str">
        <f>IF(Entrée!F1278="","",Entrée!F1278)</f>
        <v/>
      </c>
      <c r="D1278" s="16" t="str">
        <f>IF(A1278="","",SUMIFS(T_Entree[Quantié],T_Entree[Code article],A1278,T_Entree[Num Lot],B1278,T_Entree[DLUO],C1278))</f>
        <v/>
      </c>
      <c r="E1278" s="15" t="str">
        <f>IF(A1278="","",SUMIFS(T_Sortie[Quantité],T_Sortie[Code article],A1278,T_Sortie[Num Lot],B1278,T_Sortie[DLUO],C1278))</f>
        <v/>
      </c>
      <c r="F1278" s="64" t="str">
        <f t="shared" si="20"/>
        <v/>
      </c>
    </row>
    <row r="1279" spans="1:6" x14ac:dyDescent="0.25">
      <c r="A1279" s="13" t="str">
        <f>IF(Entrée!D1279="","",Entrée!D1279)</f>
        <v/>
      </c>
      <c r="B1279" s="13" t="str">
        <f>IF(Entrée!E1279="","",Entrée!E1279)</f>
        <v/>
      </c>
      <c r="C1279" s="14" t="str">
        <f>IF(Entrée!F1279="","",Entrée!F1279)</f>
        <v/>
      </c>
      <c r="D1279" s="16" t="str">
        <f>IF(A1279="","",SUMIFS(T_Entree[Quantié],T_Entree[Code article],A1279,T_Entree[Num Lot],B1279,T_Entree[DLUO],C1279))</f>
        <v/>
      </c>
      <c r="E1279" s="15" t="str">
        <f>IF(A1279="","",SUMIFS(T_Sortie[Quantité],T_Sortie[Code article],A1279,T_Sortie[Num Lot],B1279,T_Sortie[DLUO],C1279))</f>
        <v/>
      </c>
      <c r="F1279" s="64" t="str">
        <f t="shared" si="20"/>
        <v/>
      </c>
    </row>
    <row r="1280" spans="1:6" x14ac:dyDescent="0.25">
      <c r="A1280" s="13" t="str">
        <f>IF(Entrée!D1280="","",Entrée!D1280)</f>
        <v/>
      </c>
      <c r="B1280" s="13" t="str">
        <f>IF(Entrée!E1280="","",Entrée!E1280)</f>
        <v/>
      </c>
      <c r="C1280" s="14" t="str">
        <f>IF(Entrée!F1280="","",Entrée!F1280)</f>
        <v/>
      </c>
      <c r="D1280" s="16" t="str">
        <f>IF(A1280="","",SUMIFS(T_Entree[Quantié],T_Entree[Code article],A1280,T_Entree[Num Lot],B1280,T_Entree[DLUO],C1280))</f>
        <v/>
      </c>
      <c r="E1280" s="15" t="str">
        <f>IF(A1280="","",SUMIFS(T_Sortie[Quantité],T_Sortie[Code article],A1280,T_Sortie[Num Lot],B1280,T_Sortie[DLUO],C1280))</f>
        <v/>
      </c>
      <c r="F1280" s="64" t="str">
        <f t="shared" ref="F1280:F1343" si="21">IF(D1280="","",D1280-E1280)</f>
        <v/>
      </c>
    </row>
    <row r="1281" spans="1:6" x14ac:dyDescent="0.25">
      <c r="A1281" s="13" t="str">
        <f>IF(Entrée!D1281="","",Entrée!D1281)</f>
        <v/>
      </c>
      <c r="B1281" s="13" t="str">
        <f>IF(Entrée!E1281="","",Entrée!E1281)</f>
        <v/>
      </c>
      <c r="C1281" s="14" t="str">
        <f>IF(Entrée!F1281="","",Entrée!F1281)</f>
        <v/>
      </c>
      <c r="D1281" s="16" t="str">
        <f>IF(A1281="","",SUMIFS(T_Entree[Quantié],T_Entree[Code article],A1281,T_Entree[Num Lot],B1281,T_Entree[DLUO],C1281))</f>
        <v/>
      </c>
      <c r="E1281" s="15" t="str">
        <f>IF(A1281="","",SUMIFS(T_Sortie[Quantité],T_Sortie[Code article],A1281,T_Sortie[Num Lot],B1281,T_Sortie[DLUO],C1281))</f>
        <v/>
      </c>
      <c r="F1281" s="64" t="str">
        <f t="shared" si="21"/>
        <v/>
      </c>
    </row>
    <row r="1282" spans="1:6" x14ac:dyDescent="0.25">
      <c r="A1282" s="13" t="str">
        <f>IF(Entrée!D1282="","",Entrée!D1282)</f>
        <v/>
      </c>
      <c r="B1282" s="13" t="str">
        <f>IF(Entrée!E1282="","",Entrée!E1282)</f>
        <v/>
      </c>
      <c r="C1282" s="14" t="str">
        <f>IF(Entrée!F1282="","",Entrée!F1282)</f>
        <v/>
      </c>
      <c r="D1282" s="16" t="str">
        <f>IF(A1282="","",SUMIFS(T_Entree[Quantié],T_Entree[Code article],A1282,T_Entree[Num Lot],B1282,T_Entree[DLUO],C1282))</f>
        <v/>
      </c>
      <c r="E1282" s="15" t="str">
        <f>IF(A1282="","",SUMIFS(T_Sortie[Quantité],T_Sortie[Code article],A1282,T_Sortie[Num Lot],B1282,T_Sortie[DLUO],C1282))</f>
        <v/>
      </c>
      <c r="F1282" s="64" t="str">
        <f t="shared" si="21"/>
        <v/>
      </c>
    </row>
    <row r="1283" spans="1:6" x14ac:dyDescent="0.25">
      <c r="A1283" s="13" t="str">
        <f>IF(Entrée!D1283="","",Entrée!D1283)</f>
        <v/>
      </c>
      <c r="B1283" s="13" t="str">
        <f>IF(Entrée!E1283="","",Entrée!E1283)</f>
        <v/>
      </c>
      <c r="C1283" s="14" t="str">
        <f>IF(Entrée!F1283="","",Entrée!F1283)</f>
        <v/>
      </c>
      <c r="D1283" s="16" t="str">
        <f>IF(A1283="","",SUMIFS(T_Entree[Quantié],T_Entree[Code article],A1283,T_Entree[Num Lot],B1283,T_Entree[DLUO],C1283))</f>
        <v/>
      </c>
      <c r="E1283" s="15" t="str">
        <f>IF(A1283="","",SUMIFS(T_Sortie[Quantité],T_Sortie[Code article],A1283,T_Sortie[Num Lot],B1283,T_Sortie[DLUO],C1283))</f>
        <v/>
      </c>
      <c r="F1283" s="64" t="str">
        <f t="shared" si="21"/>
        <v/>
      </c>
    </row>
    <row r="1284" spans="1:6" x14ac:dyDescent="0.25">
      <c r="A1284" s="13" t="str">
        <f>IF(Entrée!D1284="","",Entrée!D1284)</f>
        <v/>
      </c>
      <c r="B1284" s="13" t="str">
        <f>IF(Entrée!E1284="","",Entrée!E1284)</f>
        <v/>
      </c>
      <c r="C1284" s="14" t="str">
        <f>IF(Entrée!F1284="","",Entrée!F1284)</f>
        <v/>
      </c>
      <c r="D1284" s="16" t="str">
        <f>IF(A1284="","",SUMIFS(T_Entree[Quantié],T_Entree[Code article],A1284,T_Entree[Num Lot],B1284,T_Entree[DLUO],C1284))</f>
        <v/>
      </c>
      <c r="E1284" s="15" t="str">
        <f>IF(A1284="","",SUMIFS(T_Sortie[Quantité],T_Sortie[Code article],A1284,T_Sortie[Num Lot],B1284,T_Sortie[DLUO],C1284))</f>
        <v/>
      </c>
      <c r="F1284" s="64" t="str">
        <f t="shared" si="21"/>
        <v/>
      </c>
    </row>
    <row r="1285" spans="1:6" x14ac:dyDescent="0.25">
      <c r="A1285" s="13" t="str">
        <f>IF(Entrée!D1285="","",Entrée!D1285)</f>
        <v/>
      </c>
      <c r="B1285" s="13" t="str">
        <f>IF(Entrée!E1285="","",Entrée!E1285)</f>
        <v/>
      </c>
      <c r="C1285" s="14" t="str">
        <f>IF(Entrée!F1285="","",Entrée!F1285)</f>
        <v/>
      </c>
      <c r="D1285" s="16" t="str">
        <f>IF(A1285="","",SUMIFS(T_Entree[Quantié],T_Entree[Code article],A1285,T_Entree[Num Lot],B1285,T_Entree[DLUO],C1285))</f>
        <v/>
      </c>
      <c r="E1285" s="15" t="str">
        <f>IF(A1285="","",SUMIFS(T_Sortie[Quantité],T_Sortie[Code article],A1285,T_Sortie[Num Lot],B1285,T_Sortie[DLUO],C1285))</f>
        <v/>
      </c>
      <c r="F1285" s="64" t="str">
        <f t="shared" si="21"/>
        <v/>
      </c>
    </row>
    <row r="1286" spans="1:6" x14ac:dyDescent="0.25">
      <c r="A1286" s="13" t="str">
        <f>IF(Entrée!D1286="","",Entrée!D1286)</f>
        <v/>
      </c>
      <c r="B1286" s="13" t="str">
        <f>IF(Entrée!E1286="","",Entrée!E1286)</f>
        <v/>
      </c>
      <c r="C1286" s="14" t="str">
        <f>IF(Entrée!F1286="","",Entrée!F1286)</f>
        <v/>
      </c>
      <c r="D1286" s="16" t="str">
        <f>IF(A1286="","",SUMIFS(T_Entree[Quantié],T_Entree[Code article],A1286,T_Entree[Num Lot],B1286,T_Entree[DLUO],C1286))</f>
        <v/>
      </c>
      <c r="E1286" s="15" t="str">
        <f>IF(A1286="","",SUMIFS(T_Sortie[Quantité],T_Sortie[Code article],A1286,T_Sortie[Num Lot],B1286,T_Sortie[DLUO],C1286))</f>
        <v/>
      </c>
      <c r="F1286" s="64" t="str">
        <f t="shared" si="21"/>
        <v/>
      </c>
    </row>
    <row r="1287" spans="1:6" x14ac:dyDescent="0.25">
      <c r="A1287" s="13" t="str">
        <f>IF(Entrée!D1287="","",Entrée!D1287)</f>
        <v/>
      </c>
      <c r="B1287" s="13" t="str">
        <f>IF(Entrée!E1287="","",Entrée!E1287)</f>
        <v/>
      </c>
      <c r="C1287" s="14" t="str">
        <f>IF(Entrée!F1287="","",Entrée!F1287)</f>
        <v/>
      </c>
      <c r="D1287" s="16" t="str">
        <f>IF(A1287="","",SUMIFS(T_Entree[Quantié],T_Entree[Code article],A1287,T_Entree[Num Lot],B1287,T_Entree[DLUO],C1287))</f>
        <v/>
      </c>
      <c r="E1287" s="15" t="str">
        <f>IF(A1287="","",SUMIFS(T_Sortie[Quantité],T_Sortie[Code article],A1287,T_Sortie[Num Lot],B1287,T_Sortie[DLUO],C1287))</f>
        <v/>
      </c>
      <c r="F1287" s="64" t="str">
        <f t="shared" si="21"/>
        <v/>
      </c>
    </row>
    <row r="1288" spans="1:6" x14ac:dyDescent="0.25">
      <c r="A1288" s="13" t="str">
        <f>IF(Entrée!D1288="","",Entrée!D1288)</f>
        <v/>
      </c>
      <c r="B1288" s="13" t="str">
        <f>IF(Entrée!E1288="","",Entrée!E1288)</f>
        <v/>
      </c>
      <c r="C1288" s="14" t="str">
        <f>IF(Entrée!F1288="","",Entrée!F1288)</f>
        <v/>
      </c>
      <c r="D1288" s="16" t="str">
        <f>IF(A1288="","",SUMIFS(T_Entree[Quantié],T_Entree[Code article],A1288,T_Entree[Num Lot],B1288,T_Entree[DLUO],C1288))</f>
        <v/>
      </c>
      <c r="E1288" s="15" t="str">
        <f>IF(A1288="","",SUMIFS(T_Sortie[Quantité],T_Sortie[Code article],A1288,T_Sortie[Num Lot],B1288,T_Sortie[DLUO],C1288))</f>
        <v/>
      </c>
      <c r="F1288" s="64" t="str">
        <f t="shared" si="21"/>
        <v/>
      </c>
    </row>
    <row r="1289" spans="1:6" x14ac:dyDescent="0.25">
      <c r="A1289" s="13" t="str">
        <f>IF(Entrée!D1289="","",Entrée!D1289)</f>
        <v/>
      </c>
      <c r="B1289" s="13" t="str">
        <f>IF(Entrée!E1289="","",Entrée!E1289)</f>
        <v/>
      </c>
      <c r="C1289" s="14" t="str">
        <f>IF(Entrée!F1289="","",Entrée!F1289)</f>
        <v/>
      </c>
      <c r="D1289" s="16" t="str">
        <f>IF(A1289="","",SUMIFS(T_Entree[Quantié],T_Entree[Code article],A1289,T_Entree[Num Lot],B1289,T_Entree[DLUO],C1289))</f>
        <v/>
      </c>
      <c r="E1289" s="15" t="str">
        <f>IF(A1289="","",SUMIFS(T_Sortie[Quantité],T_Sortie[Code article],A1289,T_Sortie[Num Lot],B1289,T_Sortie[DLUO],C1289))</f>
        <v/>
      </c>
      <c r="F1289" s="64" t="str">
        <f t="shared" si="21"/>
        <v/>
      </c>
    </row>
    <row r="1290" spans="1:6" x14ac:dyDescent="0.25">
      <c r="A1290" s="13" t="str">
        <f>IF(Entrée!D1290="","",Entrée!D1290)</f>
        <v/>
      </c>
      <c r="B1290" s="13" t="str">
        <f>IF(Entrée!E1290="","",Entrée!E1290)</f>
        <v/>
      </c>
      <c r="C1290" s="14" t="str">
        <f>IF(Entrée!F1290="","",Entrée!F1290)</f>
        <v/>
      </c>
      <c r="D1290" s="16" t="str">
        <f>IF(A1290="","",SUMIFS(T_Entree[Quantié],T_Entree[Code article],A1290,T_Entree[Num Lot],B1290,T_Entree[DLUO],C1290))</f>
        <v/>
      </c>
      <c r="E1290" s="15" t="str">
        <f>IF(A1290="","",SUMIFS(T_Sortie[Quantité],T_Sortie[Code article],A1290,T_Sortie[Num Lot],B1290,T_Sortie[DLUO],C1290))</f>
        <v/>
      </c>
      <c r="F1290" s="64" t="str">
        <f t="shared" si="21"/>
        <v/>
      </c>
    </row>
    <row r="1291" spans="1:6" x14ac:dyDescent="0.25">
      <c r="A1291" s="13" t="str">
        <f>IF(Entrée!D1291="","",Entrée!D1291)</f>
        <v/>
      </c>
      <c r="B1291" s="13" t="str">
        <f>IF(Entrée!E1291="","",Entrée!E1291)</f>
        <v/>
      </c>
      <c r="C1291" s="14" t="str">
        <f>IF(Entrée!F1291="","",Entrée!F1291)</f>
        <v/>
      </c>
      <c r="D1291" s="16" t="str">
        <f>IF(A1291="","",SUMIFS(T_Entree[Quantié],T_Entree[Code article],A1291,T_Entree[Num Lot],B1291,T_Entree[DLUO],C1291))</f>
        <v/>
      </c>
      <c r="E1291" s="15" t="str">
        <f>IF(A1291="","",SUMIFS(T_Sortie[Quantité],T_Sortie[Code article],A1291,T_Sortie[Num Lot],B1291,T_Sortie[DLUO],C1291))</f>
        <v/>
      </c>
      <c r="F1291" s="64" t="str">
        <f t="shared" si="21"/>
        <v/>
      </c>
    </row>
    <row r="1292" spans="1:6" x14ac:dyDescent="0.25">
      <c r="A1292" s="13" t="str">
        <f>IF(Entrée!D1292="","",Entrée!D1292)</f>
        <v/>
      </c>
      <c r="B1292" s="13" t="str">
        <f>IF(Entrée!E1292="","",Entrée!E1292)</f>
        <v/>
      </c>
      <c r="C1292" s="14" t="str">
        <f>IF(Entrée!F1292="","",Entrée!F1292)</f>
        <v/>
      </c>
      <c r="D1292" s="16" t="str">
        <f>IF(A1292="","",SUMIFS(T_Entree[Quantié],T_Entree[Code article],A1292,T_Entree[Num Lot],B1292,T_Entree[DLUO],C1292))</f>
        <v/>
      </c>
      <c r="E1292" s="15" t="str">
        <f>IF(A1292="","",SUMIFS(T_Sortie[Quantité],T_Sortie[Code article],A1292,T_Sortie[Num Lot],B1292,T_Sortie[DLUO],C1292))</f>
        <v/>
      </c>
      <c r="F1292" s="64" t="str">
        <f t="shared" si="21"/>
        <v/>
      </c>
    </row>
    <row r="1293" spans="1:6" x14ac:dyDescent="0.25">
      <c r="A1293" s="13" t="str">
        <f>IF(Entrée!D1293="","",Entrée!D1293)</f>
        <v/>
      </c>
      <c r="B1293" s="13" t="str">
        <f>IF(Entrée!E1293="","",Entrée!E1293)</f>
        <v/>
      </c>
      <c r="C1293" s="14" t="str">
        <f>IF(Entrée!F1293="","",Entrée!F1293)</f>
        <v/>
      </c>
      <c r="D1293" s="16" t="str">
        <f>IF(A1293="","",SUMIFS(T_Entree[Quantié],T_Entree[Code article],A1293,T_Entree[Num Lot],B1293,T_Entree[DLUO],C1293))</f>
        <v/>
      </c>
      <c r="E1293" s="15" t="str">
        <f>IF(A1293="","",SUMIFS(T_Sortie[Quantité],T_Sortie[Code article],A1293,T_Sortie[Num Lot],B1293,T_Sortie[DLUO],C1293))</f>
        <v/>
      </c>
      <c r="F1293" s="64" t="str">
        <f t="shared" si="21"/>
        <v/>
      </c>
    </row>
    <row r="1294" spans="1:6" x14ac:dyDescent="0.25">
      <c r="A1294" s="13" t="str">
        <f>IF(Entrée!D1294="","",Entrée!D1294)</f>
        <v/>
      </c>
      <c r="B1294" s="13" t="str">
        <f>IF(Entrée!E1294="","",Entrée!E1294)</f>
        <v/>
      </c>
      <c r="C1294" s="14" t="str">
        <f>IF(Entrée!F1294="","",Entrée!F1294)</f>
        <v/>
      </c>
      <c r="D1294" s="16" t="str">
        <f>IF(A1294="","",SUMIFS(T_Entree[Quantié],T_Entree[Code article],A1294,T_Entree[Num Lot],B1294,T_Entree[DLUO],C1294))</f>
        <v/>
      </c>
      <c r="E1294" s="15" t="str">
        <f>IF(A1294="","",SUMIFS(T_Sortie[Quantité],T_Sortie[Code article],A1294,T_Sortie[Num Lot],B1294,T_Sortie[DLUO],C1294))</f>
        <v/>
      </c>
      <c r="F1294" s="64" t="str">
        <f t="shared" si="21"/>
        <v/>
      </c>
    </row>
    <row r="1295" spans="1:6" x14ac:dyDescent="0.25">
      <c r="A1295" s="13" t="str">
        <f>IF(Entrée!D1295="","",Entrée!D1295)</f>
        <v/>
      </c>
      <c r="B1295" s="13" t="str">
        <f>IF(Entrée!E1295="","",Entrée!E1295)</f>
        <v/>
      </c>
      <c r="C1295" s="14" t="str">
        <f>IF(Entrée!F1295="","",Entrée!F1295)</f>
        <v/>
      </c>
      <c r="D1295" s="16" t="str">
        <f>IF(A1295="","",SUMIFS(T_Entree[Quantié],T_Entree[Code article],A1295,T_Entree[Num Lot],B1295,T_Entree[DLUO],C1295))</f>
        <v/>
      </c>
      <c r="E1295" s="15" t="str">
        <f>IF(A1295="","",SUMIFS(T_Sortie[Quantité],T_Sortie[Code article],A1295,T_Sortie[Num Lot],B1295,T_Sortie[DLUO],C1295))</f>
        <v/>
      </c>
      <c r="F1295" s="64" t="str">
        <f t="shared" si="21"/>
        <v/>
      </c>
    </row>
    <row r="1296" spans="1:6" x14ac:dyDescent="0.25">
      <c r="A1296" s="13" t="str">
        <f>IF(Entrée!D1296="","",Entrée!D1296)</f>
        <v/>
      </c>
      <c r="B1296" s="13" t="str">
        <f>IF(Entrée!E1296="","",Entrée!E1296)</f>
        <v/>
      </c>
      <c r="C1296" s="14" t="str">
        <f>IF(Entrée!F1296="","",Entrée!F1296)</f>
        <v/>
      </c>
      <c r="D1296" s="16" t="str">
        <f>IF(A1296="","",SUMIFS(T_Entree[Quantié],T_Entree[Code article],A1296,T_Entree[Num Lot],B1296,T_Entree[DLUO],C1296))</f>
        <v/>
      </c>
      <c r="E1296" s="15" t="str">
        <f>IF(A1296="","",SUMIFS(T_Sortie[Quantité],T_Sortie[Code article],A1296,T_Sortie[Num Lot],B1296,T_Sortie[DLUO],C1296))</f>
        <v/>
      </c>
      <c r="F1296" s="64" t="str">
        <f t="shared" si="21"/>
        <v/>
      </c>
    </row>
    <row r="1297" spans="1:6" x14ac:dyDescent="0.25">
      <c r="A1297" s="13" t="str">
        <f>IF(Entrée!D1297="","",Entrée!D1297)</f>
        <v/>
      </c>
      <c r="B1297" s="13" t="str">
        <f>IF(Entrée!E1297="","",Entrée!E1297)</f>
        <v/>
      </c>
      <c r="C1297" s="14" t="str">
        <f>IF(Entrée!F1297="","",Entrée!F1297)</f>
        <v/>
      </c>
      <c r="D1297" s="16" t="str">
        <f>IF(A1297="","",SUMIFS(T_Entree[Quantié],T_Entree[Code article],A1297,T_Entree[Num Lot],B1297,T_Entree[DLUO],C1297))</f>
        <v/>
      </c>
      <c r="E1297" s="15" t="str">
        <f>IF(A1297="","",SUMIFS(T_Sortie[Quantité],T_Sortie[Code article],A1297,T_Sortie[Num Lot],B1297,T_Sortie[DLUO],C1297))</f>
        <v/>
      </c>
      <c r="F1297" s="64" t="str">
        <f t="shared" si="21"/>
        <v/>
      </c>
    </row>
    <row r="1298" spans="1:6" x14ac:dyDescent="0.25">
      <c r="A1298" s="13" t="str">
        <f>IF(Entrée!D1298="","",Entrée!D1298)</f>
        <v/>
      </c>
      <c r="B1298" s="13" t="str">
        <f>IF(Entrée!E1298="","",Entrée!E1298)</f>
        <v/>
      </c>
      <c r="C1298" s="14" t="str">
        <f>IF(Entrée!F1298="","",Entrée!F1298)</f>
        <v/>
      </c>
      <c r="D1298" s="16" t="str">
        <f>IF(A1298="","",SUMIFS(T_Entree[Quantié],T_Entree[Code article],A1298,T_Entree[Num Lot],B1298,T_Entree[DLUO],C1298))</f>
        <v/>
      </c>
      <c r="E1298" s="15" t="str">
        <f>IF(A1298="","",SUMIFS(T_Sortie[Quantité],T_Sortie[Code article],A1298,T_Sortie[Num Lot],B1298,T_Sortie[DLUO],C1298))</f>
        <v/>
      </c>
      <c r="F1298" s="64" t="str">
        <f t="shared" si="21"/>
        <v/>
      </c>
    </row>
    <row r="1299" spans="1:6" x14ac:dyDescent="0.25">
      <c r="A1299" s="13" t="str">
        <f>IF(Entrée!D1299="","",Entrée!D1299)</f>
        <v/>
      </c>
      <c r="B1299" s="13" t="str">
        <f>IF(Entrée!E1299="","",Entrée!E1299)</f>
        <v/>
      </c>
      <c r="C1299" s="14" t="str">
        <f>IF(Entrée!F1299="","",Entrée!F1299)</f>
        <v/>
      </c>
      <c r="D1299" s="16" t="str">
        <f>IF(A1299="","",SUMIFS(T_Entree[Quantié],T_Entree[Code article],A1299,T_Entree[Num Lot],B1299,T_Entree[DLUO],C1299))</f>
        <v/>
      </c>
      <c r="E1299" s="15" t="str">
        <f>IF(A1299="","",SUMIFS(T_Sortie[Quantité],T_Sortie[Code article],A1299,T_Sortie[Num Lot],B1299,T_Sortie[DLUO],C1299))</f>
        <v/>
      </c>
      <c r="F1299" s="64" t="str">
        <f t="shared" si="21"/>
        <v/>
      </c>
    </row>
    <row r="1300" spans="1:6" x14ac:dyDescent="0.25">
      <c r="A1300" s="13" t="str">
        <f>IF(Entrée!D1300="","",Entrée!D1300)</f>
        <v/>
      </c>
      <c r="B1300" s="13" t="str">
        <f>IF(Entrée!E1300="","",Entrée!E1300)</f>
        <v/>
      </c>
      <c r="C1300" s="14" t="str">
        <f>IF(Entrée!F1300="","",Entrée!F1300)</f>
        <v/>
      </c>
      <c r="D1300" s="16" t="str">
        <f>IF(A1300="","",SUMIFS(T_Entree[Quantié],T_Entree[Code article],A1300,T_Entree[Num Lot],B1300,T_Entree[DLUO],C1300))</f>
        <v/>
      </c>
      <c r="E1300" s="15" t="str">
        <f>IF(A1300="","",SUMIFS(T_Sortie[Quantité],T_Sortie[Code article],A1300,T_Sortie[Num Lot],B1300,T_Sortie[DLUO],C1300))</f>
        <v/>
      </c>
      <c r="F1300" s="64" t="str">
        <f t="shared" si="21"/>
        <v/>
      </c>
    </row>
    <row r="1301" spans="1:6" x14ac:dyDescent="0.25">
      <c r="A1301" s="13" t="str">
        <f>IF(Entrée!D1301="","",Entrée!D1301)</f>
        <v/>
      </c>
      <c r="B1301" s="13" t="str">
        <f>IF(Entrée!E1301="","",Entrée!E1301)</f>
        <v/>
      </c>
      <c r="C1301" s="14" t="str">
        <f>IF(Entrée!F1301="","",Entrée!F1301)</f>
        <v/>
      </c>
      <c r="D1301" s="16" t="str">
        <f>IF(A1301="","",SUMIFS(T_Entree[Quantié],T_Entree[Code article],A1301,T_Entree[Num Lot],B1301,T_Entree[DLUO],C1301))</f>
        <v/>
      </c>
      <c r="E1301" s="15" t="str">
        <f>IF(A1301="","",SUMIFS(T_Sortie[Quantité],T_Sortie[Code article],A1301,T_Sortie[Num Lot],B1301,T_Sortie[DLUO],C1301))</f>
        <v/>
      </c>
      <c r="F1301" s="64" t="str">
        <f t="shared" si="21"/>
        <v/>
      </c>
    </row>
    <row r="1302" spans="1:6" x14ac:dyDescent="0.25">
      <c r="A1302" s="13" t="str">
        <f>IF(Entrée!D1302="","",Entrée!D1302)</f>
        <v/>
      </c>
      <c r="B1302" s="13" t="str">
        <f>IF(Entrée!E1302="","",Entrée!E1302)</f>
        <v/>
      </c>
      <c r="C1302" s="14" t="str">
        <f>IF(Entrée!F1302="","",Entrée!F1302)</f>
        <v/>
      </c>
      <c r="D1302" s="16" t="str">
        <f>IF(A1302="","",SUMIFS(T_Entree[Quantié],T_Entree[Code article],A1302,T_Entree[Num Lot],B1302,T_Entree[DLUO],C1302))</f>
        <v/>
      </c>
      <c r="E1302" s="15" t="str">
        <f>IF(A1302="","",SUMIFS(T_Sortie[Quantité],T_Sortie[Code article],A1302,T_Sortie[Num Lot],B1302,T_Sortie[DLUO],C1302))</f>
        <v/>
      </c>
      <c r="F1302" s="64" t="str">
        <f t="shared" si="21"/>
        <v/>
      </c>
    </row>
    <row r="1303" spans="1:6" x14ac:dyDescent="0.25">
      <c r="A1303" s="13" t="str">
        <f>IF(Entrée!D1303="","",Entrée!D1303)</f>
        <v/>
      </c>
      <c r="B1303" s="13" t="str">
        <f>IF(Entrée!E1303="","",Entrée!E1303)</f>
        <v/>
      </c>
      <c r="C1303" s="14" t="str">
        <f>IF(Entrée!F1303="","",Entrée!F1303)</f>
        <v/>
      </c>
      <c r="D1303" s="16" t="str">
        <f>IF(A1303="","",SUMIFS(T_Entree[Quantié],T_Entree[Code article],A1303,T_Entree[Num Lot],B1303,T_Entree[DLUO],C1303))</f>
        <v/>
      </c>
      <c r="E1303" s="15" t="str">
        <f>IF(A1303="","",SUMIFS(T_Sortie[Quantité],T_Sortie[Code article],A1303,T_Sortie[Num Lot],B1303,T_Sortie[DLUO],C1303))</f>
        <v/>
      </c>
      <c r="F1303" s="64" t="str">
        <f t="shared" si="21"/>
        <v/>
      </c>
    </row>
    <row r="1304" spans="1:6" x14ac:dyDescent="0.25">
      <c r="A1304" s="13" t="str">
        <f>IF(Entrée!D1304="","",Entrée!D1304)</f>
        <v/>
      </c>
      <c r="B1304" s="13" t="str">
        <f>IF(Entrée!E1304="","",Entrée!E1304)</f>
        <v/>
      </c>
      <c r="C1304" s="14" t="str">
        <f>IF(Entrée!F1304="","",Entrée!F1304)</f>
        <v/>
      </c>
      <c r="D1304" s="16" t="str">
        <f>IF(A1304="","",SUMIFS(T_Entree[Quantié],T_Entree[Code article],A1304,T_Entree[Num Lot],B1304,T_Entree[DLUO],C1304))</f>
        <v/>
      </c>
      <c r="E1304" s="15" t="str">
        <f>IF(A1304="","",SUMIFS(T_Sortie[Quantité],T_Sortie[Code article],A1304,T_Sortie[Num Lot],B1304,T_Sortie[DLUO],C1304))</f>
        <v/>
      </c>
      <c r="F1304" s="64" t="str">
        <f t="shared" si="21"/>
        <v/>
      </c>
    </row>
    <row r="1305" spans="1:6" x14ac:dyDescent="0.25">
      <c r="A1305" s="13" t="str">
        <f>IF(Entrée!D1305="","",Entrée!D1305)</f>
        <v/>
      </c>
      <c r="B1305" s="13" t="str">
        <f>IF(Entrée!E1305="","",Entrée!E1305)</f>
        <v/>
      </c>
      <c r="C1305" s="14" t="str">
        <f>IF(Entrée!F1305="","",Entrée!F1305)</f>
        <v/>
      </c>
      <c r="D1305" s="16" t="str">
        <f>IF(A1305="","",SUMIFS(T_Entree[Quantié],T_Entree[Code article],A1305,T_Entree[Num Lot],B1305,T_Entree[DLUO],C1305))</f>
        <v/>
      </c>
      <c r="E1305" s="15" t="str">
        <f>IF(A1305="","",SUMIFS(T_Sortie[Quantité],T_Sortie[Code article],A1305,T_Sortie[Num Lot],B1305,T_Sortie[DLUO],C1305))</f>
        <v/>
      </c>
      <c r="F1305" s="64" t="str">
        <f t="shared" si="21"/>
        <v/>
      </c>
    </row>
    <row r="1306" spans="1:6" x14ac:dyDescent="0.25">
      <c r="A1306" s="13" t="str">
        <f>IF(Entrée!D1306="","",Entrée!D1306)</f>
        <v/>
      </c>
      <c r="B1306" s="13" t="str">
        <f>IF(Entrée!E1306="","",Entrée!E1306)</f>
        <v/>
      </c>
      <c r="C1306" s="14" t="str">
        <f>IF(Entrée!F1306="","",Entrée!F1306)</f>
        <v/>
      </c>
      <c r="D1306" s="16" t="str">
        <f>IF(A1306="","",SUMIFS(T_Entree[Quantié],T_Entree[Code article],A1306,T_Entree[Num Lot],B1306,T_Entree[DLUO],C1306))</f>
        <v/>
      </c>
      <c r="E1306" s="15" t="str">
        <f>IF(A1306="","",SUMIFS(T_Sortie[Quantité],T_Sortie[Code article],A1306,T_Sortie[Num Lot],B1306,T_Sortie[DLUO],C1306))</f>
        <v/>
      </c>
      <c r="F1306" s="64" t="str">
        <f t="shared" si="21"/>
        <v/>
      </c>
    </row>
    <row r="1307" spans="1:6" x14ac:dyDescent="0.25">
      <c r="A1307" s="13" t="str">
        <f>IF(Entrée!D1307="","",Entrée!D1307)</f>
        <v/>
      </c>
      <c r="B1307" s="13" t="str">
        <f>IF(Entrée!E1307="","",Entrée!E1307)</f>
        <v/>
      </c>
      <c r="C1307" s="14" t="str">
        <f>IF(Entrée!F1307="","",Entrée!F1307)</f>
        <v/>
      </c>
      <c r="D1307" s="16" t="str">
        <f>IF(A1307="","",SUMIFS(T_Entree[Quantié],T_Entree[Code article],A1307,T_Entree[Num Lot],B1307,T_Entree[DLUO],C1307))</f>
        <v/>
      </c>
      <c r="E1307" s="15" t="str">
        <f>IF(A1307="","",SUMIFS(T_Sortie[Quantité],T_Sortie[Code article],A1307,T_Sortie[Num Lot],B1307,T_Sortie[DLUO],C1307))</f>
        <v/>
      </c>
      <c r="F1307" s="64" t="str">
        <f t="shared" si="21"/>
        <v/>
      </c>
    </row>
    <row r="1308" spans="1:6" x14ac:dyDescent="0.25">
      <c r="A1308" s="13" t="str">
        <f>IF(Entrée!D1308="","",Entrée!D1308)</f>
        <v/>
      </c>
      <c r="B1308" s="13" t="str">
        <f>IF(Entrée!E1308="","",Entrée!E1308)</f>
        <v/>
      </c>
      <c r="C1308" s="14" t="str">
        <f>IF(Entrée!F1308="","",Entrée!F1308)</f>
        <v/>
      </c>
      <c r="D1308" s="16" t="str">
        <f>IF(A1308="","",SUMIFS(T_Entree[Quantié],T_Entree[Code article],A1308,T_Entree[Num Lot],B1308,T_Entree[DLUO],C1308))</f>
        <v/>
      </c>
      <c r="E1308" s="15" t="str">
        <f>IF(A1308="","",SUMIFS(T_Sortie[Quantité],T_Sortie[Code article],A1308,T_Sortie[Num Lot],B1308,T_Sortie[DLUO],C1308))</f>
        <v/>
      </c>
      <c r="F1308" s="64" t="str">
        <f t="shared" si="21"/>
        <v/>
      </c>
    </row>
    <row r="1309" spans="1:6" x14ac:dyDescent="0.25">
      <c r="A1309" s="13" t="str">
        <f>IF(Entrée!D1309="","",Entrée!D1309)</f>
        <v/>
      </c>
      <c r="B1309" s="13" t="str">
        <f>IF(Entrée!E1309="","",Entrée!E1309)</f>
        <v/>
      </c>
      <c r="C1309" s="14" t="str">
        <f>IF(Entrée!F1309="","",Entrée!F1309)</f>
        <v/>
      </c>
      <c r="D1309" s="16" t="str">
        <f>IF(A1309="","",SUMIFS(T_Entree[Quantié],T_Entree[Code article],A1309,T_Entree[Num Lot],B1309,T_Entree[DLUO],C1309))</f>
        <v/>
      </c>
      <c r="E1309" s="15" t="str">
        <f>IF(A1309="","",SUMIFS(T_Sortie[Quantité],T_Sortie[Code article],A1309,T_Sortie[Num Lot],B1309,T_Sortie[DLUO],C1309))</f>
        <v/>
      </c>
      <c r="F1309" s="64" t="str">
        <f t="shared" si="21"/>
        <v/>
      </c>
    </row>
    <row r="1310" spans="1:6" x14ac:dyDescent="0.25">
      <c r="A1310" s="13" t="str">
        <f>IF(Entrée!D1310="","",Entrée!D1310)</f>
        <v/>
      </c>
      <c r="B1310" s="13" t="str">
        <f>IF(Entrée!E1310="","",Entrée!E1310)</f>
        <v/>
      </c>
      <c r="C1310" s="14" t="str">
        <f>IF(Entrée!F1310="","",Entrée!F1310)</f>
        <v/>
      </c>
      <c r="D1310" s="16" t="str">
        <f>IF(A1310="","",SUMIFS(T_Entree[Quantié],T_Entree[Code article],A1310,T_Entree[Num Lot],B1310,T_Entree[DLUO],C1310))</f>
        <v/>
      </c>
      <c r="E1310" s="15" t="str">
        <f>IF(A1310="","",SUMIFS(T_Sortie[Quantité],T_Sortie[Code article],A1310,T_Sortie[Num Lot],B1310,T_Sortie[DLUO],C1310))</f>
        <v/>
      </c>
      <c r="F1310" s="64" t="str">
        <f t="shared" si="21"/>
        <v/>
      </c>
    </row>
    <row r="1311" spans="1:6" x14ac:dyDescent="0.25">
      <c r="A1311" s="13" t="str">
        <f>IF(Entrée!D1311="","",Entrée!D1311)</f>
        <v/>
      </c>
      <c r="B1311" s="13" t="str">
        <f>IF(Entrée!E1311="","",Entrée!E1311)</f>
        <v/>
      </c>
      <c r="C1311" s="14" t="str">
        <f>IF(Entrée!F1311="","",Entrée!F1311)</f>
        <v/>
      </c>
      <c r="D1311" s="16" t="str">
        <f>IF(A1311="","",SUMIFS(T_Entree[Quantié],T_Entree[Code article],A1311,T_Entree[Num Lot],B1311,T_Entree[DLUO],C1311))</f>
        <v/>
      </c>
      <c r="E1311" s="15" t="str">
        <f>IF(A1311="","",SUMIFS(T_Sortie[Quantité],T_Sortie[Code article],A1311,T_Sortie[Num Lot],B1311,T_Sortie[DLUO],C1311))</f>
        <v/>
      </c>
      <c r="F1311" s="64" t="str">
        <f t="shared" si="21"/>
        <v/>
      </c>
    </row>
    <row r="1312" spans="1:6" x14ac:dyDescent="0.25">
      <c r="A1312" s="13" t="str">
        <f>IF(Entrée!D1312="","",Entrée!D1312)</f>
        <v/>
      </c>
      <c r="B1312" s="13" t="str">
        <f>IF(Entrée!E1312="","",Entrée!E1312)</f>
        <v/>
      </c>
      <c r="C1312" s="14" t="str">
        <f>IF(Entrée!F1312="","",Entrée!F1312)</f>
        <v/>
      </c>
      <c r="D1312" s="16" t="str">
        <f>IF(A1312="","",SUMIFS(T_Entree[Quantié],T_Entree[Code article],A1312,T_Entree[Num Lot],B1312,T_Entree[DLUO],C1312))</f>
        <v/>
      </c>
      <c r="E1312" s="15" t="str">
        <f>IF(A1312="","",SUMIFS(T_Sortie[Quantité],T_Sortie[Code article],A1312,T_Sortie[Num Lot],B1312,T_Sortie[DLUO],C1312))</f>
        <v/>
      </c>
      <c r="F1312" s="64" t="str">
        <f t="shared" si="21"/>
        <v/>
      </c>
    </row>
    <row r="1313" spans="1:6" x14ac:dyDescent="0.25">
      <c r="A1313" s="13" t="str">
        <f>IF(Entrée!D1313="","",Entrée!D1313)</f>
        <v/>
      </c>
      <c r="B1313" s="13" t="str">
        <f>IF(Entrée!E1313="","",Entrée!E1313)</f>
        <v/>
      </c>
      <c r="C1313" s="14" t="str">
        <f>IF(Entrée!F1313="","",Entrée!F1313)</f>
        <v/>
      </c>
      <c r="D1313" s="16" t="str">
        <f>IF(A1313="","",SUMIFS(T_Entree[Quantié],T_Entree[Code article],A1313,T_Entree[Num Lot],B1313,T_Entree[DLUO],C1313))</f>
        <v/>
      </c>
      <c r="E1313" s="15" t="str">
        <f>IF(A1313="","",SUMIFS(T_Sortie[Quantité],T_Sortie[Code article],A1313,T_Sortie[Num Lot],B1313,T_Sortie[DLUO],C1313))</f>
        <v/>
      </c>
      <c r="F1313" s="64" t="str">
        <f t="shared" si="21"/>
        <v/>
      </c>
    </row>
    <row r="1314" spans="1:6" x14ac:dyDescent="0.25">
      <c r="A1314" s="13" t="str">
        <f>IF(Entrée!D1314="","",Entrée!D1314)</f>
        <v/>
      </c>
      <c r="B1314" s="13" t="str">
        <f>IF(Entrée!E1314="","",Entrée!E1314)</f>
        <v/>
      </c>
      <c r="C1314" s="14" t="str">
        <f>IF(Entrée!F1314="","",Entrée!F1314)</f>
        <v/>
      </c>
      <c r="D1314" s="16" t="str">
        <f>IF(A1314="","",SUMIFS(T_Entree[Quantié],T_Entree[Code article],A1314,T_Entree[Num Lot],B1314,T_Entree[DLUO],C1314))</f>
        <v/>
      </c>
      <c r="E1314" s="15" t="str">
        <f>IF(A1314="","",SUMIFS(T_Sortie[Quantité],T_Sortie[Code article],A1314,T_Sortie[Num Lot],B1314,T_Sortie[DLUO],C1314))</f>
        <v/>
      </c>
      <c r="F1314" s="64" t="str">
        <f t="shared" si="21"/>
        <v/>
      </c>
    </row>
    <row r="1315" spans="1:6" x14ac:dyDescent="0.25">
      <c r="A1315" s="13" t="str">
        <f>IF(Entrée!D1315="","",Entrée!D1315)</f>
        <v/>
      </c>
      <c r="B1315" s="13" t="str">
        <f>IF(Entrée!E1315="","",Entrée!E1315)</f>
        <v/>
      </c>
      <c r="C1315" s="14" t="str">
        <f>IF(Entrée!F1315="","",Entrée!F1315)</f>
        <v/>
      </c>
      <c r="D1315" s="16" t="str">
        <f>IF(A1315="","",SUMIFS(T_Entree[Quantié],T_Entree[Code article],A1315,T_Entree[Num Lot],B1315,T_Entree[DLUO],C1315))</f>
        <v/>
      </c>
      <c r="E1315" s="15" t="str">
        <f>IF(A1315="","",SUMIFS(T_Sortie[Quantité],T_Sortie[Code article],A1315,T_Sortie[Num Lot],B1315,T_Sortie[DLUO],C1315))</f>
        <v/>
      </c>
      <c r="F1315" s="64" t="str">
        <f t="shared" si="21"/>
        <v/>
      </c>
    </row>
    <row r="1316" spans="1:6" x14ac:dyDescent="0.25">
      <c r="A1316" s="13" t="str">
        <f>IF(Entrée!D1316="","",Entrée!D1316)</f>
        <v/>
      </c>
      <c r="B1316" s="13" t="str">
        <f>IF(Entrée!E1316="","",Entrée!E1316)</f>
        <v/>
      </c>
      <c r="C1316" s="14" t="str">
        <f>IF(Entrée!F1316="","",Entrée!F1316)</f>
        <v/>
      </c>
      <c r="D1316" s="16" t="str">
        <f>IF(A1316="","",SUMIFS(T_Entree[Quantié],T_Entree[Code article],A1316,T_Entree[Num Lot],B1316,T_Entree[DLUO],C1316))</f>
        <v/>
      </c>
      <c r="E1316" s="15" t="str">
        <f>IF(A1316="","",SUMIFS(T_Sortie[Quantité],T_Sortie[Code article],A1316,T_Sortie[Num Lot],B1316,T_Sortie[DLUO],C1316))</f>
        <v/>
      </c>
      <c r="F1316" s="64" t="str">
        <f t="shared" si="21"/>
        <v/>
      </c>
    </row>
    <row r="1317" spans="1:6" x14ac:dyDescent="0.25">
      <c r="A1317" s="13" t="str">
        <f>IF(Entrée!D1317="","",Entrée!D1317)</f>
        <v/>
      </c>
      <c r="B1317" s="13" t="str">
        <f>IF(Entrée!E1317="","",Entrée!E1317)</f>
        <v/>
      </c>
      <c r="C1317" s="14" t="str">
        <f>IF(Entrée!F1317="","",Entrée!F1317)</f>
        <v/>
      </c>
      <c r="D1317" s="16" t="str">
        <f>IF(A1317="","",SUMIFS(T_Entree[Quantié],T_Entree[Code article],A1317,T_Entree[Num Lot],B1317,T_Entree[DLUO],C1317))</f>
        <v/>
      </c>
      <c r="E1317" s="15" t="str">
        <f>IF(A1317="","",SUMIFS(T_Sortie[Quantité],T_Sortie[Code article],A1317,T_Sortie[Num Lot],B1317,T_Sortie[DLUO],C1317))</f>
        <v/>
      </c>
      <c r="F1317" s="64" t="str">
        <f t="shared" si="21"/>
        <v/>
      </c>
    </row>
    <row r="1318" spans="1:6" x14ac:dyDescent="0.25">
      <c r="A1318" s="13" t="str">
        <f>IF(Entrée!D1318="","",Entrée!D1318)</f>
        <v/>
      </c>
      <c r="B1318" s="13" t="str">
        <f>IF(Entrée!E1318="","",Entrée!E1318)</f>
        <v/>
      </c>
      <c r="C1318" s="14" t="str">
        <f>IF(Entrée!F1318="","",Entrée!F1318)</f>
        <v/>
      </c>
      <c r="D1318" s="16" t="str">
        <f>IF(A1318="","",SUMIFS(T_Entree[Quantié],T_Entree[Code article],A1318,T_Entree[Num Lot],B1318,T_Entree[DLUO],C1318))</f>
        <v/>
      </c>
      <c r="E1318" s="15" t="str">
        <f>IF(A1318="","",SUMIFS(T_Sortie[Quantité],T_Sortie[Code article],A1318,T_Sortie[Num Lot],B1318,T_Sortie[DLUO],C1318))</f>
        <v/>
      </c>
      <c r="F1318" s="64" t="str">
        <f t="shared" si="21"/>
        <v/>
      </c>
    </row>
    <row r="1319" spans="1:6" x14ac:dyDescent="0.25">
      <c r="A1319" s="13" t="str">
        <f>IF(Entrée!D1319="","",Entrée!D1319)</f>
        <v/>
      </c>
      <c r="B1319" s="13" t="str">
        <f>IF(Entrée!E1319="","",Entrée!E1319)</f>
        <v/>
      </c>
      <c r="C1319" s="14" t="str">
        <f>IF(Entrée!F1319="","",Entrée!F1319)</f>
        <v/>
      </c>
      <c r="D1319" s="16" t="str">
        <f>IF(A1319="","",SUMIFS(T_Entree[Quantié],T_Entree[Code article],A1319,T_Entree[Num Lot],B1319,T_Entree[DLUO],C1319))</f>
        <v/>
      </c>
      <c r="E1319" s="15" t="str">
        <f>IF(A1319="","",SUMIFS(T_Sortie[Quantité],T_Sortie[Code article],A1319,T_Sortie[Num Lot],B1319,T_Sortie[DLUO],C1319))</f>
        <v/>
      </c>
      <c r="F1319" s="64" t="str">
        <f t="shared" si="21"/>
        <v/>
      </c>
    </row>
    <row r="1320" spans="1:6" x14ac:dyDescent="0.25">
      <c r="A1320" s="13" t="str">
        <f>IF(Entrée!D1320="","",Entrée!D1320)</f>
        <v/>
      </c>
      <c r="B1320" s="13" t="str">
        <f>IF(Entrée!E1320="","",Entrée!E1320)</f>
        <v/>
      </c>
      <c r="C1320" s="14" t="str">
        <f>IF(Entrée!F1320="","",Entrée!F1320)</f>
        <v/>
      </c>
      <c r="D1320" s="16" t="str">
        <f>IF(A1320="","",SUMIFS(T_Entree[Quantié],T_Entree[Code article],A1320,T_Entree[Num Lot],B1320,T_Entree[DLUO],C1320))</f>
        <v/>
      </c>
      <c r="E1320" s="15" t="str">
        <f>IF(A1320="","",SUMIFS(T_Sortie[Quantité],T_Sortie[Code article],A1320,T_Sortie[Num Lot],B1320,T_Sortie[DLUO],C1320))</f>
        <v/>
      </c>
      <c r="F1320" s="64" t="str">
        <f t="shared" si="21"/>
        <v/>
      </c>
    </row>
    <row r="1321" spans="1:6" x14ac:dyDescent="0.25">
      <c r="A1321" s="13" t="str">
        <f>IF(Entrée!D1321="","",Entrée!D1321)</f>
        <v/>
      </c>
      <c r="B1321" s="13" t="str">
        <f>IF(Entrée!E1321="","",Entrée!E1321)</f>
        <v/>
      </c>
      <c r="C1321" s="14" t="str">
        <f>IF(Entrée!F1321="","",Entrée!F1321)</f>
        <v/>
      </c>
      <c r="D1321" s="16" t="str">
        <f>IF(A1321="","",SUMIFS(T_Entree[Quantié],T_Entree[Code article],A1321,T_Entree[Num Lot],B1321,T_Entree[DLUO],C1321))</f>
        <v/>
      </c>
      <c r="E1321" s="15" t="str">
        <f>IF(A1321="","",SUMIFS(T_Sortie[Quantité],T_Sortie[Code article],A1321,T_Sortie[Num Lot],B1321,T_Sortie[DLUO],C1321))</f>
        <v/>
      </c>
      <c r="F1321" s="64" t="str">
        <f t="shared" si="21"/>
        <v/>
      </c>
    </row>
    <row r="1322" spans="1:6" x14ac:dyDescent="0.25">
      <c r="A1322" s="13" t="str">
        <f>IF(Entrée!D1322="","",Entrée!D1322)</f>
        <v/>
      </c>
      <c r="B1322" s="13" t="str">
        <f>IF(Entrée!E1322="","",Entrée!E1322)</f>
        <v/>
      </c>
      <c r="C1322" s="14" t="str">
        <f>IF(Entrée!F1322="","",Entrée!F1322)</f>
        <v/>
      </c>
      <c r="D1322" s="16" t="str">
        <f>IF(A1322="","",SUMIFS(T_Entree[Quantié],T_Entree[Code article],A1322,T_Entree[Num Lot],B1322,T_Entree[DLUO],C1322))</f>
        <v/>
      </c>
      <c r="E1322" s="15" t="str">
        <f>IF(A1322="","",SUMIFS(T_Sortie[Quantité],T_Sortie[Code article],A1322,T_Sortie[Num Lot],B1322,T_Sortie[DLUO],C1322))</f>
        <v/>
      </c>
      <c r="F1322" s="64" t="str">
        <f t="shared" si="21"/>
        <v/>
      </c>
    </row>
    <row r="1323" spans="1:6" x14ac:dyDescent="0.25">
      <c r="A1323" s="13" t="str">
        <f>IF(Entrée!D1323="","",Entrée!D1323)</f>
        <v/>
      </c>
      <c r="B1323" s="13" t="str">
        <f>IF(Entrée!E1323="","",Entrée!E1323)</f>
        <v/>
      </c>
      <c r="C1323" s="14" t="str">
        <f>IF(Entrée!F1323="","",Entrée!F1323)</f>
        <v/>
      </c>
      <c r="D1323" s="16" t="str">
        <f>IF(A1323="","",SUMIFS(T_Entree[Quantié],T_Entree[Code article],A1323,T_Entree[Num Lot],B1323,T_Entree[DLUO],C1323))</f>
        <v/>
      </c>
      <c r="E1323" s="15" t="str">
        <f>IF(A1323="","",SUMIFS(T_Sortie[Quantité],T_Sortie[Code article],A1323,T_Sortie[Num Lot],B1323,T_Sortie[DLUO],C1323))</f>
        <v/>
      </c>
      <c r="F1323" s="64" t="str">
        <f t="shared" si="21"/>
        <v/>
      </c>
    </row>
    <row r="1324" spans="1:6" x14ac:dyDescent="0.25">
      <c r="A1324" s="13" t="str">
        <f>IF(Entrée!D1324="","",Entrée!D1324)</f>
        <v/>
      </c>
      <c r="B1324" s="13" t="str">
        <f>IF(Entrée!E1324="","",Entrée!E1324)</f>
        <v/>
      </c>
      <c r="C1324" s="14" t="str">
        <f>IF(Entrée!F1324="","",Entrée!F1324)</f>
        <v/>
      </c>
      <c r="D1324" s="16" t="str">
        <f>IF(A1324="","",SUMIFS(T_Entree[Quantié],T_Entree[Code article],A1324,T_Entree[Num Lot],B1324,T_Entree[DLUO],C1324))</f>
        <v/>
      </c>
      <c r="E1324" s="15" t="str">
        <f>IF(A1324="","",SUMIFS(T_Sortie[Quantité],T_Sortie[Code article],A1324,T_Sortie[Num Lot],B1324,T_Sortie[DLUO],C1324))</f>
        <v/>
      </c>
      <c r="F1324" s="64" t="str">
        <f t="shared" si="21"/>
        <v/>
      </c>
    </row>
    <row r="1325" spans="1:6" x14ac:dyDescent="0.25">
      <c r="A1325" s="13" t="str">
        <f>IF(Entrée!D1325="","",Entrée!D1325)</f>
        <v/>
      </c>
      <c r="B1325" s="13" t="str">
        <f>IF(Entrée!E1325="","",Entrée!E1325)</f>
        <v/>
      </c>
      <c r="C1325" s="14" t="str">
        <f>IF(Entrée!F1325="","",Entrée!F1325)</f>
        <v/>
      </c>
      <c r="D1325" s="16" t="str">
        <f>IF(A1325="","",SUMIFS(T_Entree[Quantié],T_Entree[Code article],A1325,T_Entree[Num Lot],B1325,T_Entree[DLUO],C1325))</f>
        <v/>
      </c>
      <c r="E1325" s="15" t="str">
        <f>IF(A1325="","",SUMIFS(T_Sortie[Quantité],T_Sortie[Code article],A1325,T_Sortie[Num Lot],B1325,T_Sortie[DLUO],C1325))</f>
        <v/>
      </c>
      <c r="F1325" s="64" t="str">
        <f t="shared" si="21"/>
        <v/>
      </c>
    </row>
    <row r="1326" spans="1:6" x14ac:dyDescent="0.25">
      <c r="A1326" s="13" t="str">
        <f>IF(Entrée!D1326="","",Entrée!D1326)</f>
        <v/>
      </c>
      <c r="B1326" s="13" t="str">
        <f>IF(Entrée!E1326="","",Entrée!E1326)</f>
        <v/>
      </c>
      <c r="C1326" s="14" t="str">
        <f>IF(Entrée!F1326="","",Entrée!F1326)</f>
        <v/>
      </c>
      <c r="D1326" s="16" t="str">
        <f>IF(A1326="","",SUMIFS(T_Entree[Quantié],T_Entree[Code article],A1326,T_Entree[Num Lot],B1326,T_Entree[DLUO],C1326))</f>
        <v/>
      </c>
      <c r="E1326" s="15" t="str">
        <f>IF(A1326="","",SUMIFS(T_Sortie[Quantité],T_Sortie[Code article],A1326,T_Sortie[Num Lot],B1326,T_Sortie[DLUO],C1326))</f>
        <v/>
      </c>
      <c r="F1326" s="64" t="str">
        <f t="shared" si="21"/>
        <v/>
      </c>
    </row>
    <row r="1327" spans="1:6" x14ac:dyDescent="0.25">
      <c r="A1327" s="13" t="str">
        <f>IF(Entrée!D1327="","",Entrée!D1327)</f>
        <v/>
      </c>
      <c r="B1327" s="13" t="str">
        <f>IF(Entrée!E1327="","",Entrée!E1327)</f>
        <v/>
      </c>
      <c r="C1327" s="14" t="str">
        <f>IF(Entrée!F1327="","",Entrée!F1327)</f>
        <v/>
      </c>
      <c r="D1327" s="16" t="str">
        <f>IF(A1327="","",SUMIFS(T_Entree[Quantié],T_Entree[Code article],A1327,T_Entree[Num Lot],B1327,T_Entree[DLUO],C1327))</f>
        <v/>
      </c>
      <c r="E1327" s="15" t="str">
        <f>IF(A1327="","",SUMIFS(T_Sortie[Quantité],T_Sortie[Code article],A1327,T_Sortie[Num Lot],B1327,T_Sortie[DLUO],C1327))</f>
        <v/>
      </c>
      <c r="F1327" s="64" t="str">
        <f t="shared" si="21"/>
        <v/>
      </c>
    </row>
    <row r="1328" spans="1:6" x14ac:dyDescent="0.25">
      <c r="A1328" s="13" t="str">
        <f>IF(Entrée!D1328="","",Entrée!D1328)</f>
        <v/>
      </c>
      <c r="B1328" s="13" t="str">
        <f>IF(Entrée!E1328="","",Entrée!E1328)</f>
        <v/>
      </c>
      <c r="C1328" s="14" t="str">
        <f>IF(Entrée!F1328="","",Entrée!F1328)</f>
        <v/>
      </c>
      <c r="D1328" s="16" t="str">
        <f>IF(A1328="","",SUMIFS(T_Entree[Quantié],T_Entree[Code article],A1328,T_Entree[Num Lot],B1328,T_Entree[DLUO],C1328))</f>
        <v/>
      </c>
      <c r="E1328" s="15" t="str">
        <f>IF(A1328="","",SUMIFS(T_Sortie[Quantité],T_Sortie[Code article],A1328,T_Sortie[Num Lot],B1328,T_Sortie[DLUO],C1328))</f>
        <v/>
      </c>
      <c r="F1328" s="64" t="str">
        <f t="shared" si="21"/>
        <v/>
      </c>
    </row>
    <row r="1329" spans="1:6" x14ac:dyDescent="0.25">
      <c r="A1329" s="13" t="str">
        <f>IF(Entrée!D1329="","",Entrée!D1329)</f>
        <v/>
      </c>
      <c r="B1329" s="13" t="str">
        <f>IF(Entrée!E1329="","",Entrée!E1329)</f>
        <v/>
      </c>
      <c r="C1329" s="14" t="str">
        <f>IF(Entrée!F1329="","",Entrée!F1329)</f>
        <v/>
      </c>
      <c r="D1329" s="16" t="str">
        <f>IF(A1329="","",SUMIFS(T_Entree[Quantié],T_Entree[Code article],A1329,T_Entree[Num Lot],B1329,T_Entree[DLUO],C1329))</f>
        <v/>
      </c>
      <c r="E1329" s="15" t="str">
        <f>IF(A1329="","",SUMIFS(T_Sortie[Quantité],T_Sortie[Code article],A1329,T_Sortie[Num Lot],B1329,T_Sortie[DLUO],C1329))</f>
        <v/>
      </c>
      <c r="F1329" s="64" t="str">
        <f t="shared" si="21"/>
        <v/>
      </c>
    </row>
    <row r="1330" spans="1:6" x14ac:dyDescent="0.25">
      <c r="A1330" s="13" t="str">
        <f>IF(Entrée!D1330="","",Entrée!D1330)</f>
        <v/>
      </c>
      <c r="B1330" s="13" t="str">
        <f>IF(Entrée!E1330="","",Entrée!E1330)</f>
        <v/>
      </c>
      <c r="C1330" s="14" t="str">
        <f>IF(Entrée!F1330="","",Entrée!F1330)</f>
        <v/>
      </c>
      <c r="D1330" s="16" t="str">
        <f>IF(A1330="","",SUMIFS(T_Entree[Quantié],T_Entree[Code article],A1330,T_Entree[Num Lot],B1330,T_Entree[DLUO],C1330))</f>
        <v/>
      </c>
      <c r="E1330" s="15" t="str">
        <f>IF(A1330="","",SUMIFS(T_Sortie[Quantité],T_Sortie[Code article],A1330,T_Sortie[Num Lot],B1330,T_Sortie[DLUO],C1330))</f>
        <v/>
      </c>
      <c r="F1330" s="64" t="str">
        <f t="shared" si="21"/>
        <v/>
      </c>
    </row>
    <row r="1331" spans="1:6" x14ac:dyDescent="0.25">
      <c r="A1331" s="13" t="str">
        <f>IF(Entrée!D1331="","",Entrée!D1331)</f>
        <v/>
      </c>
      <c r="B1331" s="13" t="str">
        <f>IF(Entrée!E1331="","",Entrée!E1331)</f>
        <v/>
      </c>
      <c r="C1331" s="14" t="str">
        <f>IF(Entrée!F1331="","",Entrée!F1331)</f>
        <v/>
      </c>
      <c r="D1331" s="16" t="str">
        <f>IF(A1331="","",SUMIFS(T_Entree[Quantié],T_Entree[Code article],A1331,T_Entree[Num Lot],B1331,T_Entree[DLUO],C1331))</f>
        <v/>
      </c>
      <c r="E1331" s="15" t="str">
        <f>IF(A1331="","",SUMIFS(T_Sortie[Quantité],T_Sortie[Code article],A1331,T_Sortie[Num Lot],B1331,T_Sortie[DLUO],C1331))</f>
        <v/>
      </c>
      <c r="F1331" s="64" t="str">
        <f t="shared" si="21"/>
        <v/>
      </c>
    </row>
    <row r="1332" spans="1:6" x14ac:dyDescent="0.25">
      <c r="A1332" s="13" t="str">
        <f>IF(Entrée!D1332="","",Entrée!D1332)</f>
        <v/>
      </c>
      <c r="B1332" s="13" t="str">
        <f>IF(Entrée!E1332="","",Entrée!E1332)</f>
        <v/>
      </c>
      <c r="C1332" s="14" t="str">
        <f>IF(Entrée!F1332="","",Entrée!F1332)</f>
        <v/>
      </c>
      <c r="D1332" s="16" t="str">
        <f>IF(A1332="","",SUMIFS(T_Entree[Quantié],T_Entree[Code article],A1332,T_Entree[Num Lot],B1332,T_Entree[DLUO],C1332))</f>
        <v/>
      </c>
      <c r="E1332" s="15" t="str">
        <f>IF(A1332="","",SUMIFS(T_Sortie[Quantité],T_Sortie[Code article],A1332,T_Sortie[Num Lot],B1332,T_Sortie[DLUO],C1332))</f>
        <v/>
      </c>
      <c r="F1332" s="64" t="str">
        <f t="shared" si="21"/>
        <v/>
      </c>
    </row>
    <row r="1333" spans="1:6" x14ac:dyDescent="0.25">
      <c r="A1333" s="13" t="str">
        <f>IF(Entrée!D1333="","",Entrée!D1333)</f>
        <v/>
      </c>
      <c r="B1333" s="13" t="str">
        <f>IF(Entrée!E1333="","",Entrée!E1333)</f>
        <v/>
      </c>
      <c r="C1333" s="14" t="str">
        <f>IF(Entrée!F1333="","",Entrée!F1333)</f>
        <v/>
      </c>
      <c r="D1333" s="16" t="str">
        <f>IF(A1333="","",SUMIFS(T_Entree[Quantié],T_Entree[Code article],A1333,T_Entree[Num Lot],B1333,T_Entree[DLUO],C1333))</f>
        <v/>
      </c>
      <c r="E1333" s="15" t="str">
        <f>IF(A1333="","",SUMIFS(T_Sortie[Quantité],T_Sortie[Code article],A1333,T_Sortie[Num Lot],B1333,T_Sortie[DLUO],C1333))</f>
        <v/>
      </c>
      <c r="F1333" s="64" t="str">
        <f t="shared" si="21"/>
        <v/>
      </c>
    </row>
    <row r="1334" spans="1:6" x14ac:dyDescent="0.25">
      <c r="A1334" s="13" t="str">
        <f>IF(Entrée!D1334="","",Entrée!D1334)</f>
        <v/>
      </c>
      <c r="B1334" s="13" t="str">
        <f>IF(Entrée!E1334="","",Entrée!E1334)</f>
        <v/>
      </c>
      <c r="C1334" s="14" t="str">
        <f>IF(Entrée!F1334="","",Entrée!F1334)</f>
        <v/>
      </c>
      <c r="D1334" s="16" t="str">
        <f>IF(A1334="","",SUMIFS(T_Entree[Quantié],T_Entree[Code article],A1334,T_Entree[Num Lot],B1334,T_Entree[DLUO],C1334))</f>
        <v/>
      </c>
      <c r="E1334" s="15" t="str">
        <f>IF(A1334="","",SUMIFS(T_Sortie[Quantité],T_Sortie[Code article],A1334,T_Sortie[Num Lot],B1334,T_Sortie[DLUO],C1334))</f>
        <v/>
      </c>
      <c r="F1334" s="64" t="str">
        <f t="shared" si="21"/>
        <v/>
      </c>
    </row>
    <row r="1335" spans="1:6" x14ac:dyDescent="0.25">
      <c r="A1335" s="13" t="str">
        <f>IF(Entrée!D1335="","",Entrée!D1335)</f>
        <v/>
      </c>
      <c r="B1335" s="13" t="str">
        <f>IF(Entrée!E1335="","",Entrée!E1335)</f>
        <v/>
      </c>
      <c r="C1335" s="14" t="str">
        <f>IF(Entrée!F1335="","",Entrée!F1335)</f>
        <v/>
      </c>
      <c r="D1335" s="16" t="str">
        <f>IF(A1335="","",SUMIFS(T_Entree[Quantié],T_Entree[Code article],A1335,T_Entree[Num Lot],B1335,T_Entree[DLUO],C1335))</f>
        <v/>
      </c>
      <c r="E1335" s="15" t="str">
        <f>IF(A1335="","",SUMIFS(T_Sortie[Quantité],T_Sortie[Code article],A1335,T_Sortie[Num Lot],B1335,T_Sortie[DLUO],C1335))</f>
        <v/>
      </c>
      <c r="F1335" s="64" t="str">
        <f t="shared" si="21"/>
        <v/>
      </c>
    </row>
    <row r="1336" spans="1:6" x14ac:dyDescent="0.25">
      <c r="A1336" s="13" t="str">
        <f>IF(Entrée!D1336="","",Entrée!D1336)</f>
        <v/>
      </c>
      <c r="B1336" s="13" t="str">
        <f>IF(Entrée!E1336="","",Entrée!E1336)</f>
        <v/>
      </c>
      <c r="C1336" s="14" t="str">
        <f>IF(Entrée!F1336="","",Entrée!F1336)</f>
        <v/>
      </c>
      <c r="D1336" s="16" t="str">
        <f>IF(A1336="","",SUMIFS(T_Entree[Quantié],T_Entree[Code article],A1336,T_Entree[Num Lot],B1336,T_Entree[DLUO],C1336))</f>
        <v/>
      </c>
      <c r="E1336" s="15" t="str">
        <f>IF(A1336="","",SUMIFS(T_Sortie[Quantité],T_Sortie[Code article],A1336,T_Sortie[Num Lot],B1336,T_Sortie[DLUO],C1336))</f>
        <v/>
      </c>
      <c r="F1336" s="64" t="str">
        <f t="shared" si="21"/>
        <v/>
      </c>
    </row>
    <row r="1337" spans="1:6" x14ac:dyDescent="0.25">
      <c r="A1337" s="13" t="str">
        <f>IF(Entrée!D1337="","",Entrée!D1337)</f>
        <v/>
      </c>
      <c r="B1337" s="13" t="str">
        <f>IF(Entrée!E1337="","",Entrée!E1337)</f>
        <v/>
      </c>
      <c r="C1337" s="14" t="str">
        <f>IF(Entrée!F1337="","",Entrée!F1337)</f>
        <v/>
      </c>
      <c r="D1337" s="16" t="str">
        <f>IF(A1337="","",SUMIFS(T_Entree[Quantié],T_Entree[Code article],A1337,T_Entree[Num Lot],B1337,T_Entree[DLUO],C1337))</f>
        <v/>
      </c>
      <c r="E1337" s="15" t="str">
        <f>IF(A1337="","",SUMIFS(T_Sortie[Quantité],T_Sortie[Code article],A1337,T_Sortie[Num Lot],B1337,T_Sortie[DLUO],C1337))</f>
        <v/>
      </c>
      <c r="F1337" s="64" t="str">
        <f t="shared" si="21"/>
        <v/>
      </c>
    </row>
    <row r="1338" spans="1:6" x14ac:dyDescent="0.25">
      <c r="A1338" s="13" t="str">
        <f>IF(Entrée!D1338="","",Entrée!D1338)</f>
        <v/>
      </c>
      <c r="B1338" s="13" t="str">
        <f>IF(Entrée!E1338="","",Entrée!E1338)</f>
        <v/>
      </c>
      <c r="C1338" s="14" t="str">
        <f>IF(Entrée!F1338="","",Entrée!F1338)</f>
        <v/>
      </c>
      <c r="D1338" s="16" t="str">
        <f>IF(A1338="","",SUMIFS(T_Entree[Quantié],T_Entree[Code article],A1338,T_Entree[Num Lot],B1338,T_Entree[DLUO],C1338))</f>
        <v/>
      </c>
      <c r="E1338" s="15" t="str">
        <f>IF(A1338="","",SUMIFS(T_Sortie[Quantité],T_Sortie[Code article],A1338,T_Sortie[Num Lot],B1338,T_Sortie[DLUO],C1338))</f>
        <v/>
      </c>
      <c r="F1338" s="64" t="str">
        <f t="shared" si="21"/>
        <v/>
      </c>
    </row>
    <row r="1339" spans="1:6" x14ac:dyDescent="0.25">
      <c r="A1339" s="13" t="str">
        <f>IF(Entrée!D1339="","",Entrée!D1339)</f>
        <v/>
      </c>
      <c r="B1339" s="13" t="str">
        <f>IF(Entrée!E1339="","",Entrée!E1339)</f>
        <v/>
      </c>
      <c r="C1339" s="14" t="str">
        <f>IF(Entrée!F1339="","",Entrée!F1339)</f>
        <v/>
      </c>
      <c r="D1339" s="16" t="str">
        <f>IF(A1339="","",SUMIFS(T_Entree[Quantié],T_Entree[Code article],A1339,T_Entree[Num Lot],B1339,T_Entree[DLUO],C1339))</f>
        <v/>
      </c>
      <c r="E1339" s="15" t="str">
        <f>IF(A1339="","",SUMIFS(T_Sortie[Quantité],T_Sortie[Code article],A1339,T_Sortie[Num Lot],B1339,T_Sortie[DLUO],C1339))</f>
        <v/>
      </c>
      <c r="F1339" s="64" t="str">
        <f t="shared" si="21"/>
        <v/>
      </c>
    </row>
    <row r="1340" spans="1:6" x14ac:dyDescent="0.25">
      <c r="A1340" s="13" t="str">
        <f>IF(Entrée!D1340="","",Entrée!D1340)</f>
        <v/>
      </c>
      <c r="B1340" s="13" t="str">
        <f>IF(Entrée!E1340="","",Entrée!E1340)</f>
        <v/>
      </c>
      <c r="C1340" s="14" t="str">
        <f>IF(Entrée!F1340="","",Entrée!F1340)</f>
        <v/>
      </c>
      <c r="D1340" s="16" t="str">
        <f>IF(A1340="","",SUMIFS(T_Entree[Quantié],T_Entree[Code article],A1340,T_Entree[Num Lot],B1340,T_Entree[DLUO],C1340))</f>
        <v/>
      </c>
      <c r="E1340" s="15" t="str">
        <f>IF(A1340="","",SUMIFS(T_Sortie[Quantité],T_Sortie[Code article],A1340,T_Sortie[Num Lot],B1340,T_Sortie[DLUO],C1340))</f>
        <v/>
      </c>
      <c r="F1340" s="64" t="str">
        <f t="shared" si="21"/>
        <v/>
      </c>
    </row>
    <row r="1341" spans="1:6" x14ac:dyDescent="0.25">
      <c r="A1341" s="13" t="str">
        <f>IF(Entrée!D1341="","",Entrée!D1341)</f>
        <v/>
      </c>
      <c r="B1341" s="13" t="str">
        <f>IF(Entrée!E1341="","",Entrée!E1341)</f>
        <v/>
      </c>
      <c r="C1341" s="14" t="str">
        <f>IF(Entrée!F1341="","",Entrée!F1341)</f>
        <v/>
      </c>
      <c r="D1341" s="16" t="str">
        <f>IF(A1341="","",SUMIFS(T_Entree[Quantié],T_Entree[Code article],A1341,T_Entree[Num Lot],B1341,T_Entree[DLUO],C1341))</f>
        <v/>
      </c>
      <c r="E1341" s="15" t="str">
        <f>IF(A1341="","",SUMIFS(T_Sortie[Quantité],T_Sortie[Code article],A1341,T_Sortie[Num Lot],B1341,T_Sortie[DLUO],C1341))</f>
        <v/>
      </c>
      <c r="F1341" s="64" t="str">
        <f t="shared" si="21"/>
        <v/>
      </c>
    </row>
    <row r="1342" spans="1:6" x14ac:dyDescent="0.25">
      <c r="A1342" s="13" t="str">
        <f>IF(Entrée!D1342="","",Entrée!D1342)</f>
        <v/>
      </c>
      <c r="B1342" s="13" t="str">
        <f>IF(Entrée!E1342="","",Entrée!E1342)</f>
        <v/>
      </c>
      <c r="C1342" s="14" t="str">
        <f>IF(Entrée!F1342="","",Entrée!F1342)</f>
        <v/>
      </c>
      <c r="D1342" s="16" t="str">
        <f>IF(A1342="","",SUMIFS(T_Entree[Quantié],T_Entree[Code article],A1342,T_Entree[Num Lot],B1342,T_Entree[DLUO],C1342))</f>
        <v/>
      </c>
      <c r="E1342" s="15" t="str">
        <f>IF(A1342="","",SUMIFS(T_Sortie[Quantité],T_Sortie[Code article],A1342,T_Sortie[Num Lot],B1342,T_Sortie[DLUO],C1342))</f>
        <v/>
      </c>
      <c r="F1342" s="64" t="str">
        <f t="shared" si="21"/>
        <v/>
      </c>
    </row>
    <row r="1343" spans="1:6" x14ac:dyDescent="0.25">
      <c r="A1343" s="13" t="str">
        <f>IF(Entrée!D1343="","",Entrée!D1343)</f>
        <v/>
      </c>
      <c r="B1343" s="13" t="str">
        <f>IF(Entrée!E1343="","",Entrée!E1343)</f>
        <v/>
      </c>
      <c r="C1343" s="14" t="str">
        <f>IF(Entrée!F1343="","",Entrée!F1343)</f>
        <v/>
      </c>
      <c r="D1343" s="16" t="str">
        <f>IF(A1343="","",SUMIFS(T_Entree[Quantié],T_Entree[Code article],A1343,T_Entree[Num Lot],B1343,T_Entree[DLUO],C1343))</f>
        <v/>
      </c>
      <c r="E1343" s="15" t="str">
        <f>IF(A1343="","",SUMIFS(T_Sortie[Quantité],T_Sortie[Code article],A1343,T_Sortie[Num Lot],B1343,T_Sortie[DLUO],C1343))</f>
        <v/>
      </c>
      <c r="F1343" s="64" t="str">
        <f t="shared" si="21"/>
        <v/>
      </c>
    </row>
    <row r="1344" spans="1:6" x14ac:dyDescent="0.25">
      <c r="A1344" s="13" t="str">
        <f>IF(Entrée!D1344="","",Entrée!D1344)</f>
        <v/>
      </c>
      <c r="B1344" s="13" t="str">
        <f>IF(Entrée!E1344="","",Entrée!E1344)</f>
        <v/>
      </c>
      <c r="C1344" s="14" t="str">
        <f>IF(Entrée!F1344="","",Entrée!F1344)</f>
        <v/>
      </c>
      <c r="D1344" s="16" t="str">
        <f>IF(A1344="","",SUMIFS(T_Entree[Quantié],T_Entree[Code article],A1344,T_Entree[Num Lot],B1344,T_Entree[DLUO],C1344))</f>
        <v/>
      </c>
      <c r="E1344" s="15" t="str">
        <f>IF(A1344="","",SUMIFS(T_Sortie[Quantité],T_Sortie[Code article],A1344,T_Sortie[Num Lot],B1344,T_Sortie[DLUO],C1344))</f>
        <v/>
      </c>
      <c r="F1344" s="64" t="str">
        <f t="shared" ref="F1344:F1407" si="22">IF(D1344="","",D1344-E1344)</f>
        <v/>
      </c>
    </row>
    <row r="1345" spans="1:6" x14ac:dyDescent="0.25">
      <c r="A1345" s="13" t="str">
        <f>IF(Entrée!D1345="","",Entrée!D1345)</f>
        <v/>
      </c>
      <c r="B1345" s="13" t="str">
        <f>IF(Entrée!E1345="","",Entrée!E1345)</f>
        <v/>
      </c>
      <c r="C1345" s="14" t="str">
        <f>IF(Entrée!F1345="","",Entrée!F1345)</f>
        <v/>
      </c>
      <c r="D1345" s="16" t="str">
        <f>IF(A1345="","",SUMIFS(T_Entree[Quantié],T_Entree[Code article],A1345,T_Entree[Num Lot],B1345,T_Entree[DLUO],C1345))</f>
        <v/>
      </c>
      <c r="E1345" s="15" t="str">
        <f>IF(A1345="","",SUMIFS(T_Sortie[Quantité],T_Sortie[Code article],A1345,T_Sortie[Num Lot],B1345,T_Sortie[DLUO],C1345))</f>
        <v/>
      </c>
      <c r="F1345" s="64" t="str">
        <f t="shared" si="22"/>
        <v/>
      </c>
    </row>
    <row r="1346" spans="1:6" x14ac:dyDescent="0.25">
      <c r="A1346" s="13" t="str">
        <f>IF(Entrée!D1346="","",Entrée!D1346)</f>
        <v/>
      </c>
      <c r="B1346" s="13" t="str">
        <f>IF(Entrée!E1346="","",Entrée!E1346)</f>
        <v/>
      </c>
      <c r="C1346" s="14" t="str">
        <f>IF(Entrée!F1346="","",Entrée!F1346)</f>
        <v/>
      </c>
      <c r="D1346" s="16" t="str">
        <f>IF(A1346="","",SUMIFS(T_Entree[Quantié],T_Entree[Code article],A1346,T_Entree[Num Lot],B1346,T_Entree[DLUO],C1346))</f>
        <v/>
      </c>
      <c r="E1346" s="15" t="str">
        <f>IF(A1346="","",SUMIFS(T_Sortie[Quantité],T_Sortie[Code article],A1346,T_Sortie[Num Lot],B1346,T_Sortie[DLUO],C1346))</f>
        <v/>
      </c>
      <c r="F1346" s="64" t="str">
        <f t="shared" si="22"/>
        <v/>
      </c>
    </row>
    <row r="1347" spans="1:6" x14ac:dyDescent="0.25">
      <c r="A1347" s="13" t="str">
        <f>IF(Entrée!D1347="","",Entrée!D1347)</f>
        <v/>
      </c>
      <c r="B1347" s="13" t="str">
        <f>IF(Entrée!E1347="","",Entrée!E1347)</f>
        <v/>
      </c>
      <c r="C1347" s="14" t="str">
        <f>IF(Entrée!F1347="","",Entrée!F1347)</f>
        <v/>
      </c>
      <c r="D1347" s="16" t="str">
        <f>IF(A1347="","",SUMIFS(T_Entree[Quantié],T_Entree[Code article],A1347,T_Entree[Num Lot],B1347,T_Entree[DLUO],C1347))</f>
        <v/>
      </c>
      <c r="E1347" s="15" t="str">
        <f>IF(A1347="","",SUMIFS(T_Sortie[Quantité],T_Sortie[Code article],A1347,T_Sortie[Num Lot],B1347,T_Sortie[DLUO],C1347))</f>
        <v/>
      </c>
      <c r="F1347" s="64" t="str">
        <f t="shared" si="22"/>
        <v/>
      </c>
    </row>
    <row r="1348" spans="1:6" x14ac:dyDescent="0.25">
      <c r="A1348" s="13" t="str">
        <f>IF(Entrée!D1348="","",Entrée!D1348)</f>
        <v/>
      </c>
      <c r="B1348" s="13" t="str">
        <f>IF(Entrée!E1348="","",Entrée!E1348)</f>
        <v/>
      </c>
      <c r="C1348" s="14" t="str">
        <f>IF(Entrée!F1348="","",Entrée!F1348)</f>
        <v/>
      </c>
      <c r="D1348" s="16" t="str">
        <f>IF(A1348="","",SUMIFS(T_Entree[Quantié],T_Entree[Code article],A1348,T_Entree[Num Lot],B1348,T_Entree[DLUO],C1348))</f>
        <v/>
      </c>
      <c r="E1348" s="15" t="str">
        <f>IF(A1348="","",SUMIFS(T_Sortie[Quantité],T_Sortie[Code article],A1348,T_Sortie[Num Lot],B1348,T_Sortie[DLUO],C1348))</f>
        <v/>
      </c>
      <c r="F1348" s="64" t="str">
        <f t="shared" si="22"/>
        <v/>
      </c>
    </row>
    <row r="1349" spans="1:6" x14ac:dyDescent="0.25">
      <c r="A1349" s="13" t="str">
        <f>IF(Entrée!D1349="","",Entrée!D1349)</f>
        <v/>
      </c>
      <c r="B1349" s="13" t="str">
        <f>IF(Entrée!E1349="","",Entrée!E1349)</f>
        <v/>
      </c>
      <c r="C1349" s="14" t="str">
        <f>IF(Entrée!F1349="","",Entrée!F1349)</f>
        <v/>
      </c>
      <c r="D1349" s="16" t="str">
        <f>IF(A1349="","",SUMIFS(T_Entree[Quantié],T_Entree[Code article],A1349,T_Entree[Num Lot],B1349,T_Entree[DLUO],C1349))</f>
        <v/>
      </c>
      <c r="E1349" s="15" t="str">
        <f>IF(A1349="","",SUMIFS(T_Sortie[Quantité],T_Sortie[Code article],A1349,T_Sortie[Num Lot],B1349,T_Sortie[DLUO],C1349))</f>
        <v/>
      </c>
      <c r="F1349" s="64" t="str">
        <f t="shared" si="22"/>
        <v/>
      </c>
    </row>
    <row r="1350" spans="1:6" x14ac:dyDescent="0.25">
      <c r="A1350" s="13" t="str">
        <f>IF(Entrée!D1350="","",Entrée!D1350)</f>
        <v/>
      </c>
      <c r="B1350" s="13" t="str">
        <f>IF(Entrée!E1350="","",Entrée!E1350)</f>
        <v/>
      </c>
      <c r="C1350" s="14" t="str">
        <f>IF(Entrée!F1350="","",Entrée!F1350)</f>
        <v/>
      </c>
      <c r="D1350" s="16" t="str">
        <f>IF(A1350="","",SUMIFS(T_Entree[Quantié],T_Entree[Code article],A1350,T_Entree[Num Lot],B1350,T_Entree[DLUO],C1350))</f>
        <v/>
      </c>
      <c r="E1350" s="15" t="str">
        <f>IF(A1350="","",SUMIFS(T_Sortie[Quantité],T_Sortie[Code article],A1350,T_Sortie[Num Lot],B1350,T_Sortie[DLUO],C1350))</f>
        <v/>
      </c>
      <c r="F1350" s="64" t="str">
        <f t="shared" si="22"/>
        <v/>
      </c>
    </row>
    <row r="1351" spans="1:6" x14ac:dyDescent="0.25">
      <c r="A1351" s="13" t="str">
        <f>IF(Entrée!D1351="","",Entrée!D1351)</f>
        <v/>
      </c>
      <c r="B1351" s="13" t="str">
        <f>IF(Entrée!E1351="","",Entrée!E1351)</f>
        <v/>
      </c>
      <c r="C1351" s="14" t="str">
        <f>IF(Entrée!F1351="","",Entrée!F1351)</f>
        <v/>
      </c>
      <c r="D1351" s="16" t="str">
        <f>IF(A1351="","",SUMIFS(T_Entree[Quantié],T_Entree[Code article],A1351,T_Entree[Num Lot],B1351,T_Entree[DLUO],C1351))</f>
        <v/>
      </c>
      <c r="E1351" s="15" t="str">
        <f>IF(A1351="","",SUMIFS(T_Sortie[Quantité],T_Sortie[Code article],A1351,T_Sortie[Num Lot],B1351,T_Sortie[DLUO],C1351))</f>
        <v/>
      </c>
      <c r="F1351" s="64" t="str">
        <f t="shared" si="22"/>
        <v/>
      </c>
    </row>
    <row r="1352" spans="1:6" x14ac:dyDescent="0.25">
      <c r="A1352" s="13" t="str">
        <f>IF(Entrée!D1352="","",Entrée!D1352)</f>
        <v/>
      </c>
      <c r="B1352" s="13" t="str">
        <f>IF(Entrée!E1352="","",Entrée!E1352)</f>
        <v/>
      </c>
      <c r="C1352" s="14" t="str">
        <f>IF(Entrée!F1352="","",Entrée!F1352)</f>
        <v/>
      </c>
      <c r="D1352" s="16" t="str">
        <f>IF(A1352="","",SUMIFS(T_Entree[Quantié],T_Entree[Code article],A1352,T_Entree[Num Lot],B1352,T_Entree[DLUO],C1352))</f>
        <v/>
      </c>
      <c r="E1352" s="15" t="str">
        <f>IF(A1352="","",SUMIFS(T_Sortie[Quantité],T_Sortie[Code article],A1352,T_Sortie[Num Lot],B1352,T_Sortie[DLUO],C1352))</f>
        <v/>
      </c>
      <c r="F1352" s="64" t="str">
        <f t="shared" si="22"/>
        <v/>
      </c>
    </row>
    <row r="1353" spans="1:6" x14ac:dyDescent="0.25">
      <c r="A1353" s="13" t="str">
        <f>IF(Entrée!D1353="","",Entrée!D1353)</f>
        <v/>
      </c>
      <c r="B1353" s="13" t="str">
        <f>IF(Entrée!E1353="","",Entrée!E1353)</f>
        <v/>
      </c>
      <c r="C1353" s="14" t="str">
        <f>IF(Entrée!F1353="","",Entrée!F1353)</f>
        <v/>
      </c>
      <c r="D1353" s="16" t="str">
        <f>IF(A1353="","",SUMIFS(T_Entree[Quantié],T_Entree[Code article],A1353,T_Entree[Num Lot],B1353,T_Entree[DLUO],C1353))</f>
        <v/>
      </c>
      <c r="E1353" s="15" t="str">
        <f>IF(A1353="","",SUMIFS(T_Sortie[Quantité],T_Sortie[Code article],A1353,T_Sortie[Num Lot],B1353,T_Sortie[DLUO],C1353))</f>
        <v/>
      </c>
      <c r="F1353" s="64" t="str">
        <f t="shared" si="22"/>
        <v/>
      </c>
    </row>
    <row r="1354" spans="1:6" x14ac:dyDescent="0.25">
      <c r="A1354" s="13" t="str">
        <f>IF(Entrée!D1354="","",Entrée!D1354)</f>
        <v/>
      </c>
      <c r="B1354" s="13" t="str">
        <f>IF(Entrée!E1354="","",Entrée!E1354)</f>
        <v/>
      </c>
      <c r="C1354" s="14" t="str">
        <f>IF(Entrée!F1354="","",Entrée!F1354)</f>
        <v/>
      </c>
      <c r="D1354" s="16" t="str">
        <f>IF(A1354="","",SUMIFS(T_Entree[Quantié],T_Entree[Code article],A1354,T_Entree[Num Lot],B1354,T_Entree[DLUO],C1354))</f>
        <v/>
      </c>
      <c r="E1354" s="15" t="str">
        <f>IF(A1354="","",SUMIFS(T_Sortie[Quantité],T_Sortie[Code article],A1354,T_Sortie[Num Lot],B1354,T_Sortie[DLUO],C1354))</f>
        <v/>
      </c>
      <c r="F1354" s="64" t="str">
        <f t="shared" si="22"/>
        <v/>
      </c>
    </row>
    <row r="1355" spans="1:6" x14ac:dyDescent="0.25">
      <c r="A1355" s="13" t="str">
        <f>IF(Entrée!D1355="","",Entrée!D1355)</f>
        <v/>
      </c>
      <c r="B1355" s="13" t="str">
        <f>IF(Entrée!E1355="","",Entrée!E1355)</f>
        <v/>
      </c>
      <c r="C1355" s="14" t="str">
        <f>IF(Entrée!F1355="","",Entrée!F1355)</f>
        <v/>
      </c>
      <c r="D1355" s="16" t="str">
        <f>IF(A1355="","",SUMIFS(T_Entree[Quantié],T_Entree[Code article],A1355,T_Entree[Num Lot],B1355,T_Entree[DLUO],C1355))</f>
        <v/>
      </c>
      <c r="E1355" s="15" t="str">
        <f>IF(A1355="","",SUMIFS(T_Sortie[Quantité],T_Sortie[Code article],A1355,T_Sortie[Num Lot],B1355,T_Sortie[DLUO],C1355))</f>
        <v/>
      </c>
      <c r="F1355" s="64" t="str">
        <f t="shared" si="22"/>
        <v/>
      </c>
    </row>
    <row r="1356" spans="1:6" x14ac:dyDescent="0.25">
      <c r="A1356" s="13" t="str">
        <f>IF(Entrée!D1356="","",Entrée!D1356)</f>
        <v/>
      </c>
      <c r="B1356" s="13" t="str">
        <f>IF(Entrée!E1356="","",Entrée!E1356)</f>
        <v/>
      </c>
      <c r="C1356" s="14" t="str">
        <f>IF(Entrée!F1356="","",Entrée!F1356)</f>
        <v/>
      </c>
      <c r="D1356" s="16" t="str">
        <f>IF(A1356="","",SUMIFS(T_Entree[Quantié],T_Entree[Code article],A1356,T_Entree[Num Lot],B1356,T_Entree[DLUO],C1356))</f>
        <v/>
      </c>
      <c r="E1356" s="15" t="str">
        <f>IF(A1356="","",SUMIFS(T_Sortie[Quantité],T_Sortie[Code article],A1356,T_Sortie[Num Lot],B1356,T_Sortie[DLUO],C1356))</f>
        <v/>
      </c>
      <c r="F1356" s="64" t="str">
        <f t="shared" si="22"/>
        <v/>
      </c>
    </row>
    <row r="1357" spans="1:6" x14ac:dyDescent="0.25">
      <c r="A1357" s="13" t="str">
        <f>IF(Entrée!D1357="","",Entrée!D1357)</f>
        <v/>
      </c>
      <c r="B1357" s="13" t="str">
        <f>IF(Entrée!E1357="","",Entrée!E1357)</f>
        <v/>
      </c>
      <c r="C1357" s="14" t="str">
        <f>IF(Entrée!F1357="","",Entrée!F1357)</f>
        <v/>
      </c>
      <c r="D1357" s="16" t="str">
        <f>IF(A1357="","",SUMIFS(T_Entree[Quantié],T_Entree[Code article],A1357,T_Entree[Num Lot],B1357,T_Entree[DLUO],C1357))</f>
        <v/>
      </c>
      <c r="E1357" s="15" t="str">
        <f>IF(A1357="","",SUMIFS(T_Sortie[Quantité],T_Sortie[Code article],A1357,T_Sortie[Num Lot],B1357,T_Sortie[DLUO],C1357))</f>
        <v/>
      </c>
      <c r="F1357" s="64" t="str">
        <f t="shared" si="22"/>
        <v/>
      </c>
    </row>
    <row r="1358" spans="1:6" x14ac:dyDescent="0.25">
      <c r="A1358" s="13" t="str">
        <f>IF(Entrée!D1358="","",Entrée!D1358)</f>
        <v/>
      </c>
      <c r="B1358" s="13" t="str">
        <f>IF(Entrée!E1358="","",Entrée!E1358)</f>
        <v/>
      </c>
      <c r="C1358" s="14" t="str">
        <f>IF(Entrée!F1358="","",Entrée!F1358)</f>
        <v/>
      </c>
      <c r="D1358" s="16" t="str">
        <f>IF(A1358="","",SUMIFS(T_Entree[Quantié],T_Entree[Code article],A1358,T_Entree[Num Lot],B1358,T_Entree[DLUO],C1358))</f>
        <v/>
      </c>
      <c r="E1358" s="15" t="str">
        <f>IF(A1358="","",SUMIFS(T_Sortie[Quantité],T_Sortie[Code article],A1358,T_Sortie[Num Lot],B1358,T_Sortie[DLUO],C1358))</f>
        <v/>
      </c>
      <c r="F1358" s="64" t="str">
        <f t="shared" si="22"/>
        <v/>
      </c>
    </row>
    <row r="1359" spans="1:6" x14ac:dyDescent="0.25">
      <c r="A1359" s="13" t="str">
        <f>IF(Entrée!D1359="","",Entrée!D1359)</f>
        <v/>
      </c>
      <c r="B1359" s="13" t="str">
        <f>IF(Entrée!E1359="","",Entrée!E1359)</f>
        <v/>
      </c>
      <c r="C1359" s="14" t="str">
        <f>IF(Entrée!F1359="","",Entrée!F1359)</f>
        <v/>
      </c>
      <c r="D1359" s="16" t="str">
        <f>IF(A1359="","",SUMIFS(T_Entree[Quantié],T_Entree[Code article],A1359,T_Entree[Num Lot],B1359,T_Entree[DLUO],C1359))</f>
        <v/>
      </c>
      <c r="E1359" s="15" t="str">
        <f>IF(A1359="","",SUMIFS(T_Sortie[Quantité],T_Sortie[Code article],A1359,T_Sortie[Num Lot],B1359,T_Sortie[DLUO],C1359))</f>
        <v/>
      </c>
      <c r="F1359" s="64" t="str">
        <f t="shared" si="22"/>
        <v/>
      </c>
    </row>
    <row r="1360" spans="1:6" x14ac:dyDescent="0.25">
      <c r="A1360" s="13" t="str">
        <f>IF(Entrée!D1360="","",Entrée!D1360)</f>
        <v/>
      </c>
      <c r="B1360" s="13" t="str">
        <f>IF(Entrée!E1360="","",Entrée!E1360)</f>
        <v/>
      </c>
      <c r="C1360" s="14" t="str">
        <f>IF(Entrée!F1360="","",Entrée!F1360)</f>
        <v/>
      </c>
      <c r="D1360" s="16" t="str">
        <f>IF(A1360="","",SUMIFS(T_Entree[Quantié],T_Entree[Code article],A1360,T_Entree[Num Lot],B1360,T_Entree[DLUO],C1360))</f>
        <v/>
      </c>
      <c r="E1360" s="15" t="str">
        <f>IF(A1360="","",SUMIFS(T_Sortie[Quantité],T_Sortie[Code article],A1360,T_Sortie[Num Lot],B1360,T_Sortie[DLUO],C1360))</f>
        <v/>
      </c>
      <c r="F1360" s="64" t="str">
        <f t="shared" si="22"/>
        <v/>
      </c>
    </row>
    <row r="1361" spans="1:6" x14ac:dyDescent="0.25">
      <c r="A1361" s="13" t="str">
        <f>IF(Entrée!D1361="","",Entrée!D1361)</f>
        <v/>
      </c>
      <c r="B1361" s="13" t="str">
        <f>IF(Entrée!E1361="","",Entrée!E1361)</f>
        <v/>
      </c>
      <c r="C1361" s="14" t="str">
        <f>IF(Entrée!F1361="","",Entrée!F1361)</f>
        <v/>
      </c>
      <c r="D1361" s="16" t="str">
        <f>IF(A1361="","",SUMIFS(T_Entree[Quantié],T_Entree[Code article],A1361,T_Entree[Num Lot],B1361,T_Entree[DLUO],C1361))</f>
        <v/>
      </c>
      <c r="E1361" s="15" t="str">
        <f>IF(A1361="","",SUMIFS(T_Sortie[Quantité],T_Sortie[Code article],A1361,T_Sortie[Num Lot],B1361,T_Sortie[DLUO],C1361))</f>
        <v/>
      </c>
      <c r="F1361" s="64" t="str">
        <f t="shared" si="22"/>
        <v/>
      </c>
    </row>
    <row r="1362" spans="1:6" x14ac:dyDescent="0.25">
      <c r="A1362" s="13" t="str">
        <f>IF(Entrée!D1362="","",Entrée!D1362)</f>
        <v/>
      </c>
      <c r="B1362" s="13" t="str">
        <f>IF(Entrée!E1362="","",Entrée!E1362)</f>
        <v/>
      </c>
      <c r="C1362" s="14" t="str">
        <f>IF(Entrée!F1362="","",Entrée!F1362)</f>
        <v/>
      </c>
      <c r="D1362" s="16" t="str">
        <f>IF(A1362="","",SUMIFS(T_Entree[Quantié],T_Entree[Code article],A1362,T_Entree[Num Lot],B1362,T_Entree[DLUO],C1362))</f>
        <v/>
      </c>
      <c r="E1362" s="15" t="str">
        <f>IF(A1362="","",SUMIFS(T_Sortie[Quantité],T_Sortie[Code article],A1362,T_Sortie[Num Lot],B1362,T_Sortie[DLUO],C1362))</f>
        <v/>
      </c>
      <c r="F1362" s="64" t="str">
        <f t="shared" si="22"/>
        <v/>
      </c>
    </row>
    <row r="1363" spans="1:6" x14ac:dyDescent="0.25">
      <c r="A1363" s="13" t="str">
        <f>IF(Entrée!D1363="","",Entrée!D1363)</f>
        <v/>
      </c>
      <c r="B1363" s="13" t="str">
        <f>IF(Entrée!E1363="","",Entrée!E1363)</f>
        <v/>
      </c>
      <c r="C1363" s="14" t="str">
        <f>IF(Entrée!F1363="","",Entrée!F1363)</f>
        <v/>
      </c>
      <c r="D1363" s="16" t="str">
        <f>IF(A1363="","",SUMIFS(T_Entree[Quantié],T_Entree[Code article],A1363,T_Entree[Num Lot],B1363,T_Entree[DLUO],C1363))</f>
        <v/>
      </c>
      <c r="E1363" s="15" t="str">
        <f>IF(A1363="","",SUMIFS(T_Sortie[Quantité],T_Sortie[Code article],A1363,T_Sortie[Num Lot],B1363,T_Sortie[DLUO],C1363))</f>
        <v/>
      </c>
      <c r="F1363" s="64" t="str">
        <f t="shared" si="22"/>
        <v/>
      </c>
    </row>
    <row r="1364" spans="1:6" x14ac:dyDescent="0.25">
      <c r="A1364" s="13" t="str">
        <f>IF(Entrée!D1364="","",Entrée!D1364)</f>
        <v/>
      </c>
      <c r="B1364" s="13" t="str">
        <f>IF(Entrée!E1364="","",Entrée!E1364)</f>
        <v/>
      </c>
      <c r="C1364" s="14" t="str">
        <f>IF(Entrée!F1364="","",Entrée!F1364)</f>
        <v/>
      </c>
      <c r="D1364" s="16" t="str">
        <f>IF(A1364="","",SUMIFS(T_Entree[Quantié],T_Entree[Code article],A1364,T_Entree[Num Lot],B1364,T_Entree[DLUO],C1364))</f>
        <v/>
      </c>
      <c r="E1364" s="15" t="str">
        <f>IF(A1364="","",SUMIFS(T_Sortie[Quantité],T_Sortie[Code article],A1364,T_Sortie[Num Lot],B1364,T_Sortie[DLUO],C1364))</f>
        <v/>
      </c>
      <c r="F1364" s="64" t="str">
        <f t="shared" si="22"/>
        <v/>
      </c>
    </row>
    <row r="1365" spans="1:6" x14ac:dyDescent="0.25">
      <c r="A1365" s="13" t="str">
        <f>IF(Entrée!D1365="","",Entrée!D1365)</f>
        <v/>
      </c>
      <c r="B1365" s="13" t="str">
        <f>IF(Entrée!E1365="","",Entrée!E1365)</f>
        <v/>
      </c>
      <c r="C1365" s="14" t="str">
        <f>IF(Entrée!F1365="","",Entrée!F1365)</f>
        <v/>
      </c>
      <c r="D1365" s="16" t="str">
        <f>IF(A1365="","",SUMIFS(T_Entree[Quantié],T_Entree[Code article],A1365,T_Entree[Num Lot],B1365,T_Entree[DLUO],C1365))</f>
        <v/>
      </c>
      <c r="E1365" s="15" t="str">
        <f>IF(A1365="","",SUMIFS(T_Sortie[Quantité],T_Sortie[Code article],A1365,T_Sortie[Num Lot],B1365,T_Sortie[DLUO],C1365))</f>
        <v/>
      </c>
      <c r="F1365" s="64" t="str">
        <f t="shared" si="22"/>
        <v/>
      </c>
    </row>
    <row r="1366" spans="1:6" x14ac:dyDescent="0.25">
      <c r="A1366" s="13" t="str">
        <f>IF(Entrée!D1366="","",Entrée!D1366)</f>
        <v/>
      </c>
      <c r="B1366" s="13" t="str">
        <f>IF(Entrée!E1366="","",Entrée!E1366)</f>
        <v/>
      </c>
      <c r="C1366" s="14" t="str">
        <f>IF(Entrée!F1366="","",Entrée!F1366)</f>
        <v/>
      </c>
      <c r="D1366" s="16" t="str">
        <f>IF(A1366="","",SUMIFS(T_Entree[Quantié],T_Entree[Code article],A1366,T_Entree[Num Lot],B1366,T_Entree[DLUO],C1366))</f>
        <v/>
      </c>
      <c r="E1366" s="15" t="str">
        <f>IF(A1366="","",SUMIFS(T_Sortie[Quantité],T_Sortie[Code article],A1366,T_Sortie[Num Lot],B1366,T_Sortie[DLUO],C1366))</f>
        <v/>
      </c>
      <c r="F1366" s="64" t="str">
        <f t="shared" si="22"/>
        <v/>
      </c>
    </row>
    <row r="1367" spans="1:6" x14ac:dyDescent="0.25">
      <c r="A1367" s="13" t="str">
        <f>IF(Entrée!D1367="","",Entrée!D1367)</f>
        <v/>
      </c>
      <c r="B1367" s="13" t="str">
        <f>IF(Entrée!E1367="","",Entrée!E1367)</f>
        <v/>
      </c>
      <c r="C1367" s="14" t="str">
        <f>IF(Entrée!F1367="","",Entrée!F1367)</f>
        <v/>
      </c>
      <c r="D1367" s="16" t="str">
        <f>IF(A1367="","",SUMIFS(T_Entree[Quantié],T_Entree[Code article],A1367,T_Entree[Num Lot],B1367,T_Entree[DLUO],C1367))</f>
        <v/>
      </c>
      <c r="E1367" s="15" t="str">
        <f>IF(A1367="","",SUMIFS(T_Sortie[Quantité],T_Sortie[Code article],A1367,T_Sortie[Num Lot],B1367,T_Sortie[DLUO],C1367))</f>
        <v/>
      </c>
      <c r="F1367" s="64" t="str">
        <f t="shared" si="22"/>
        <v/>
      </c>
    </row>
    <row r="1368" spans="1:6" x14ac:dyDescent="0.25">
      <c r="A1368" s="13" t="str">
        <f>IF(Entrée!D1368="","",Entrée!D1368)</f>
        <v/>
      </c>
      <c r="B1368" s="13" t="str">
        <f>IF(Entrée!E1368="","",Entrée!E1368)</f>
        <v/>
      </c>
      <c r="C1368" s="14" t="str">
        <f>IF(Entrée!F1368="","",Entrée!F1368)</f>
        <v/>
      </c>
      <c r="D1368" s="16" t="str">
        <f>IF(A1368="","",SUMIFS(T_Entree[Quantié],T_Entree[Code article],A1368,T_Entree[Num Lot],B1368,T_Entree[DLUO],C1368))</f>
        <v/>
      </c>
      <c r="E1368" s="15" t="str">
        <f>IF(A1368="","",SUMIFS(T_Sortie[Quantité],T_Sortie[Code article],A1368,T_Sortie[Num Lot],B1368,T_Sortie[DLUO],C1368))</f>
        <v/>
      </c>
      <c r="F1368" s="64" t="str">
        <f t="shared" si="22"/>
        <v/>
      </c>
    </row>
    <row r="1369" spans="1:6" x14ac:dyDescent="0.25">
      <c r="A1369" s="13" t="str">
        <f>IF(Entrée!D1369="","",Entrée!D1369)</f>
        <v/>
      </c>
      <c r="B1369" s="13" t="str">
        <f>IF(Entrée!E1369="","",Entrée!E1369)</f>
        <v/>
      </c>
      <c r="C1369" s="14" t="str">
        <f>IF(Entrée!F1369="","",Entrée!F1369)</f>
        <v/>
      </c>
      <c r="D1369" s="16" t="str">
        <f>IF(A1369="","",SUMIFS(T_Entree[Quantié],T_Entree[Code article],A1369,T_Entree[Num Lot],B1369,T_Entree[DLUO],C1369))</f>
        <v/>
      </c>
      <c r="E1369" s="15" t="str">
        <f>IF(A1369="","",SUMIFS(T_Sortie[Quantité],T_Sortie[Code article],A1369,T_Sortie[Num Lot],B1369,T_Sortie[DLUO],C1369))</f>
        <v/>
      </c>
      <c r="F1369" s="64" t="str">
        <f t="shared" si="22"/>
        <v/>
      </c>
    </row>
    <row r="1370" spans="1:6" x14ac:dyDescent="0.25">
      <c r="A1370" s="13" t="str">
        <f>IF(Entrée!D1370="","",Entrée!D1370)</f>
        <v/>
      </c>
      <c r="B1370" s="13" t="str">
        <f>IF(Entrée!E1370="","",Entrée!E1370)</f>
        <v/>
      </c>
      <c r="C1370" s="14" t="str">
        <f>IF(Entrée!F1370="","",Entrée!F1370)</f>
        <v/>
      </c>
      <c r="D1370" s="16" t="str">
        <f>IF(A1370="","",SUMIFS(T_Entree[Quantié],T_Entree[Code article],A1370,T_Entree[Num Lot],B1370,T_Entree[DLUO],C1370))</f>
        <v/>
      </c>
      <c r="E1370" s="15" t="str">
        <f>IF(A1370="","",SUMIFS(T_Sortie[Quantité],T_Sortie[Code article],A1370,T_Sortie[Num Lot],B1370,T_Sortie[DLUO],C1370))</f>
        <v/>
      </c>
      <c r="F1370" s="64" t="str">
        <f t="shared" si="22"/>
        <v/>
      </c>
    </row>
    <row r="1371" spans="1:6" x14ac:dyDescent="0.25">
      <c r="A1371" s="13" t="str">
        <f>IF(Entrée!D1371="","",Entrée!D1371)</f>
        <v/>
      </c>
      <c r="B1371" s="13" t="str">
        <f>IF(Entrée!E1371="","",Entrée!E1371)</f>
        <v/>
      </c>
      <c r="C1371" s="14" t="str">
        <f>IF(Entrée!F1371="","",Entrée!F1371)</f>
        <v/>
      </c>
      <c r="D1371" s="16" t="str">
        <f>IF(A1371="","",SUMIFS(T_Entree[Quantié],T_Entree[Code article],A1371,T_Entree[Num Lot],B1371,T_Entree[DLUO],C1371))</f>
        <v/>
      </c>
      <c r="E1371" s="15" t="str">
        <f>IF(A1371="","",SUMIFS(T_Sortie[Quantité],T_Sortie[Code article],A1371,T_Sortie[Num Lot],B1371,T_Sortie[DLUO],C1371))</f>
        <v/>
      </c>
      <c r="F1371" s="64" t="str">
        <f t="shared" si="22"/>
        <v/>
      </c>
    </row>
    <row r="1372" spans="1:6" x14ac:dyDescent="0.25">
      <c r="A1372" s="13" t="str">
        <f>IF(Entrée!D1372="","",Entrée!D1372)</f>
        <v/>
      </c>
      <c r="B1372" s="13" t="str">
        <f>IF(Entrée!E1372="","",Entrée!E1372)</f>
        <v/>
      </c>
      <c r="C1372" s="14" t="str">
        <f>IF(Entrée!F1372="","",Entrée!F1372)</f>
        <v/>
      </c>
      <c r="D1372" s="16" t="str">
        <f>IF(A1372="","",SUMIFS(T_Entree[Quantié],T_Entree[Code article],A1372,T_Entree[Num Lot],B1372,T_Entree[DLUO],C1372))</f>
        <v/>
      </c>
      <c r="E1372" s="15" t="str">
        <f>IF(A1372="","",SUMIFS(T_Sortie[Quantité],T_Sortie[Code article],A1372,T_Sortie[Num Lot],B1372,T_Sortie[DLUO],C1372))</f>
        <v/>
      </c>
      <c r="F1372" s="64" t="str">
        <f t="shared" si="22"/>
        <v/>
      </c>
    </row>
    <row r="1373" spans="1:6" x14ac:dyDescent="0.25">
      <c r="A1373" s="13" t="str">
        <f>IF(Entrée!D1373="","",Entrée!D1373)</f>
        <v/>
      </c>
      <c r="B1373" s="13" t="str">
        <f>IF(Entrée!E1373="","",Entrée!E1373)</f>
        <v/>
      </c>
      <c r="C1373" s="14" t="str">
        <f>IF(Entrée!F1373="","",Entrée!F1373)</f>
        <v/>
      </c>
      <c r="D1373" s="16" t="str">
        <f>IF(A1373="","",SUMIFS(T_Entree[Quantié],T_Entree[Code article],A1373,T_Entree[Num Lot],B1373,T_Entree[DLUO],C1373))</f>
        <v/>
      </c>
      <c r="E1373" s="15" t="str">
        <f>IF(A1373="","",SUMIFS(T_Sortie[Quantité],T_Sortie[Code article],A1373,T_Sortie[Num Lot],B1373,T_Sortie[DLUO],C1373))</f>
        <v/>
      </c>
      <c r="F1373" s="64" t="str">
        <f t="shared" si="22"/>
        <v/>
      </c>
    </row>
    <row r="1374" spans="1:6" x14ac:dyDescent="0.25">
      <c r="A1374" s="13" t="str">
        <f>IF(Entrée!D1374="","",Entrée!D1374)</f>
        <v/>
      </c>
      <c r="B1374" s="13" t="str">
        <f>IF(Entrée!E1374="","",Entrée!E1374)</f>
        <v/>
      </c>
      <c r="C1374" s="14" t="str">
        <f>IF(Entrée!F1374="","",Entrée!F1374)</f>
        <v/>
      </c>
      <c r="D1374" s="16" t="str">
        <f>IF(A1374="","",SUMIFS(T_Entree[Quantié],T_Entree[Code article],A1374,T_Entree[Num Lot],B1374,T_Entree[DLUO],C1374))</f>
        <v/>
      </c>
      <c r="E1374" s="15" t="str">
        <f>IF(A1374="","",SUMIFS(T_Sortie[Quantité],T_Sortie[Code article],A1374,T_Sortie[Num Lot],B1374,T_Sortie[DLUO],C1374))</f>
        <v/>
      </c>
      <c r="F1374" s="64" t="str">
        <f t="shared" si="22"/>
        <v/>
      </c>
    </row>
    <row r="1375" spans="1:6" x14ac:dyDescent="0.25">
      <c r="A1375" s="13" t="str">
        <f>IF(Entrée!D1375="","",Entrée!D1375)</f>
        <v/>
      </c>
      <c r="B1375" s="13" t="str">
        <f>IF(Entrée!E1375="","",Entrée!E1375)</f>
        <v/>
      </c>
      <c r="C1375" s="14" t="str">
        <f>IF(Entrée!F1375="","",Entrée!F1375)</f>
        <v/>
      </c>
      <c r="D1375" s="16" t="str">
        <f>IF(A1375="","",SUMIFS(T_Entree[Quantié],T_Entree[Code article],A1375,T_Entree[Num Lot],B1375,T_Entree[DLUO],C1375))</f>
        <v/>
      </c>
      <c r="E1375" s="15" t="str">
        <f>IF(A1375="","",SUMIFS(T_Sortie[Quantité],T_Sortie[Code article],A1375,T_Sortie[Num Lot],B1375,T_Sortie[DLUO],C1375))</f>
        <v/>
      </c>
      <c r="F1375" s="64" t="str">
        <f t="shared" si="22"/>
        <v/>
      </c>
    </row>
    <row r="1376" spans="1:6" x14ac:dyDescent="0.25">
      <c r="A1376" s="13" t="str">
        <f>IF(Entrée!D1376="","",Entrée!D1376)</f>
        <v/>
      </c>
      <c r="B1376" s="13" t="str">
        <f>IF(Entrée!E1376="","",Entrée!E1376)</f>
        <v/>
      </c>
      <c r="C1376" s="14" t="str">
        <f>IF(Entrée!F1376="","",Entrée!F1376)</f>
        <v/>
      </c>
      <c r="D1376" s="16" t="str">
        <f>IF(A1376="","",SUMIFS(T_Entree[Quantié],T_Entree[Code article],A1376,T_Entree[Num Lot],B1376,T_Entree[DLUO],C1376))</f>
        <v/>
      </c>
      <c r="E1376" s="15" t="str">
        <f>IF(A1376="","",SUMIFS(T_Sortie[Quantité],T_Sortie[Code article],A1376,T_Sortie[Num Lot],B1376,T_Sortie[DLUO],C1376))</f>
        <v/>
      </c>
      <c r="F1376" s="64" t="str">
        <f t="shared" si="22"/>
        <v/>
      </c>
    </row>
    <row r="1377" spans="1:6" x14ac:dyDescent="0.25">
      <c r="A1377" s="13" t="str">
        <f>IF(Entrée!D1377="","",Entrée!D1377)</f>
        <v/>
      </c>
      <c r="B1377" s="13" t="str">
        <f>IF(Entrée!E1377="","",Entrée!E1377)</f>
        <v/>
      </c>
      <c r="C1377" s="14" t="str">
        <f>IF(Entrée!F1377="","",Entrée!F1377)</f>
        <v/>
      </c>
      <c r="D1377" s="16" t="str">
        <f>IF(A1377="","",SUMIFS(T_Entree[Quantié],T_Entree[Code article],A1377,T_Entree[Num Lot],B1377,T_Entree[DLUO],C1377))</f>
        <v/>
      </c>
      <c r="E1377" s="15" t="str">
        <f>IF(A1377="","",SUMIFS(T_Sortie[Quantité],T_Sortie[Code article],A1377,T_Sortie[Num Lot],B1377,T_Sortie[DLUO],C1377))</f>
        <v/>
      </c>
      <c r="F1377" s="64" t="str">
        <f t="shared" si="22"/>
        <v/>
      </c>
    </row>
    <row r="1378" spans="1:6" x14ac:dyDescent="0.25">
      <c r="A1378" s="13" t="str">
        <f>IF(Entrée!D1378="","",Entrée!D1378)</f>
        <v/>
      </c>
      <c r="B1378" s="13" t="str">
        <f>IF(Entrée!E1378="","",Entrée!E1378)</f>
        <v/>
      </c>
      <c r="C1378" s="14" t="str">
        <f>IF(Entrée!F1378="","",Entrée!F1378)</f>
        <v/>
      </c>
      <c r="D1378" s="16" t="str">
        <f>IF(A1378="","",SUMIFS(T_Entree[Quantié],T_Entree[Code article],A1378,T_Entree[Num Lot],B1378,T_Entree[DLUO],C1378))</f>
        <v/>
      </c>
      <c r="E1378" s="15" t="str">
        <f>IF(A1378="","",SUMIFS(T_Sortie[Quantité],T_Sortie[Code article],A1378,T_Sortie[Num Lot],B1378,T_Sortie[DLUO],C1378))</f>
        <v/>
      </c>
      <c r="F1378" s="64" t="str">
        <f t="shared" si="22"/>
        <v/>
      </c>
    </row>
    <row r="1379" spans="1:6" x14ac:dyDescent="0.25">
      <c r="A1379" s="13" t="str">
        <f>IF(Entrée!D1379="","",Entrée!D1379)</f>
        <v/>
      </c>
      <c r="B1379" s="13" t="str">
        <f>IF(Entrée!E1379="","",Entrée!E1379)</f>
        <v/>
      </c>
      <c r="C1379" s="14" t="str">
        <f>IF(Entrée!F1379="","",Entrée!F1379)</f>
        <v/>
      </c>
      <c r="D1379" s="16" t="str">
        <f>IF(A1379="","",SUMIFS(T_Entree[Quantié],T_Entree[Code article],A1379,T_Entree[Num Lot],B1379,T_Entree[DLUO],C1379))</f>
        <v/>
      </c>
      <c r="E1379" s="15" t="str">
        <f>IF(A1379="","",SUMIFS(T_Sortie[Quantité],T_Sortie[Code article],A1379,T_Sortie[Num Lot],B1379,T_Sortie[DLUO],C1379))</f>
        <v/>
      </c>
      <c r="F1379" s="64" t="str">
        <f t="shared" si="22"/>
        <v/>
      </c>
    </row>
    <row r="1380" spans="1:6" x14ac:dyDescent="0.25">
      <c r="A1380" s="13" t="str">
        <f>IF(Entrée!D1380="","",Entrée!D1380)</f>
        <v/>
      </c>
      <c r="B1380" s="13" t="str">
        <f>IF(Entrée!E1380="","",Entrée!E1380)</f>
        <v/>
      </c>
      <c r="C1380" s="14" t="str">
        <f>IF(Entrée!F1380="","",Entrée!F1380)</f>
        <v/>
      </c>
      <c r="D1380" s="16" t="str">
        <f>IF(A1380="","",SUMIFS(T_Entree[Quantié],T_Entree[Code article],A1380,T_Entree[Num Lot],B1380,T_Entree[DLUO],C1380))</f>
        <v/>
      </c>
      <c r="E1380" s="15" t="str">
        <f>IF(A1380="","",SUMIFS(T_Sortie[Quantité],T_Sortie[Code article],A1380,T_Sortie[Num Lot],B1380,T_Sortie[DLUO],C1380))</f>
        <v/>
      </c>
      <c r="F1380" s="64" t="str">
        <f t="shared" si="22"/>
        <v/>
      </c>
    </row>
    <row r="1381" spans="1:6" x14ac:dyDescent="0.25">
      <c r="A1381" s="13" t="str">
        <f>IF(Entrée!D1381="","",Entrée!D1381)</f>
        <v/>
      </c>
      <c r="B1381" s="13" t="str">
        <f>IF(Entrée!E1381="","",Entrée!E1381)</f>
        <v/>
      </c>
      <c r="C1381" s="14" t="str">
        <f>IF(Entrée!F1381="","",Entrée!F1381)</f>
        <v/>
      </c>
      <c r="D1381" s="16" t="str">
        <f>IF(A1381="","",SUMIFS(T_Entree[Quantié],T_Entree[Code article],A1381,T_Entree[Num Lot],B1381,T_Entree[DLUO],C1381))</f>
        <v/>
      </c>
      <c r="E1381" s="15" t="str">
        <f>IF(A1381="","",SUMIFS(T_Sortie[Quantité],T_Sortie[Code article],A1381,T_Sortie[Num Lot],B1381,T_Sortie[DLUO],C1381))</f>
        <v/>
      </c>
      <c r="F1381" s="64" t="str">
        <f t="shared" si="22"/>
        <v/>
      </c>
    </row>
    <row r="1382" spans="1:6" x14ac:dyDescent="0.25">
      <c r="A1382" s="13" t="str">
        <f>IF(Entrée!D1382="","",Entrée!D1382)</f>
        <v/>
      </c>
      <c r="B1382" s="13" t="str">
        <f>IF(Entrée!E1382="","",Entrée!E1382)</f>
        <v/>
      </c>
      <c r="C1382" s="14" t="str">
        <f>IF(Entrée!F1382="","",Entrée!F1382)</f>
        <v/>
      </c>
      <c r="D1382" s="16" t="str">
        <f>IF(A1382="","",SUMIFS(T_Entree[Quantié],T_Entree[Code article],A1382,T_Entree[Num Lot],B1382,T_Entree[DLUO],C1382))</f>
        <v/>
      </c>
      <c r="E1382" s="15" t="str">
        <f>IF(A1382="","",SUMIFS(T_Sortie[Quantité],T_Sortie[Code article],A1382,T_Sortie[Num Lot],B1382,T_Sortie[DLUO],C1382))</f>
        <v/>
      </c>
      <c r="F1382" s="64" t="str">
        <f t="shared" si="22"/>
        <v/>
      </c>
    </row>
    <row r="1383" spans="1:6" x14ac:dyDescent="0.25">
      <c r="A1383" s="13" t="str">
        <f>IF(Entrée!D1383="","",Entrée!D1383)</f>
        <v/>
      </c>
      <c r="B1383" s="13" t="str">
        <f>IF(Entrée!E1383="","",Entrée!E1383)</f>
        <v/>
      </c>
      <c r="C1383" s="14" t="str">
        <f>IF(Entrée!F1383="","",Entrée!F1383)</f>
        <v/>
      </c>
      <c r="D1383" s="16" t="str">
        <f>IF(A1383="","",SUMIFS(T_Entree[Quantié],T_Entree[Code article],A1383,T_Entree[Num Lot],B1383,T_Entree[DLUO],C1383))</f>
        <v/>
      </c>
      <c r="E1383" s="15" t="str">
        <f>IF(A1383="","",SUMIFS(T_Sortie[Quantité],T_Sortie[Code article],A1383,T_Sortie[Num Lot],B1383,T_Sortie[DLUO],C1383))</f>
        <v/>
      </c>
      <c r="F1383" s="64" t="str">
        <f t="shared" si="22"/>
        <v/>
      </c>
    </row>
    <row r="1384" spans="1:6" x14ac:dyDescent="0.25">
      <c r="A1384" s="13" t="str">
        <f>IF(Entrée!D1384="","",Entrée!D1384)</f>
        <v/>
      </c>
      <c r="B1384" s="13" t="str">
        <f>IF(Entrée!E1384="","",Entrée!E1384)</f>
        <v/>
      </c>
      <c r="C1384" s="14" t="str">
        <f>IF(Entrée!F1384="","",Entrée!F1384)</f>
        <v/>
      </c>
      <c r="D1384" s="16" t="str">
        <f>IF(A1384="","",SUMIFS(T_Entree[Quantié],T_Entree[Code article],A1384,T_Entree[Num Lot],B1384,T_Entree[DLUO],C1384))</f>
        <v/>
      </c>
      <c r="E1384" s="15" t="str">
        <f>IF(A1384="","",SUMIFS(T_Sortie[Quantité],T_Sortie[Code article],A1384,T_Sortie[Num Lot],B1384,T_Sortie[DLUO],C1384))</f>
        <v/>
      </c>
      <c r="F1384" s="64" t="str">
        <f t="shared" si="22"/>
        <v/>
      </c>
    </row>
    <row r="1385" spans="1:6" x14ac:dyDescent="0.25">
      <c r="A1385" s="13" t="str">
        <f>IF(Entrée!D1385="","",Entrée!D1385)</f>
        <v/>
      </c>
      <c r="B1385" s="13" t="str">
        <f>IF(Entrée!E1385="","",Entrée!E1385)</f>
        <v/>
      </c>
      <c r="C1385" s="14" t="str">
        <f>IF(Entrée!F1385="","",Entrée!F1385)</f>
        <v/>
      </c>
      <c r="D1385" s="16" t="str">
        <f>IF(A1385="","",SUMIFS(T_Entree[Quantié],T_Entree[Code article],A1385,T_Entree[Num Lot],B1385,T_Entree[DLUO],C1385))</f>
        <v/>
      </c>
      <c r="E1385" s="15" t="str">
        <f>IF(A1385="","",SUMIFS(T_Sortie[Quantité],T_Sortie[Code article],A1385,T_Sortie[Num Lot],B1385,T_Sortie[DLUO],C1385))</f>
        <v/>
      </c>
      <c r="F1385" s="64" t="str">
        <f t="shared" si="22"/>
        <v/>
      </c>
    </row>
    <row r="1386" spans="1:6" x14ac:dyDescent="0.25">
      <c r="A1386" s="13" t="str">
        <f>IF(Entrée!D1386="","",Entrée!D1386)</f>
        <v/>
      </c>
      <c r="B1386" s="13" t="str">
        <f>IF(Entrée!E1386="","",Entrée!E1386)</f>
        <v/>
      </c>
      <c r="C1386" s="14" t="str">
        <f>IF(Entrée!F1386="","",Entrée!F1386)</f>
        <v/>
      </c>
      <c r="D1386" s="16" t="str">
        <f>IF(A1386="","",SUMIFS(T_Entree[Quantié],T_Entree[Code article],A1386,T_Entree[Num Lot],B1386,T_Entree[DLUO],C1386))</f>
        <v/>
      </c>
      <c r="E1386" s="15" t="str">
        <f>IF(A1386="","",SUMIFS(T_Sortie[Quantité],T_Sortie[Code article],A1386,T_Sortie[Num Lot],B1386,T_Sortie[DLUO],C1386))</f>
        <v/>
      </c>
      <c r="F1386" s="64" t="str">
        <f t="shared" si="22"/>
        <v/>
      </c>
    </row>
    <row r="1387" spans="1:6" x14ac:dyDescent="0.25">
      <c r="A1387" s="13" t="str">
        <f>IF(Entrée!D1387="","",Entrée!D1387)</f>
        <v/>
      </c>
      <c r="B1387" s="13" t="str">
        <f>IF(Entrée!E1387="","",Entrée!E1387)</f>
        <v/>
      </c>
      <c r="C1387" s="14" t="str">
        <f>IF(Entrée!F1387="","",Entrée!F1387)</f>
        <v/>
      </c>
      <c r="D1387" s="16" t="str">
        <f>IF(A1387="","",SUMIFS(T_Entree[Quantié],T_Entree[Code article],A1387,T_Entree[Num Lot],B1387,T_Entree[DLUO],C1387))</f>
        <v/>
      </c>
      <c r="E1387" s="15" t="str">
        <f>IF(A1387="","",SUMIFS(T_Sortie[Quantité],T_Sortie[Code article],A1387,T_Sortie[Num Lot],B1387,T_Sortie[DLUO],C1387))</f>
        <v/>
      </c>
      <c r="F1387" s="64" t="str">
        <f t="shared" si="22"/>
        <v/>
      </c>
    </row>
    <row r="1388" spans="1:6" x14ac:dyDescent="0.25">
      <c r="A1388" s="13" t="str">
        <f>IF(Entrée!D1388="","",Entrée!D1388)</f>
        <v/>
      </c>
      <c r="B1388" s="13" t="str">
        <f>IF(Entrée!E1388="","",Entrée!E1388)</f>
        <v/>
      </c>
      <c r="C1388" s="14" t="str">
        <f>IF(Entrée!F1388="","",Entrée!F1388)</f>
        <v/>
      </c>
      <c r="D1388" s="16" t="str">
        <f>IF(A1388="","",SUMIFS(T_Entree[Quantié],T_Entree[Code article],A1388,T_Entree[Num Lot],B1388,T_Entree[DLUO],C1388))</f>
        <v/>
      </c>
      <c r="E1388" s="15" t="str">
        <f>IF(A1388="","",SUMIFS(T_Sortie[Quantité],T_Sortie[Code article],A1388,T_Sortie[Num Lot],B1388,T_Sortie[DLUO],C1388))</f>
        <v/>
      </c>
      <c r="F1388" s="64" t="str">
        <f t="shared" si="22"/>
        <v/>
      </c>
    </row>
    <row r="1389" spans="1:6" x14ac:dyDescent="0.25">
      <c r="A1389" s="13" t="str">
        <f>IF(Entrée!D1389="","",Entrée!D1389)</f>
        <v/>
      </c>
      <c r="B1389" s="13" t="str">
        <f>IF(Entrée!E1389="","",Entrée!E1389)</f>
        <v/>
      </c>
      <c r="C1389" s="14" t="str">
        <f>IF(Entrée!F1389="","",Entrée!F1389)</f>
        <v/>
      </c>
      <c r="D1389" s="16" t="str">
        <f>IF(A1389="","",SUMIFS(T_Entree[Quantié],T_Entree[Code article],A1389,T_Entree[Num Lot],B1389,T_Entree[DLUO],C1389))</f>
        <v/>
      </c>
      <c r="E1389" s="15" t="str">
        <f>IF(A1389="","",SUMIFS(T_Sortie[Quantité],T_Sortie[Code article],A1389,T_Sortie[Num Lot],B1389,T_Sortie[DLUO],C1389))</f>
        <v/>
      </c>
      <c r="F1389" s="64" t="str">
        <f t="shared" si="22"/>
        <v/>
      </c>
    </row>
    <row r="1390" spans="1:6" x14ac:dyDescent="0.25">
      <c r="A1390" s="13" t="str">
        <f>IF(Entrée!D1390="","",Entrée!D1390)</f>
        <v/>
      </c>
      <c r="B1390" s="13" t="str">
        <f>IF(Entrée!E1390="","",Entrée!E1390)</f>
        <v/>
      </c>
      <c r="C1390" s="14" t="str">
        <f>IF(Entrée!F1390="","",Entrée!F1390)</f>
        <v/>
      </c>
      <c r="D1390" s="16" t="str">
        <f>IF(A1390="","",SUMIFS(T_Entree[Quantié],T_Entree[Code article],A1390,T_Entree[Num Lot],B1390,T_Entree[DLUO],C1390))</f>
        <v/>
      </c>
      <c r="E1390" s="15" t="str">
        <f>IF(A1390="","",SUMIFS(T_Sortie[Quantité],T_Sortie[Code article],A1390,T_Sortie[Num Lot],B1390,T_Sortie[DLUO],C1390))</f>
        <v/>
      </c>
      <c r="F1390" s="64" t="str">
        <f t="shared" si="22"/>
        <v/>
      </c>
    </row>
    <row r="1391" spans="1:6" x14ac:dyDescent="0.25">
      <c r="A1391" s="13" t="str">
        <f>IF(Entrée!D1391="","",Entrée!D1391)</f>
        <v/>
      </c>
      <c r="B1391" s="13" t="str">
        <f>IF(Entrée!E1391="","",Entrée!E1391)</f>
        <v/>
      </c>
      <c r="C1391" s="14" t="str">
        <f>IF(Entrée!F1391="","",Entrée!F1391)</f>
        <v/>
      </c>
      <c r="D1391" s="16" t="str">
        <f>IF(A1391="","",SUMIFS(T_Entree[Quantié],T_Entree[Code article],A1391,T_Entree[Num Lot],B1391,T_Entree[DLUO],C1391))</f>
        <v/>
      </c>
      <c r="E1391" s="15" t="str">
        <f>IF(A1391="","",SUMIFS(T_Sortie[Quantité],T_Sortie[Code article],A1391,T_Sortie[Num Lot],B1391,T_Sortie[DLUO],C1391))</f>
        <v/>
      </c>
      <c r="F1391" s="64" t="str">
        <f t="shared" si="22"/>
        <v/>
      </c>
    </row>
    <row r="1392" spans="1:6" x14ac:dyDescent="0.25">
      <c r="A1392" s="13" t="str">
        <f>IF(Entrée!D1392="","",Entrée!D1392)</f>
        <v/>
      </c>
      <c r="B1392" s="13" t="str">
        <f>IF(Entrée!E1392="","",Entrée!E1392)</f>
        <v/>
      </c>
      <c r="C1392" s="14" t="str">
        <f>IF(Entrée!F1392="","",Entrée!F1392)</f>
        <v/>
      </c>
      <c r="D1392" s="16" t="str">
        <f>IF(A1392="","",SUMIFS(T_Entree[Quantié],T_Entree[Code article],A1392,T_Entree[Num Lot],B1392,T_Entree[DLUO],C1392))</f>
        <v/>
      </c>
      <c r="E1392" s="15" t="str">
        <f>IF(A1392="","",SUMIFS(T_Sortie[Quantité],T_Sortie[Code article],A1392,T_Sortie[Num Lot],B1392,T_Sortie[DLUO],C1392))</f>
        <v/>
      </c>
      <c r="F1392" s="64" t="str">
        <f t="shared" si="22"/>
        <v/>
      </c>
    </row>
    <row r="1393" spans="1:6" x14ac:dyDescent="0.25">
      <c r="A1393" s="13" t="str">
        <f>IF(Entrée!D1393="","",Entrée!D1393)</f>
        <v/>
      </c>
      <c r="B1393" s="13" t="str">
        <f>IF(Entrée!E1393="","",Entrée!E1393)</f>
        <v/>
      </c>
      <c r="C1393" s="14" t="str">
        <f>IF(Entrée!F1393="","",Entrée!F1393)</f>
        <v/>
      </c>
      <c r="D1393" s="16" t="str">
        <f>IF(A1393="","",SUMIFS(T_Entree[Quantié],T_Entree[Code article],A1393,T_Entree[Num Lot],B1393,T_Entree[DLUO],C1393))</f>
        <v/>
      </c>
      <c r="E1393" s="15" t="str">
        <f>IF(A1393="","",SUMIFS(T_Sortie[Quantité],T_Sortie[Code article],A1393,T_Sortie[Num Lot],B1393,T_Sortie[DLUO],C1393))</f>
        <v/>
      </c>
      <c r="F1393" s="64" t="str">
        <f t="shared" si="22"/>
        <v/>
      </c>
    </row>
    <row r="1394" spans="1:6" x14ac:dyDescent="0.25">
      <c r="A1394" s="13" t="str">
        <f>IF(Entrée!D1394="","",Entrée!D1394)</f>
        <v/>
      </c>
      <c r="B1394" s="13" t="str">
        <f>IF(Entrée!E1394="","",Entrée!E1394)</f>
        <v/>
      </c>
      <c r="C1394" s="14" t="str">
        <f>IF(Entrée!F1394="","",Entrée!F1394)</f>
        <v/>
      </c>
      <c r="D1394" s="16" t="str">
        <f>IF(A1394="","",SUMIFS(T_Entree[Quantié],T_Entree[Code article],A1394,T_Entree[Num Lot],B1394,T_Entree[DLUO],C1394))</f>
        <v/>
      </c>
      <c r="E1394" s="15" t="str">
        <f>IF(A1394="","",SUMIFS(T_Sortie[Quantité],T_Sortie[Code article],A1394,T_Sortie[Num Lot],B1394,T_Sortie[DLUO],C1394))</f>
        <v/>
      </c>
      <c r="F1394" s="64" t="str">
        <f t="shared" si="22"/>
        <v/>
      </c>
    </row>
    <row r="1395" spans="1:6" x14ac:dyDescent="0.25">
      <c r="A1395" s="13" t="str">
        <f>IF(Entrée!D1395="","",Entrée!D1395)</f>
        <v/>
      </c>
      <c r="B1395" s="13" t="str">
        <f>IF(Entrée!E1395="","",Entrée!E1395)</f>
        <v/>
      </c>
      <c r="C1395" s="14" t="str">
        <f>IF(Entrée!F1395="","",Entrée!F1395)</f>
        <v/>
      </c>
      <c r="D1395" s="16" t="str">
        <f>IF(A1395="","",SUMIFS(T_Entree[Quantié],T_Entree[Code article],A1395,T_Entree[Num Lot],B1395,T_Entree[DLUO],C1395))</f>
        <v/>
      </c>
      <c r="E1395" s="15" t="str">
        <f>IF(A1395="","",SUMIFS(T_Sortie[Quantité],T_Sortie[Code article],A1395,T_Sortie[Num Lot],B1395,T_Sortie[DLUO],C1395))</f>
        <v/>
      </c>
      <c r="F1395" s="64" t="str">
        <f t="shared" si="22"/>
        <v/>
      </c>
    </row>
    <row r="1396" spans="1:6" x14ac:dyDescent="0.25">
      <c r="A1396" s="13" t="str">
        <f>IF(Entrée!D1396="","",Entrée!D1396)</f>
        <v/>
      </c>
      <c r="B1396" s="13" t="str">
        <f>IF(Entrée!E1396="","",Entrée!E1396)</f>
        <v/>
      </c>
      <c r="C1396" s="14" t="str">
        <f>IF(Entrée!F1396="","",Entrée!F1396)</f>
        <v/>
      </c>
      <c r="D1396" s="16" t="str">
        <f>IF(A1396="","",SUMIFS(T_Entree[Quantié],T_Entree[Code article],A1396,T_Entree[Num Lot],B1396,T_Entree[DLUO],C1396))</f>
        <v/>
      </c>
      <c r="E1396" s="15" t="str">
        <f>IF(A1396="","",SUMIFS(T_Sortie[Quantité],T_Sortie[Code article],A1396,T_Sortie[Num Lot],B1396,T_Sortie[DLUO],C1396))</f>
        <v/>
      </c>
      <c r="F1396" s="64" t="str">
        <f t="shared" si="22"/>
        <v/>
      </c>
    </row>
    <row r="1397" spans="1:6" x14ac:dyDescent="0.25">
      <c r="A1397" s="13" t="str">
        <f>IF(Entrée!D1397="","",Entrée!D1397)</f>
        <v/>
      </c>
      <c r="B1397" s="13" t="str">
        <f>IF(Entrée!E1397="","",Entrée!E1397)</f>
        <v/>
      </c>
      <c r="C1397" s="14" t="str">
        <f>IF(Entrée!F1397="","",Entrée!F1397)</f>
        <v/>
      </c>
      <c r="D1397" s="16" t="str">
        <f>IF(A1397="","",SUMIFS(T_Entree[Quantié],T_Entree[Code article],A1397,T_Entree[Num Lot],B1397,T_Entree[DLUO],C1397))</f>
        <v/>
      </c>
      <c r="E1397" s="15" t="str">
        <f>IF(A1397="","",SUMIFS(T_Sortie[Quantité],T_Sortie[Code article],A1397,T_Sortie[Num Lot],B1397,T_Sortie[DLUO],C1397))</f>
        <v/>
      </c>
      <c r="F1397" s="64" t="str">
        <f t="shared" si="22"/>
        <v/>
      </c>
    </row>
    <row r="1398" spans="1:6" x14ac:dyDescent="0.25">
      <c r="A1398" s="13" t="str">
        <f>IF(Entrée!D1398="","",Entrée!D1398)</f>
        <v/>
      </c>
      <c r="B1398" s="13" t="str">
        <f>IF(Entrée!E1398="","",Entrée!E1398)</f>
        <v/>
      </c>
      <c r="C1398" s="14" t="str">
        <f>IF(Entrée!F1398="","",Entrée!F1398)</f>
        <v/>
      </c>
      <c r="D1398" s="16" t="str">
        <f>IF(A1398="","",SUMIFS(T_Entree[Quantié],T_Entree[Code article],A1398,T_Entree[Num Lot],B1398,T_Entree[DLUO],C1398))</f>
        <v/>
      </c>
      <c r="E1398" s="15" t="str">
        <f>IF(A1398="","",SUMIFS(T_Sortie[Quantité],T_Sortie[Code article],A1398,T_Sortie[Num Lot],B1398,T_Sortie[DLUO],C1398))</f>
        <v/>
      </c>
      <c r="F1398" s="64" t="str">
        <f t="shared" si="22"/>
        <v/>
      </c>
    </row>
    <row r="1399" spans="1:6" x14ac:dyDescent="0.25">
      <c r="A1399" s="13" t="str">
        <f>IF(Entrée!D1399="","",Entrée!D1399)</f>
        <v/>
      </c>
      <c r="B1399" s="13" t="str">
        <f>IF(Entrée!E1399="","",Entrée!E1399)</f>
        <v/>
      </c>
      <c r="C1399" s="14" t="str">
        <f>IF(Entrée!F1399="","",Entrée!F1399)</f>
        <v/>
      </c>
      <c r="D1399" s="16" t="str">
        <f>IF(A1399="","",SUMIFS(T_Entree[Quantié],T_Entree[Code article],A1399,T_Entree[Num Lot],B1399,T_Entree[DLUO],C1399))</f>
        <v/>
      </c>
      <c r="E1399" s="15" t="str">
        <f>IF(A1399="","",SUMIFS(T_Sortie[Quantité],T_Sortie[Code article],A1399,T_Sortie[Num Lot],B1399,T_Sortie[DLUO],C1399))</f>
        <v/>
      </c>
      <c r="F1399" s="64" t="str">
        <f t="shared" si="22"/>
        <v/>
      </c>
    </row>
    <row r="1400" spans="1:6" x14ac:dyDescent="0.25">
      <c r="A1400" s="13" t="str">
        <f>IF(Entrée!D1400="","",Entrée!D1400)</f>
        <v/>
      </c>
      <c r="B1400" s="13" t="str">
        <f>IF(Entrée!E1400="","",Entrée!E1400)</f>
        <v/>
      </c>
      <c r="C1400" s="14" t="str">
        <f>IF(Entrée!F1400="","",Entrée!F1400)</f>
        <v/>
      </c>
      <c r="D1400" s="16" t="str">
        <f>IF(A1400="","",SUMIFS(T_Entree[Quantié],T_Entree[Code article],A1400,T_Entree[Num Lot],B1400,T_Entree[DLUO],C1400))</f>
        <v/>
      </c>
      <c r="E1400" s="15" t="str">
        <f>IF(A1400="","",SUMIFS(T_Sortie[Quantité],T_Sortie[Code article],A1400,T_Sortie[Num Lot],B1400,T_Sortie[DLUO],C1400))</f>
        <v/>
      </c>
      <c r="F1400" s="64" t="str">
        <f t="shared" si="22"/>
        <v/>
      </c>
    </row>
    <row r="1401" spans="1:6" x14ac:dyDescent="0.25">
      <c r="A1401" s="13" t="str">
        <f>IF(Entrée!D1401="","",Entrée!D1401)</f>
        <v/>
      </c>
      <c r="B1401" s="13" t="str">
        <f>IF(Entrée!E1401="","",Entrée!E1401)</f>
        <v/>
      </c>
      <c r="C1401" s="14" t="str">
        <f>IF(Entrée!F1401="","",Entrée!F1401)</f>
        <v/>
      </c>
      <c r="D1401" s="16" t="str">
        <f>IF(A1401="","",SUMIFS(T_Entree[Quantié],T_Entree[Code article],A1401,T_Entree[Num Lot],B1401,T_Entree[DLUO],C1401))</f>
        <v/>
      </c>
      <c r="E1401" s="15" t="str">
        <f>IF(A1401="","",SUMIFS(T_Sortie[Quantité],T_Sortie[Code article],A1401,T_Sortie[Num Lot],B1401,T_Sortie[DLUO],C1401))</f>
        <v/>
      </c>
      <c r="F1401" s="64" t="str">
        <f t="shared" si="22"/>
        <v/>
      </c>
    </row>
    <row r="1402" spans="1:6" x14ac:dyDescent="0.25">
      <c r="A1402" s="13" t="str">
        <f>IF(Entrée!D1402="","",Entrée!D1402)</f>
        <v/>
      </c>
      <c r="B1402" s="13" t="str">
        <f>IF(Entrée!E1402="","",Entrée!E1402)</f>
        <v/>
      </c>
      <c r="C1402" s="14" t="str">
        <f>IF(Entrée!F1402="","",Entrée!F1402)</f>
        <v/>
      </c>
      <c r="D1402" s="16" t="str">
        <f>IF(A1402="","",SUMIFS(T_Entree[Quantié],T_Entree[Code article],A1402,T_Entree[Num Lot],B1402,T_Entree[DLUO],C1402))</f>
        <v/>
      </c>
      <c r="E1402" s="15" t="str">
        <f>IF(A1402="","",SUMIFS(T_Sortie[Quantité],T_Sortie[Code article],A1402,T_Sortie[Num Lot],B1402,T_Sortie[DLUO],C1402))</f>
        <v/>
      </c>
      <c r="F1402" s="64" t="str">
        <f t="shared" si="22"/>
        <v/>
      </c>
    </row>
    <row r="1403" spans="1:6" x14ac:dyDescent="0.25">
      <c r="A1403" s="13" t="str">
        <f>IF(Entrée!D1403="","",Entrée!D1403)</f>
        <v/>
      </c>
      <c r="B1403" s="13" t="str">
        <f>IF(Entrée!E1403="","",Entrée!E1403)</f>
        <v/>
      </c>
      <c r="C1403" s="14" t="str">
        <f>IF(Entrée!F1403="","",Entrée!F1403)</f>
        <v/>
      </c>
      <c r="D1403" s="16" t="str">
        <f>IF(A1403="","",SUMIFS(T_Entree[Quantié],T_Entree[Code article],A1403,T_Entree[Num Lot],B1403,T_Entree[DLUO],C1403))</f>
        <v/>
      </c>
      <c r="E1403" s="15" t="str">
        <f>IF(A1403="","",SUMIFS(T_Sortie[Quantité],T_Sortie[Code article],A1403,T_Sortie[Num Lot],B1403,T_Sortie[DLUO],C1403))</f>
        <v/>
      </c>
      <c r="F1403" s="64" t="str">
        <f t="shared" si="22"/>
        <v/>
      </c>
    </row>
    <row r="1404" spans="1:6" x14ac:dyDescent="0.25">
      <c r="A1404" s="13" t="str">
        <f>IF(Entrée!D1404="","",Entrée!D1404)</f>
        <v/>
      </c>
      <c r="B1404" s="13" t="str">
        <f>IF(Entrée!E1404="","",Entrée!E1404)</f>
        <v/>
      </c>
      <c r="C1404" s="14" t="str">
        <f>IF(Entrée!F1404="","",Entrée!F1404)</f>
        <v/>
      </c>
      <c r="D1404" s="16" t="str">
        <f>IF(A1404="","",SUMIFS(T_Entree[Quantié],T_Entree[Code article],A1404,T_Entree[Num Lot],B1404,T_Entree[DLUO],C1404))</f>
        <v/>
      </c>
      <c r="E1404" s="15" t="str">
        <f>IF(A1404="","",SUMIFS(T_Sortie[Quantité],T_Sortie[Code article],A1404,T_Sortie[Num Lot],B1404,T_Sortie[DLUO],C1404))</f>
        <v/>
      </c>
      <c r="F1404" s="64" t="str">
        <f t="shared" si="22"/>
        <v/>
      </c>
    </row>
    <row r="1405" spans="1:6" x14ac:dyDescent="0.25">
      <c r="A1405" s="13" t="str">
        <f>IF(Entrée!D1405="","",Entrée!D1405)</f>
        <v/>
      </c>
      <c r="B1405" s="13" t="str">
        <f>IF(Entrée!E1405="","",Entrée!E1405)</f>
        <v/>
      </c>
      <c r="C1405" s="14" t="str">
        <f>IF(Entrée!F1405="","",Entrée!F1405)</f>
        <v/>
      </c>
      <c r="D1405" s="16" t="str">
        <f>IF(A1405="","",SUMIFS(T_Entree[Quantié],T_Entree[Code article],A1405,T_Entree[Num Lot],B1405,T_Entree[DLUO],C1405))</f>
        <v/>
      </c>
      <c r="E1405" s="15" t="str">
        <f>IF(A1405="","",SUMIFS(T_Sortie[Quantité],T_Sortie[Code article],A1405,T_Sortie[Num Lot],B1405,T_Sortie[DLUO],C1405))</f>
        <v/>
      </c>
      <c r="F1405" s="64" t="str">
        <f t="shared" si="22"/>
        <v/>
      </c>
    </row>
    <row r="1406" spans="1:6" x14ac:dyDescent="0.25">
      <c r="A1406" s="13" t="str">
        <f>IF(Entrée!D1406="","",Entrée!D1406)</f>
        <v/>
      </c>
      <c r="B1406" s="13" t="str">
        <f>IF(Entrée!E1406="","",Entrée!E1406)</f>
        <v/>
      </c>
      <c r="C1406" s="14" t="str">
        <f>IF(Entrée!F1406="","",Entrée!F1406)</f>
        <v/>
      </c>
      <c r="D1406" s="16" t="str">
        <f>IF(A1406="","",SUMIFS(T_Entree[Quantié],T_Entree[Code article],A1406,T_Entree[Num Lot],B1406,T_Entree[DLUO],C1406))</f>
        <v/>
      </c>
      <c r="E1406" s="15" t="str">
        <f>IF(A1406="","",SUMIFS(T_Sortie[Quantité],T_Sortie[Code article],A1406,T_Sortie[Num Lot],B1406,T_Sortie[DLUO],C1406))</f>
        <v/>
      </c>
      <c r="F1406" s="64" t="str">
        <f t="shared" si="22"/>
        <v/>
      </c>
    </row>
    <row r="1407" spans="1:6" x14ac:dyDescent="0.25">
      <c r="A1407" s="13" t="str">
        <f>IF(Entrée!D1407="","",Entrée!D1407)</f>
        <v/>
      </c>
      <c r="B1407" s="13" t="str">
        <f>IF(Entrée!E1407="","",Entrée!E1407)</f>
        <v/>
      </c>
      <c r="C1407" s="14" t="str">
        <f>IF(Entrée!F1407="","",Entrée!F1407)</f>
        <v/>
      </c>
      <c r="D1407" s="16" t="str">
        <f>IF(A1407="","",SUMIFS(T_Entree[Quantié],T_Entree[Code article],A1407,T_Entree[Num Lot],B1407,T_Entree[DLUO],C1407))</f>
        <v/>
      </c>
      <c r="E1407" s="15" t="str">
        <f>IF(A1407="","",SUMIFS(T_Sortie[Quantité],T_Sortie[Code article],A1407,T_Sortie[Num Lot],B1407,T_Sortie[DLUO],C1407))</f>
        <v/>
      </c>
      <c r="F1407" s="64" t="str">
        <f t="shared" si="22"/>
        <v/>
      </c>
    </row>
    <row r="1408" spans="1:6" x14ac:dyDescent="0.25">
      <c r="A1408" s="13" t="str">
        <f>IF(Entrée!D1408="","",Entrée!D1408)</f>
        <v/>
      </c>
      <c r="B1408" s="13" t="str">
        <f>IF(Entrée!E1408="","",Entrée!E1408)</f>
        <v/>
      </c>
      <c r="C1408" s="14" t="str">
        <f>IF(Entrée!F1408="","",Entrée!F1408)</f>
        <v/>
      </c>
      <c r="D1408" s="16" t="str">
        <f>IF(A1408="","",SUMIFS(T_Entree[Quantié],T_Entree[Code article],A1408,T_Entree[Num Lot],B1408,T_Entree[DLUO],C1408))</f>
        <v/>
      </c>
      <c r="E1408" s="15" t="str">
        <f>IF(A1408="","",SUMIFS(T_Sortie[Quantité],T_Sortie[Code article],A1408,T_Sortie[Num Lot],B1408,T_Sortie[DLUO],C1408))</f>
        <v/>
      </c>
      <c r="F1408" s="64" t="str">
        <f t="shared" ref="F1408:F1471" si="23">IF(D1408="","",D1408-E1408)</f>
        <v/>
      </c>
    </row>
    <row r="1409" spans="1:6" x14ac:dyDescent="0.25">
      <c r="A1409" s="13" t="str">
        <f>IF(Entrée!D1409="","",Entrée!D1409)</f>
        <v/>
      </c>
      <c r="B1409" s="13" t="str">
        <f>IF(Entrée!E1409="","",Entrée!E1409)</f>
        <v/>
      </c>
      <c r="C1409" s="14" t="str">
        <f>IF(Entrée!F1409="","",Entrée!F1409)</f>
        <v/>
      </c>
      <c r="D1409" s="16" t="str">
        <f>IF(A1409="","",SUMIFS(T_Entree[Quantié],T_Entree[Code article],A1409,T_Entree[Num Lot],B1409,T_Entree[DLUO],C1409))</f>
        <v/>
      </c>
      <c r="E1409" s="15" t="str">
        <f>IF(A1409="","",SUMIFS(T_Sortie[Quantité],T_Sortie[Code article],A1409,T_Sortie[Num Lot],B1409,T_Sortie[DLUO],C1409))</f>
        <v/>
      </c>
      <c r="F1409" s="64" t="str">
        <f t="shared" si="23"/>
        <v/>
      </c>
    </row>
    <row r="1410" spans="1:6" x14ac:dyDescent="0.25">
      <c r="A1410" s="13" t="str">
        <f>IF(Entrée!D1410="","",Entrée!D1410)</f>
        <v/>
      </c>
      <c r="B1410" s="13" t="str">
        <f>IF(Entrée!E1410="","",Entrée!E1410)</f>
        <v/>
      </c>
      <c r="C1410" s="14" t="str">
        <f>IF(Entrée!F1410="","",Entrée!F1410)</f>
        <v/>
      </c>
      <c r="D1410" s="16" t="str">
        <f>IF(A1410="","",SUMIFS(T_Entree[Quantié],T_Entree[Code article],A1410,T_Entree[Num Lot],B1410,T_Entree[DLUO],C1410))</f>
        <v/>
      </c>
      <c r="E1410" s="15" t="str">
        <f>IF(A1410="","",SUMIFS(T_Sortie[Quantité],T_Sortie[Code article],A1410,T_Sortie[Num Lot],B1410,T_Sortie[DLUO],C1410))</f>
        <v/>
      </c>
      <c r="F1410" s="64" t="str">
        <f t="shared" si="23"/>
        <v/>
      </c>
    </row>
    <row r="1411" spans="1:6" x14ac:dyDescent="0.25">
      <c r="A1411" s="13" t="str">
        <f>IF(Entrée!D1411="","",Entrée!D1411)</f>
        <v/>
      </c>
      <c r="B1411" s="13" t="str">
        <f>IF(Entrée!E1411="","",Entrée!E1411)</f>
        <v/>
      </c>
      <c r="C1411" s="14" t="str">
        <f>IF(Entrée!F1411="","",Entrée!F1411)</f>
        <v/>
      </c>
      <c r="D1411" s="16" t="str">
        <f>IF(A1411="","",SUMIFS(T_Entree[Quantié],T_Entree[Code article],A1411,T_Entree[Num Lot],B1411,T_Entree[DLUO],C1411))</f>
        <v/>
      </c>
      <c r="E1411" s="15" t="str">
        <f>IF(A1411="","",SUMIFS(T_Sortie[Quantité],T_Sortie[Code article],A1411,T_Sortie[Num Lot],B1411,T_Sortie[DLUO],C1411))</f>
        <v/>
      </c>
      <c r="F1411" s="64" t="str">
        <f t="shared" si="23"/>
        <v/>
      </c>
    </row>
    <row r="1412" spans="1:6" x14ac:dyDescent="0.25">
      <c r="A1412" s="13" t="str">
        <f>IF(Entrée!D1412="","",Entrée!D1412)</f>
        <v/>
      </c>
      <c r="B1412" s="13" t="str">
        <f>IF(Entrée!E1412="","",Entrée!E1412)</f>
        <v/>
      </c>
      <c r="C1412" s="14" t="str">
        <f>IF(Entrée!F1412="","",Entrée!F1412)</f>
        <v/>
      </c>
      <c r="D1412" s="16" t="str">
        <f>IF(A1412="","",SUMIFS(T_Entree[Quantié],T_Entree[Code article],A1412,T_Entree[Num Lot],B1412,T_Entree[DLUO],C1412))</f>
        <v/>
      </c>
      <c r="E1412" s="15" t="str">
        <f>IF(A1412="","",SUMIFS(T_Sortie[Quantité],T_Sortie[Code article],A1412,T_Sortie[Num Lot],B1412,T_Sortie[DLUO],C1412))</f>
        <v/>
      </c>
      <c r="F1412" s="64" t="str">
        <f t="shared" si="23"/>
        <v/>
      </c>
    </row>
    <row r="1413" spans="1:6" x14ac:dyDescent="0.25">
      <c r="A1413" s="13" t="str">
        <f>IF(Entrée!D1413="","",Entrée!D1413)</f>
        <v/>
      </c>
      <c r="B1413" s="13" t="str">
        <f>IF(Entrée!E1413="","",Entrée!E1413)</f>
        <v/>
      </c>
      <c r="C1413" s="14" t="str">
        <f>IF(Entrée!F1413="","",Entrée!F1413)</f>
        <v/>
      </c>
      <c r="D1413" s="16" t="str">
        <f>IF(A1413="","",SUMIFS(T_Entree[Quantié],T_Entree[Code article],A1413,T_Entree[Num Lot],B1413,T_Entree[DLUO],C1413))</f>
        <v/>
      </c>
      <c r="E1413" s="15" t="str">
        <f>IF(A1413="","",SUMIFS(T_Sortie[Quantité],T_Sortie[Code article],A1413,T_Sortie[Num Lot],B1413,T_Sortie[DLUO],C1413))</f>
        <v/>
      </c>
      <c r="F1413" s="64" t="str">
        <f t="shared" si="23"/>
        <v/>
      </c>
    </row>
    <row r="1414" spans="1:6" x14ac:dyDescent="0.25">
      <c r="A1414" s="13" t="str">
        <f>IF(Entrée!D1414="","",Entrée!D1414)</f>
        <v/>
      </c>
      <c r="B1414" s="13" t="str">
        <f>IF(Entrée!E1414="","",Entrée!E1414)</f>
        <v/>
      </c>
      <c r="C1414" s="14" t="str">
        <f>IF(Entrée!F1414="","",Entrée!F1414)</f>
        <v/>
      </c>
      <c r="D1414" s="16" t="str">
        <f>IF(A1414="","",SUMIFS(T_Entree[Quantié],T_Entree[Code article],A1414,T_Entree[Num Lot],B1414,T_Entree[DLUO],C1414))</f>
        <v/>
      </c>
      <c r="E1414" s="15" t="str">
        <f>IF(A1414="","",SUMIFS(T_Sortie[Quantité],T_Sortie[Code article],A1414,T_Sortie[Num Lot],B1414,T_Sortie[DLUO],C1414))</f>
        <v/>
      </c>
      <c r="F1414" s="64" t="str">
        <f t="shared" si="23"/>
        <v/>
      </c>
    </row>
    <row r="1415" spans="1:6" x14ac:dyDescent="0.25">
      <c r="A1415" s="13" t="str">
        <f>IF(Entrée!D1415="","",Entrée!D1415)</f>
        <v/>
      </c>
      <c r="B1415" s="13" t="str">
        <f>IF(Entrée!E1415="","",Entrée!E1415)</f>
        <v/>
      </c>
      <c r="C1415" s="14" t="str">
        <f>IF(Entrée!F1415="","",Entrée!F1415)</f>
        <v/>
      </c>
      <c r="D1415" s="16" t="str">
        <f>IF(A1415="","",SUMIFS(T_Entree[Quantié],T_Entree[Code article],A1415,T_Entree[Num Lot],B1415,T_Entree[DLUO],C1415))</f>
        <v/>
      </c>
      <c r="E1415" s="15" t="str">
        <f>IF(A1415="","",SUMIFS(T_Sortie[Quantité],T_Sortie[Code article],A1415,T_Sortie[Num Lot],B1415,T_Sortie[DLUO],C1415))</f>
        <v/>
      </c>
      <c r="F1415" s="64" t="str">
        <f t="shared" si="23"/>
        <v/>
      </c>
    </row>
    <row r="1416" spans="1:6" x14ac:dyDescent="0.25">
      <c r="A1416" s="13" t="str">
        <f>IF(Entrée!D1416="","",Entrée!D1416)</f>
        <v/>
      </c>
      <c r="B1416" s="13" t="str">
        <f>IF(Entrée!E1416="","",Entrée!E1416)</f>
        <v/>
      </c>
      <c r="C1416" s="14" t="str">
        <f>IF(Entrée!F1416="","",Entrée!F1416)</f>
        <v/>
      </c>
      <c r="D1416" s="16" t="str">
        <f>IF(A1416="","",SUMIFS(T_Entree[Quantié],T_Entree[Code article],A1416,T_Entree[Num Lot],B1416,T_Entree[DLUO],C1416))</f>
        <v/>
      </c>
      <c r="E1416" s="15" t="str">
        <f>IF(A1416="","",SUMIFS(T_Sortie[Quantité],T_Sortie[Code article],A1416,T_Sortie[Num Lot],B1416,T_Sortie[DLUO],C1416))</f>
        <v/>
      </c>
      <c r="F1416" s="64" t="str">
        <f t="shared" si="23"/>
        <v/>
      </c>
    </row>
    <row r="1417" spans="1:6" x14ac:dyDescent="0.25">
      <c r="A1417" s="13" t="str">
        <f>IF(Entrée!D1417="","",Entrée!D1417)</f>
        <v/>
      </c>
      <c r="B1417" s="13" t="str">
        <f>IF(Entrée!E1417="","",Entrée!E1417)</f>
        <v/>
      </c>
      <c r="C1417" s="14" t="str">
        <f>IF(Entrée!F1417="","",Entrée!F1417)</f>
        <v/>
      </c>
      <c r="D1417" s="16" t="str">
        <f>IF(A1417="","",SUMIFS(T_Entree[Quantié],T_Entree[Code article],A1417,T_Entree[Num Lot],B1417,T_Entree[DLUO],C1417))</f>
        <v/>
      </c>
      <c r="E1417" s="15" t="str">
        <f>IF(A1417="","",SUMIFS(T_Sortie[Quantité],T_Sortie[Code article],A1417,T_Sortie[Num Lot],B1417,T_Sortie[DLUO],C1417))</f>
        <v/>
      </c>
      <c r="F1417" s="64" t="str">
        <f t="shared" si="23"/>
        <v/>
      </c>
    </row>
    <row r="1418" spans="1:6" x14ac:dyDescent="0.25">
      <c r="A1418" s="13" t="str">
        <f>IF(Entrée!D1418="","",Entrée!D1418)</f>
        <v/>
      </c>
      <c r="B1418" s="13" t="str">
        <f>IF(Entrée!E1418="","",Entrée!E1418)</f>
        <v/>
      </c>
      <c r="C1418" s="14" t="str">
        <f>IF(Entrée!F1418="","",Entrée!F1418)</f>
        <v/>
      </c>
      <c r="D1418" s="16" t="str">
        <f>IF(A1418="","",SUMIFS(T_Entree[Quantié],T_Entree[Code article],A1418,T_Entree[Num Lot],B1418,T_Entree[DLUO],C1418))</f>
        <v/>
      </c>
      <c r="E1418" s="15" t="str">
        <f>IF(A1418="","",SUMIFS(T_Sortie[Quantité],T_Sortie[Code article],A1418,T_Sortie[Num Lot],B1418,T_Sortie[DLUO],C1418))</f>
        <v/>
      </c>
      <c r="F1418" s="64" t="str">
        <f t="shared" si="23"/>
        <v/>
      </c>
    </row>
    <row r="1419" spans="1:6" x14ac:dyDescent="0.25">
      <c r="A1419" s="13" t="str">
        <f>IF(Entrée!D1419="","",Entrée!D1419)</f>
        <v/>
      </c>
      <c r="B1419" s="13" t="str">
        <f>IF(Entrée!E1419="","",Entrée!E1419)</f>
        <v/>
      </c>
      <c r="C1419" s="14" t="str">
        <f>IF(Entrée!F1419="","",Entrée!F1419)</f>
        <v/>
      </c>
      <c r="D1419" s="16" t="str">
        <f>IF(A1419="","",SUMIFS(T_Entree[Quantié],T_Entree[Code article],A1419,T_Entree[Num Lot],B1419,T_Entree[DLUO],C1419))</f>
        <v/>
      </c>
      <c r="E1419" s="15" t="str">
        <f>IF(A1419="","",SUMIFS(T_Sortie[Quantité],T_Sortie[Code article],A1419,T_Sortie[Num Lot],B1419,T_Sortie[DLUO],C1419))</f>
        <v/>
      </c>
      <c r="F1419" s="64" t="str">
        <f t="shared" si="23"/>
        <v/>
      </c>
    </row>
    <row r="1420" spans="1:6" x14ac:dyDescent="0.25">
      <c r="A1420" s="13" t="str">
        <f>IF(Entrée!D1420="","",Entrée!D1420)</f>
        <v/>
      </c>
      <c r="B1420" s="13" t="str">
        <f>IF(Entrée!E1420="","",Entrée!E1420)</f>
        <v/>
      </c>
      <c r="C1420" s="14" t="str">
        <f>IF(Entrée!F1420="","",Entrée!F1420)</f>
        <v/>
      </c>
      <c r="D1420" s="16" t="str">
        <f>IF(A1420="","",SUMIFS(T_Entree[Quantié],T_Entree[Code article],A1420,T_Entree[Num Lot],B1420,T_Entree[DLUO],C1420))</f>
        <v/>
      </c>
      <c r="E1420" s="15" t="str">
        <f>IF(A1420="","",SUMIFS(T_Sortie[Quantité],T_Sortie[Code article],A1420,T_Sortie[Num Lot],B1420,T_Sortie[DLUO],C1420))</f>
        <v/>
      </c>
      <c r="F1420" s="64" t="str">
        <f t="shared" si="23"/>
        <v/>
      </c>
    </row>
    <row r="1421" spans="1:6" x14ac:dyDescent="0.25">
      <c r="A1421" s="13" t="str">
        <f>IF(Entrée!D1421="","",Entrée!D1421)</f>
        <v/>
      </c>
      <c r="B1421" s="13" t="str">
        <f>IF(Entrée!E1421="","",Entrée!E1421)</f>
        <v/>
      </c>
      <c r="C1421" s="14" t="str">
        <f>IF(Entrée!F1421="","",Entrée!F1421)</f>
        <v/>
      </c>
      <c r="D1421" s="16" t="str">
        <f>IF(A1421="","",SUMIFS(T_Entree[Quantié],T_Entree[Code article],A1421,T_Entree[Num Lot],B1421,T_Entree[DLUO],C1421))</f>
        <v/>
      </c>
      <c r="E1421" s="15" t="str">
        <f>IF(A1421="","",SUMIFS(T_Sortie[Quantité],T_Sortie[Code article],A1421,T_Sortie[Num Lot],B1421,T_Sortie[DLUO],C1421))</f>
        <v/>
      </c>
      <c r="F1421" s="64" t="str">
        <f t="shared" si="23"/>
        <v/>
      </c>
    </row>
    <row r="1422" spans="1:6" x14ac:dyDescent="0.25">
      <c r="A1422" s="13" t="str">
        <f>IF(Entrée!D1422="","",Entrée!D1422)</f>
        <v/>
      </c>
      <c r="B1422" s="13" t="str">
        <f>IF(Entrée!E1422="","",Entrée!E1422)</f>
        <v/>
      </c>
      <c r="C1422" s="14" t="str">
        <f>IF(Entrée!F1422="","",Entrée!F1422)</f>
        <v/>
      </c>
      <c r="D1422" s="16" t="str">
        <f>IF(A1422="","",SUMIFS(T_Entree[Quantié],T_Entree[Code article],A1422,T_Entree[Num Lot],B1422,T_Entree[DLUO],C1422))</f>
        <v/>
      </c>
      <c r="E1422" s="15" t="str">
        <f>IF(A1422="","",SUMIFS(T_Sortie[Quantité],T_Sortie[Code article],A1422,T_Sortie[Num Lot],B1422,T_Sortie[DLUO],C1422))</f>
        <v/>
      </c>
      <c r="F1422" s="64" t="str">
        <f t="shared" si="23"/>
        <v/>
      </c>
    </row>
    <row r="1423" spans="1:6" x14ac:dyDescent="0.25">
      <c r="A1423" s="13" t="str">
        <f>IF(Entrée!D1423="","",Entrée!D1423)</f>
        <v/>
      </c>
      <c r="B1423" s="13" t="str">
        <f>IF(Entrée!E1423="","",Entrée!E1423)</f>
        <v/>
      </c>
      <c r="C1423" s="14" t="str">
        <f>IF(Entrée!F1423="","",Entrée!F1423)</f>
        <v/>
      </c>
      <c r="D1423" s="16" t="str">
        <f>IF(A1423="","",SUMIFS(T_Entree[Quantié],T_Entree[Code article],A1423,T_Entree[Num Lot],B1423,T_Entree[DLUO],C1423))</f>
        <v/>
      </c>
      <c r="E1423" s="15" t="str">
        <f>IF(A1423="","",SUMIFS(T_Sortie[Quantité],T_Sortie[Code article],A1423,T_Sortie[Num Lot],B1423,T_Sortie[DLUO],C1423))</f>
        <v/>
      </c>
      <c r="F1423" s="64" t="str">
        <f t="shared" si="23"/>
        <v/>
      </c>
    </row>
    <row r="1424" spans="1:6" x14ac:dyDescent="0.25">
      <c r="A1424" s="13" t="str">
        <f>IF(Entrée!D1424="","",Entrée!D1424)</f>
        <v/>
      </c>
      <c r="B1424" s="13" t="str">
        <f>IF(Entrée!E1424="","",Entrée!E1424)</f>
        <v/>
      </c>
      <c r="C1424" s="14" t="str">
        <f>IF(Entrée!F1424="","",Entrée!F1424)</f>
        <v/>
      </c>
      <c r="D1424" s="16" t="str">
        <f>IF(A1424="","",SUMIFS(T_Entree[Quantié],T_Entree[Code article],A1424,T_Entree[Num Lot],B1424,T_Entree[DLUO],C1424))</f>
        <v/>
      </c>
      <c r="E1424" s="15" t="str">
        <f>IF(A1424="","",SUMIFS(T_Sortie[Quantité],T_Sortie[Code article],A1424,T_Sortie[Num Lot],B1424,T_Sortie[DLUO],C1424))</f>
        <v/>
      </c>
      <c r="F1424" s="64" t="str">
        <f t="shared" si="23"/>
        <v/>
      </c>
    </row>
    <row r="1425" spans="1:6" x14ac:dyDescent="0.25">
      <c r="A1425" s="13" t="str">
        <f>IF(Entrée!D1425="","",Entrée!D1425)</f>
        <v/>
      </c>
      <c r="B1425" s="13" t="str">
        <f>IF(Entrée!E1425="","",Entrée!E1425)</f>
        <v/>
      </c>
      <c r="C1425" s="14" t="str">
        <f>IF(Entrée!F1425="","",Entrée!F1425)</f>
        <v/>
      </c>
      <c r="D1425" s="16" t="str">
        <f>IF(A1425="","",SUMIFS(T_Entree[Quantié],T_Entree[Code article],A1425,T_Entree[Num Lot],B1425,T_Entree[DLUO],C1425))</f>
        <v/>
      </c>
      <c r="E1425" s="15" t="str">
        <f>IF(A1425="","",SUMIFS(T_Sortie[Quantité],T_Sortie[Code article],A1425,T_Sortie[Num Lot],B1425,T_Sortie[DLUO],C1425))</f>
        <v/>
      </c>
      <c r="F1425" s="64" t="str">
        <f t="shared" si="23"/>
        <v/>
      </c>
    </row>
    <row r="1426" spans="1:6" x14ac:dyDescent="0.25">
      <c r="A1426" s="13" t="str">
        <f>IF(Entrée!D1426="","",Entrée!D1426)</f>
        <v/>
      </c>
      <c r="B1426" s="13" t="str">
        <f>IF(Entrée!E1426="","",Entrée!E1426)</f>
        <v/>
      </c>
      <c r="C1426" s="14" t="str">
        <f>IF(Entrée!F1426="","",Entrée!F1426)</f>
        <v/>
      </c>
      <c r="D1426" s="16" t="str">
        <f>IF(A1426="","",SUMIFS(T_Entree[Quantié],T_Entree[Code article],A1426,T_Entree[Num Lot],B1426,T_Entree[DLUO],C1426))</f>
        <v/>
      </c>
      <c r="E1426" s="15" t="str">
        <f>IF(A1426="","",SUMIFS(T_Sortie[Quantité],T_Sortie[Code article],A1426,T_Sortie[Num Lot],B1426,T_Sortie[DLUO],C1426))</f>
        <v/>
      </c>
      <c r="F1426" s="64" t="str">
        <f t="shared" si="23"/>
        <v/>
      </c>
    </row>
    <row r="1427" spans="1:6" x14ac:dyDescent="0.25">
      <c r="A1427" s="13" t="str">
        <f>IF(Entrée!D1427="","",Entrée!D1427)</f>
        <v/>
      </c>
      <c r="B1427" s="13" t="str">
        <f>IF(Entrée!E1427="","",Entrée!E1427)</f>
        <v/>
      </c>
      <c r="C1427" s="14" t="str">
        <f>IF(Entrée!F1427="","",Entrée!F1427)</f>
        <v/>
      </c>
      <c r="D1427" s="16" t="str">
        <f>IF(A1427="","",SUMIFS(T_Entree[Quantié],T_Entree[Code article],A1427,T_Entree[Num Lot],B1427,T_Entree[DLUO],C1427))</f>
        <v/>
      </c>
      <c r="E1427" s="15" t="str">
        <f>IF(A1427="","",SUMIFS(T_Sortie[Quantité],T_Sortie[Code article],A1427,T_Sortie[Num Lot],B1427,T_Sortie[DLUO],C1427))</f>
        <v/>
      </c>
      <c r="F1427" s="64" t="str">
        <f t="shared" si="23"/>
        <v/>
      </c>
    </row>
    <row r="1428" spans="1:6" x14ac:dyDescent="0.25">
      <c r="A1428" s="13" t="str">
        <f>IF(Entrée!D1428="","",Entrée!D1428)</f>
        <v/>
      </c>
      <c r="B1428" s="13" t="str">
        <f>IF(Entrée!E1428="","",Entrée!E1428)</f>
        <v/>
      </c>
      <c r="C1428" s="14" t="str">
        <f>IF(Entrée!F1428="","",Entrée!F1428)</f>
        <v/>
      </c>
      <c r="D1428" s="16" t="str">
        <f>IF(A1428="","",SUMIFS(T_Entree[Quantié],T_Entree[Code article],A1428,T_Entree[Num Lot],B1428,T_Entree[DLUO],C1428))</f>
        <v/>
      </c>
      <c r="E1428" s="15" t="str">
        <f>IF(A1428="","",SUMIFS(T_Sortie[Quantité],T_Sortie[Code article],A1428,T_Sortie[Num Lot],B1428,T_Sortie[DLUO],C1428))</f>
        <v/>
      </c>
      <c r="F1428" s="64" t="str">
        <f t="shared" si="23"/>
        <v/>
      </c>
    </row>
    <row r="1429" spans="1:6" x14ac:dyDescent="0.25">
      <c r="A1429" s="13" t="str">
        <f>IF(Entrée!D1429="","",Entrée!D1429)</f>
        <v/>
      </c>
      <c r="B1429" s="13" t="str">
        <f>IF(Entrée!E1429="","",Entrée!E1429)</f>
        <v/>
      </c>
      <c r="C1429" s="14" t="str">
        <f>IF(Entrée!F1429="","",Entrée!F1429)</f>
        <v/>
      </c>
      <c r="D1429" s="16" t="str">
        <f>IF(A1429="","",SUMIFS(T_Entree[Quantié],T_Entree[Code article],A1429,T_Entree[Num Lot],B1429,T_Entree[DLUO],C1429))</f>
        <v/>
      </c>
      <c r="E1429" s="15" t="str">
        <f>IF(A1429="","",SUMIFS(T_Sortie[Quantité],T_Sortie[Code article],A1429,T_Sortie[Num Lot],B1429,T_Sortie[DLUO],C1429))</f>
        <v/>
      </c>
      <c r="F1429" s="64" t="str">
        <f t="shared" si="23"/>
        <v/>
      </c>
    </row>
    <row r="1430" spans="1:6" x14ac:dyDescent="0.25">
      <c r="A1430" s="13" t="str">
        <f>IF(Entrée!D1430="","",Entrée!D1430)</f>
        <v/>
      </c>
      <c r="B1430" s="13" t="str">
        <f>IF(Entrée!E1430="","",Entrée!E1430)</f>
        <v/>
      </c>
      <c r="C1430" s="14" t="str">
        <f>IF(Entrée!F1430="","",Entrée!F1430)</f>
        <v/>
      </c>
      <c r="D1430" s="16" t="str">
        <f>IF(A1430="","",SUMIFS(T_Entree[Quantié],T_Entree[Code article],A1430,T_Entree[Num Lot],B1430,T_Entree[DLUO],C1430))</f>
        <v/>
      </c>
      <c r="E1430" s="15" t="str">
        <f>IF(A1430="","",SUMIFS(T_Sortie[Quantité],T_Sortie[Code article],A1430,T_Sortie[Num Lot],B1430,T_Sortie[DLUO],C1430))</f>
        <v/>
      </c>
      <c r="F1430" s="64" t="str">
        <f t="shared" si="23"/>
        <v/>
      </c>
    </row>
    <row r="1431" spans="1:6" x14ac:dyDescent="0.25">
      <c r="A1431" s="13" t="str">
        <f>IF(Entrée!D1431="","",Entrée!D1431)</f>
        <v/>
      </c>
      <c r="B1431" s="13" t="str">
        <f>IF(Entrée!E1431="","",Entrée!E1431)</f>
        <v/>
      </c>
      <c r="C1431" s="14" t="str">
        <f>IF(Entrée!F1431="","",Entrée!F1431)</f>
        <v/>
      </c>
      <c r="D1431" s="16" t="str">
        <f>IF(A1431="","",SUMIFS(T_Entree[Quantié],T_Entree[Code article],A1431,T_Entree[Num Lot],B1431,T_Entree[DLUO],C1431))</f>
        <v/>
      </c>
      <c r="E1431" s="15" t="str">
        <f>IF(A1431="","",SUMIFS(T_Sortie[Quantité],T_Sortie[Code article],A1431,T_Sortie[Num Lot],B1431,T_Sortie[DLUO],C1431))</f>
        <v/>
      </c>
      <c r="F1431" s="64" t="str">
        <f t="shared" si="23"/>
        <v/>
      </c>
    </row>
    <row r="1432" spans="1:6" x14ac:dyDescent="0.25">
      <c r="A1432" s="13" t="str">
        <f>IF(Entrée!D1432="","",Entrée!D1432)</f>
        <v/>
      </c>
      <c r="B1432" s="13" t="str">
        <f>IF(Entrée!E1432="","",Entrée!E1432)</f>
        <v/>
      </c>
      <c r="C1432" s="14" t="str">
        <f>IF(Entrée!F1432="","",Entrée!F1432)</f>
        <v/>
      </c>
      <c r="D1432" s="16" t="str">
        <f>IF(A1432="","",SUMIFS(T_Entree[Quantié],T_Entree[Code article],A1432,T_Entree[Num Lot],B1432,T_Entree[DLUO],C1432))</f>
        <v/>
      </c>
      <c r="E1432" s="15" t="str">
        <f>IF(A1432="","",SUMIFS(T_Sortie[Quantité],T_Sortie[Code article],A1432,T_Sortie[Num Lot],B1432,T_Sortie[DLUO],C1432))</f>
        <v/>
      </c>
      <c r="F1432" s="64" t="str">
        <f t="shared" si="23"/>
        <v/>
      </c>
    </row>
    <row r="1433" spans="1:6" x14ac:dyDescent="0.25">
      <c r="A1433" s="13" t="str">
        <f>IF(Entrée!D1433="","",Entrée!D1433)</f>
        <v/>
      </c>
      <c r="B1433" s="13" t="str">
        <f>IF(Entrée!E1433="","",Entrée!E1433)</f>
        <v/>
      </c>
      <c r="C1433" s="14" t="str">
        <f>IF(Entrée!F1433="","",Entrée!F1433)</f>
        <v/>
      </c>
      <c r="D1433" s="16" t="str">
        <f>IF(A1433="","",SUMIFS(T_Entree[Quantié],T_Entree[Code article],A1433,T_Entree[Num Lot],B1433,T_Entree[DLUO],C1433))</f>
        <v/>
      </c>
      <c r="E1433" s="15" t="str">
        <f>IF(A1433="","",SUMIFS(T_Sortie[Quantité],T_Sortie[Code article],A1433,T_Sortie[Num Lot],B1433,T_Sortie[DLUO],C1433))</f>
        <v/>
      </c>
      <c r="F1433" s="64" t="str">
        <f t="shared" si="23"/>
        <v/>
      </c>
    </row>
    <row r="1434" spans="1:6" x14ac:dyDescent="0.25">
      <c r="A1434" s="13" t="str">
        <f>IF(Entrée!D1434="","",Entrée!D1434)</f>
        <v/>
      </c>
      <c r="B1434" s="13" t="str">
        <f>IF(Entrée!E1434="","",Entrée!E1434)</f>
        <v/>
      </c>
      <c r="C1434" s="14" t="str">
        <f>IF(Entrée!F1434="","",Entrée!F1434)</f>
        <v/>
      </c>
      <c r="D1434" s="16" t="str">
        <f>IF(A1434="","",SUMIFS(T_Entree[Quantié],T_Entree[Code article],A1434,T_Entree[Num Lot],B1434,T_Entree[DLUO],C1434))</f>
        <v/>
      </c>
      <c r="E1434" s="15" t="str">
        <f>IF(A1434="","",SUMIFS(T_Sortie[Quantité],T_Sortie[Code article],A1434,T_Sortie[Num Lot],B1434,T_Sortie[DLUO],C1434))</f>
        <v/>
      </c>
      <c r="F1434" s="64" t="str">
        <f t="shared" si="23"/>
        <v/>
      </c>
    </row>
    <row r="1435" spans="1:6" x14ac:dyDescent="0.25">
      <c r="A1435" s="13" t="str">
        <f>IF(Entrée!D1435="","",Entrée!D1435)</f>
        <v/>
      </c>
      <c r="B1435" s="13" t="str">
        <f>IF(Entrée!E1435="","",Entrée!E1435)</f>
        <v/>
      </c>
      <c r="C1435" s="14" t="str">
        <f>IF(Entrée!F1435="","",Entrée!F1435)</f>
        <v/>
      </c>
      <c r="D1435" s="16" t="str">
        <f>IF(A1435="","",SUMIFS(T_Entree[Quantié],T_Entree[Code article],A1435,T_Entree[Num Lot],B1435,T_Entree[DLUO],C1435))</f>
        <v/>
      </c>
      <c r="E1435" s="15" t="str">
        <f>IF(A1435="","",SUMIFS(T_Sortie[Quantité],T_Sortie[Code article],A1435,T_Sortie[Num Lot],B1435,T_Sortie[DLUO],C1435))</f>
        <v/>
      </c>
      <c r="F1435" s="64" t="str">
        <f t="shared" si="23"/>
        <v/>
      </c>
    </row>
    <row r="1436" spans="1:6" x14ac:dyDescent="0.25">
      <c r="A1436" s="13" t="str">
        <f>IF(Entrée!D1436="","",Entrée!D1436)</f>
        <v/>
      </c>
      <c r="B1436" s="13" t="str">
        <f>IF(Entrée!E1436="","",Entrée!E1436)</f>
        <v/>
      </c>
      <c r="C1436" s="14" t="str">
        <f>IF(Entrée!F1436="","",Entrée!F1436)</f>
        <v/>
      </c>
      <c r="D1436" s="16" t="str">
        <f>IF(A1436="","",SUMIFS(T_Entree[Quantié],T_Entree[Code article],A1436,T_Entree[Num Lot],B1436,T_Entree[DLUO],C1436))</f>
        <v/>
      </c>
      <c r="E1436" s="15" t="str">
        <f>IF(A1436="","",SUMIFS(T_Sortie[Quantité],T_Sortie[Code article],A1436,T_Sortie[Num Lot],B1436,T_Sortie[DLUO],C1436))</f>
        <v/>
      </c>
      <c r="F1436" s="64" t="str">
        <f t="shared" si="23"/>
        <v/>
      </c>
    </row>
    <row r="1437" spans="1:6" x14ac:dyDescent="0.25">
      <c r="A1437" s="13" t="str">
        <f>IF(Entrée!D1437="","",Entrée!D1437)</f>
        <v/>
      </c>
      <c r="B1437" s="13" t="str">
        <f>IF(Entrée!E1437="","",Entrée!E1437)</f>
        <v/>
      </c>
      <c r="C1437" s="14" t="str">
        <f>IF(Entrée!F1437="","",Entrée!F1437)</f>
        <v/>
      </c>
      <c r="D1437" s="16" t="str">
        <f>IF(A1437="","",SUMIFS(T_Entree[Quantié],T_Entree[Code article],A1437,T_Entree[Num Lot],B1437,T_Entree[DLUO],C1437))</f>
        <v/>
      </c>
      <c r="E1437" s="15" t="str">
        <f>IF(A1437="","",SUMIFS(T_Sortie[Quantité],T_Sortie[Code article],A1437,T_Sortie[Num Lot],B1437,T_Sortie[DLUO],C1437))</f>
        <v/>
      </c>
      <c r="F1437" s="64" t="str">
        <f t="shared" si="23"/>
        <v/>
      </c>
    </row>
    <row r="1438" spans="1:6" x14ac:dyDescent="0.25">
      <c r="A1438" s="13" t="str">
        <f>IF(Entrée!D1438="","",Entrée!D1438)</f>
        <v/>
      </c>
      <c r="B1438" s="13" t="str">
        <f>IF(Entrée!E1438="","",Entrée!E1438)</f>
        <v/>
      </c>
      <c r="C1438" s="14" t="str">
        <f>IF(Entrée!F1438="","",Entrée!F1438)</f>
        <v/>
      </c>
      <c r="D1438" s="16" t="str">
        <f>IF(A1438="","",SUMIFS(T_Entree[Quantié],T_Entree[Code article],A1438,T_Entree[Num Lot],B1438,T_Entree[DLUO],C1438))</f>
        <v/>
      </c>
      <c r="E1438" s="15" t="str">
        <f>IF(A1438="","",SUMIFS(T_Sortie[Quantité],T_Sortie[Code article],A1438,T_Sortie[Num Lot],B1438,T_Sortie[DLUO],C1438))</f>
        <v/>
      </c>
      <c r="F1438" s="64" t="str">
        <f t="shared" si="23"/>
        <v/>
      </c>
    </row>
    <row r="1439" spans="1:6" x14ac:dyDescent="0.25">
      <c r="A1439" s="13" t="str">
        <f>IF(Entrée!D1439="","",Entrée!D1439)</f>
        <v/>
      </c>
      <c r="B1439" s="13" t="str">
        <f>IF(Entrée!E1439="","",Entrée!E1439)</f>
        <v/>
      </c>
      <c r="C1439" s="14" t="str">
        <f>IF(Entrée!F1439="","",Entrée!F1439)</f>
        <v/>
      </c>
      <c r="D1439" s="16" t="str">
        <f>IF(A1439="","",SUMIFS(T_Entree[Quantié],T_Entree[Code article],A1439,T_Entree[Num Lot],B1439,T_Entree[DLUO],C1439))</f>
        <v/>
      </c>
      <c r="E1439" s="15" t="str">
        <f>IF(A1439="","",SUMIFS(T_Sortie[Quantité],T_Sortie[Code article],A1439,T_Sortie[Num Lot],B1439,T_Sortie[DLUO],C1439))</f>
        <v/>
      </c>
      <c r="F1439" s="64" t="str">
        <f t="shared" si="23"/>
        <v/>
      </c>
    </row>
    <row r="1440" spans="1:6" x14ac:dyDescent="0.25">
      <c r="A1440" s="13" t="str">
        <f>IF(Entrée!D1440="","",Entrée!D1440)</f>
        <v/>
      </c>
      <c r="B1440" s="13" t="str">
        <f>IF(Entrée!E1440="","",Entrée!E1440)</f>
        <v/>
      </c>
      <c r="C1440" s="14" t="str">
        <f>IF(Entrée!F1440="","",Entrée!F1440)</f>
        <v/>
      </c>
      <c r="D1440" s="16" t="str">
        <f>IF(A1440="","",SUMIFS(T_Entree[Quantié],T_Entree[Code article],A1440,T_Entree[Num Lot],B1440,T_Entree[DLUO],C1440))</f>
        <v/>
      </c>
      <c r="E1440" s="15" t="str">
        <f>IF(A1440="","",SUMIFS(T_Sortie[Quantité],T_Sortie[Code article],A1440,T_Sortie[Num Lot],B1440,T_Sortie[DLUO],C1440))</f>
        <v/>
      </c>
      <c r="F1440" s="64" t="str">
        <f t="shared" si="23"/>
        <v/>
      </c>
    </row>
    <row r="1441" spans="1:6" x14ac:dyDescent="0.25">
      <c r="A1441" s="13" t="str">
        <f>IF(Entrée!D1441="","",Entrée!D1441)</f>
        <v/>
      </c>
      <c r="B1441" s="13" t="str">
        <f>IF(Entrée!E1441="","",Entrée!E1441)</f>
        <v/>
      </c>
      <c r="C1441" s="14" t="str">
        <f>IF(Entrée!F1441="","",Entrée!F1441)</f>
        <v/>
      </c>
      <c r="D1441" s="16" t="str">
        <f>IF(A1441="","",SUMIFS(T_Entree[Quantié],T_Entree[Code article],A1441,T_Entree[Num Lot],B1441,T_Entree[DLUO],C1441))</f>
        <v/>
      </c>
      <c r="E1441" s="15" t="str">
        <f>IF(A1441="","",SUMIFS(T_Sortie[Quantité],T_Sortie[Code article],A1441,T_Sortie[Num Lot],B1441,T_Sortie[DLUO],C1441))</f>
        <v/>
      </c>
      <c r="F1441" s="64" t="str">
        <f t="shared" si="23"/>
        <v/>
      </c>
    </row>
    <row r="1442" spans="1:6" x14ac:dyDescent="0.25">
      <c r="A1442" s="13" t="str">
        <f>IF(Entrée!D1442="","",Entrée!D1442)</f>
        <v/>
      </c>
      <c r="B1442" s="13" t="str">
        <f>IF(Entrée!E1442="","",Entrée!E1442)</f>
        <v/>
      </c>
      <c r="C1442" s="14" t="str">
        <f>IF(Entrée!F1442="","",Entrée!F1442)</f>
        <v/>
      </c>
      <c r="D1442" s="16" t="str">
        <f>IF(A1442="","",SUMIFS(T_Entree[Quantié],T_Entree[Code article],A1442,T_Entree[Num Lot],B1442,T_Entree[DLUO],C1442))</f>
        <v/>
      </c>
      <c r="E1442" s="15" t="str">
        <f>IF(A1442="","",SUMIFS(T_Sortie[Quantité],T_Sortie[Code article],A1442,T_Sortie[Num Lot],B1442,T_Sortie[DLUO],C1442))</f>
        <v/>
      </c>
      <c r="F1442" s="64" t="str">
        <f t="shared" si="23"/>
        <v/>
      </c>
    </row>
    <row r="1443" spans="1:6" x14ac:dyDescent="0.25">
      <c r="A1443" s="13" t="str">
        <f>IF(Entrée!D1443="","",Entrée!D1443)</f>
        <v/>
      </c>
      <c r="B1443" s="13" t="str">
        <f>IF(Entrée!E1443="","",Entrée!E1443)</f>
        <v/>
      </c>
      <c r="C1443" s="14" t="str">
        <f>IF(Entrée!F1443="","",Entrée!F1443)</f>
        <v/>
      </c>
      <c r="D1443" s="16" t="str">
        <f>IF(A1443="","",SUMIFS(T_Entree[Quantié],T_Entree[Code article],A1443,T_Entree[Num Lot],B1443,T_Entree[DLUO],C1443))</f>
        <v/>
      </c>
      <c r="E1443" s="15" t="str">
        <f>IF(A1443="","",SUMIFS(T_Sortie[Quantité],T_Sortie[Code article],A1443,T_Sortie[Num Lot],B1443,T_Sortie[DLUO],C1443))</f>
        <v/>
      </c>
      <c r="F1443" s="64" t="str">
        <f t="shared" si="23"/>
        <v/>
      </c>
    </row>
    <row r="1444" spans="1:6" x14ac:dyDescent="0.25">
      <c r="A1444" s="13" t="str">
        <f>IF(Entrée!D1444="","",Entrée!D1444)</f>
        <v/>
      </c>
      <c r="B1444" s="13" t="str">
        <f>IF(Entrée!E1444="","",Entrée!E1444)</f>
        <v/>
      </c>
      <c r="C1444" s="14" t="str">
        <f>IF(Entrée!F1444="","",Entrée!F1444)</f>
        <v/>
      </c>
      <c r="D1444" s="16" t="str">
        <f>IF(A1444="","",SUMIFS(T_Entree[Quantié],T_Entree[Code article],A1444,T_Entree[Num Lot],B1444,T_Entree[DLUO],C1444))</f>
        <v/>
      </c>
      <c r="E1444" s="15" t="str">
        <f>IF(A1444="","",SUMIFS(T_Sortie[Quantité],T_Sortie[Code article],A1444,T_Sortie[Num Lot],B1444,T_Sortie[DLUO],C1444))</f>
        <v/>
      </c>
      <c r="F1444" s="64" t="str">
        <f t="shared" si="23"/>
        <v/>
      </c>
    </row>
    <row r="1445" spans="1:6" x14ac:dyDescent="0.25">
      <c r="A1445" s="13" t="str">
        <f>IF(Entrée!D1445="","",Entrée!D1445)</f>
        <v/>
      </c>
      <c r="B1445" s="13" t="str">
        <f>IF(Entrée!E1445="","",Entrée!E1445)</f>
        <v/>
      </c>
      <c r="C1445" s="14" t="str">
        <f>IF(Entrée!F1445="","",Entrée!F1445)</f>
        <v/>
      </c>
      <c r="D1445" s="16" t="str">
        <f>IF(A1445="","",SUMIFS(T_Entree[Quantié],T_Entree[Code article],A1445,T_Entree[Num Lot],B1445,T_Entree[DLUO],C1445))</f>
        <v/>
      </c>
      <c r="E1445" s="15" t="str">
        <f>IF(A1445="","",SUMIFS(T_Sortie[Quantité],T_Sortie[Code article],A1445,T_Sortie[Num Lot],B1445,T_Sortie[DLUO],C1445))</f>
        <v/>
      </c>
      <c r="F1445" s="64" t="str">
        <f t="shared" si="23"/>
        <v/>
      </c>
    </row>
    <row r="1446" spans="1:6" x14ac:dyDescent="0.25">
      <c r="A1446" s="13" t="str">
        <f>IF(Entrée!D1446="","",Entrée!D1446)</f>
        <v/>
      </c>
      <c r="B1446" s="13" t="str">
        <f>IF(Entrée!E1446="","",Entrée!E1446)</f>
        <v/>
      </c>
      <c r="C1446" s="14" t="str">
        <f>IF(Entrée!F1446="","",Entrée!F1446)</f>
        <v/>
      </c>
      <c r="D1446" s="16" t="str">
        <f>IF(A1446="","",SUMIFS(T_Entree[Quantié],T_Entree[Code article],A1446,T_Entree[Num Lot],B1446,T_Entree[DLUO],C1446))</f>
        <v/>
      </c>
      <c r="E1446" s="15" t="str">
        <f>IF(A1446="","",SUMIFS(T_Sortie[Quantité],T_Sortie[Code article],A1446,T_Sortie[Num Lot],B1446,T_Sortie[DLUO],C1446))</f>
        <v/>
      </c>
      <c r="F1446" s="64" t="str">
        <f t="shared" si="23"/>
        <v/>
      </c>
    </row>
    <row r="1447" spans="1:6" x14ac:dyDescent="0.25">
      <c r="A1447" s="13" t="str">
        <f>IF(Entrée!D1447="","",Entrée!D1447)</f>
        <v/>
      </c>
      <c r="B1447" s="13" t="str">
        <f>IF(Entrée!E1447="","",Entrée!E1447)</f>
        <v/>
      </c>
      <c r="C1447" s="14" t="str">
        <f>IF(Entrée!F1447="","",Entrée!F1447)</f>
        <v/>
      </c>
      <c r="D1447" s="16" t="str">
        <f>IF(A1447="","",SUMIFS(T_Entree[Quantié],T_Entree[Code article],A1447,T_Entree[Num Lot],B1447,T_Entree[DLUO],C1447))</f>
        <v/>
      </c>
      <c r="E1447" s="15" t="str">
        <f>IF(A1447="","",SUMIFS(T_Sortie[Quantité],T_Sortie[Code article],A1447,T_Sortie[Num Lot],B1447,T_Sortie[DLUO],C1447))</f>
        <v/>
      </c>
      <c r="F1447" s="64" t="str">
        <f t="shared" si="23"/>
        <v/>
      </c>
    </row>
    <row r="1448" spans="1:6" x14ac:dyDescent="0.25">
      <c r="A1448" s="13" t="str">
        <f>IF(Entrée!D1448="","",Entrée!D1448)</f>
        <v/>
      </c>
      <c r="B1448" s="13" t="str">
        <f>IF(Entrée!E1448="","",Entrée!E1448)</f>
        <v/>
      </c>
      <c r="C1448" s="14" t="str">
        <f>IF(Entrée!F1448="","",Entrée!F1448)</f>
        <v/>
      </c>
      <c r="D1448" s="16" t="str">
        <f>IF(A1448="","",SUMIFS(T_Entree[Quantié],T_Entree[Code article],A1448,T_Entree[Num Lot],B1448,T_Entree[DLUO],C1448))</f>
        <v/>
      </c>
      <c r="E1448" s="15" t="str">
        <f>IF(A1448="","",SUMIFS(T_Sortie[Quantité],T_Sortie[Code article],A1448,T_Sortie[Num Lot],B1448,T_Sortie[DLUO],C1448))</f>
        <v/>
      </c>
      <c r="F1448" s="64" t="str">
        <f t="shared" si="23"/>
        <v/>
      </c>
    </row>
    <row r="1449" spans="1:6" x14ac:dyDescent="0.25">
      <c r="A1449" s="13" t="str">
        <f>IF(Entrée!D1449="","",Entrée!D1449)</f>
        <v/>
      </c>
      <c r="B1449" s="13" t="str">
        <f>IF(Entrée!E1449="","",Entrée!E1449)</f>
        <v/>
      </c>
      <c r="C1449" s="14" t="str">
        <f>IF(Entrée!F1449="","",Entrée!F1449)</f>
        <v/>
      </c>
      <c r="D1449" s="16" t="str">
        <f>IF(A1449="","",SUMIFS(T_Entree[Quantié],T_Entree[Code article],A1449,T_Entree[Num Lot],B1449,T_Entree[DLUO],C1449))</f>
        <v/>
      </c>
      <c r="E1449" s="15" t="str">
        <f>IF(A1449="","",SUMIFS(T_Sortie[Quantité],T_Sortie[Code article],A1449,T_Sortie[Num Lot],B1449,T_Sortie[DLUO],C1449))</f>
        <v/>
      </c>
      <c r="F1449" s="64" t="str">
        <f t="shared" si="23"/>
        <v/>
      </c>
    </row>
    <row r="1450" spans="1:6" x14ac:dyDescent="0.25">
      <c r="A1450" s="13" t="str">
        <f>IF(Entrée!D1450="","",Entrée!D1450)</f>
        <v/>
      </c>
      <c r="B1450" s="13" t="str">
        <f>IF(Entrée!E1450="","",Entrée!E1450)</f>
        <v/>
      </c>
      <c r="C1450" s="14" t="str">
        <f>IF(Entrée!F1450="","",Entrée!F1450)</f>
        <v/>
      </c>
      <c r="D1450" s="16" t="str">
        <f>IF(A1450="","",SUMIFS(T_Entree[Quantié],T_Entree[Code article],A1450,T_Entree[Num Lot],B1450,T_Entree[DLUO],C1450))</f>
        <v/>
      </c>
      <c r="E1450" s="15" t="str">
        <f>IF(A1450="","",SUMIFS(T_Sortie[Quantité],T_Sortie[Code article],A1450,T_Sortie[Num Lot],B1450,T_Sortie[DLUO],C1450))</f>
        <v/>
      </c>
      <c r="F1450" s="64" t="str">
        <f t="shared" si="23"/>
        <v/>
      </c>
    </row>
    <row r="1451" spans="1:6" x14ac:dyDescent="0.25">
      <c r="A1451" s="13" t="str">
        <f>IF(Entrée!D1451="","",Entrée!D1451)</f>
        <v/>
      </c>
      <c r="B1451" s="13" t="str">
        <f>IF(Entrée!E1451="","",Entrée!E1451)</f>
        <v/>
      </c>
      <c r="C1451" s="14" t="str">
        <f>IF(Entrée!F1451="","",Entrée!F1451)</f>
        <v/>
      </c>
      <c r="D1451" s="16" t="str">
        <f>IF(A1451="","",SUMIFS(T_Entree[Quantié],T_Entree[Code article],A1451,T_Entree[Num Lot],B1451,T_Entree[DLUO],C1451))</f>
        <v/>
      </c>
      <c r="E1451" s="15" t="str">
        <f>IF(A1451="","",SUMIFS(T_Sortie[Quantité],T_Sortie[Code article],A1451,T_Sortie[Num Lot],B1451,T_Sortie[DLUO],C1451))</f>
        <v/>
      </c>
      <c r="F1451" s="64" t="str">
        <f t="shared" si="23"/>
        <v/>
      </c>
    </row>
    <row r="1452" spans="1:6" x14ac:dyDescent="0.25">
      <c r="A1452" s="13" t="str">
        <f>IF(Entrée!D1452="","",Entrée!D1452)</f>
        <v/>
      </c>
      <c r="B1452" s="13" t="str">
        <f>IF(Entrée!E1452="","",Entrée!E1452)</f>
        <v/>
      </c>
      <c r="C1452" s="14" t="str">
        <f>IF(Entrée!F1452="","",Entrée!F1452)</f>
        <v/>
      </c>
      <c r="D1452" s="16" t="str">
        <f>IF(A1452="","",SUMIFS(T_Entree[Quantié],T_Entree[Code article],A1452,T_Entree[Num Lot],B1452,T_Entree[DLUO],C1452))</f>
        <v/>
      </c>
      <c r="E1452" s="15" t="str">
        <f>IF(A1452="","",SUMIFS(T_Sortie[Quantité],T_Sortie[Code article],A1452,T_Sortie[Num Lot],B1452,T_Sortie[DLUO],C1452))</f>
        <v/>
      </c>
      <c r="F1452" s="64" t="str">
        <f t="shared" si="23"/>
        <v/>
      </c>
    </row>
    <row r="1453" spans="1:6" x14ac:dyDescent="0.25">
      <c r="A1453" s="13" t="str">
        <f>IF(Entrée!D1453="","",Entrée!D1453)</f>
        <v/>
      </c>
      <c r="B1453" s="13" t="str">
        <f>IF(Entrée!E1453="","",Entrée!E1453)</f>
        <v/>
      </c>
      <c r="C1453" s="14" t="str">
        <f>IF(Entrée!F1453="","",Entrée!F1453)</f>
        <v/>
      </c>
      <c r="D1453" s="16" t="str">
        <f>IF(A1453="","",SUMIFS(T_Entree[Quantié],T_Entree[Code article],A1453,T_Entree[Num Lot],B1453,T_Entree[DLUO],C1453))</f>
        <v/>
      </c>
      <c r="E1453" s="15" t="str">
        <f>IF(A1453="","",SUMIFS(T_Sortie[Quantité],T_Sortie[Code article],A1453,T_Sortie[Num Lot],B1453,T_Sortie[DLUO],C1453))</f>
        <v/>
      </c>
      <c r="F1453" s="64" t="str">
        <f t="shared" si="23"/>
        <v/>
      </c>
    </row>
    <row r="1454" spans="1:6" x14ac:dyDescent="0.25">
      <c r="A1454" s="13" t="str">
        <f>IF(Entrée!D1454="","",Entrée!D1454)</f>
        <v/>
      </c>
      <c r="B1454" s="13" t="str">
        <f>IF(Entrée!E1454="","",Entrée!E1454)</f>
        <v/>
      </c>
      <c r="C1454" s="14" t="str">
        <f>IF(Entrée!F1454="","",Entrée!F1454)</f>
        <v/>
      </c>
      <c r="D1454" s="16" t="str">
        <f>IF(A1454="","",SUMIFS(T_Entree[Quantié],T_Entree[Code article],A1454,T_Entree[Num Lot],B1454,T_Entree[DLUO],C1454))</f>
        <v/>
      </c>
      <c r="E1454" s="15" t="str">
        <f>IF(A1454="","",SUMIFS(T_Sortie[Quantité],T_Sortie[Code article],A1454,T_Sortie[Num Lot],B1454,T_Sortie[DLUO],C1454))</f>
        <v/>
      </c>
      <c r="F1454" s="64" t="str">
        <f t="shared" si="23"/>
        <v/>
      </c>
    </row>
    <row r="1455" spans="1:6" x14ac:dyDescent="0.25">
      <c r="A1455" s="13" t="str">
        <f>IF(Entrée!D1455="","",Entrée!D1455)</f>
        <v/>
      </c>
      <c r="B1455" s="13" t="str">
        <f>IF(Entrée!E1455="","",Entrée!E1455)</f>
        <v/>
      </c>
      <c r="C1455" s="14" t="str">
        <f>IF(Entrée!F1455="","",Entrée!F1455)</f>
        <v/>
      </c>
      <c r="D1455" s="16" t="str">
        <f>IF(A1455="","",SUMIFS(T_Entree[Quantié],T_Entree[Code article],A1455,T_Entree[Num Lot],B1455,T_Entree[DLUO],C1455))</f>
        <v/>
      </c>
      <c r="E1455" s="15" t="str">
        <f>IF(A1455="","",SUMIFS(T_Sortie[Quantité],T_Sortie[Code article],A1455,T_Sortie[Num Lot],B1455,T_Sortie[DLUO],C1455))</f>
        <v/>
      </c>
      <c r="F1455" s="64" t="str">
        <f t="shared" si="23"/>
        <v/>
      </c>
    </row>
    <row r="1456" spans="1:6" x14ac:dyDescent="0.25">
      <c r="A1456" s="13" t="str">
        <f>IF(Entrée!D1456="","",Entrée!D1456)</f>
        <v/>
      </c>
      <c r="B1456" s="13" t="str">
        <f>IF(Entrée!E1456="","",Entrée!E1456)</f>
        <v/>
      </c>
      <c r="C1456" s="14" t="str">
        <f>IF(Entrée!F1456="","",Entrée!F1456)</f>
        <v/>
      </c>
      <c r="D1456" s="16" t="str">
        <f>IF(A1456="","",SUMIFS(T_Entree[Quantié],T_Entree[Code article],A1456,T_Entree[Num Lot],B1456,T_Entree[DLUO],C1456))</f>
        <v/>
      </c>
      <c r="E1456" s="15" t="str">
        <f>IF(A1456="","",SUMIFS(T_Sortie[Quantité],T_Sortie[Code article],A1456,T_Sortie[Num Lot],B1456,T_Sortie[DLUO],C1456))</f>
        <v/>
      </c>
      <c r="F1456" s="64" t="str">
        <f t="shared" si="23"/>
        <v/>
      </c>
    </row>
    <row r="1457" spans="1:6" x14ac:dyDescent="0.25">
      <c r="A1457" s="13" t="str">
        <f>IF(Entrée!D1457="","",Entrée!D1457)</f>
        <v/>
      </c>
      <c r="B1457" s="13" t="str">
        <f>IF(Entrée!E1457="","",Entrée!E1457)</f>
        <v/>
      </c>
      <c r="C1457" s="14" t="str">
        <f>IF(Entrée!F1457="","",Entrée!F1457)</f>
        <v/>
      </c>
      <c r="D1457" s="16" t="str">
        <f>IF(A1457="","",SUMIFS(T_Entree[Quantié],T_Entree[Code article],A1457,T_Entree[Num Lot],B1457,T_Entree[DLUO],C1457))</f>
        <v/>
      </c>
      <c r="E1457" s="15" t="str">
        <f>IF(A1457="","",SUMIFS(T_Sortie[Quantité],T_Sortie[Code article],A1457,T_Sortie[Num Lot],B1457,T_Sortie[DLUO],C1457))</f>
        <v/>
      </c>
      <c r="F1457" s="64" t="str">
        <f t="shared" si="23"/>
        <v/>
      </c>
    </row>
    <row r="1458" spans="1:6" x14ac:dyDescent="0.25">
      <c r="A1458" s="13" t="str">
        <f>IF(Entrée!D1458="","",Entrée!D1458)</f>
        <v/>
      </c>
      <c r="B1458" s="13" t="str">
        <f>IF(Entrée!E1458="","",Entrée!E1458)</f>
        <v/>
      </c>
      <c r="C1458" s="14" t="str">
        <f>IF(Entrée!F1458="","",Entrée!F1458)</f>
        <v/>
      </c>
      <c r="D1458" s="16" t="str">
        <f>IF(A1458="","",SUMIFS(T_Entree[Quantié],T_Entree[Code article],A1458,T_Entree[Num Lot],B1458,T_Entree[DLUO],C1458))</f>
        <v/>
      </c>
      <c r="E1458" s="15" t="str">
        <f>IF(A1458="","",SUMIFS(T_Sortie[Quantité],T_Sortie[Code article],A1458,T_Sortie[Num Lot],B1458,T_Sortie[DLUO],C1458))</f>
        <v/>
      </c>
      <c r="F1458" s="64" t="str">
        <f t="shared" si="23"/>
        <v/>
      </c>
    </row>
    <row r="1459" spans="1:6" x14ac:dyDescent="0.25">
      <c r="A1459" s="13" t="str">
        <f>IF(Entrée!D1459="","",Entrée!D1459)</f>
        <v/>
      </c>
      <c r="B1459" s="13" t="str">
        <f>IF(Entrée!E1459="","",Entrée!E1459)</f>
        <v/>
      </c>
      <c r="C1459" s="14" t="str">
        <f>IF(Entrée!F1459="","",Entrée!F1459)</f>
        <v/>
      </c>
      <c r="D1459" s="16" t="str">
        <f>IF(A1459="","",SUMIFS(T_Entree[Quantié],T_Entree[Code article],A1459,T_Entree[Num Lot],B1459,T_Entree[DLUO],C1459))</f>
        <v/>
      </c>
      <c r="E1459" s="15" t="str">
        <f>IF(A1459="","",SUMIFS(T_Sortie[Quantité],T_Sortie[Code article],A1459,T_Sortie[Num Lot],B1459,T_Sortie[DLUO],C1459))</f>
        <v/>
      </c>
      <c r="F1459" s="64" t="str">
        <f t="shared" si="23"/>
        <v/>
      </c>
    </row>
    <row r="1460" spans="1:6" x14ac:dyDescent="0.25">
      <c r="A1460" s="13" t="str">
        <f>IF(Entrée!D1460="","",Entrée!D1460)</f>
        <v/>
      </c>
      <c r="B1460" s="13" t="str">
        <f>IF(Entrée!E1460="","",Entrée!E1460)</f>
        <v/>
      </c>
      <c r="C1460" s="14" t="str">
        <f>IF(Entrée!F1460="","",Entrée!F1460)</f>
        <v/>
      </c>
      <c r="D1460" s="16" t="str">
        <f>IF(A1460="","",SUMIFS(T_Entree[Quantié],T_Entree[Code article],A1460,T_Entree[Num Lot],B1460,T_Entree[DLUO],C1460))</f>
        <v/>
      </c>
      <c r="E1460" s="15" t="str">
        <f>IF(A1460="","",SUMIFS(T_Sortie[Quantité],T_Sortie[Code article],A1460,T_Sortie[Num Lot],B1460,T_Sortie[DLUO],C1460))</f>
        <v/>
      </c>
      <c r="F1460" s="64" t="str">
        <f t="shared" si="23"/>
        <v/>
      </c>
    </row>
    <row r="1461" spans="1:6" x14ac:dyDescent="0.25">
      <c r="A1461" s="13" t="str">
        <f>IF(Entrée!D1461="","",Entrée!D1461)</f>
        <v/>
      </c>
      <c r="B1461" s="13" t="str">
        <f>IF(Entrée!E1461="","",Entrée!E1461)</f>
        <v/>
      </c>
      <c r="C1461" s="14" t="str">
        <f>IF(Entrée!F1461="","",Entrée!F1461)</f>
        <v/>
      </c>
      <c r="D1461" s="16" t="str">
        <f>IF(A1461="","",SUMIFS(T_Entree[Quantié],T_Entree[Code article],A1461,T_Entree[Num Lot],B1461,T_Entree[DLUO],C1461))</f>
        <v/>
      </c>
      <c r="E1461" s="15" t="str">
        <f>IF(A1461="","",SUMIFS(T_Sortie[Quantité],T_Sortie[Code article],A1461,T_Sortie[Num Lot],B1461,T_Sortie[DLUO],C1461))</f>
        <v/>
      </c>
      <c r="F1461" s="64" t="str">
        <f t="shared" si="23"/>
        <v/>
      </c>
    </row>
    <row r="1462" spans="1:6" x14ac:dyDescent="0.25">
      <c r="A1462" s="13" t="str">
        <f>IF(Entrée!D1462="","",Entrée!D1462)</f>
        <v/>
      </c>
      <c r="B1462" s="13" t="str">
        <f>IF(Entrée!E1462="","",Entrée!E1462)</f>
        <v/>
      </c>
      <c r="C1462" s="14" t="str">
        <f>IF(Entrée!F1462="","",Entrée!F1462)</f>
        <v/>
      </c>
      <c r="D1462" s="16" t="str">
        <f>IF(A1462="","",SUMIFS(T_Entree[Quantié],T_Entree[Code article],A1462,T_Entree[Num Lot],B1462,T_Entree[DLUO],C1462))</f>
        <v/>
      </c>
      <c r="E1462" s="15" t="str">
        <f>IF(A1462="","",SUMIFS(T_Sortie[Quantité],T_Sortie[Code article],A1462,T_Sortie[Num Lot],B1462,T_Sortie[DLUO],C1462))</f>
        <v/>
      </c>
      <c r="F1462" s="64" t="str">
        <f t="shared" si="23"/>
        <v/>
      </c>
    </row>
    <row r="1463" spans="1:6" x14ac:dyDescent="0.25">
      <c r="A1463" s="13" t="str">
        <f>IF(Entrée!D1463="","",Entrée!D1463)</f>
        <v/>
      </c>
      <c r="B1463" s="13" t="str">
        <f>IF(Entrée!E1463="","",Entrée!E1463)</f>
        <v/>
      </c>
      <c r="C1463" s="14" t="str">
        <f>IF(Entrée!F1463="","",Entrée!F1463)</f>
        <v/>
      </c>
      <c r="D1463" s="16" t="str">
        <f>IF(A1463="","",SUMIFS(T_Entree[Quantié],T_Entree[Code article],A1463,T_Entree[Num Lot],B1463,T_Entree[DLUO],C1463))</f>
        <v/>
      </c>
      <c r="E1463" s="15" t="str">
        <f>IF(A1463="","",SUMIFS(T_Sortie[Quantité],T_Sortie[Code article],A1463,T_Sortie[Num Lot],B1463,T_Sortie[DLUO],C1463))</f>
        <v/>
      </c>
      <c r="F1463" s="64" t="str">
        <f t="shared" si="23"/>
        <v/>
      </c>
    </row>
    <row r="1464" spans="1:6" x14ac:dyDescent="0.25">
      <c r="A1464" s="13" t="str">
        <f>IF(Entrée!D1464="","",Entrée!D1464)</f>
        <v/>
      </c>
      <c r="B1464" s="13" t="str">
        <f>IF(Entrée!E1464="","",Entrée!E1464)</f>
        <v/>
      </c>
      <c r="C1464" s="14" t="str">
        <f>IF(Entrée!F1464="","",Entrée!F1464)</f>
        <v/>
      </c>
      <c r="D1464" s="16" t="str">
        <f>IF(A1464="","",SUMIFS(T_Entree[Quantié],T_Entree[Code article],A1464,T_Entree[Num Lot],B1464,T_Entree[DLUO],C1464))</f>
        <v/>
      </c>
      <c r="E1464" s="15" t="str">
        <f>IF(A1464="","",SUMIFS(T_Sortie[Quantité],T_Sortie[Code article],A1464,T_Sortie[Num Lot],B1464,T_Sortie[DLUO],C1464))</f>
        <v/>
      </c>
      <c r="F1464" s="64" t="str">
        <f t="shared" si="23"/>
        <v/>
      </c>
    </row>
    <row r="1465" spans="1:6" x14ac:dyDescent="0.25">
      <c r="A1465" s="13" t="str">
        <f>IF(Entrée!D1465="","",Entrée!D1465)</f>
        <v/>
      </c>
      <c r="B1465" s="13" t="str">
        <f>IF(Entrée!E1465="","",Entrée!E1465)</f>
        <v/>
      </c>
      <c r="C1465" s="14" t="str">
        <f>IF(Entrée!F1465="","",Entrée!F1465)</f>
        <v/>
      </c>
      <c r="D1465" s="16" t="str">
        <f>IF(A1465="","",SUMIFS(T_Entree[Quantié],T_Entree[Code article],A1465,T_Entree[Num Lot],B1465,T_Entree[DLUO],C1465))</f>
        <v/>
      </c>
      <c r="E1465" s="15" t="str">
        <f>IF(A1465="","",SUMIFS(T_Sortie[Quantité],T_Sortie[Code article],A1465,T_Sortie[Num Lot],B1465,T_Sortie[DLUO],C1465))</f>
        <v/>
      </c>
      <c r="F1465" s="64" t="str">
        <f t="shared" si="23"/>
        <v/>
      </c>
    </row>
    <row r="1466" spans="1:6" x14ac:dyDescent="0.25">
      <c r="A1466" s="13" t="str">
        <f>IF(Entrée!D1466="","",Entrée!D1466)</f>
        <v/>
      </c>
      <c r="B1466" s="13" t="str">
        <f>IF(Entrée!E1466="","",Entrée!E1466)</f>
        <v/>
      </c>
      <c r="C1466" s="14" t="str">
        <f>IF(Entrée!F1466="","",Entrée!F1466)</f>
        <v/>
      </c>
      <c r="D1466" s="16" t="str">
        <f>IF(A1466="","",SUMIFS(T_Entree[Quantié],T_Entree[Code article],A1466,T_Entree[Num Lot],B1466,T_Entree[DLUO],C1466))</f>
        <v/>
      </c>
      <c r="E1466" s="15" t="str">
        <f>IF(A1466="","",SUMIFS(T_Sortie[Quantité],T_Sortie[Code article],A1466,T_Sortie[Num Lot],B1466,T_Sortie[DLUO],C1466))</f>
        <v/>
      </c>
      <c r="F1466" s="64" t="str">
        <f t="shared" si="23"/>
        <v/>
      </c>
    </row>
    <row r="1467" spans="1:6" x14ac:dyDescent="0.25">
      <c r="A1467" s="13" t="str">
        <f>IF(Entrée!D1467="","",Entrée!D1467)</f>
        <v/>
      </c>
      <c r="B1467" s="13" t="str">
        <f>IF(Entrée!E1467="","",Entrée!E1467)</f>
        <v/>
      </c>
      <c r="C1467" s="14" t="str">
        <f>IF(Entrée!F1467="","",Entrée!F1467)</f>
        <v/>
      </c>
      <c r="D1467" s="16" t="str">
        <f>IF(A1467="","",SUMIFS(T_Entree[Quantié],T_Entree[Code article],A1467,T_Entree[Num Lot],B1467,T_Entree[DLUO],C1467))</f>
        <v/>
      </c>
      <c r="E1467" s="15" t="str">
        <f>IF(A1467="","",SUMIFS(T_Sortie[Quantité],T_Sortie[Code article],A1467,T_Sortie[Num Lot],B1467,T_Sortie[DLUO],C1467))</f>
        <v/>
      </c>
      <c r="F1467" s="64" t="str">
        <f t="shared" si="23"/>
        <v/>
      </c>
    </row>
    <row r="1468" spans="1:6" x14ac:dyDescent="0.25">
      <c r="A1468" s="13" t="str">
        <f>IF(Entrée!D1468="","",Entrée!D1468)</f>
        <v/>
      </c>
      <c r="B1468" s="13" t="str">
        <f>IF(Entrée!E1468="","",Entrée!E1468)</f>
        <v/>
      </c>
      <c r="C1468" s="14" t="str">
        <f>IF(Entrée!F1468="","",Entrée!F1468)</f>
        <v/>
      </c>
      <c r="D1468" s="16" t="str">
        <f>IF(A1468="","",SUMIFS(T_Entree[Quantié],T_Entree[Code article],A1468,T_Entree[Num Lot],B1468,T_Entree[DLUO],C1468))</f>
        <v/>
      </c>
      <c r="E1468" s="15" t="str">
        <f>IF(A1468="","",SUMIFS(T_Sortie[Quantité],T_Sortie[Code article],A1468,T_Sortie[Num Lot],B1468,T_Sortie[DLUO],C1468))</f>
        <v/>
      </c>
      <c r="F1468" s="64" t="str">
        <f t="shared" si="23"/>
        <v/>
      </c>
    </row>
    <row r="1469" spans="1:6" x14ac:dyDescent="0.25">
      <c r="A1469" s="13" t="str">
        <f>IF(Entrée!D1469="","",Entrée!D1469)</f>
        <v/>
      </c>
      <c r="B1469" s="13" t="str">
        <f>IF(Entrée!E1469="","",Entrée!E1469)</f>
        <v/>
      </c>
      <c r="C1469" s="14" t="str">
        <f>IF(Entrée!F1469="","",Entrée!F1469)</f>
        <v/>
      </c>
      <c r="D1469" s="16" t="str">
        <f>IF(A1469="","",SUMIFS(T_Entree[Quantié],T_Entree[Code article],A1469,T_Entree[Num Lot],B1469,T_Entree[DLUO],C1469))</f>
        <v/>
      </c>
      <c r="E1469" s="15" t="str">
        <f>IF(A1469="","",SUMIFS(T_Sortie[Quantité],T_Sortie[Code article],A1469,T_Sortie[Num Lot],B1469,T_Sortie[DLUO],C1469))</f>
        <v/>
      </c>
      <c r="F1469" s="64" t="str">
        <f t="shared" si="23"/>
        <v/>
      </c>
    </row>
    <row r="1470" spans="1:6" x14ac:dyDescent="0.25">
      <c r="A1470" s="13" t="str">
        <f>IF(Entrée!D1470="","",Entrée!D1470)</f>
        <v/>
      </c>
      <c r="B1470" s="13" t="str">
        <f>IF(Entrée!E1470="","",Entrée!E1470)</f>
        <v/>
      </c>
      <c r="C1470" s="14" t="str">
        <f>IF(Entrée!F1470="","",Entrée!F1470)</f>
        <v/>
      </c>
      <c r="D1470" s="16" t="str">
        <f>IF(A1470="","",SUMIFS(T_Entree[Quantié],T_Entree[Code article],A1470,T_Entree[Num Lot],B1470,T_Entree[DLUO],C1470))</f>
        <v/>
      </c>
      <c r="E1470" s="15" t="str">
        <f>IF(A1470="","",SUMIFS(T_Sortie[Quantité],T_Sortie[Code article],A1470,T_Sortie[Num Lot],B1470,T_Sortie[DLUO],C1470))</f>
        <v/>
      </c>
      <c r="F1470" s="64" t="str">
        <f t="shared" si="23"/>
        <v/>
      </c>
    </row>
    <row r="1471" spans="1:6" x14ac:dyDescent="0.25">
      <c r="A1471" s="13" t="str">
        <f>IF(Entrée!D1471="","",Entrée!D1471)</f>
        <v/>
      </c>
      <c r="B1471" s="13" t="str">
        <f>IF(Entrée!E1471="","",Entrée!E1471)</f>
        <v/>
      </c>
      <c r="C1471" s="14" t="str">
        <f>IF(Entrée!F1471="","",Entrée!F1471)</f>
        <v/>
      </c>
      <c r="D1471" s="16" t="str">
        <f>IF(A1471="","",SUMIFS(T_Entree[Quantié],T_Entree[Code article],A1471,T_Entree[Num Lot],B1471,T_Entree[DLUO],C1471))</f>
        <v/>
      </c>
      <c r="E1471" s="15" t="str">
        <f>IF(A1471="","",SUMIFS(T_Sortie[Quantité],T_Sortie[Code article],A1471,T_Sortie[Num Lot],B1471,T_Sortie[DLUO],C1471))</f>
        <v/>
      </c>
      <c r="F1471" s="64" t="str">
        <f t="shared" si="23"/>
        <v/>
      </c>
    </row>
    <row r="1472" spans="1:6" x14ac:dyDescent="0.25">
      <c r="A1472" s="13" t="str">
        <f>IF(Entrée!D1472="","",Entrée!D1472)</f>
        <v/>
      </c>
      <c r="B1472" s="13" t="str">
        <f>IF(Entrée!E1472="","",Entrée!E1472)</f>
        <v/>
      </c>
      <c r="C1472" s="14" t="str">
        <f>IF(Entrée!F1472="","",Entrée!F1472)</f>
        <v/>
      </c>
      <c r="D1472" s="16" t="str">
        <f>IF(A1472="","",SUMIFS(T_Entree[Quantié],T_Entree[Code article],A1472,T_Entree[Num Lot],B1472,T_Entree[DLUO],C1472))</f>
        <v/>
      </c>
      <c r="E1472" s="15" t="str">
        <f>IF(A1472="","",SUMIFS(T_Sortie[Quantité],T_Sortie[Code article],A1472,T_Sortie[Num Lot],B1472,T_Sortie[DLUO],C1472))</f>
        <v/>
      </c>
      <c r="F1472" s="64" t="str">
        <f t="shared" ref="F1472:F1535" si="24">IF(D1472="","",D1472-E1472)</f>
        <v/>
      </c>
    </row>
    <row r="1473" spans="1:6" x14ac:dyDescent="0.25">
      <c r="A1473" s="13" t="str">
        <f>IF(Entrée!D1473="","",Entrée!D1473)</f>
        <v/>
      </c>
      <c r="B1473" s="13" t="str">
        <f>IF(Entrée!E1473="","",Entrée!E1473)</f>
        <v/>
      </c>
      <c r="C1473" s="14" t="str">
        <f>IF(Entrée!F1473="","",Entrée!F1473)</f>
        <v/>
      </c>
      <c r="D1473" s="16" t="str">
        <f>IF(A1473="","",SUMIFS(T_Entree[Quantié],T_Entree[Code article],A1473,T_Entree[Num Lot],B1473,T_Entree[DLUO],C1473))</f>
        <v/>
      </c>
      <c r="E1473" s="15" t="str">
        <f>IF(A1473="","",SUMIFS(T_Sortie[Quantité],T_Sortie[Code article],A1473,T_Sortie[Num Lot],B1473,T_Sortie[DLUO],C1473))</f>
        <v/>
      </c>
      <c r="F1473" s="64" t="str">
        <f t="shared" si="24"/>
        <v/>
      </c>
    </row>
    <row r="1474" spans="1:6" x14ac:dyDescent="0.25">
      <c r="A1474" s="13" t="str">
        <f>IF(Entrée!D1474="","",Entrée!D1474)</f>
        <v/>
      </c>
      <c r="B1474" s="13" t="str">
        <f>IF(Entrée!E1474="","",Entrée!E1474)</f>
        <v/>
      </c>
      <c r="C1474" s="14" t="str">
        <f>IF(Entrée!F1474="","",Entrée!F1474)</f>
        <v/>
      </c>
      <c r="D1474" s="16" t="str">
        <f>IF(A1474="","",SUMIFS(T_Entree[Quantié],T_Entree[Code article],A1474,T_Entree[Num Lot],B1474,T_Entree[DLUO],C1474))</f>
        <v/>
      </c>
      <c r="E1474" s="15" t="str">
        <f>IF(A1474="","",SUMIFS(T_Sortie[Quantité],T_Sortie[Code article],A1474,T_Sortie[Num Lot],B1474,T_Sortie[DLUO],C1474))</f>
        <v/>
      </c>
      <c r="F1474" s="64" t="str">
        <f t="shared" si="24"/>
        <v/>
      </c>
    </row>
    <row r="1475" spans="1:6" x14ac:dyDescent="0.25">
      <c r="A1475" s="13" t="str">
        <f>IF(Entrée!D1475="","",Entrée!D1475)</f>
        <v/>
      </c>
      <c r="B1475" s="13" t="str">
        <f>IF(Entrée!E1475="","",Entrée!E1475)</f>
        <v/>
      </c>
      <c r="C1475" s="14" t="str">
        <f>IF(Entrée!F1475="","",Entrée!F1475)</f>
        <v/>
      </c>
      <c r="D1475" s="16" t="str">
        <f>IF(A1475="","",SUMIFS(T_Entree[Quantié],T_Entree[Code article],A1475,T_Entree[Num Lot],B1475,T_Entree[DLUO],C1475))</f>
        <v/>
      </c>
      <c r="E1475" s="15" t="str">
        <f>IF(A1475="","",SUMIFS(T_Sortie[Quantité],T_Sortie[Code article],A1475,T_Sortie[Num Lot],B1475,T_Sortie[DLUO],C1475))</f>
        <v/>
      </c>
      <c r="F1475" s="64" t="str">
        <f t="shared" si="24"/>
        <v/>
      </c>
    </row>
    <row r="1476" spans="1:6" x14ac:dyDescent="0.25">
      <c r="A1476" s="13" t="str">
        <f>IF(Entrée!D1476="","",Entrée!D1476)</f>
        <v/>
      </c>
      <c r="B1476" s="13" t="str">
        <f>IF(Entrée!E1476="","",Entrée!E1476)</f>
        <v/>
      </c>
      <c r="C1476" s="14" t="str">
        <f>IF(Entrée!F1476="","",Entrée!F1476)</f>
        <v/>
      </c>
      <c r="D1476" s="16" t="str">
        <f>IF(A1476="","",SUMIFS(T_Entree[Quantié],T_Entree[Code article],A1476,T_Entree[Num Lot],B1476,T_Entree[DLUO],C1476))</f>
        <v/>
      </c>
      <c r="E1476" s="15" t="str">
        <f>IF(A1476="","",SUMIFS(T_Sortie[Quantité],T_Sortie[Code article],A1476,T_Sortie[Num Lot],B1476,T_Sortie[DLUO],C1476))</f>
        <v/>
      </c>
      <c r="F1476" s="64" t="str">
        <f t="shared" si="24"/>
        <v/>
      </c>
    </row>
    <row r="1477" spans="1:6" x14ac:dyDescent="0.25">
      <c r="A1477" s="13" t="str">
        <f>IF(Entrée!D1477="","",Entrée!D1477)</f>
        <v/>
      </c>
      <c r="B1477" s="13" t="str">
        <f>IF(Entrée!E1477="","",Entrée!E1477)</f>
        <v/>
      </c>
      <c r="C1477" s="14" t="str">
        <f>IF(Entrée!F1477="","",Entrée!F1477)</f>
        <v/>
      </c>
      <c r="D1477" s="16" t="str">
        <f>IF(A1477="","",SUMIFS(T_Entree[Quantié],T_Entree[Code article],A1477,T_Entree[Num Lot],B1477,T_Entree[DLUO],C1477))</f>
        <v/>
      </c>
      <c r="E1477" s="15" t="str">
        <f>IF(A1477="","",SUMIFS(T_Sortie[Quantité],T_Sortie[Code article],A1477,T_Sortie[Num Lot],B1477,T_Sortie[DLUO],C1477))</f>
        <v/>
      </c>
      <c r="F1477" s="64" t="str">
        <f t="shared" si="24"/>
        <v/>
      </c>
    </row>
    <row r="1478" spans="1:6" x14ac:dyDescent="0.25">
      <c r="A1478" s="13" t="str">
        <f>IF(Entrée!D1478="","",Entrée!D1478)</f>
        <v/>
      </c>
      <c r="B1478" s="13" t="str">
        <f>IF(Entrée!E1478="","",Entrée!E1478)</f>
        <v/>
      </c>
      <c r="C1478" s="14" t="str">
        <f>IF(Entrée!F1478="","",Entrée!F1478)</f>
        <v/>
      </c>
      <c r="D1478" s="16" t="str">
        <f>IF(A1478="","",SUMIFS(T_Entree[Quantié],T_Entree[Code article],A1478,T_Entree[Num Lot],B1478,T_Entree[DLUO],C1478))</f>
        <v/>
      </c>
      <c r="E1478" s="15" t="str">
        <f>IF(A1478="","",SUMIFS(T_Sortie[Quantité],T_Sortie[Code article],A1478,T_Sortie[Num Lot],B1478,T_Sortie[DLUO],C1478))</f>
        <v/>
      </c>
      <c r="F1478" s="64" t="str">
        <f t="shared" si="24"/>
        <v/>
      </c>
    </row>
    <row r="1479" spans="1:6" x14ac:dyDescent="0.25">
      <c r="A1479" s="13" t="str">
        <f>IF(Entrée!D1479="","",Entrée!D1479)</f>
        <v/>
      </c>
      <c r="B1479" s="13" t="str">
        <f>IF(Entrée!E1479="","",Entrée!E1479)</f>
        <v/>
      </c>
      <c r="C1479" s="14" t="str">
        <f>IF(Entrée!F1479="","",Entrée!F1479)</f>
        <v/>
      </c>
      <c r="D1479" s="16" t="str">
        <f>IF(A1479="","",SUMIFS(T_Entree[Quantié],T_Entree[Code article],A1479,T_Entree[Num Lot],B1479,T_Entree[DLUO],C1479))</f>
        <v/>
      </c>
      <c r="E1479" s="15" t="str">
        <f>IF(A1479="","",SUMIFS(T_Sortie[Quantité],T_Sortie[Code article],A1479,T_Sortie[Num Lot],B1479,T_Sortie[DLUO],C1479))</f>
        <v/>
      </c>
      <c r="F1479" s="64" t="str">
        <f t="shared" si="24"/>
        <v/>
      </c>
    </row>
    <row r="1480" spans="1:6" x14ac:dyDescent="0.25">
      <c r="A1480" s="13" t="str">
        <f>IF(Entrée!D1480="","",Entrée!D1480)</f>
        <v/>
      </c>
      <c r="B1480" s="13" t="str">
        <f>IF(Entrée!E1480="","",Entrée!E1480)</f>
        <v/>
      </c>
      <c r="C1480" s="14" t="str">
        <f>IF(Entrée!F1480="","",Entrée!F1480)</f>
        <v/>
      </c>
      <c r="D1480" s="16" t="str">
        <f>IF(A1480="","",SUMIFS(T_Entree[Quantié],T_Entree[Code article],A1480,T_Entree[Num Lot],B1480,T_Entree[DLUO],C1480))</f>
        <v/>
      </c>
      <c r="E1480" s="15" t="str">
        <f>IF(A1480="","",SUMIFS(T_Sortie[Quantité],T_Sortie[Code article],A1480,T_Sortie[Num Lot],B1480,T_Sortie[DLUO],C1480))</f>
        <v/>
      </c>
      <c r="F1480" s="64" t="str">
        <f t="shared" si="24"/>
        <v/>
      </c>
    </row>
    <row r="1481" spans="1:6" x14ac:dyDescent="0.25">
      <c r="A1481" s="13" t="str">
        <f>IF(Entrée!D1481="","",Entrée!D1481)</f>
        <v/>
      </c>
      <c r="B1481" s="13" t="str">
        <f>IF(Entrée!E1481="","",Entrée!E1481)</f>
        <v/>
      </c>
      <c r="C1481" s="14" t="str">
        <f>IF(Entrée!F1481="","",Entrée!F1481)</f>
        <v/>
      </c>
      <c r="D1481" s="16" t="str">
        <f>IF(A1481="","",SUMIFS(T_Entree[Quantié],T_Entree[Code article],A1481,T_Entree[Num Lot],B1481,T_Entree[DLUO],C1481))</f>
        <v/>
      </c>
      <c r="E1481" s="15" t="str">
        <f>IF(A1481="","",SUMIFS(T_Sortie[Quantité],T_Sortie[Code article],A1481,T_Sortie[Num Lot],B1481,T_Sortie[DLUO],C1481))</f>
        <v/>
      </c>
      <c r="F1481" s="64" t="str">
        <f t="shared" si="24"/>
        <v/>
      </c>
    </row>
    <row r="1482" spans="1:6" x14ac:dyDescent="0.25">
      <c r="A1482" s="13" t="str">
        <f>IF(Entrée!D1482="","",Entrée!D1482)</f>
        <v/>
      </c>
      <c r="B1482" s="13" t="str">
        <f>IF(Entrée!E1482="","",Entrée!E1482)</f>
        <v/>
      </c>
      <c r="C1482" s="14" t="str">
        <f>IF(Entrée!F1482="","",Entrée!F1482)</f>
        <v/>
      </c>
      <c r="D1482" s="16" t="str">
        <f>IF(A1482="","",SUMIFS(T_Entree[Quantié],T_Entree[Code article],A1482,T_Entree[Num Lot],B1482,T_Entree[DLUO],C1482))</f>
        <v/>
      </c>
      <c r="E1482" s="15" t="str">
        <f>IF(A1482="","",SUMIFS(T_Sortie[Quantité],T_Sortie[Code article],A1482,T_Sortie[Num Lot],B1482,T_Sortie[DLUO],C1482))</f>
        <v/>
      </c>
      <c r="F1482" s="64" t="str">
        <f t="shared" si="24"/>
        <v/>
      </c>
    </row>
    <row r="1483" spans="1:6" x14ac:dyDescent="0.25">
      <c r="A1483" s="13" t="str">
        <f>IF(Entrée!D1483="","",Entrée!D1483)</f>
        <v/>
      </c>
      <c r="B1483" s="13" t="str">
        <f>IF(Entrée!E1483="","",Entrée!E1483)</f>
        <v/>
      </c>
      <c r="C1483" s="14" t="str">
        <f>IF(Entrée!F1483="","",Entrée!F1483)</f>
        <v/>
      </c>
      <c r="D1483" s="16" t="str">
        <f>IF(A1483="","",SUMIFS(T_Entree[Quantié],T_Entree[Code article],A1483,T_Entree[Num Lot],B1483,T_Entree[DLUO],C1483))</f>
        <v/>
      </c>
      <c r="E1483" s="15" t="str">
        <f>IF(A1483="","",SUMIFS(T_Sortie[Quantité],T_Sortie[Code article],A1483,T_Sortie[Num Lot],B1483,T_Sortie[DLUO],C1483))</f>
        <v/>
      </c>
      <c r="F1483" s="64" t="str">
        <f t="shared" si="24"/>
        <v/>
      </c>
    </row>
    <row r="1484" spans="1:6" x14ac:dyDescent="0.25">
      <c r="A1484" s="13" t="str">
        <f>IF(Entrée!D1484="","",Entrée!D1484)</f>
        <v/>
      </c>
      <c r="B1484" s="13" t="str">
        <f>IF(Entrée!E1484="","",Entrée!E1484)</f>
        <v/>
      </c>
      <c r="C1484" s="14" t="str">
        <f>IF(Entrée!F1484="","",Entrée!F1484)</f>
        <v/>
      </c>
      <c r="D1484" s="16" t="str">
        <f>IF(A1484="","",SUMIFS(T_Entree[Quantié],T_Entree[Code article],A1484,T_Entree[Num Lot],B1484,T_Entree[DLUO],C1484))</f>
        <v/>
      </c>
      <c r="E1484" s="15" t="str">
        <f>IF(A1484="","",SUMIFS(T_Sortie[Quantité],T_Sortie[Code article],A1484,T_Sortie[Num Lot],B1484,T_Sortie[DLUO],C1484))</f>
        <v/>
      </c>
      <c r="F1484" s="64" t="str">
        <f t="shared" si="24"/>
        <v/>
      </c>
    </row>
    <row r="1485" spans="1:6" x14ac:dyDescent="0.25">
      <c r="A1485" s="13" t="str">
        <f>IF(Entrée!D1485="","",Entrée!D1485)</f>
        <v/>
      </c>
      <c r="B1485" s="13" t="str">
        <f>IF(Entrée!E1485="","",Entrée!E1485)</f>
        <v/>
      </c>
      <c r="C1485" s="14" t="str">
        <f>IF(Entrée!F1485="","",Entrée!F1485)</f>
        <v/>
      </c>
      <c r="D1485" s="16" t="str">
        <f>IF(A1485="","",SUMIFS(T_Entree[Quantié],T_Entree[Code article],A1485,T_Entree[Num Lot],B1485,T_Entree[DLUO],C1485))</f>
        <v/>
      </c>
      <c r="E1485" s="15" t="str">
        <f>IF(A1485="","",SUMIFS(T_Sortie[Quantité],T_Sortie[Code article],A1485,T_Sortie[Num Lot],B1485,T_Sortie[DLUO],C1485))</f>
        <v/>
      </c>
      <c r="F1485" s="64" t="str">
        <f t="shared" si="24"/>
        <v/>
      </c>
    </row>
    <row r="1486" spans="1:6" x14ac:dyDescent="0.25">
      <c r="A1486" s="13" t="str">
        <f>IF(Entrée!D1486="","",Entrée!D1486)</f>
        <v/>
      </c>
      <c r="B1486" s="13" t="str">
        <f>IF(Entrée!E1486="","",Entrée!E1486)</f>
        <v/>
      </c>
      <c r="C1486" s="14" t="str">
        <f>IF(Entrée!F1486="","",Entrée!F1486)</f>
        <v/>
      </c>
      <c r="D1486" s="16" t="str">
        <f>IF(A1486="","",SUMIFS(T_Entree[Quantié],T_Entree[Code article],A1486,T_Entree[Num Lot],B1486,T_Entree[DLUO],C1486))</f>
        <v/>
      </c>
      <c r="E1486" s="15" t="str">
        <f>IF(A1486="","",SUMIFS(T_Sortie[Quantité],T_Sortie[Code article],A1486,T_Sortie[Num Lot],B1486,T_Sortie[DLUO],C1486))</f>
        <v/>
      </c>
      <c r="F1486" s="64" t="str">
        <f t="shared" si="24"/>
        <v/>
      </c>
    </row>
    <row r="1487" spans="1:6" x14ac:dyDescent="0.25">
      <c r="A1487" s="13" t="str">
        <f>IF(Entrée!D1487="","",Entrée!D1487)</f>
        <v/>
      </c>
      <c r="B1487" s="13" t="str">
        <f>IF(Entrée!E1487="","",Entrée!E1487)</f>
        <v/>
      </c>
      <c r="C1487" s="14" t="str">
        <f>IF(Entrée!F1487="","",Entrée!F1487)</f>
        <v/>
      </c>
      <c r="D1487" s="16" t="str">
        <f>IF(A1487="","",SUMIFS(T_Entree[Quantié],T_Entree[Code article],A1487,T_Entree[Num Lot],B1487,T_Entree[DLUO],C1487))</f>
        <v/>
      </c>
      <c r="E1487" s="15" t="str">
        <f>IF(A1487="","",SUMIFS(T_Sortie[Quantité],T_Sortie[Code article],A1487,T_Sortie[Num Lot],B1487,T_Sortie[DLUO],C1487))</f>
        <v/>
      </c>
      <c r="F1487" s="64" t="str">
        <f t="shared" si="24"/>
        <v/>
      </c>
    </row>
    <row r="1488" spans="1:6" x14ac:dyDescent="0.25">
      <c r="A1488" s="13" t="str">
        <f>IF(Entrée!D1488="","",Entrée!D1488)</f>
        <v/>
      </c>
      <c r="B1488" s="13" t="str">
        <f>IF(Entrée!E1488="","",Entrée!E1488)</f>
        <v/>
      </c>
      <c r="C1488" s="14" t="str">
        <f>IF(Entrée!F1488="","",Entrée!F1488)</f>
        <v/>
      </c>
      <c r="D1488" s="16" t="str">
        <f>IF(A1488="","",SUMIFS(T_Entree[Quantié],T_Entree[Code article],A1488,T_Entree[Num Lot],B1488,T_Entree[DLUO],C1488))</f>
        <v/>
      </c>
      <c r="E1488" s="15" t="str">
        <f>IF(A1488="","",SUMIFS(T_Sortie[Quantité],T_Sortie[Code article],A1488,T_Sortie[Num Lot],B1488,T_Sortie[DLUO],C1488))</f>
        <v/>
      </c>
      <c r="F1488" s="64" t="str">
        <f t="shared" si="24"/>
        <v/>
      </c>
    </row>
    <row r="1489" spans="1:6" x14ac:dyDescent="0.25">
      <c r="A1489" s="13" t="str">
        <f>IF(Entrée!D1489="","",Entrée!D1489)</f>
        <v/>
      </c>
      <c r="B1489" s="13" t="str">
        <f>IF(Entrée!E1489="","",Entrée!E1489)</f>
        <v/>
      </c>
      <c r="C1489" s="14" t="str">
        <f>IF(Entrée!F1489="","",Entrée!F1489)</f>
        <v/>
      </c>
      <c r="D1489" s="16" t="str">
        <f>IF(A1489="","",SUMIFS(T_Entree[Quantié],T_Entree[Code article],A1489,T_Entree[Num Lot],B1489,T_Entree[DLUO],C1489))</f>
        <v/>
      </c>
      <c r="E1489" s="15" t="str">
        <f>IF(A1489="","",SUMIFS(T_Sortie[Quantité],T_Sortie[Code article],A1489,T_Sortie[Num Lot],B1489,T_Sortie[DLUO],C1489))</f>
        <v/>
      </c>
      <c r="F1489" s="64" t="str">
        <f t="shared" si="24"/>
        <v/>
      </c>
    </row>
    <row r="1490" spans="1:6" x14ac:dyDescent="0.25">
      <c r="A1490" s="13" t="str">
        <f>IF(Entrée!D1490="","",Entrée!D1490)</f>
        <v/>
      </c>
      <c r="B1490" s="13" t="str">
        <f>IF(Entrée!E1490="","",Entrée!E1490)</f>
        <v/>
      </c>
      <c r="C1490" s="14" t="str">
        <f>IF(Entrée!F1490="","",Entrée!F1490)</f>
        <v/>
      </c>
      <c r="D1490" s="16" t="str">
        <f>IF(A1490="","",SUMIFS(T_Entree[Quantié],T_Entree[Code article],A1490,T_Entree[Num Lot],B1490,T_Entree[DLUO],C1490))</f>
        <v/>
      </c>
      <c r="E1490" s="15" t="str">
        <f>IF(A1490="","",SUMIFS(T_Sortie[Quantité],T_Sortie[Code article],A1490,T_Sortie[Num Lot],B1490,T_Sortie[DLUO],C1490))</f>
        <v/>
      </c>
      <c r="F1490" s="64" t="str">
        <f t="shared" si="24"/>
        <v/>
      </c>
    </row>
    <row r="1491" spans="1:6" x14ac:dyDescent="0.25">
      <c r="A1491" s="13" t="str">
        <f>IF(Entrée!D1491="","",Entrée!D1491)</f>
        <v/>
      </c>
      <c r="B1491" s="13" t="str">
        <f>IF(Entrée!E1491="","",Entrée!E1491)</f>
        <v/>
      </c>
      <c r="C1491" s="14" t="str">
        <f>IF(Entrée!F1491="","",Entrée!F1491)</f>
        <v/>
      </c>
      <c r="D1491" s="16" t="str">
        <f>IF(A1491="","",SUMIFS(T_Entree[Quantié],T_Entree[Code article],A1491,T_Entree[Num Lot],B1491,T_Entree[DLUO],C1491))</f>
        <v/>
      </c>
      <c r="E1491" s="15" t="str">
        <f>IF(A1491="","",SUMIFS(T_Sortie[Quantité],T_Sortie[Code article],A1491,T_Sortie[Num Lot],B1491,T_Sortie[DLUO],C1491))</f>
        <v/>
      </c>
      <c r="F1491" s="64" t="str">
        <f t="shared" si="24"/>
        <v/>
      </c>
    </row>
    <row r="1492" spans="1:6" x14ac:dyDescent="0.25">
      <c r="A1492" s="13" t="str">
        <f>IF(Entrée!D1492="","",Entrée!D1492)</f>
        <v/>
      </c>
      <c r="B1492" s="13" t="str">
        <f>IF(Entrée!E1492="","",Entrée!E1492)</f>
        <v/>
      </c>
      <c r="C1492" s="14" t="str">
        <f>IF(Entrée!F1492="","",Entrée!F1492)</f>
        <v/>
      </c>
      <c r="D1492" s="16" t="str">
        <f>IF(A1492="","",SUMIFS(T_Entree[Quantié],T_Entree[Code article],A1492,T_Entree[Num Lot],B1492,T_Entree[DLUO],C1492))</f>
        <v/>
      </c>
      <c r="E1492" s="15" t="str">
        <f>IF(A1492="","",SUMIFS(T_Sortie[Quantité],T_Sortie[Code article],A1492,T_Sortie[Num Lot],B1492,T_Sortie[DLUO],C1492))</f>
        <v/>
      </c>
      <c r="F1492" s="64" t="str">
        <f t="shared" si="24"/>
        <v/>
      </c>
    </row>
    <row r="1493" spans="1:6" x14ac:dyDescent="0.25">
      <c r="A1493" s="13" t="str">
        <f>IF(Entrée!D1493="","",Entrée!D1493)</f>
        <v/>
      </c>
      <c r="B1493" s="13" t="str">
        <f>IF(Entrée!E1493="","",Entrée!E1493)</f>
        <v/>
      </c>
      <c r="C1493" s="14" t="str">
        <f>IF(Entrée!F1493="","",Entrée!F1493)</f>
        <v/>
      </c>
      <c r="D1493" s="16" t="str">
        <f>IF(A1493="","",SUMIFS(T_Entree[Quantié],T_Entree[Code article],A1493,T_Entree[Num Lot],B1493,T_Entree[DLUO],C1493))</f>
        <v/>
      </c>
      <c r="E1493" s="15" t="str">
        <f>IF(A1493="","",SUMIFS(T_Sortie[Quantité],T_Sortie[Code article],A1493,T_Sortie[Num Lot],B1493,T_Sortie[DLUO],C1493))</f>
        <v/>
      </c>
      <c r="F1493" s="64" t="str">
        <f t="shared" si="24"/>
        <v/>
      </c>
    </row>
    <row r="1494" spans="1:6" x14ac:dyDescent="0.25">
      <c r="A1494" s="13" t="str">
        <f>IF(Entrée!D1494="","",Entrée!D1494)</f>
        <v/>
      </c>
      <c r="B1494" s="13" t="str">
        <f>IF(Entrée!E1494="","",Entrée!E1494)</f>
        <v/>
      </c>
      <c r="C1494" s="14" t="str">
        <f>IF(Entrée!F1494="","",Entrée!F1494)</f>
        <v/>
      </c>
      <c r="D1494" s="16" t="str">
        <f>IF(A1494="","",SUMIFS(T_Entree[Quantié],T_Entree[Code article],A1494,T_Entree[Num Lot],B1494,T_Entree[DLUO],C1494))</f>
        <v/>
      </c>
      <c r="E1494" s="15" t="str">
        <f>IF(A1494="","",SUMIFS(T_Sortie[Quantité],T_Sortie[Code article],A1494,T_Sortie[Num Lot],B1494,T_Sortie[DLUO],C1494))</f>
        <v/>
      </c>
      <c r="F1494" s="64" t="str">
        <f t="shared" si="24"/>
        <v/>
      </c>
    </row>
    <row r="1495" spans="1:6" x14ac:dyDescent="0.25">
      <c r="A1495" s="13" t="str">
        <f>IF(Entrée!D1495="","",Entrée!D1495)</f>
        <v/>
      </c>
      <c r="B1495" s="13" t="str">
        <f>IF(Entrée!E1495="","",Entrée!E1495)</f>
        <v/>
      </c>
      <c r="C1495" s="14" t="str">
        <f>IF(Entrée!F1495="","",Entrée!F1495)</f>
        <v/>
      </c>
      <c r="D1495" s="16" t="str">
        <f>IF(A1495="","",SUMIFS(T_Entree[Quantié],T_Entree[Code article],A1495,T_Entree[Num Lot],B1495,T_Entree[DLUO],C1495))</f>
        <v/>
      </c>
      <c r="E1495" s="15" t="str">
        <f>IF(A1495="","",SUMIFS(T_Sortie[Quantité],T_Sortie[Code article],A1495,T_Sortie[Num Lot],B1495,T_Sortie[DLUO],C1495))</f>
        <v/>
      </c>
      <c r="F1495" s="64" t="str">
        <f t="shared" si="24"/>
        <v/>
      </c>
    </row>
    <row r="1496" spans="1:6" x14ac:dyDescent="0.25">
      <c r="A1496" s="13" t="str">
        <f>IF(Entrée!D1496="","",Entrée!D1496)</f>
        <v/>
      </c>
      <c r="B1496" s="13" t="str">
        <f>IF(Entrée!E1496="","",Entrée!E1496)</f>
        <v/>
      </c>
      <c r="C1496" s="14" t="str">
        <f>IF(Entrée!F1496="","",Entrée!F1496)</f>
        <v/>
      </c>
      <c r="D1496" s="16" t="str">
        <f>IF(A1496="","",SUMIFS(T_Entree[Quantié],T_Entree[Code article],A1496,T_Entree[Num Lot],B1496,T_Entree[DLUO],C1496))</f>
        <v/>
      </c>
      <c r="E1496" s="15" t="str">
        <f>IF(A1496="","",SUMIFS(T_Sortie[Quantité],T_Sortie[Code article],A1496,T_Sortie[Num Lot],B1496,T_Sortie[DLUO],C1496))</f>
        <v/>
      </c>
      <c r="F1496" s="64" t="str">
        <f t="shared" si="24"/>
        <v/>
      </c>
    </row>
    <row r="1497" spans="1:6" x14ac:dyDescent="0.25">
      <c r="A1497" s="13" t="str">
        <f>IF(Entrée!D1497="","",Entrée!D1497)</f>
        <v/>
      </c>
      <c r="B1497" s="13" t="str">
        <f>IF(Entrée!E1497="","",Entrée!E1497)</f>
        <v/>
      </c>
      <c r="C1497" s="14" t="str">
        <f>IF(Entrée!F1497="","",Entrée!F1497)</f>
        <v/>
      </c>
      <c r="D1497" s="16" t="str">
        <f>IF(A1497="","",SUMIFS(T_Entree[Quantié],T_Entree[Code article],A1497,T_Entree[Num Lot],B1497,T_Entree[DLUO],C1497))</f>
        <v/>
      </c>
      <c r="E1497" s="15" t="str">
        <f>IF(A1497="","",SUMIFS(T_Sortie[Quantité],T_Sortie[Code article],A1497,T_Sortie[Num Lot],B1497,T_Sortie[DLUO],C1497))</f>
        <v/>
      </c>
      <c r="F1497" s="64" t="str">
        <f t="shared" si="24"/>
        <v/>
      </c>
    </row>
    <row r="1498" spans="1:6" x14ac:dyDescent="0.25">
      <c r="A1498" s="13" t="str">
        <f>IF(Entrée!D1498="","",Entrée!D1498)</f>
        <v/>
      </c>
      <c r="B1498" s="13" t="str">
        <f>IF(Entrée!E1498="","",Entrée!E1498)</f>
        <v/>
      </c>
      <c r="C1498" s="14" t="str">
        <f>IF(Entrée!F1498="","",Entrée!F1498)</f>
        <v/>
      </c>
      <c r="D1498" s="16" t="str">
        <f>IF(A1498="","",SUMIFS(T_Entree[Quantié],T_Entree[Code article],A1498,T_Entree[Num Lot],B1498,T_Entree[DLUO],C1498))</f>
        <v/>
      </c>
      <c r="E1498" s="15" t="str">
        <f>IF(A1498="","",SUMIFS(T_Sortie[Quantité],T_Sortie[Code article],A1498,T_Sortie[Num Lot],B1498,T_Sortie[DLUO],C1498))</f>
        <v/>
      </c>
      <c r="F1498" s="64" t="str">
        <f t="shared" si="24"/>
        <v/>
      </c>
    </row>
    <row r="1499" spans="1:6" x14ac:dyDescent="0.25">
      <c r="A1499" s="13" t="str">
        <f>IF(Entrée!D1499="","",Entrée!D1499)</f>
        <v/>
      </c>
      <c r="B1499" s="13" t="str">
        <f>IF(Entrée!E1499="","",Entrée!E1499)</f>
        <v/>
      </c>
      <c r="C1499" s="14" t="str">
        <f>IF(Entrée!F1499="","",Entrée!F1499)</f>
        <v/>
      </c>
      <c r="D1499" s="16" t="str">
        <f>IF(A1499="","",SUMIFS(T_Entree[Quantié],T_Entree[Code article],A1499,T_Entree[Num Lot],B1499,T_Entree[DLUO],C1499))</f>
        <v/>
      </c>
      <c r="E1499" s="15" t="str">
        <f>IF(A1499="","",SUMIFS(T_Sortie[Quantité],T_Sortie[Code article],A1499,T_Sortie[Num Lot],B1499,T_Sortie[DLUO],C1499))</f>
        <v/>
      </c>
      <c r="F1499" s="64" t="str">
        <f t="shared" si="24"/>
        <v/>
      </c>
    </row>
    <row r="1500" spans="1:6" x14ac:dyDescent="0.25">
      <c r="A1500" s="13" t="str">
        <f>IF(Entrée!D1500="","",Entrée!D1500)</f>
        <v/>
      </c>
      <c r="B1500" s="13" t="str">
        <f>IF(Entrée!E1500="","",Entrée!E1500)</f>
        <v/>
      </c>
      <c r="C1500" s="14" t="str">
        <f>IF(Entrée!F1500="","",Entrée!F1500)</f>
        <v/>
      </c>
      <c r="D1500" s="16" t="str">
        <f>IF(A1500="","",SUMIFS(T_Entree[Quantié],T_Entree[Code article],A1500,T_Entree[Num Lot],B1500,T_Entree[DLUO],C1500))</f>
        <v/>
      </c>
      <c r="E1500" s="15" t="str">
        <f>IF(A1500="","",SUMIFS(T_Sortie[Quantité],T_Sortie[Code article],A1500,T_Sortie[Num Lot],B1500,T_Sortie[DLUO],C1500))</f>
        <v/>
      </c>
      <c r="F1500" s="64" t="str">
        <f t="shared" si="24"/>
        <v/>
      </c>
    </row>
    <row r="1501" spans="1:6" x14ac:dyDescent="0.25">
      <c r="A1501" s="13" t="str">
        <f>IF(Entrée!D1501="","",Entrée!D1501)</f>
        <v/>
      </c>
      <c r="B1501" s="13" t="str">
        <f>IF(Entrée!E1501="","",Entrée!E1501)</f>
        <v/>
      </c>
      <c r="C1501" s="14" t="str">
        <f>IF(Entrée!F1501="","",Entrée!F1501)</f>
        <v/>
      </c>
      <c r="D1501" s="16" t="str">
        <f>IF(A1501="","",SUMIFS(T_Entree[Quantié],T_Entree[Code article],A1501,T_Entree[Num Lot],B1501,T_Entree[DLUO],C1501))</f>
        <v/>
      </c>
      <c r="E1501" s="15" t="str">
        <f>IF(A1501="","",SUMIFS(T_Sortie[Quantité],T_Sortie[Code article],A1501,T_Sortie[Num Lot],B1501,T_Sortie[DLUO],C1501))</f>
        <v/>
      </c>
      <c r="F1501" s="64" t="str">
        <f t="shared" si="24"/>
        <v/>
      </c>
    </row>
    <row r="1502" spans="1:6" x14ac:dyDescent="0.25">
      <c r="A1502" s="13" t="str">
        <f>IF(Entrée!D1502="","",Entrée!D1502)</f>
        <v/>
      </c>
      <c r="B1502" s="13" t="str">
        <f>IF(Entrée!E1502="","",Entrée!E1502)</f>
        <v/>
      </c>
      <c r="C1502" s="14" t="str">
        <f>IF(Entrée!F1502="","",Entrée!F1502)</f>
        <v/>
      </c>
      <c r="D1502" s="16" t="str">
        <f>IF(A1502="","",SUMIFS(T_Entree[Quantié],T_Entree[Code article],A1502,T_Entree[Num Lot],B1502,T_Entree[DLUO],C1502))</f>
        <v/>
      </c>
      <c r="E1502" s="15" t="str">
        <f>IF(A1502="","",SUMIFS(T_Sortie[Quantité],T_Sortie[Code article],A1502,T_Sortie[Num Lot],B1502,T_Sortie[DLUO],C1502))</f>
        <v/>
      </c>
      <c r="F1502" s="64" t="str">
        <f t="shared" si="24"/>
        <v/>
      </c>
    </row>
    <row r="1503" spans="1:6" x14ac:dyDescent="0.25">
      <c r="A1503" s="13" t="str">
        <f>IF(Entrée!D1503="","",Entrée!D1503)</f>
        <v/>
      </c>
      <c r="B1503" s="13" t="str">
        <f>IF(Entrée!E1503="","",Entrée!E1503)</f>
        <v/>
      </c>
      <c r="C1503" s="14" t="str">
        <f>IF(Entrée!F1503="","",Entrée!F1503)</f>
        <v/>
      </c>
      <c r="D1503" s="16" t="str">
        <f>IF(A1503="","",SUMIFS(T_Entree[Quantié],T_Entree[Code article],A1503,T_Entree[Num Lot],B1503,T_Entree[DLUO],C1503))</f>
        <v/>
      </c>
      <c r="E1503" s="15" t="str">
        <f>IF(A1503="","",SUMIFS(T_Sortie[Quantité],T_Sortie[Code article],A1503,T_Sortie[Num Lot],B1503,T_Sortie[DLUO],C1503))</f>
        <v/>
      </c>
      <c r="F1503" s="64" t="str">
        <f t="shared" si="24"/>
        <v/>
      </c>
    </row>
    <row r="1504" spans="1:6" x14ac:dyDescent="0.25">
      <c r="A1504" s="13" t="str">
        <f>IF(Entrée!D1504="","",Entrée!D1504)</f>
        <v/>
      </c>
      <c r="B1504" s="13" t="str">
        <f>IF(Entrée!E1504="","",Entrée!E1504)</f>
        <v/>
      </c>
      <c r="C1504" s="14" t="str">
        <f>IF(Entrée!F1504="","",Entrée!F1504)</f>
        <v/>
      </c>
      <c r="D1504" s="16" t="str">
        <f>IF(A1504="","",SUMIFS(T_Entree[Quantié],T_Entree[Code article],A1504,T_Entree[Num Lot],B1504,T_Entree[DLUO],C1504))</f>
        <v/>
      </c>
      <c r="E1504" s="15" t="str">
        <f>IF(A1504="","",SUMIFS(T_Sortie[Quantité],T_Sortie[Code article],A1504,T_Sortie[Num Lot],B1504,T_Sortie[DLUO],C1504))</f>
        <v/>
      </c>
      <c r="F1504" s="64" t="str">
        <f t="shared" si="24"/>
        <v/>
      </c>
    </row>
    <row r="1505" spans="1:6" x14ac:dyDescent="0.25">
      <c r="A1505" s="13" t="str">
        <f>IF(Entrée!D1505="","",Entrée!D1505)</f>
        <v/>
      </c>
      <c r="B1505" s="13" t="str">
        <f>IF(Entrée!E1505="","",Entrée!E1505)</f>
        <v/>
      </c>
      <c r="C1505" s="14" t="str">
        <f>IF(Entrée!F1505="","",Entrée!F1505)</f>
        <v/>
      </c>
      <c r="D1505" s="16" t="str">
        <f>IF(A1505="","",SUMIFS(T_Entree[Quantié],T_Entree[Code article],A1505,T_Entree[Num Lot],B1505,T_Entree[DLUO],C1505))</f>
        <v/>
      </c>
      <c r="E1505" s="15" t="str">
        <f>IF(A1505="","",SUMIFS(T_Sortie[Quantité],T_Sortie[Code article],A1505,T_Sortie[Num Lot],B1505,T_Sortie[DLUO],C1505))</f>
        <v/>
      </c>
      <c r="F1505" s="64" t="str">
        <f t="shared" si="24"/>
        <v/>
      </c>
    </row>
    <row r="1506" spans="1:6" x14ac:dyDescent="0.25">
      <c r="A1506" s="13" t="str">
        <f>IF(Entrée!D1506="","",Entrée!D1506)</f>
        <v/>
      </c>
      <c r="B1506" s="13" t="str">
        <f>IF(Entrée!E1506="","",Entrée!E1506)</f>
        <v/>
      </c>
      <c r="C1506" s="14" t="str">
        <f>IF(Entrée!F1506="","",Entrée!F1506)</f>
        <v/>
      </c>
      <c r="D1506" s="16" t="str">
        <f>IF(A1506="","",SUMIFS(T_Entree[Quantié],T_Entree[Code article],A1506,T_Entree[Num Lot],B1506,T_Entree[DLUO],C1506))</f>
        <v/>
      </c>
      <c r="E1506" s="15" t="str">
        <f>IF(A1506="","",SUMIFS(T_Sortie[Quantité],T_Sortie[Code article],A1506,T_Sortie[Num Lot],B1506,T_Sortie[DLUO],C1506))</f>
        <v/>
      </c>
      <c r="F1506" s="64" t="str">
        <f t="shared" si="24"/>
        <v/>
      </c>
    </row>
    <row r="1507" spans="1:6" x14ac:dyDescent="0.25">
      <c r="A1507" s="13" t="str">
        <f>IF(Entrée!D1507="","",Entrée!D1507)</f>
        <v/>
      </c>
      <c r="B1507" s="13" t="str">
        <f>IF(Entrée!E1507="","",Entrée!E1507)</f>
        <v/>
      </c>
      <c r="C1507" s="14" t="str">
        <f>IF(Entrée!F1507="","",Entrée!F1507)</f>
        <v/>
      </c>
      <c r="D1507" s="16" t="str">
        <f>IF(A1507="","",SUMIFS(T_Entree[Quantié],T_Entree[Code article],A1507,T_Entree[Num Lot],B1507,T_Entree[DLUO],C1507))</f>
        <v/>
      </c>
      <c r="E1507" s="15" t="str">
        <f>IF(A1507="","",SUMIFS(T_Sortie[Quantité],T_Sortie[Code article],A1507,T_Sortie[Num Lot],B1507,T_Sortie[DLUO],C1507))</f>
        <v/>
      </c>
      <c r="F1507" s="64" t="str">
        <f t="shared" si="24"/>
        <v/>
      </c>
    </row>
    <row r="1508" spans="1:6" x14ac:dyDescent="0.25">
      <c r="A1508" s="13" t="str">
        <f>IF(Entrée!D1508="","",Entrée!D1508)</f>
        <v/>
      </c>
      <c r="B1508" s="13" t="str">
        <f>IF(Entrée!E1508="","",Entrée!E1508)</f>
        <v/>
      </c>
      <c r="C1508" s="14" t="str">
        <f>IF(Entrée!F1508="","",Entrée!F1508)</f>
        <v/>
      </c>
      <c r="D1508" s="16" t="str">
        <f>IF(A1508="","",SUMIFS(T_Entree[Quantié],T_Entree[Code article],A1508,T_Entree[Num Lot],B1508,T_Entree[DLUO],C1508))</f>
        <v/>
      </c>
      <c r="E1508" s="15" t="str">
        <f>IF(A1508="","",SUMIFS(T_Sortie[Quantité],T_Sortie[Code article],A1508,T_Sortie[Num Lot],B1508,T_Sortie[DLUO],C1508))</f>
        <v/>
      </c>
      <c r="F1508" s="64" t="str">
        <f t="shared" si="24"/>
        <v/>
      </c>
    </row>
    <row r="1509" spans="1:6" x14ac:dyDescent="0.25">
      <c r="A1509" s="13" t="str">
        <f>IF(Entrée!D1509="","",Entrée!D1509)</f>
        <v/>
      </c>
      <c r="B1509" s="13" t="str">
        <f>IF(Entrée!E1509="","",Entrée!E1509)</f>
        <v/>
      </c>
      <c r="C1509" s="14" t="str">
        <f>IF(Entrée!F1509="","",Entrée!F1509)</f>
        <v/>
      </c>
      <c r="D1509" s="16" t="str">
        <f>IF(A1509="","",SUMIFS(T_Entree[Quantié],T_Entree[Code article],A1509,T_Entree[Num Lot],B1509,T_Entree[DLUO],C1509))</f>
        <v/>
      </c>
      <c r="E1509" s="15" t="str">
        <f>IF(A1509="","",SUMIFS(T_Sortie[Quantité],T_Sortie[Code article],A1509,T_Sortie[Num Lot],B1509,T_Sortie[DLUO],C1509))</f>
        <v/>
      </c>
      <c r="F1509" s="64" t="str">
        <f t="shared" si="24"/>
        <v/>
      </c>
    </row>
    <row r="1510" spans="1:6" x14ac:dyDescent="0.25">
      <c r="A1510" s="13" t="str">
        <f>IF(Entrée!D1510="","",Entrée!D1510)</f>
        <v/>
      </c>
      <c r="B1510" s="13" t="str">
        <f>IF(Entrée!E1510="","",Entrée!E1510)</f>
        <v/>
      </c>
      <c r="C1510" s="14" t="str">
        <f>IF(Entrée!F1510="","",Entrée!F1510)</f>
        <v/>
      </c>
      <c r="D1510" s="16" t="str">
        <f>IF(A1510="","",SUMIFS(T_Entree[Quantié],T_Entree[Code article],A1510,T_Entree[Num Lot],B1510,T_Entree[DLUO],C1510))</f>
        <v/>
      </c>
      <c r="E1510" s="15" t="str">
        <f>IF(A1510="","",SUMIFS(T_Sortie[Quantité],T_Sortie[Code article],A1510,T_Sortie[Num Lot],B1510,T_Sortie[DLUO],C1510))</f>
        <v/>
      </c>
      <c r="F1510" s="64" t="str">
        <f t="shared" si="24"/>
        <v/>
      </c>
    </row>
    <row r="1511" spans="1:6" x14ac:dyDescent="0.25">
      <c r="A1511" s="13" t="str">
        <f>IF(Entrée!D1511="","",Entrée!D1511)</f>
        <v/>
      </c>
      <c r="B1511" s="13" t="str">
        <f>IF(Entrée!E1511="","",Entrée!E1511)</f>
        <v/>
      </c>
      <c r="C1511" s="14" t="str">
        <f>IF(Entrée!F1511="","",Entrée!F1511)</f>
        <v/>
      </c>
      <c r="D1511" s="16" t="str">
        <f>IF(A1511="","",SUMIFS(T_Entree[Quantié],T_Entree[Code article],A1511,T_Entree[Num Lot],B1511,T_Entree[DLUO],C1511))</f>
        <v/>
      </c>
      <c r="E1511" s="15" t="str">
        <f>IF(A1511="","",SUMIFS(T_Sortie[Quantité],T_Sortie[Code article],A1511,T_Sortie[Num Lot],B1511,T_Sortie[DLUO],C1511))</f>
        <v/>
      </c>
      <c r="F1511" s="64" t="str">
        <f t="shared" si="24"/>
        <v/>
      </c>
    </row>
    <row r="1512" spans="1:6" x14ac:dyDescent="0.25">
      <c r="A1512" s="13" t="str">
        <f>IF(Entrée!D1512="","",Entrée!D1512)</f>
        <v/>
      </c>
      <c r="B1512" s="13" t="str">
        <f>IF(Entrée!E1512="","",Entrée!E1512)</f>
        <v/>
      </c>
      <c r="C1512" s="14" t="str">
        <f>IF(Entrée!F1512="","",Entrée!F1512)</f>
        <v/>
      </c>
      <c r="D1512" s="16" t="str">
        <f>IF(A1512="","",SUMIFS(T_Entree[Quantié],T_Entree[Code article],A1512,T_Entree[Num Lot],B1512,T_Entree[DLUO],C1512))</f>
        <v/>
      </c>
      <c r="E1512" s="15" t="str">
        <f>IF(A1512="","",SUMIFS(T_Sortie[Quantité],T_Sortie[Code article],A1512,T_Sortie[Num Lot],B1512,T_Sortie[DLUO],C1512))</f>
        <v/>
      </c>
      <c r="F1512" s="64" t="str">
        <f t="shared" si="24"/>
        <v/>
      </c>
    </row>
    <row r="1513" spans="1:6" x14ac:dyDescent="0.25">
      <c r="A1513" s="13" t="str">
        <f>IF(Entrée!D1513="","",Entrée!D1513)</f>
        <v/>
      </c>
      <c r="B1513" s="13" t="str">
        <f>IF(Entrée!E1513="","",Entrée!E1513)</f>
        <v/>
      </c>
      <c r="C1513" s="14" t="str">
        <f>IF(Entrée!F1513="","",Entrée!F1513)</f>
        <v/>
      </c>
      <c r="D1513" s="16" t="str">
        <f>IF(A1513="","",SUMIFS(T_Entree[Quantié],T_Entree[Code article],A1513,T_Entree[Num Lot],B1513,T_Entree[DLUO],C1513))</f>
        <v/>
      </c>
      <c r="E1513" s="15" t="str">
        <f>IF(A1513="","",SUMIFS(T_Sortie[Quantité],T_Sortie[Code article],A1513,T_Sortie[Num Lot],B1513,T_Sortie[DLUO],C1513))</f>
        <v/>
      </c>
      <c r="F1513" s="64" t="str">
        <f t="shared" si="24"/>
        <v/>
      </c>
    </row>
    <row r="1514" spans="1:6" x14ac:dyDescent="0.25">
      <c r="A1514" s="13" t="str">
        <f>IF(Entrée!D1514="","",Entrée!D1514)</f>
        <v/>
      </c>
      <c r="B1514" s="13" t="str">
        <f>IF(Entrée!E1514="","",Entrée!E1514)</f>
        <v/>
      </c>
      <c r="C1514" s="14" t="str">
        <f>IF(Entrée!F1514="","",Entrée!F1514)</f>
        <v/>
      </c>
      <c r="D1514" s="16" t="str">
        <f>IF(A1514="","",SUMIFS(T_Entree[Quantié],T_Entree[Code article],A1514,T_Entree[Num Lot],B1514,T_Entree[DLUO],C1514))</f>
        <v/>
      </c>
      <c r="E1514" s="15" t="str">
        <f>IF(A1514="","",SUMIFS(T_Sortie[Quantité],T_Sortie[Code article],A1514,T_Sortie[Num Lot],B1514,T_Sortie[DLUO],C1514))</f>
        <v/>
      </c>
      <c r="F1514" s="64" t="str">
        <f t="shared" si="24"/>
        <v/>
      </c>
    </row>
    <row r="1515" spans="1:6" x14ac:dyDescent="0.25">
      <c r="A1515" s="13" t="str">
        <f>IF(Entrée!D1515="","",Entrée!D1515)</f>
        <v/>
      </c>
      <c r="B1515" s="13" t="str">
        <f>IF(Entrée!E1515="","",Entrée!E1515)</f>
        <v/>
      </c>
      <c r="C1515" s="14" t="str">
        <f>IF(Entrée!F1515="","",Entrée!F1515)</f>
        <v/>
      </c>
      <c r="D1515" s="16" t="str">
        <f>IF(A1515="","",SUMIFS(T_Entree[Quantié],T_Entree[Code article],A1515,T_Entree[Num Lot],B1515,T_Entree[DLUO],C1515))</f>
        <v/>
      </c>
      <c r="E1515" s="15" t="str">
        <f>IF(A1515="","",SUMIFS(T_Sortie[Quantité],T_Sortie[Code article],A1515,T_Sortie[Num Lot],B1515,T_Sortie[DLUO],C1515))</f>
        <v/>
      </c>
      <c r="F1515" s="64" t="str">
        <f t="shared" si="24"/>
        <v/>
      </c>
    </row>
    <row r="1516" spans="1:6" x14ac:dyDescent="0.25">
      <c r="A1516" s="13" t="str">
        <f>IF(Entrée!D1516="","",Entrée!D1516)</f>
        <v/>
      </c>
      <c r="B1516" s="13" t="str">
        <f>IF(Entrée!E1516="","",Entrée!E1516)</f>
        <v/>
      </c>
      <c r="C1516" s="14" t="str">
        <f>IF(Entrée!F1516="","",Entrée!F1516)</f>
        <v/>
      </c>
      <c r="D1516" s="16" t="str">
        <f>IF(A1516="","",SUMIFS(T_Entree[Quantié],T_Entree[Code article],A1516,T_Entree[Num Lot],B1516,T_Entree[DLUO],C1516))</f>
        <v/>
      </c>
      <c r="E1516" s="15" t="str">
        <f>IF(A1516="","",SUMIFS(T_Sortie[Quantité],T_Sortie[Code article],A1516,T_Sortie[Num Lot],B1516,T_Sortie[DLUO],C1516))</f>
        <v/>
      </c>
      <c r="F1516" s="64" t="str">
        <f t="shared" si="24"/>
        <v/>
      </c>
    </row>
    <row r="1517" spans="1:6" x14ac:dyDescent="0.25">
      <c r="A1517" s="13" t="str">
        <f>IF(Entrée!D1517="","",Entrée!D1517)</f>
        <v/>
      </c>
      <c r="B1517" s="13" t="str">
        <f>IF(Entrée!E1517="","",Entrée!E1517)</f>
        <v/>
      </c>
      <c r="C1517" s="14" t="str">
        <f>IF(Entrée!F1517="","",Entrée!F1517)</f>
        <v/>
      </c>
      <c r="D1517" s="16" t="str">
        <f>IF(A1517="","",SUMIFS(T_Entree[Quantié],T_Entree[Code article],A1517,T_Entree[Num Lot],B1517,T_Entree[DLUO],C1517))</f>
        <v/>
      </c>
      <c r="E1517" s="15" t="str">
        <f>IF(A1517="","",SUMIFS(T_Sortie[Quantité],T_Sortie[Code article],A1517,T_Sortie[Num Lot],B1517,T_Sortie[DLUO],C1517))</f>
        <v/>
      </c>
      <c r="F1517" s="64" t="str">
        <f t="shared" si="24"/>
        <v/>
      </c>
    </row>
    <row r="1518" spans="1:6" x14ac:dyDescent="0.25">
      <c r="A1518" s="13" t="str">
        <f>IF(Entrée!D1518="","",Entrée!D1518)</f>
        <v/>
      </c>
      <c r="B1518" s="13" t="str">
        <f>IF(Entrée!E1518="","",Entrée!E1518)</f>
        <v/>
      </c>
      <c r="C1518" s="14" t="str">
        <f>IF(Entrée!F1518="","",Entrée!F1518)</f>
        <v/>
      </c>
      <c r="D1518" s="16" t="str">
        <f>IF(A1518="","",SUMIFS(T_Entree[Quantié],T_Entree[Code article],A1518,T_Entree[Num Lot],B1518,T_Entree[DLUO],C1518))</f>
        <v/>
      </c>
      <c r="E1518" s="15" t="str">
        <f>IF(A1518="","",SUMIFS(T_Sortie[Quantité],T_Sortie[Code article],A1518,T_Sortie[Num Lot],B1518,T_Sortie[DLUO],C1518))</f>
        <v/>
      </c>
      <c r="F1518" s="64" t="str">
        <f t="shared" si="24"/>
        <v/>
      </c>
    </row>
    <row r="1519" spans="1:6" x14ac:dyDescent="0.25">
      <c r="A1519" s="13" t="str">
        <f>IF(Entrée!D1519="","",Entrée!D1519)</f>
        <v/>
      </c>
      <c r="B1519" s="13" t="str">
        <f>IF(Entrée!E1519="","",Entrée!E1519)</f>
        <v/>
      </c>
      <c r="C1519" s="14" t="str">
        <f>IF(Entrée!F1519="","",Entrée!F1519)</f>
        <v/>
      </c>
      <c r="D1519" s="16" t="str">
        <f>IF(A1519="","",SUMIFS(T_Entree[Quantié],T_Entree[Code article],A1519,T_Entree[Num Lot],B1519,T_Entree[DLUO],C1519))</f>
        <v/>
      </c>
      <c r="E1519" s="15" t="str">
        <f>IF(A1519="","",SUMIFS(T_Sortie[Quantité],T_Sortie[Code article],A1519,T_Sortie[Num Lot],B1519,T_Sortie[DLUO],C1519))</f>
        <v/>
      </c>
      <c r="F1519" s="64" t="str">
        <f t="shared" si="24"/>
        <v/>
      </c>
    </row>
    <row r="1520" spans="1:6" x14ac:dyDescent="0.25">
      <c r="A1520" s="13" t="str">
        <f>IF(Entrée!D1520="","",Entrée!D1520)</f>
        <v/>
      </c>
      <c r="B1520" s="13" t="str">
        <f>IF(Entrée!E1520="","",Entrée!E1520)</f>
        <v/>
      </c>
      <c r="C1520" s="14" t="str">
        <f>IF(Entrée!F1520="","",Entrée!F1520)</f>
        <v/>
      </c>
      <c r="D1520" s="16" t="str">
        <f>IF(A1520="","",SUMIFS(T_Entree[Quantié],T_Entree[Code article],A1520,T_Entree[Num Lot],B1520,T_Entree[DLUO],C1520))</f>
        <v/>
      </c>
      <c r="E1520" s="15" t="str">
        <f>IF(A1520="","",SUMIFS(T_Sortie[Quantité],T_Sortie[Code article],A1520,T_Sortie[Num Lot],B1520,T_Sortie[DLUO],C1520))</f>
        <v/>
      </c>
      <c r="F1520" s="64" t="str">
        <f t="shared" si="24"/>
        <v/>
      </c>
    </row>
    <row r="1521" spans="1:6" x14ac:dyDescent="0.25">
      <c r="A1521" s="13" t="str">
        <f>IF(Entrée!D1521="","",Entrée!D1521)</f>
        <v/>
      </c>
      <c r="B1521" s="13" t="str">
        <f>IF(Entrée!E1521="","",Entrée!E1521)</f>
        <v/>
      </c>
      <c r="C1521" s="14" t="str">
        <f>IF(Entrée!F1521="","",Entrée!F1521)</f>
        <v/>
      </c>
      <c r="D1521" s="16" t="str">
        <f>IF(A1521="","",SUMIFS(T_Entree[Quantié],T_Entree[Code article],A1521,T_Entree[Num Lot],B1521,T_Entree[DLUO],C1521))</f>
        <v/>
      </c>
      <c r="E1521" s="15" t="str">
        <f>IF(A1521="","",SUMIFS(T_Sortie[Quantité],T_Sortie[Code article],A1521,T_Sortie[Num Lot],B1521,T_Sortie[DLUO],C1521))</f>
        <v/>
      </c>
      <c r="F1521" s="64" t="str">
        <f t="shared" si="24"/>
        <v/>
      </c>
    </row>
    <row r="1522" spans="1:6" x14ac:dyDescent="0.25">
      <c r="A1522" s="13" t="str">
        <f>IF(Entrée!D1522="","",Entrée!D1522)</f>
        <v/>
      </c>
      <c r="B1522" s="13" t="str">
        <f>IF(Entrée!E1522="","",Entrée!E1522)</f>
        <v/>
      </c>
      <c r="C1522" s="14" t="str">
        <f>IF(Entrée!F1522="","",Entrée!F1522)</f>
        <v/>
      </c>
      <c r="D1522" s="16" t="str">
        <f>IF(A1522="","",SUMIFS(T_Entree[Quantié],T_Entree[Code article],A1522,T_Entree[Num Lot],B1522,T_Entree[DLUO],C1522))</f>
        <v/>
      </c>
      <c r="E1522" s="15" t="str">
        <f>IF(A1522="","",SUMIFS(T_Sortie[Quantité],T_Sortie[Code article],A1522,T_Sortie[Num Lot],B1522,T_Sortie[DLUO],C1522))</f>
        <v/>
      </c>
      <c r="F1522" s="64" t="str">
        <f t="shared" si="24"/>
        <v/>
      </c>
    </row>
    <row r="1523" spans="1:6" x14ac:dyDescent="0.25">
      <c r="A1523" s="13" t="str">
        <f>IF(Entrée!D1523="","",Entrée!D1523)</f>
        <v/>
      </c>
      <c r="B1523" s="13" t="str">
        <f>IF(Entrée!E1523="","",Entrée!E1523)</f>
        <v/>
      </c>
      <c r="C1523" s="14" t="str">
        <f>IF(Entrée!F1523="","",Entrée!F1523)</f>
        <v/>
      </c>
      <c r="D1523" s="16" t="str">
        <f>IF(A1523="","",SUMIFS(T_Entree[Quantié],T_Entree[Code article],A1523,T_Entree[Num Lot],B1523,T_Entree[DLUO],C1523))</f>
        <v/>
      </c>
      <c r="E1523" s="15" t="str">
        <f>IF(A1523="","",SUMIFS(T_Sortie[Quantité],T_Sortie[Code article],A1523,T_Sortie[Num Lot],B1523,T_Sortie[DLUO],C1523))</f>
        <v/>
      </c>
      <c r="F1523" s="64" t="str">
        <f t="shared" si="24"/>
        <v/>
      </c>
    </row>
    <row r="1524" spans="1:6" x14ac:dyDescent="0.25">
      <c r="A1524" s="13" t="str">
        <f>IF(Entrée!D1524="","",Entrée!D1524)</f>
        <v/>
      </c>
      <c r="B1524" s="13" t="str">
        <f>IF(Entrée!E1524="","",Entrée!E1524)</f>
        <v/>
      </c>
      <c r="C1524" s="14" t="str">
        <f>IF(Entrée!F1524="","",Entrée!F1524)</f>
        <v/>
      </c>
      <c r="D1524" s="16" t="str">
        <f>IF(A1524="","",SUMIFS(T_Entree[Quantié],T_Entree[Code article],A1524,T_Entree[Num Lot],B1524,T_Entree[DLUO],C1524))</f>
        <v/>
      </c>
      <c r="E1524" s="15" t="str">
        <f>IF(A1524="","",SUMIFS(T_Sortie[Quantité],T_Sortie[Code article],A1524,T_Sortie[Num Lot],B1524,T_Sortie[DLUO],C1524))</f>
        <v/>
      </c>
      <c r="F1524" s="64" t="str">
        <f t="shared" si="24"/>
        <v/>
      </c>
    </row>
    <row r="1525" spans="1:6" x14ac:dyDescent="0.25">
      <c r="A1525" s="13" t="str">
        <f>IF(Entrée!D1525="","",Entrée!D1525)</f>
        <v/>
      </c>
      <c r="B1525" s="13" t="str">
        <f>IF(Entrée!E1525="","",Entrée!E1525)</f>
        <v/>
      </c>
      <c r="C1525" s="14" t="str">
        <f>IF(Entrée!F1525="","",Entrée!F1525)</f>
        <v/>
      </c>
      <c r="D1525" s="16" t="str">
        <f>IF(A1525="","",SUMIFS(T_Entree[Quantié],T_Entree[Code article],A1525,T_Entree[Num Lot],B1525,T_Entree[DLUO],C1525))</f>
        <v/>
      </c>
      <c r="E1525" s="15" t="str">
        <f>IF(A1525="","",SUMIFS(T_Sortie[Quantité],T_Sortie[Code article],A1525,T_Sortie[Num Lot],B1525,T_Sortie[DLUO],C1525))</f>
        <v/>
      </c>
      <c r="F1525" s="64" t="str">
        <f t="shared" si="24"/>
        <v/>
      </c>
    </row>
    <row r="1526" spans="1:6" x14ac:dyDescent="0.25">
      <c r="A1526" s="13" t="str">
        <f>IF(Entrée!D1526="","",Entrée!D1526)</f>
        <v/>
      </c>
      <c r="B1526" s="13" t="str">
        <f>IF(Entrée!E1526="","",Entrée!E1526)</f>
        <v/>
      </c>
      <c r="C1526" s="14" t="str">
        <f>IF(Entrée!F1526="","",Entrée!F1526)</f>
        <v/>
      </c>
      <c r="D1526" s="16" t="str">
        <f>IF(A1526="","",SUMIFS(T_Entree[Quantié],T_Entree[Code article],A1526,T_Entree[Num Lot],B1526,T_Entree[DLUO],C1526))</f>
        <v/>
      </c>
      <c r="E1526" s="15" t="str">
        <f>IF(A1526="","",SUMIFS(T_Sortie[Quantité],T_Sortie[Code article],A1526,T_Sortie[Num Lot],B1526,T_Sortie[DLUO],C1526))</f>
        <v/>
      </c>
      <c r="F1526" s="64" t="str">
        <f t="shared" si="24"/>
        <v/>
      </c>
    </row>
    <row r="1527" spans="1:6" x14ac:dyDescent="0.25">
      <c r="A1527" s="13" t="str">
        <f>IF(Entrée!D1527="","",Entrée!D1527)</f>
        <v/>
      </c>
      <c r="B1527" s="13" t="str">
        <f>IF(Entrée!E1527="","",Entrée!E1527)</f>
        <v/>
      </c>
      <c r="C1527" s="14" t="str">
        <f>IF(Entrée!F1527="","",Entrée!F1527)</f>
        <v/>
      </c>
      <c r="D1527" s="16" t="str">
        <f>IF(A1527="","",SUMIFS(T_Entree[Quantié],T_Entree[Code article],A1527,T_Entree[Num Lot],B1527,T_Entree[DLUO],C1527))</f>
        <v/>
      </c>
      <c r="E1527" s="15" t="str">
        <f>IF(A1527="","",SUMIFS(T_Sortie[Quantité],T_Sortie[Code article],A1527,T_Sortie[Num Lot],B1527,T_Sortie[DLUO],C1527))</f>
        <v/>
      </c>
      <c r="F1527" s="64" t="str">
        <f t="shared" si="24"/>
        <v/>
      </c>
    </row>
    <row r="1528" spans="1:6" x14ac:dyDescent="0.25">
      <c r="A1528" s="13" t="str">
        <f>IF(Entrée!D1528="","",Entrée!D1528)</f>
        <v/>
      </c>
      <c r="B1528" s="13" t="str">
        <f>IF(Entrée!E1528="","",Entrée!E1528)</f>
        <v/>
      </c>
      <c r="C1528" s="14" t="str">
        <f>IF(Entrée!F1528="","",Entrée!F1528)</f>
        <v/>
      </c>
      <c r="D1528" s="16" t="str">
        <f>IF(A1528="","",SUMIFS(T_Entree[Quantié],T_Entree[Code article],A1528,T_Entree[Num Lot],B1528,T_Entree[DLUO],C1528))</f>
        <v/>
      </c>
      <c r="E1528" s="15" t="str">
        <f>IF(A1528="","",SUMIFS(T_Sortie[Quantité],T_Sortie[Code article],A1528,T_Sortie[Num Lot],B1528,T_Sortie[DLUO],C1528))</f>
        <v/>
      </c>
      <c r="F1528" s="64" t="str">
        <f t="shared" si="24"/>
        <v/>
      </c>
    </row>
    <row r="1529" spans="1:6" x14ac:dyDescent="0.25">
      <c r="A1529" s="13" t="str">
        <f>IF(Entrée!D1529="","",Entrée!D1529)</f>
        <v/>
      </c>
      <c r="B1529" s="13" t="str">
        <f>IF(Entrée!E1529="","",Entrée!E1529)</f>
        <v/>
      </c>
      <c r="C1529" s="14" t="str">
        <f>IF(Entrée!F1529="","",Entrée!F1529)</f>
        <v/>
      </c>
      <c r="D1529" s="16" t="str">
        <f>IF(A1529="","",SUMIFS(T_Entree[Quantié],T_Entree[Code article],A1529,T_Entree[Num Lot],B1529,T_Entree[DLUO],C1529))</f>
        <v/>
      </c>
      <c r="E1529" s="15" t="str">
        <f>IF(A1529="","",SUMIFS(T_Sortie[Quantité],T_Sortie[Code article],A1529,T_Sortie[Num Lot],B1529,T_Sortie[DLUO],C1529))</f>
        <v/>
      </c>
      <c r="F1529" s="64" t="str">
        <f t="shared" si="24"/>
        <v/>
      </c>
    </row>
    <row r="1530" spans="1:6" x14ac:dyDescent="0.25">
      <c r="A1530" s="13" t="str">
        <f>IF(Entrée!D1530="","",Entrée!D1530)</f>
        <v/>
      </c>
      <c r="B1530" s="13" t="str">
        <f>IF(Entrée!E1530="","",Entrée!E1530)</f>
        <v/>
      </c>
      <c r="C1530" s="14" t="str">
        <f>IF(Entrée!F1530="","",Entrée!F1530)</f>
        <v/>
      </c>
      <c r="D1530" s="16" t="str">
        <f>IF(A1530="","",SUMIFS(T_Entree[Quantié],T_Entree[Code article],A1530,T_Entree[Num Lot],B1530,T_Entree[DLUO],C1530))</f>
        <v/>
      </c>
      <c r="E1530" s="15" t="str">
        <f>IF(A1530="","",SUMIFS(T_Sortie[Quantité],T_Sortie[Code article],A1530,T_Sortie[Num Lot],B1530,T_Sortie[DLUO],C1530))</f>
        <v/>
      </c>
      <c r="F1530" s="64" t="str">
        <f t="shared" si="24"/>
        <v/>
      </c>
    </row>
    <row r="1531" spans="1:6" x14ac:dyDescent="0.25">
      <c r="A1531" s="13" t="str">
        <f>IF(Entrée!D1531="","",Entrée!D1531)</f>
        <v/>
      </c>
      <c r="B1531" s="13" t="str">
        <f>IF(Entrée!E1531="","",Entrée!E1531)</f>
        <v/>
      </c>
      <c r="C1531" s="14" t="str">
        <f>IF(Entrée!F1531="","",Entrée!F1531)</f>
        <v/>
      </c>
      <c r="D1531" s="16" t="str">
        <f>IF(A1531="","",SUMIFS(T_Entree[Quantié],T_Entree[Code article],A1531,T_Entree[Num Lot],B1531,T_Entree[DLUO],C1531))</f>
        <v/>
      </c>
      <c r="E1531" s="15" t="str">
        <f>IF(A1531="","",SUMIFS(T_Sortie[Quantité],T_Sortie[Code article],A1531,T_Sortie[Num Lot],B1531,T_Sortie[DLUO],C1531))</f>
        <v/>
      </c>
      <c r="F1531" s="64" t="str">
        <f t="shared" si="24"/>
        <v/>
      </c>
    </row>
    <row r="1532" spans="1:6" x14ac:dyDescent="0.25">
      <c r="A1532" s="13" t="str">
        <f>IF(Entrée!D1532="","",Entrée!D1532)</f>
        <v/>
      </c>
      <c r="B1532" s="13" t="str">
        <f>IF(Entrée!E1532="","",Entrée!E1532)</f>
        <v/>
      </c>
      <c r="C1532" s="14" t="str">
        <f>IF(Entrée!F1532="","",Entrée!F1532)</f>
        <v/>
      </c>
      <c r="D1532" s="16" t="str">
        <f>IF(A1532="","",SUMIFS(T_Entree[Quantié],T_Entree[Code article],A1532,T_Entree[Num Lot],B1532,T_Entree[DLUO],C1532))</f>
        <v/>
      </c>
      <c r="E1532" s="15" t="str">
        <f>IF(A1532="","",SUMIFS(T_Sortie[Quantité],T_Sortie[Code article],A1532,T_Sortie[Num Lot],B1532,T_Sortie[DLUO],C1532))</f>
        <v/>
      </c>
      <c r="F1532" s="64" t="str">
        <f t="shared" si="24"/>
        <v/>
      </c>
    </row>
    <row r="1533" spans="1:6" x14ac:dyDescent="0.25">
      <c r="A1533" s="13" t="str">
        <f>IF(Entrée!D1533="","",Entrée!D1533)</f>
        <v/>
      </c>
      <c r="B1533" s="13" t="str">
        <f>IF(Entrée!E1533="","",Entrée!E1533)</f>
        <v/>
      </c>
      <c r="C1533" s="14" t="str">
        <f>IF(Entrée!F1533="","",Entrée!F1533)</f>
        <v/>
      </c>
      <c r="D1533" s="16" t="str">
        <f>IF(A1533="","",SUMIFS(T_Entree[Quantié],T_Entree[Code article],A1533,T_Entree[Num Lot],B1533,T_Entree[DLUO],C1533))</f>
        <v/>
      </c>
      <c r="E1533" s="15" t="str">
        <f>IF(A1533="","",SUMIFS(T_Sortie[Quantité],T_Sortie[Code article],A1533,T_Sortie[Num Lot],B1533,T_Sortie[DLUO],C1533))</f>
        <v/>
      </c>
      <c r="F1533" s="64" t="str">
        <f t="shared" si="24"/>
        <v/>
      </c>
    </row>
    <row r="1534" spans="1:6" x14ac:dyDescent="0.25">
      <c r="A1534" s="13" t="str">
        <f>IF(Entrée!D1534="","",Entrée!D1534)</f>
        <v/>
      </c>
      <c r="B1534" s="13" t="str">
        <f>IF(Entrée!E1534="","",Entrée!E1534)</f>
        <v/>
      </c>
      <c r="C1534" s="14" t="str">
        <f>IF(Entrée!F1534="","",Entrée!F1534)</f>
        <v/>
      </c>
      <c r="D1534" s="16" t="str">
        <f>IF(A1534="","",SUMIFS(T_Entree[Quantié],T_Entree[Code article],A1534,T_Entree[Num Lot],B1534,T_Entree[DLUO],C1534))</f>
        <v/>
      </c>
      <c r="E1534" s="15" t="str">
        <f>IF(A1534="","",SUMIFS(T_Sortie[Quantité],T_Sortie[Code article],A1534,T_Sortie[Num Lot],B1534,T_Sortie[DLUO],C1534))</f>
        <v/>
      </c>
      <c r="F1534" s="64" t="str">
        <f t="shared" si="24"/>
        <v/>
      </c>
    </row>
    <row r="1535" spans="1:6" x14ac:dyDescent="0.25">
      <c r="A1535" s="13" t="str">
        <f>IF(Entrée!D1535="","",Entrée!D1535)</f>
        <v/>
      </c>
      <c r="B1535" s="13" t="str">
        <f>IF(Entrée!E1535="","",Entrée!E1535)</f>
        <v/>
      </c>
      <c r="C1535" s="14" t="str">
        <f>IF(Entrée!F1535="","",Entrée!F1535)</f>
        <v/>
      </c>
      <c r="D1535" s="16" t="str">
        <f>IF(A1535="","",SUMIFS(T_Entree[Quantié],T_Entree[Code article],A1535,T_Entree[Num Lot],B1535,T_Entree[DLUO],C1535))</f>
        <v/>
      </c>
      <c r="E1535" s="15" t="str">
        <f>IF(A1535="","",SUMIFS(T_Sortie[Quantité],T_Sortie[Code article],A1535,T_Sortie[Num Lot],B1535,T_Sortie[DLUO],C1535))</f>
        <v/>
      </c>
      <c r="F1535" s="64" t="str">
        <f t="shared" si="24"/>
        <v/>
      </c>
    </row>
    <row r="1536" spans="1:6" x14ac:dyDescent="0.25">
      <c r="A1536" s="13" t="str">
        <f>IF(Entrée!D1536="","",Entrée!D1536)</f>
        <v/>
      </c>
      <c r="B1536" s="13" t="str">
        <f>IF(Entrée!E1536="","",Entrée!E1536)</f>
        <v/>
      </c>
      <c r="C1536" s="14" t="str">
        <f>IF(Entrée!F1536="","",Entrée!F1536)</f>
        <v/>
      </c>
      <c r="D1536" s="16" t="str">
        <f>IF(A1536="","",SUMIFS(T_Entree[Quantié],T_Entree[Code article],A1536,T_Entree[Num Lot],B1536,T_Entree[DLUO],C1536))</f>
        <v/>
      </c>
      <c r="E1536" s="15" t="str">
        <f>IF(A1536="","",SUMIFS(T_Sortie[Quantité],T_Sortie[Code article],A1536,T_Sortie[Num Lot],B1536,T_Sortie[DLUO],C1536))</f>
        <v/>
      </c>
      <c r="F1536" s="64" t="str">
        <f t="shared" ref="F1536:F1599" si="25">IF(D1536="","",D1536-E1536)</f>
        <v/>
      </c>
    </row>
    <row r="1537" spans="1:6" x14ac:dyDescent="0.25">
      <c r="A1537" s="13" t="str">
        <f>IF(Entrée!D1537="","",Entrée!D1537)</f>
        <v/>
      </c>
      <c r="B1537" s="13" t="str">
        <f>IF(Entrée!E1537="","",Entrée!E1537)</f>
        <v/>
      </c>
      <c r="C1537" s="14" t="str">
        <f>IF(Entrée!F1537="","",Entrée!F1537)</f>
        <v/>
      </c>
      <c r="D1537" s="16" t="str">
        <f>IF(A1537="","",SUMIFS(T_Entree[Quantié],T_Entree[Code article],A1537,T_Entree[Num Lot],B1537,T_Entree[DLUO],C1537))</f>
        <v/>
      </c>
      <c r="E1537" s="15" t="str">
        <f>IF(A1537="","",SUMIFS(T_Sortie[Quantité],T_Sortie[Code article],A1537,T_Sortie[Num Lot],B1537,T_Sortie[DLUO],C1537))</f>
        <v/>
      </c>
      <c r="F1537" s="64" t="str">
        <f t="shared" si="25"/>
        <v/>
      </c>
    </row>
    <row r="1538" spans="1:6" x14ac:dyDescent="0.25">
      <c r="A1538" s="13" t="str">
        <f>IF(Entrée!D1538="","",Entrée!D1538)</f>
        <v/>
      </c>
      <c r="B1538" s="13" t="str">
        <f>IF(Entrée!E1538="","",Entrée!E1538)</f>
        <v/>
      </c>
      <c r="C1538" s="14" t="str">
        <f>IF(Entrée!F1538="","",Entrée!F1538)</f>
        <v/>
      </c>
      <c r="D1538" s="16" t="str">
        <f>IF(A1538="","",SUMIFS(T_Entree[Quantié],T_Entree[Code article],A1538,T_Entree[Num Lot],B1538,T_Entree[DLUO],C1538))</f>
        <v/>
      </c>
      <c r="E1538" s="15" t="str">
        <f>IF(A1538="","",SUMIFS(T_Sortie[Quantité],T_Sortie[Code article],A1538,T_Sortie[Num Lot],B1538,T_Sortie[DLUO],C1538))</f>
        <v/>
      </c>
      <c r="F1538" s="64" t="str">
        <f t="shared" si="25"/>
        <v/>
      </c>
    </row>
    <row r="1539" spans="1:6" x14ac:dyDescent="0.25">
      <c r="A1539" s="13" t="str">
        <f>IF(Entrée!D1539="","",Entrée!D1539)</f>
        <v/>
      </c>
      <c r="B1539" s="13" t="str">
        <f>IF(Entrée!E1539="","",Entrée!E1539)</f>
        <v/>
      </c>
      <c r="C1539" s="14" t="str">
        <f>IF(Entrée!F1539="","",Entrée!F1539)</f>
        <v/>
      </c>
      <c r="D1539" s="16" t="str">
        <f>IF(A1539="","",SUMIFS(T_Entree[Quantié],T_Entree[Code article],A1539,T_Entree[Num Lot],B1539,T_Entree[DLUO],C1539))</f>
        <v/>
      </c>
      <c r="E1539" s="15" t="str">
        <f>IF(A1539="","",SUMIFS(T_Sortie[Quantité],T_Sortie[Code article],A1539,T_Sortie[Num Lot],B1539,T_Sortie[DLUO],C1539))</f>
        <v/>
      </c>
      <c r="F1539" s="64" t="str">
        <f t="shared" si="25"/>
        <v/>
      </c>
    </row>
    <row r="1540" spans="1:6" x14ac:dyDescent="0.25">
      <c r="A1540" s="13" t="str">
        <f>IF(Entrée!D1540="","",Entrée!D1540)</f>
        <v/>
      </c>
      <c r="B1540" s="13" t="str">
        <f>IF(Entrée!E1540="","",Entrée!E1540)</f>
        <v/>
      </c>
      <c r="C1540" s="14" t="str">
        <f>IF(Entrée!F1540="","",Entrée!F1540)</f>
        <v/>
      </c>
      <c r="D1540" s="16" t="str">
        <f>IF(A1540="","",SUMIFS(T_Entree[Quantié],T_Entree[Code article],A1540,T_Entree[Num Lot],B1540,T_Entree[DLUO],C1540))</f>
        <v/>
      </c>
      <c r="E1540" s="15" t="str">
        <f>IF(A1540="","",SUMIFS(T_Sortie[Quantité],T_Sortie[Code article],A1540,T_Sortie[Num Lot],B1540,T_Sortie[DLUO],C1540))</f>
        <v/>
      </c>
      <c r="F1540" s="64" t="str">
        <f t="shared" si="25"/>
        <v/>
      </c>
    </row>
    <row r="1541" spans="1:6" x14ac:dyDescent="0.25">
      <c r="A1541" s="13" t="str">
        <f>IF(Entrée!D1541="","",Entrée!D1541)</f>
        <v/>
      </c>
      <c r="B1541" s="13" t="str">
        <f>IF(Entrée!E1541="","",Entrée!E1541)</f>
        <v/>
      </c>
      <c r="C1541" s="14" t="str">
        <f>IF(Entrée!F1541="","",Entrée!F1541)</f>
        <v/>
      </c>
      <c r="D1541" s="16" t="str">
        <f>IF(A1541="","",SUMIFS(T_Entree[Quantié],T_Entree[Code article],A1541,T_Entree[Num Lot],B1541,T_Entree[DLUO],C1541))</f>
        <v/>
      </c>
      <c r="E1541" s="15" t="str">
        <f>IF(A1541="","",SUMIFS(T_Sortie[Quantité],T_Sortie[Code article],A1541,T_Sortie[Num Lot],B1541,T_Sortie[DLUO],C1541))</f>
        <v/>
      </c>
      <c r="F1541" s="64" t="str">
        <f t="shared" si="25"/>
        <v/>
      </c>
    </row>
    <row r="1542" spans="1:6" x14ac:dyDescent="0.25">
      <c r="A1542" s="13" t="str">
        <f>IF(Entrée!D1542="","",Entrée!D1542)</f>
        <v/>
      </c>
      <c r="B1542" s="13" t="str">
        <f>IF(Entrée!E1542="","",Entrée!E1542)</f>
        <v/>
      </c>
      <c r="C1542" s="14" t="str">
        <f>IF(Entrée!F1542="","",Entrée!F1542)</f>
        <v/>
      </c>
      <c r="D1542" s="16" t="str">
        <f>IF(A1542="","",SUMIFS(T_Entree[Quantié],T_Entree[Code article],A1542,T_Entree[Num Lot],B1542,T_Entree[DLUO],C1542))</f>
        <v/>
      </c>
      <c r="E1542" s="15" t="str">
        <f>IF(A1542="","",SUMIFS(T_Sortie[Quantité],T_Sortie[Code article],A1542,T_Sortie[Num Lot],B1542,T_Sortie[DLUO],C1542))</f>
        <v/>
      </c>
      <c r="F1542" s="64" t="str">
        <f t="shared" si="25"/>
        <v/>
      </c>
    </row>
    <row r="1543" spans="1:6" x14ac:dyDescent="0.25">
      <c r="A1543" s="13" t="str">
        <f>IF(Entrée!D1543="","",Entrée!D1543)</f>
        <v/>
      </c>
      <c r="B1543" s="13" t="str">
        <f>IF(Entrée!E1543="","",Entrée!E1543)</f>
        <v/>
      </c>
      <c r="C1543" s="14" t="str">
        <f>IF(Entrée!F1543="","",Entrée!F1543)</f>
        <v/>
      </c>
      <c r="D1543" s="16" t="str">
        <f>IF(A1543="","",SUMIFS(T_Entree[Quantié],T_Entree[Code article],A1543,T_Entree[Num Lot],B1543,T_Entree[DLUO],C1543))</f>
        <v/>
      </c>
      <c r="E1543" s="15" t="str">
        <f>IF(A1543="","",SUMIFS(T_Sortie[Quantité],T_Sortie[Code article],A1543,T_Sortie[Num Lot],B1543,T_Sortie[DLUO],C1543))</f>
        <v/>
      </c>
      <c r="F1543" s="64" t="str">
        <f t="shared" si="25"/>
        <v/>
      </c>
    </row>
    <row r="1544" spans="1:6" x14ac:dyDescent="0.25">
      <c r="A1544" s="13" t="str">
        <f>IF(Entrée!D1544="","",Entrée!D1544)</f>
        <v/>
      </c>
      <c r="B1544" s="13" t="str">
        <f>IF(Entrée!E1544="","",Entrée!E1544)</f>
        <v/>
      </c>
      <c r="C1544" s="14" t="str">
        <f>IF(Entrée!F1544="","",Entrée!F1544)</f>
        <v/>
      </c>
      <c r="D1544" s="16" t="str">
        <f>IF(A1544="","",SUMIFS(T_Entree[Quantié],T_Entree[Code article],A1544,T_Entree[Num Lot],B1544,T_Entree[DLUO],C1544))</f>
        <v/>
      </c>
      <c r="E1544" s="15" t="str">
        <f>IF(A1544="","",SUMIFS(T_Sortie[Quantité],T_Sortie[Code article],A1544,T_Sortie[Num Lot],B1544,T_Sortie[DLUO],C1544))</f>
        <v/>
      </c>
      <c r="F1544" s="64" t="str">
        <f t="shared" si="25"/>
        <v/>
      </c>
    </row>
    <row r="1545" spans="1:6" x14ac:dyDescent="0.25">
      <c r="A1545" s="13" t="str">
        <f>IF(Entrée!D1545="","",Entrée!D1545)</f>
        <v/>
      </c>
      <c r="B1545" s="13" t="str">
        <f>IF(Entrée!E1545="","",Entrée!E1545)</f>
        <v/>
      </c>
      <c r="C1545" s="14" t="str">
        <f>IF(Entrée!F1545="","",Entrée!F1545)</f>
        <v/>
      </c>
      <c r="D1545" s="16" t="str">
        <f>IF(A1545="","",SUMIFS(T_Entree[Quantié],T_Entree[Code article],A1545,T_Entree[Num Lot],B1545,T_Entree[DLUO],C1545))</f>
        <v/>
      </c>
      <c r="E1545" s="15" t="str">
        <f>IF(A1545="","",SUMIFS(T_Sortie[Quantité],T_Sortie[Code article],A1545,T_Sortie[Num Lot],B1545,T_Sortie[DLUO],C1545))</f>
        <v/>
      </c>
      <c r="F1545" s="64" t="str">
        <f t="shared" si="25"/>
        <v/>
      </c>
    </row>
    <row r="1546" spans="1:6" x14ac:dyDescent="0.25">
      <c r="A1546" s="13" t="str">
        <f>IF(Entrée!D1546="","",Entrée!D1546)</f>
        <v/>
      </c>
      <c r="B1546" s="13" t="str">
        <f>IF(Entrée!E1546="","",Entrée!E1546)</f>
        <v/>
      </c>
      <c r="C1546" s="14" t="str">
        <f>IF(Entrée!F1546="","",Entrée!F1546)</f>
        <v/>
      </c>
      <c r="D1546" s="16" t="str">
        <f>IF(A1546="","",SUMIFS(T_Entree[Quantié],T_Entree[Code article],A1546,T_Entree[Num Lot],B1546,T_Entree[DLUO],C1546))</f>
        <v/>
      </c>
      <c r="E1546" s="15" t="str">
        <f>IF(A1546="","",SUMIFS(T_Sortie[Quantité],T_Sortie[Code article],A1546,T_Sortie[Num Lot],B1546,T_Sortie[DLUO],C1546))</f>
        <v/>
      </c>
      <c r="F1546" s="64" t="str">
        <f t="shared" si="25"/>
        <v/>
      </c>
    </row>
    <row r="1547" spans="1:6" x14ac:dyDescent="0.25">
      <c r="A1547" s="13" t="str">
        <f>IF(Entrée!D1547="","",Entrée!D1547)</f>
        <v/>
      </c>
      <c r="B1547" s="13" t="str">
        <f>IF(Entrée!E1547="","",Entrée!E1547)</f>
        <v/>
      </c>
      <c r="C1547" s="14" t="str">
        <f>IF(Entrée!F1547="","",Entrée!F1547)</f>
        <v/>
      </c>
      <c r="D1547" s="16" t="str">
        <f>IF(A1547="","",SUMIFS(T_Entree[Quantié],T_Entree[Code article],A1547,T_Entree[Num Lot],B1547,T_Entree[DLUO],C1547))</f>
        <v/>
      </c>
      <c r="E1547" s="15" t="str">
        <f>IF(A1547="","",SUMIFS(T_Sortie[Quantité],T_Sortie[Code article],A1547,T_Sortie[Num Lot],B1547,T_Sortie[DLUO],C1547))</f>
        <v/>
      </c>
      <c r="F1547" s="64" t="str">
        <f t="shared" si="25"/>
        <v/>
      </c>
    </row>
    <row r="1548" spans="1:6" x14ac:dyDescent="0.25">
      <c r="A1548" s="13" t="str">
        <f>IF(Entrée!D1548="","",Entrée!D1548)</f>
        <v/>
      </c>
      <c r="B1548" s="13" t="str">
        <f>IF(Entrée!E1548="","",Entrée!E1548)</f>
        <v/>
      </c>
      <c r="C1548" s="14" t="str">
        <f>IF(Entrée!F1548="","",Entrée!F1548)</f>
        <v/>
      </c>
      <c r="D1548" s="16" t="str">
        <f>IF(A1548="","",SUMIFS(T_Entree[Quantié],T_Entree[Code article],A1548,T_Entree[Num Lot],B1548,T_Entree[DLUO],C1548))</f>
        <v/>
      </c>
      <c r="E1548" s="15" t="str">
        <f>IF(A1548="","",SUMIFS(T_Sortie[Quantité],T_Sortie[Code article],A1548,T_Sortie[Num Lot],B1548,T_Sortie[DLUO],C1548))</f>
        <v/>
      </c>
      <c r="F1548" s="64" t="str">
        <f t="shared" si="25"/>
        <v/>
      </c>
    </row>
    <row r="1549" spans="1:6" x14ac:dyDescent="0.25">
      <c r="A1549" s="13" t="str">
        <f>IF(Entrée!D1549="","",Entrée!D1549)</f>
        <v/>
      </c>
      <c r="B1549" s="13" t="str">
        <f>IF(Entrée!E1549="","",Entrée!E1549)</f>
        <v/>
      </c>
      <c r="C1549" s="14" t="str">
        <f>IF(Entrée!F1549="","",Entrée!F1549)</f>
        <v/>
      </c>
      <c r="D1549" s="16" t="str">
        <f>IF(A1549="","",SUMIFS(T_Entree[Quantié],T_Entree[Code article],A1549,T_Entree[Num Lot],B1549,T_Entree[DLUO],C1549))</f>
        <v/>
      </c>
      <c r="E1549" s="15" t="str">
        <f>IF(A1549="","",SUMIFS(T_Sortie[Quantité],T_Sortie[Code article],A1549,T_Sortie[Num Lot],B1549,T_Sortie[DLUO],C1549))</f>
        <v/>
      </c>
      <c r="F1549" s="64" t="str">
        <f t="shared" si="25"/>
        <v/>
      </c>
    </row>
    <row r="1550" spans="1:6" x14ac:dyDescent="0.25">
      <c r="A1550" s="13" t="str">
        <f>IF(Entrée!D1550="","",Entrée!D1550)</f>
        <v/>
      </c>
      <c r="B1550" s="13" t="str">
        <f>IF(Entrée!E1550="","",Entrée!E1550)</f>
        <v/>
      </c>
      <c r="C1550" s="14" t="str">
        <f>IF(Entrée!F1550="","",Entrée!F1550)</f>
        <v/>
      </c>
      <c r="D1550" s="16" t="str">
        <f>IF(A1550="","",SUMIFS(T_Entree[Quantié],T_Entree[Code article],A1550,T_Entree[Num Lot],B1550,T_Entree[DLUO],C1550))</f>
        <v/>
      </c>
      <c r="E1550" s="15" t="str">
        <f>IF(A1550="","",SUMIFS(T_Sortie[Quantité],T_Sortie[Code article],A1550,T_Sortie[Num Lot],B1550,T_Sortie[DLUO],C1550))</f>
        <v/>
      </c>
      <c r="F1550" s="64" t="str">
        <f t="shared" si="25"/>
        <v/>
      </c>
    </row>
    <row r="1551" spans="1:6" x14ac:dyDescent="0.25">
      <c r="A1551" s="13" t="str">
        <f>IF(Entrée!D1551="","",Entrée!D1551)</f>
        <v/>
      </c>
      <c r="B1551" s="13" t="str">
        <f>IF(Entrée!E1551="","",Entrée!E1551)</f>
        <v/>
      </c>
      <c r="C1551" s="14" t="str">
        <f>IF(Entrée!F1551="","",Entrée!F1551)</f>
        <v/>
      </c>
      <c r="D1551" s="16" t="str">
        <f>IF(A1551="","",SUMIFS(T_Entree[Quantié],T_Entree[Code article],A1551,T_Entree[Num Lot],B1551,T_Entree[DLUO],C1551))</f>
        <v/>
      </c>
      <c r="E1551" s="15" t="str">
        <f>IF(A1551="","",SUMIFS(T_Sortie[Quantité],T_Sortie[Code article],A1551,T_Sortie[Num Lot],B1551,T_Sortie[DLUO],C1551))</f>
        <v/>
      </c>
      <c r="F1551" s="64" t="str">
        <f t="shared" si="25"/>
        <v/>
      </c>
    </row>
    <row r="1552" spans="1:6" x14ac:dyDescent="0.25">
      <c r="A1552" s="13" t="str">
        <f>IF(Entrée!D1552="","",Entrée!D1552)</f>
        <v/>
      </c>
      <c r="B1552" s="13" t="str">
        <f>IF(Entrée!E1552="","",Entrée!E1552)</f>
        <v/>
      </c>
      <c r="C1552" s="14" t="str">
        <f>IF(Entrée!F1552="","",Entrée!F1552)</f>
        <v/>
      </c>
      <c r="D1552" s="16" t="str">
        <f>IF(A1552="","",SUMIFS(T_Entree[Quantié],T_Entree[Code article],A1552,T_Entree[Num Lot],B1552,T_Entree[DLUO],C1552))</f>
        <v/>
      </c>
      <c r="E1552" s="15" t="str">
        <f>IF(A1552="","",SUMIFS(T_Sortie[Quantité],T_Sortie[Code article],A1552,T_Sortie[Num Lot],B1552,T_Sortie[DLUO],C1552))</f>
        <v/>
      </c>
      <c r="F1552" s="64" t="str">
        <f t="shared" si="25"/>
        <v/>
      </c>
    </row>
    <row r="1553" spans="1:6" x14ac:dyDescent="0.25">
      <c r="A1553" s="13" t="str">
        <f>IF(Entrée!D1553="","",Entrée!D1553)</f>
        <v/>
      </c>
      <c r="B1553" s="13" t="str">
        <f>IF(Entrée!E1553="","",Entrée!E1553)</f>
        <v/>
      </c>
      <c r="C1553" s="14" t="str">
        <f>IF(Entrée!F1553="","",Entrée!F1553)</f>
        <v/>
      </c>
      <c r="D1553" s="16" t="str">
        <f>IF(A1553="","",SUMIFS(T_Entree[Quantié],T_Entree[Code article],A1553,T_Entree[Num Lot],B1553,T_Entree[DLUO],C1553))</f>
        <v/>
      </c>
      <c r="E1553" s="15" t="str">
        <f>IF(A1553="","",SUMIFS(T_Sortie[Quantité],T_Sortie[Code article],A1553,T_Sortie[Num Lot],B1553,T_Sortie[DLUO],C1553))</f>
        <v/>
      </c>
      <c r="F1553" s="64" t="str">
        <f t="shared" si="25"/>
        <v/>
      </c>
    </row>
    <row r="1554" spans="1:6" x14ac:dyDescent="0.25">
      <c r="A1554" s="13" t="str">
        <f>IF(Entrée!D1554="","",Entrée!D1554)</f>
        <v/>
      </c>
      <c r="B1554" s="13" t="str">
        <f>IF(Entrée!E1554="","",Entrée!E1554)</f>
        <v/>
      </c>
      <c r="C1554" s="14" t="str">
        <f>IF(Entrée!F1554="","",Entrée!F1554)</f>
        <v/>
      </c>
      <c r="D1554" s="16" t="str">
        <f>IF(A1554="","",SUMIFS(T_Entree[Quantié],T_Entree[Code article],A1554,T_Entree[Num Lot],B1554,T_Entree[DLUO],C1554))</f>
        <v/>
      </c>
      <c r="E1554" s="15" t="str">
        <f>IF(A1554="","",SUMIFS(T_Sortie[Quantité],T_Sortie[Code article],A1554,T_Sortie[Num Lot],B1554,T_Sortie[DLUO],C1554))</f>
        <v/>
      </c>
      <c r="F1554" s="64" t="str">
        <f t="shared" si="25"/>
        <v/>
      </c>
    </row>
    <row r="1555" spans="1:6" x14ac:dyDescent="0.25">
      <c r="A1555" s="13" t="str">
        <f>IF(Entrée!D1555="","",Entrée!D1555)</f>
        <v/>
      </c>
      <c r="B1555" s="13" t="str">
        <f>IF(Entrée!E1555="","",Entrée!E1555)</f>
        <v/>
      </c>
      <c r="C1555" s="14" t="str">
        <f>IF(Entrée!F1555="","",Entrée!F1555)</f>
        <v/>
      </c>
      <c r="D1555" s="16" t="str">
        <f>IF(A1555="","",SUMIFS(T_Entree[Quantié],T_Entree[Code article],A1555,T_Entree[Num Lot],B1555,T_Entree[DLUO],C1555))</f>
        <v/>
      </c>
      <c r="E1555" s="15" t="str">
        <f>IF(A1555="","",SUMIFS(T_Sortie[Quantité],T_Sortie[Code article],A1555,T_Sortie[Num Lot],B1555,T_Sortie[DLUO],C1555))</f>
        <v/>
      </c>
      <c r="F1555" s="64" t="str">
        <f t="shared" si="25"/>
        <v/>
      </c>
    </row>
    <row r="1556" spans="1:6" x14ac:dyDescent="0.25">
      <c r="A1556" s="13" t="str">
        <f>IF(Entrée!D1556="","",Entrée!D1556)</f>
        <v/>
      </c>
      <c r="B1556" s="13" t="str">
        <f>IF(Entrée!E1556="","",Entrée!E1556)</f>
        <v/>
      </c>
      <c r="C1556" s="14" t="str">
        <f>IF(Entrée!F1556="","",Entrée!F1556)</f>
        <v/>
      </c>
      <c r="D1556" s="16" t="str">
        <f>IF(A1556="","",SUMIFS(T_Entree[Quantié],T_Entree[Code article],A1556,T_Entree[Num Lot],B1556,T_Entree[DLUO],C1556))</f>
        <v/>
      </c>
      <c r="E1556" s="15" t="str">
        <f>IF(A1556="","",SUMIFS(T_Sortie[Quantité],T_Sortie[Code article],A1556,T_Sortie[Num Lot],B1556,T_Sortie[DLUO],C1556))</f>
        <v/>
      </c>
      <c r="F1556" s="64" t="str">
        <f t="shared" si="25"/>
        <v/>
      </c>
    </row>
    <row r="1557" spans="1:6" x14ac:dyDescent="0.25">
      <c r="A1557" s="13" t="str">
        <f>IF(Entrée!D1557="","",Entrée!D1557)</f>
        <v/>
      </c>
      <c r="B1557" s="13" t="str">
        <f>IF(Entrée!E1557="","",Entrée!E1557)</f>
        <v/>
      </c>
      <c r="C1557" s="14" t="str">
        <f>IF(Entrée!F1557="","",Entrée!F1557)</f>
        <v/>
      </c>
      <c r="D1557" s="16" t="str">
        <f>IF(A1557="","",SUMIFS(T_Entree[Quantié],T_Entree[Code article],A1557,T_Entree[Num Lot],B1557,T_Entree[DLUO],C1557))</f>
        <v/>
      </c>
      <c r="E1557" s="15" t="str">
        <f>IF(A1557="","",SUMIFS(T_Sortie[Quantité],T_Sortie[Code article],A1557,T_Sortie[Num Lot],B1557,T_Sortie[DLUO],C1557))</f>
        <v/>
      </c>
      <c r="F1557" s="64" t="str">
        <f t="shared" si="25"/>
        <v/>
      </c>
    </row>
    <row r="1558" spans="1:6" x14ac:dyDescent="0.25">
      <c r="A1558" s="13" t="str">
        <f>IF(Entrée!D1558="","",Entrée!D1558)</f>
        <v/>
      </c>
      <c r="B1558" s="13" t="str">
        <f>IF(Entrée!E1558="","",Entrée!E1558)</f>
        <v/>
      </c>
      <c r="C1558" s="14" t="str">
        <f>IF(Entrée!F1558="","",Entrée!F1558)</f>
        <v/>
      </c>
      <c r="D1558" s="16" t="str">
        <f>IF(A1558="","",SUMIFS(T_Entree[Quantié],T_Entree[Code article],A1558,T_Entree[Num Lot],B1558,T_Entree[DLUO],C1558))</f>
        <v/>
      </c>
      <c r="E1558" s="15" t="str">
        <f>IF(A1558="","",SUMIFS(T_Sortie[Quantité],T_Sortie[Code article],A1558,T_Sortie[Num Lot],B1558,T_Sortie[DLUO],C1558))</f>
        <v/>
      </c>
      <c r="F1558" s="64" t="str">
        <f t="shared" si="25"/>
        <v/>
      </c>
    </row>
    <row r="1559" spans="1:6" x14ac:dyDescent="0.25">
      <c r="A1559" s="13" t="str">
        <f>IF(Entrée!D1559="","",Entrée!D1559)</f>
        <v/>
      </c>
      <c r="B1559" s="13" t="str">
        <f>IF(Entrée!E1559="","",Entrée!E1559)</f>
        <v/>
      </c>
      <c r="C1559" s="14" t="str">
        <f>IF(Entrée!F1559="","",Entrée!F1559)</f>
        <v/>
      </c>
      <c r="D1559" s="16" t="str">
        <f>IF(A1559="","",SUMIFS(T_Entree[Quantié],T_Entree[Code article],A1559,T_Entree[Num Lot],B1559,T_Entree[DLUO],C1559))</f>
        <v/>
      </c>
      <c r="E1559" s="15" t="str">
        <f>IF(A1559="","",SUMIFS(T_Sortie[Quantité],T_Sortie[Code article],A1559,T_Sortie[Num Lot],B1559,T_Sortie[DLUO],C1559))</f>
        <v/>
      </c>
      <c r="F1559" s="64" t="str">
        <f t="shared" si="25"/>
        <v/>
      </c>
    </row>
    <row r="1560" spans="1:6" x14ac:dyDescent="0.25">
      <c r="A1560" s="13" t="str">
        <f>IF(Entrée!D1560="","",Entrée!D1560)</f>
        <v/>
      </c>
      <c r="B1560" s="13" t="str">
        <f>IF(Entrée!E1560="","",Entrée!E1560)</f>
        <v/>
      </c>
      <c r="C1560" s="14" t="str">
        <f>IF(Entrée!F1560="","",Entrée!F1560)</f>
        <v/>
      </c>
      <c r="D1560" s="16" t="str">
        <f>IF(A1560="","",SUMIFS(T_Entree[Quantié],T_Entree[Code article],A1560,T_Entree[Num Lot],B1560,T_Entree[DLUO],C1560))</f>
        <v/>
      </c>
      <c r="E1560" s="15" t="str">
        <f>IF(A1560="","",SUMIFS(T_Sortie[Quantité],T_Sortie[Code article],A1560,T_Sortie[Num Lot],B1560,T_Sortie[DLUO],C1560))</f>
        <v/>
      </c>
      <c r="F1560" s="64" t="str">
        <f t="shared" si="25"/>
        <v/>
      </c>
    </row>
    <row r="1561" spans="1:6" x14ac:dyDescent="0.25">
      <c r="A1561" s="13" t="str">
        <f>IF(Entrée!D1561="","",Entrée!D1561)</f>
        <v/>
      </c>
      <c r="B1561" s="13" t="str">
        <f>IF(Entrée!E1561="","",Entrée!E1561)</f>
        <v/>
      </c>
      <c r="C1561" s="14" t="str">
        <f>IF(Entrée!F1561="","",Entrée!F1561)</f>
        <v/>
      </c>
      <c r="D1561" s="16" t="str">
        <f>IF(A1561="","",SUMIFS(T_Entree[Quantié],T_Entree[Code article],A1561,T_Entree[Num Lot],B1561,T_Entree[DLUO],C1561))</f>
        <v/>
      </c>
      <c r="E1561" s="15" t="str">
        <f>IF(A1561="","",SUMIFS(T_Sortie[Quantité],T_Sortie[Code article],A1561,T_Sortie[Num Lot],B1561,T_Sortie[DLUO],C1561))</f>
        <v/>
      </c>
      <c r="F1561" s="64" t="str">
        <f t="shared" si="25"/>
        <v/>
      </c>
    </row>
    <row r="1562" spans="1:6" x14ac:dyDescent="0.25">
      <c r="A1562" s="13" t="str">
        <f>IF(Entrée!D1562="","",Entrée!D1562)</f>
        <v/>
      </c>
      <c r="B1562" s="13" t="str">
        <f>IF(Entrée!E1562="","",Entrée!E1562)</f>
        <v/>
      </c>
      <c r="C1562" s="14" t="str">
        <f>IF(Entrée!F1562="","",Entrée!F1562)</f>
        <v/>
      </c>
      <c r="D1562" s="16" t="str">
        <f>IF(A1562="","",SUMIFS(T_Entree[Quantié],T_Entree[Code article],A1562,T_Entree[Num Lot],B1562,T_Entree[DLUO],C1562))</f>
        <v/>
      </c>
      <c r="E1562" s="15" t="str">
        <f>IF(A1562="","",SUMIFS(T_Sortie[Quantité],T_Sortie[Code article],A1562,T_Sortie[Num Lot],B1562,T_Sortie[DLUO],C1562))</f>
        <v/>
      </c>
      <c r="F1562" s="64" t="str">
        <f t="shared" si="25"/>
        <v/>
      </c>
    </row>
    <row r="1563" spans="1:6" x14ac:dyDescent="0.25">
      <c r="A1563" s="13" t="str">
        <f>IF(Entrée!D1563="","",Entrée!D1563)</f>
        <v/>
      </c>
      <c r="B1563" s="13" t="str">
        <f>IF(Entrée!E1563="","",Entrée!E1563)</f>
        <v/>
      </c>
      <c r="C1563" s="14" t="str">
        <f>IF(Entrée!F1563="","",Entrée!F1563)</f>
        <v/>
      </c>
      <c r="D1563" s="16" t="str">
        <f>IF(A1563="","",SUMIFS(T_Entree[Quantié],T_Entree[Code article],A1563,T_Entree[Num Lot],B1563,T_Entree[DLUO],C1563))</f>
        <v/>
      </c>
      <c r="E1563" s="15" t="str">
        <f>IF(A1563="","",SUMIFS(T_Sortie[Quantité],T_Sortie[Code article],A1563,T_Sortie[Num Lot],B1563,T_Sortie[DLUO],C1563))</f>
        <v/>
      </c>
      <c r="F1563" s="64" t="str">
        <f t="shared" si="25"/>
        <v/>
      </c>
    </row>
    <row r="1564" spans="1:6" x14ac:dyDescent="0.25">
      <c r="A1564" s="13" t="str">
        <f>IF(Entrée!D1564="","",Entrée!D1564)</f>
        <v/>
      </c>
      <c r="B1564" s="13" t="str">
        <f>IF(Entrée!E1564="","",Entrée!E1564)</f>
        <v/>
      </c>
      <c r="C1564" s="14" t="str">
        <f>IF(Entrée!F1564="","",Entrée!F1564)</f>
        <v/>
      </c>
      <c r="D1564" s="16" t="str">
        <f>IF(A1564="","",SUMIFS(T_Entree[Quantié],T_Entree[Code article],A1564,T_Entree[Num Lot],B1564,T_Entree[DLUO],C1564))</f>
        <v/>
      </c>
      <c r="E1564" s="15" t="str">
        <f>IF(A1564="","",SUMIFS(T_Sortie[Quantité],T_Sortie[Code article],A1564,T_Sortie[Num Lot],B1564,T_Sortie[DLUO],C1564))</f>
        <v/>
      </c>
      <c r="F1564" s="64" t="str">
        <f t="shared" si="25"/>
        <v/>
      </c>
    </row>
    <row r="1565" spans="1:6" x14ac:dyDescent="0.25">
      <c r="A1565" s="13" t="str">
        <f>IF(Entrée!D1565="","",Entrée!D1565)</f>
        <v/>
      </c>
      <c r="B1565" s="13" t="str">
        <f>IF(Entrée!E1565="","",Entrée!E1565)</f>
        <v/>
      </c>
      <c r="C1565" s="14" t="str">
        <f>IF(Entrée!F1565="","",Entrée!F1565)</f>
        <v/>
      </c>
      <c r="D1565" s="16" t="str">
        <f>IF(A1565="","",SUMIFS(T_Entree[Quantié],T_Entree[Code article],A1565,T_Entree[Num Lot],B1565,T_Entree[DLUO],C1565))</f>
        <v/>
      </c>
      <c r="E1565" s="15" t="str">
        <f>IF(A1565="","",SUMIFS(T_Sortie[Quantité],T_Sortie[Code article],A1565,T_Sortie[Num Lot],B1565,T_Sortie[DLUO],C1565))</f>
        <v/>
      </c>
      <c r="F1565" s="64" t="str">
        <f t="shared" si="25"/>
        <v/>
      </c>
    </row>
    <row r="1566" spans="1:6" x14ac:dyDescent="0.25">
      <c r="A1566" s="13" t="str">
        <f>IF(Entrée!D1566="","",Entrée!D1566)</f>
        <v/>
      </c>
      <c r="B1566" s="13" t="str">
        <f>IF(Entrée!E1566="","",Entrée!E1566)</f>
        <v/>
      </c>
      <c r="C1566" s="14" t="str">
        <f>IF(Entrée!F1566="","",Entrée!F1566)</f>
        <v/>
      </c>
      <c r="D1566" s="16" t="str">
        <f>IF(A1566="","",SUMIFS(T_Entree[Quantié],T_Entree[Code article],A1566,T_Entree[Num Lot],B1566,T_Entree[DLUO],C1566))</f>
        <v/>
      </c>
      <c r="E1566" s="15" t="str">
        <f>IF(A1566="","",SUMIFS(T_Sortie[Quantité],T_Sortie[Code article],A1566,T_Sortie[Num Lot],B1566,T_Sortie[DLUO],C1566))</f>
        <v/>
      </c>
      <c r="F1566" s="64" t="str">
        <f t="shared" si="25"/>
        <v/>
      </c>
    </row>
    <row r="1567" spans="1:6" x14ac:dyDescent="0.25">
      <c r="A1567" s="13" t="str">
        <f>IF(Entrée!D1567="","",Entrée!D1567)</f>
        <v/>
      </c>
      <c r="B1567" s="13" t="str">
        <f>IF(Entrée!E1567="","",Entrée!E1567)</f>
        <v/>
      </c>
      <c r="C1567" s="14" t="str">
        <f>IF(Entrée!F1567="","",Entrée!F1567)</f>
        <v/>
      </c>
      <c r="D1567" s="16" t="str">
        <f>IF(A1567="","",SUMIFS(T_Entree[Quantié],T_Entree[Code article],A1567,T_Entree[Num Lot],B1567,T_Entree[DLUO],C1567))</f>
        <v/>
      </c>
      <c r="E1567" s="15" t="str">
        <f>IF(A1567="","",SUMIFS(T_Sortie[Quantité],T_Sortie[Code article],A1567,T_Sortie[Num Lot],B1567,T_Sortie[DLUO],C1567))</f>
        <v/>
      </c>
      <c r="F1567" s="64" t="str">
        <f t="shared" si="25"/>
        <v/>
      </c>
    </row>
    <row r="1568" spans="1:6" x14ac:dyDescent="0.25">
      <c r="A1568" s="13" t="str">
        <f>IF(Entrée!D1568="","",Entrée!D1568)</f>
        <v/>
      </c>
      <c r="B1568" s="13" t="str">
        <f>IF(Entrée!E1568="","",Entrée!E1568)</f>
        <v/>
      </c>
      <c r="C1568" s="14" t="str">
        <f>IF(Entrée!F1568="","",Entrée!F1568)</f>
        <v/>
      </c>
      <c r="D1568" s="16" t="str">
        <f>IF(A1568="","",SUMIFS(T_Entree[Quantié],T_Entree[Code article],A1568,T_Entree[Num Lot],B1568,T_Entree[DLUO],C1568))</f>
        <v/>
      </c>
      <c r="E1568" s="15" t="str">
        <f>IF(A1568="","",SUMIFS(T_Sortie[Quantité],T_Sortie[Code article],A1568,T_Sortie[Num Lot],B1568,T_Sortie[DLUO],C1568))</f>
        <v/>
      </c>
      <c r="F1568" s="64" t="str">
        <f t="shared" si="25"/>
        <v/>
      </c>
    </row>
    <row r="1569" spans="1:6" x14ac:dyDescent="0.25">
      <c r="A1569" s="13" t="str">
        <f>IF(Entrée!D1569="","",Entrée!D1569)</f>
        <v/>
      </c>
      <c r="B1569" s="13" t="str">
        <f>IF(Entrée!E1569="","",Entrée!E1569)</f>
        <v/>
      </c>
      <c r="C1569" s="14" t="str">
        <f>IF(Entrée!F1569="","",Entrée!F1569)</f>
        <v/>
      </c>
      <c r="D1569" s="16" t="str">
        <f>IF(A1569="","",SUMIFS(T_Entree[Quantié],T_Entree[Code article],A1569,T_Entree[Num Lot],B1569,T_Entree[DLUO],C1569))</f>
        <v/>
      </c>
      <c r="E1569" s="15" t="str">
        <f>IF(A1569="","",SUMIFS(T_Sortie[Quantité],T_Sortie[Code article],A1569,T_Sortie[Num Lot],B1569,T_Sortie[DLUO],C1569))</f>
        <v/>
      </c>
      <c r="F1569" s="64" t="str">
        <f t="shared" si="25"/>
        <v/>
      </c>
    </row>
    <row r="1570" spans="1:6" x14ac:dyDescent="0.25">
      <c r="A1570" s="13" t="str">
        <f>IF(Entrée!D1570="","",Entrée!D1570)</f>
        <v/>
      </c>
      <c r="B1570" s="13" t="str">
        <f>IF(Entrée!E1570="","",Entrée!E1570)</f>
        <v/>
      </c>
      <c r="C1570" s="14" t="str">
        <f>IF(Entrée!F1570="","",Entrée!F1570)</f>
        <v/>
      </c>
      <c r="D1570" s="16" t="str">
        <f>IF(A1570="","",SUMIFS(T_Entree[Quantié],T_Entree[Code article],A1570,T_Entree[Num Lot],B1570,T_Entree[DLUO],C1570))</f>
        <v/>
      </c>
      <c r="E1570" s="15" t="str">
        <f>IF(A1570="","",SUMIFS(T_Sortie[Quantité],T_Sortie[Code article],A1570,T_Sortie[Num Lot],B1570,T_Sortie[DLUO],C1570))</f>
        <v/>
      </c>
      <c r="F1570" s="64" t="str">
        <f t="shared" si="25"/>
        <v/>
      </c>
    </row>
    <row r="1571" spans="1:6" x14ac:dyDescent="0.25">
      <c r="A1571" s="13" t="str">
        <f>IF(Entrée!D1571="","",Entrée!D1571)</f>
        <v/>
      </c>
      <c r="B1571" s="13" t="str">
        <f>IF(Entrée!E1571="","",Entrée!E1571)</f>
        <v/>
      </c>
      <c r="C1571" s="14" t="str">
        <f>IF(Entrée!F1571="","",Entrée!F1571)</f>
        <v/>
      </c>
      <c r="D1571" s="16" t="str">
        <f>IF(A1571="","",SUMIFS(T_Entree[Quantié],T_Entree[Code article],A1571,T_Entree[Num Lot],B1571,T_Entree[DLUO],C1571))</f>
        <v/>
      </c>
      <c r="E1571" s="15" t="str">
        <f>IF(A1571="","",SUMIFS(T_Sortie[Quantité],T_Sortie[Code article],A1571,T_Sortie[Num Lot],B1571,T_Sortie[DLUO],C1571))</f>
        <v/>
      </c>
      <c r="F1571" s="64" t="str">
        <f t="shared" si="25"/>
        <v/>
      </c>
    </row>
    <row r="1572" spans="1:6" x14ac:dyDescent="0.25">
      <c r="A1572" s="13" t="str">
        <f>IF(Entrée!D1572="","",Entrée!D1572)</f>
        <v/>
      </c>
      <c r="B1572" s="13" t="str">
        <f>IF(Entrée!E1572="","",Entrée!E1572)</f>
        <v/>
      </c>
      <c r="C1572" s="14" t="str">
        <f>IF(Entrée!F1572="","",Entrée!F1572)</f>
        <v/>
      </c>
      <c r="D1572" s="16" t="str">
        <f>IF(A1572="","",SUMIFS(T_Entree[Quantié],T_Entree[Code article],A1572,T_Entree[Num Lot],B1572,T_Entree[DLUO],C1572))</f>
        <v/>
      </c>
      <c r="E1572" s="15" t="str">
        <f>IF(A1572="","",SUMIFS(T_Sortie[Quantité],T_Sortie[Code article],A1572,T_Sortie[Num Lot],B1572,T_Sortie[DLUO],C1572))</f>
        <v/>
      </c>
      <c r="F1572" s="64" t="str">
        <f t="shared" si="25"/>
        <v/>
      </c>
    </row>
    <row r="1573" spans="1:6" x14ac:dyDescent="0.25">
      <c r="A1573" s="13" t="str">
        <f>IF(Entrée!D1573="","",Entrée!D1573)</f>
        <v/>
      </c>
      <c r="B1573" s="13" t="str">
        <f>IF(Entrée!E1573="","",Entrée!E1573)</f>
        <v/>
      </c>
      <c r="C1573" s="14" t="str">
        <f>IF(Entrée!F1573="","",Entrée!F1573)</f>
        <v/>
      </c>
      <c r="D1573" s="16" t="str">
        <f>IF(A1573="","",SUMIFS(T_Entree[Quantié],T_Entree[Code article],A1573,T_Entree[Num Lot],B1573,T_Entree[DLUO],C1573))</f>
        <v/>
      </c>
      <c r="E1573" s="15" t="str">
        <f>IF(A1573="","",SUMIFS(T_Sortie[Quantité],T_Sortie[Code article],A1573,T_Sortie[Num Lot],B1573,T_Sortie[DLUO],C1573))</f>
        <v/>
      </c>
      <c r="F1573" s="64" t="str">
        <f t="shared" si="25"/>
        <v/>
      </c>
    </row>
    <row r="1574" spans="1:6" x14ac:dyDescent="0.25">
      <c r="A1574" s="13" t="str">
        <f>IF(Entrée!D1574="","",Entrée!D1574)</f>
        <v/>
      </c>
      <c r="B1574" s="13" t="str">
        <f>IF(Entrée!E1574="","",Entrée!E1574)</f>
        <v/>
      </c>
      <c r="C1574" s="14" t="str">
        <f>IF(Entrée!F1574="","",Entrée!F1574)</f>
        <v/>
      </c>
      <c r="D1574" s="16" t="str">
        <f>IF(A1574="","",SUMIFS(T_Entree[Quantié],T_Entree[Code article],A1574,T_Entree[Num Lot],B1574,T_Entree[DLUO],C1574))</f>
        <v/>
      </c>
      <c r="E1574" s="15" t="str">
        <f>IF(A1574="","",SUMIFS(T_Sortie[Quantité],T_Sortie[Code article],A1574,T_Sortie[Num Lot],B1574,T_Sortie[DLUO],C1574))</f>
        <v/>
      </c>
      <c r="F1574" s="64" t="str">
        <f t="shared" si="25"/>
        <v/>
      </c>
    </row>
    <row r="1575" spans="1:6" x14ac:dyDescent="0.25">
      <c r="A1575" s="13" t="str">
        <f>IF(Entrée!D1575="","",Entrée!D1575)</f>
        <v/>
      </c>
      <c r="B1575" s="13" t="str">
        <f>IF(Entrée!E1575="","",Entrée!E1575)</f>
        <v/>
      </c>
      <c r="C1575" s="14" t="str">
        <f>IF(Entrée!F1575="","",Entrée!F1575)</f>
        <v/>
      </c>
      <c r="D1575" s="16" t="str">
        <f>IF(A1575="","",SUMIFS(T_Entree[Quantié],T_Entree[Code article],A1575,T_Entree[Num Lot],B1575,T_Entree[DLUO],C1575))</f>
        <v/>
      </c>
      <c r="E1575" s="15" t="str">
        <f>IF(A1575="","",SUMIFS(T_Sortie[Quantité],T_Sortie[Code article],A1575,T_Sortie[Num Lot],B1575,T_Sortie[DLUO],C1575))</f>
        <v/>
      </c>
      <c r="F1575" s="64" t="str">
        <f t="shared" si="25"/>
        <v/>
      </c>
    </row>
    <row r="1576" spans="1:6" x14ac:dyDescent="0.25">
      <c r="A1576" s="13" t="str">
        <f>IF(Entrée!D1576="","",Entrée!D1576)</f>
        <v/>
      </c>
      <c r="B1576" s="13" t="str">
        <f>IF(Entrée!E1576="","",Entrée!E1576)</f>
        <v/>
      </c>
      <c r="C1576" s="14" t="str">
        <f>IF(Entrée!F1576="","",Entrée!F1576)</f>
        <v/>
      </c>
      <c r="D1576" s="16" t="str">
        <f>IF(A1576="","",SUMIFS(T_Entree[Quantié],T_Entree[Code article],A1576,T_Entree[Num Lot],B1576,T_Entree[DLUO],C1576))</f>
        <v/>
      </c>
      <c r="E1576" s="15" t="str">
        <f>IF(A1576="","",SUMIFS(T_Sortie[Quantité],T_Sortie[Code article],A1576,T_Sortie[Num Lot],B1576,T_Sortie[DLUO],C1576))</f>
        <v/>
      </c>
      <c r="F1576" s="64" t="str">
        <f t="shared" si="25"/>
        <v/>
      </c>
    </row>
    <row r="1577" spans="1:6" x14ac:dyDescent="0.25">
      <c r="A1577" s="13" t="str">
        <f>IF(Entrée!D1577="","",Entrée!D1577)</f>
        <v/>
      </c>
      <c r="B1577" s="13" t="str">
        <f>IF(Entrée!E1577="","",Entrée!E1577)</f>
        <v/>
      </c>
      <c r="C1577" s="14" t="str">
        <f>IF(Entrée!F1577="","",Entrée!F1577)</f>
        <v/>
      </c>
      <c r="D1577" s="16" t="str">
        <f>IF(A1577="","",SUMIFS(T_Entree[Quantié],T_Entree[Code article],A1577,T_Entree[Num Lot],B1577,T_Entree[DLUO],C1577))</f>
        <v/>
      </c>
      <c r="E1577" s="15" t="str">
        <f>IF(A1577="","",SUMIFS(T_Sortie[Quantité],T_Sortie[Code article],A1577,T_Sortie[Num Lot],B1577,T_Sortie[DLUO],C1577))</f>
        <v/>
      </c>
      <c r="F1577" s="64" t="str">
        <f t="shared" si="25"/>
        <v/>
      </c>
    </row>
    <row r="1578" spans="1:6" x14ac:dyDescent="0.25">
      <c r="A1578" s="13" t="str">
        <f>IF(Entrée!D1578="","",Entrée!D1578)</f>
        <v/>
      </c>
      <c r="B1578" s="13" t="str">
        <f>IF(Entrée!E1578="","",Entrée!E1578)</f>
        <v/>
      </c>
      <c r="C1578" s="14" t="str">
        <f>IF(Entrée!F1578="","",Entrée!F1578)</f>
        <v/>
      </c>
      <c r="D1578" s="16" t="str">
        <f>IF(A1578="","",SUMIFS(T_Entree[Quantié],T_Entree[Code article],A1578,T_Entree[Num Lot],B1578,T_Entree[DLUO],C1578))</f>
        <v/>
      </c>
      <c r="E1578" s="15" t="str">
        <f>IF(A1578="","",SUMIFS(T_Sortie[Quantité],T_Sortie[Code article],A1578,T_Sortie[Num Lot],B1578,T_Sortie[DLUO],C1578))</f>
        <v/>
      </c>
      <c r="F1578" s="64" t="str">
        <f t="shared" si="25"/>
        <v/>
      </c>
    </row>
    <row r="1579" spans="1:6" x14ac:dyDescent="0.25">
      <c r="A1579" s="13" t="str">
        <f>IF(Entrée!D1579="","",Entrée!D1579)</f>
        <v/>
      </c>
      <c r="B1579" s="13" t="str">
        <f>IF(Entrée!E1579="","",Entrée!E1579)</f>
        <v/>
      </c>
      <c r="C1579" s="14" t="str">
        <f>IF(Entrée!F1579="","",Entrée!F1579)</f>
        <v/>
      </c>
      <c r="D1579" s="16" t="str">
        <f>IF(A1579="","",SUMIFS(T_Entree[Quantié],T_Entree[Code article],A1579,T_Entree[Num Lot],B1579,T_Entree[DLUO],C1579))</f>
        <v/>
      </c>
      <c r="E1579" s="15" t="str">
        <f>IF(A1579="","",SUMIFS(T_Sortie[Quantité],T_Sortie[Code article],A1579,T_Sortie[Num Lot],B1579,T_Sortie[DLUO],C1579))</f>
        <v/>
      </c>
      <c r="F1579" s="64" t="str">
        <f t="shared" si="25"/>
        <v/>
      </c>
    </row>
    <row r="1580" spans="1:6" x14ac:dyDescent="0.25">
      <c r="A1580" s="13" t="str">
        <f>IF(Entrée!D1580="","",Entrée!D1580)</f>
        <v/>
      </c>
      <c r="B1580" s="13" t="str">
        <f>IF(Entrée!E1580="","",Entrée!E1580)</f>
        <v/>
      </c>
      <c r="C1580" s="14" t="str">
        <f>IF(Entrée!F1580="","",Entrée!F1580)</f>
        <v/>
      </c>
      <c r="D1580" s="16" t="str">
        <f>IF(A1580="","",SUMIFS(T_Entree[Quantié],T_Entree[Code article],A1580,T_Entree[Num Lot],B1580,T_Entree[DLUO],C1580))</f>
        <v/>
      </c>
      <c r="E1580" s="15" t="str">
        <f>IF(A1580="","",SUMIFS(T_Sortie[Quantité],T_Sortie[Code article],A1580,T_Sortie[Num Lot],B1580,T_Sortie[DLUO],C1580))</f>
        <v/>
      </c>
      <c r="F1580" s="64" t="str">
        <f t="shared" si="25"/>
        <v/>
      </c>
    </row>
    <row r="1581" spans="1:6" x14ac:dyDescent="0.25">
      <c r="A1581" s="13" t="str">
        <f>IF(Entrée!D1581="","",Entrée!D1581)</f>
        <v/>
      </c>
      <c r="B1581" s="13" t="str">
        <f>IF(Entrée!E1581="","",Entrée!E1581)</f>
        <v/>
      </c>
      <c r="C1581" s="14" t="str">
        <f>IF(Entrée!F1581="","",Entrée!F1581)</f>
        <v/>
      </c>
      <c r="D1581" s="16" t="str">
        <f>IF(A1581="","",SUMIFS(T_Entree[Quantié],T_Entree[Code article],A1581,T_Entree[Num Lot],B1581,T_Entree[DLUO],C1581))</f>
        <v/>
      </c>
      <c r="E1581" s="15" t="str">
        <f>IF(A1581="","",SUMIFS(T_Sortie[Quantité],T_Sortie[Code article],A1581,T_Sortie[Num Lot],B1581,T_Sortie[DLUO],C1581))</f>
        <v/>
      </c>
      <c r="F1581" s="64" t="str">
        <f t="shared" si="25"/>
        <v/>
      </c>
    </row>
    <row r="1582" spans="1:6" x14ac:dyDescent="0.25">
      <c r="A1582" s="13" t="str">
        <f>IF(Entrée!D1582="","",Entrée!D1582)</f>
        <v/>
      </c>
      <c r="B1582" s="13" t="str">
        <f>IF(Entrée!E1582="","",Entrée!E1582)</f>
        <v/>
      </c>
      <c r="C1582" s="14" t="str">
        <f>IF(Entrée!F1582="","",Entrée!F1582)</f>
        <v/>
      </c>
      <c r="D1582" s="16" t="str">
        <f>IF(A1582="","",SUMIFS(T_Entree[Quantié],T_Entree[Code article],A1582,T_Entree[Num Lot],B1582,T_Entree[DLUO],C1582))</f>
        <v/>
      </c>
      <c r="E1582" s="15" t="str">
        <f>IF(A1582="","",SUMIFS(T_Sortie[Quantité],T_Sortie[Code article],A1582,T_Sortie[Num Lot],B1582,T_Sortie[DLUO],C1582))</f>
        <v/>
      </c>
      <c r="F1582" s="64" t="str">
        <f t="shared" si="25"/>
        <v/>
      </c>
    </row>
    <row r="1583" spans="1:6" x14ac:dyDescent="0.25">
      <c r="A1583" s="13" t="str">
        <f>IF(Entrée!D1583="","",Entrée!D1583)</f>
        <v/>
      </c>
      <c r="B1583" s="13" t="str">
        <f>IF(Entrée!E1583="","",Entrée!E1583)</f>
        <v/>
      </c>
      <c r="C1583" s="14" t="str">
        <f>IF(Entrée!F1583="","",Entrée!F1583)</f>
        <v/>
      </c>
      <c r="D1583" s="16" t="str">
        <f>IF(A1583="","",SUMIFS(T_Entree[Quantié],T_Entree[Code article],A1583,T_Entree[Num Lot],B1583,T_Entree[DLUO],C1583))</f>
        <v/>
      </c>
      <c r="E1583" s="15" t="str">
        <f>IF(A1583="","",SUMIFS(T_Sortie[Quantité],T_Sortie[Code article],A1583,T_Sortie[Num Lot],B1583,T_Sortie[DLUO],C1583))</f>
        <v/>
      </c>
      <c r="F1583" s="64" t="str">
        <f t="shared" si="25"/>
        <v/>
      </c>
    </row>
    <row r="1584" spans="1:6" x14ac:dyDescent="0.25">
      <c r="A1584" s="13" t="str">
        <f>IF(Entrée!D1584="","",Entrée!D1584)</f>
        <v/>
      </c>
      <c r="B1584" s="13" t="str">
        <f>IF(Entrée!E1584="","",Entrée!E1584)</f>
        <v/>
      </c>
      <c r="C1584" s="14" t="str">
        <f>IF(Entrée!F1584="","",Entrée!F1584)</f>
        <v/>
      </c>
      <c r="D1584" s="16" t="str">
        <f>IF(A1584="","",SUMIFS(T_Entree[Quantié],T_Entree[Code article],A1584,T_Entree[Num Lot],B1584,T_Entree[DLUO],C1584))</f>
        <v/>
      </c>
      <c r="E1584" s="15" t="str">
        <f>IF(A1584="","",SUMIFS(T_Sortie[Quantité],T_Sortie[Code article],A1584,T_Sortie[Num Lot],B1584,T_Sortie[DLUO],C1584))</f>
        <v/>
      </c>
      <c r="F1584" s="64" t="str">
        <f t="shared" si="25"/>
        <v/>
      </c>
    </row>
    <row r="1585" spans="1:6" x14ac:dyDescent="0.25">
      <c r="A1585" s="13" t="str">
        <f>IF(Entrée!D1585="","",Entrée!D1585)</f>
        <v/>
      </c>
      <c r="B1585" s="13" t="str">
        <f>IF(Entrée!E1585="","",Entrée!E1585)</f>
        <v/>
      </c>
      <c r="C1585" s="14" t="str">
        <f>IF(Entrée!F1585="","",Entrée!F1585)</f>
        <v/>
      </c>
      <c r="D1585" s="16" t="str">
        <f>IF(A1585="","",SUMIFS(T_Entree[Quantié],T_Entree[Code article],A1585,T_Entree[Num Lot],B1585,T_Entree[DLUO],C1585))</f>
        <v/>
      </c>
      <c r="E1585" s="15" t="str">
        <f>IF(A1585="","",SUMIFS(T_Sortie[Quantité],T_Sortie[Code article],A1585,T_Sortie[Num Lot],B1585,T_Sortie[DLUO],C1585))</f>
        <v/>
      </c>
      <c r="F1585" s="64" t="str">
        <f t="shared" si="25"/>
        <v/>
      </c>
    </row>
    <row r="1586" spans="1:6" x14ac:dyDescent="0.25">
      <c r="A1586" s="13" t="str">
        <f>IF(Entrée!D1586="","",Entrée!D1586)</f>
        <v/>
      </c>
      <c r="B1586" s="13" t="str">
        <f>IF(Entrée!E1586="","",Entrée!E1586)</f>
        <v/>
      </c>
      <c r="C1586" s="14" t="str">
        <f>IF(Entrée!F1586="","",Entrée!F1586)</f>
        <v/>
      </c>
      <c r="D1586" s="16" t="str">
        <f>IF(A1586="","",SUMIFS(T_Entree[Quantié],T_Entree[Code article],A1586,T_Entree[Num Lot],B1586,T_Entree[DLUO],C1586))</f>
        <v/>
      </c>
      <c r="E1586" s="15" t="str">
        <f>IF(A1586="","",SUMIFS(T_Sortie[Quantité],T_Sortie[Code article],A1586,T_Sortie[Num Lot],B1586,T_Sortie[DLUO],C1586))</f>
        <v/>
      </c>
      <c r="F1586" s="64" t="str">
        <f t="shared" si="25"/>
        <v/>
      </c>
    </row>
    <row r="1587" spans="1:6" x14ac:dyDescent="0.25">
      <c r="A1587" s="13" t="str">
        <f>IF(Entrée!D1587="","",Entrée!D1587)</f>
        <v/>
      </c>
      <c r="B1587" s="13" t="str">
        <f>IF(Entrée!E1587="","",Entrée!E1587)</f>
        <v/>
      </c>
      <c r="C1587" s="14" t="str">
        <f>IF(Entrée!F1587="","",Entrée!F1587)</f>
        <v/>
      </c>
      <c r="D1587" s="16" t="str">
        <f>IF(A1587="","",SUMIFS(T_Entree[Quantié],T_Entree[Code article],A1587,T_Entree[Num Lot],B1587,T_Entree[DLUO],C1587))</f>
        <v/>
      </c>
      <c r="E1587" s="15" t="str">
        <f>IF(A1587="","",SUMIFS(T_Sortie[Quantité],T_Sortie[Code article],A1587,T_Sortie[Num Lot],B1587,T_Sortie[DLUO],C1587))</f>
        <v/>
      </c>
      <c r="F1587" s="64" t="str">
        <f t="shared" si="25"/>
        <v/>
      </c>
    </row>
    <row r="1588" spans="1:6" x14ac:dyDescent="0.25">
      <c r="A1588" s="13" t="str">
        <f>IF(Entrée!D1588="","",Entrée!D1588)</f>
        <v/>
      </c>
      <c r="B1588" s="13" t="str">
        <f>IF(Entrée!E1588="","",Entrée!E1588)</f>
        <v/>
      </c>
      <c r="C1588" s="14" t="str">
        <f>IF(Entrée!F1588="","",Entrée!F1588)</f>
        <v/>
      </c>
      <c r="D1588" s="16" t="str">
        <f>IF(A1588="","",SUMIFS(T_Entree[Quantié],T_Entree[Code article],A1588,T_Entree[Num Lot],B1588,T_Entree[DLUO],C1588))</f>
        <v/>
      </c>
      <c r="E1588" s="15" t="str">
        <f>IF(A1588="","",SUMIFS(T_Sortie[Quantité],T_Sortie[Code article],A1588,T_Sortie[Num Lot],B1588,T_Sortie[DLUO],C1588))</f>
        <v/>
      </c>
      <c r="F1588" s="64" t="str">
        <f t="shared" si="25"/>
        <v/>
      </c>
    </row>
    <row r="1589" spans="1:6" x14ac:dyDescent="0.25">
      <c r="A1589" s="13" t="str">
        <f>IF(Entrée!D1589="","",Entrée!D1589)</f>
        <v/>
      </c>
      <c r="B1589" s="13" t="str">
        <f>IF(Entrée!E1589="","",Entrée!E1589)</f>
        <v/>
      </c>
      <c r="C1589" s="14" t="str">
        <f>IF(Entrée!F1589="","",Entrée!F1589)</f>
        <v/>
      </c>
      <c r="D1589" s="16" t="str">
        <f>IF(A1589="","",SUMIFS(T_Entree[Quantié],T_Entree[Code article],A1589,T_Entree[Num Lot],B1589,T_Entree[DLUO],C1589))</f>
        <v/>
      </c>
      <c r="E1589" s="15" t="str">
        <f>IF(A1589="","",SUMIFS(T_Sortie[Quantité],T_Sortie[Code article],A1589,T_Sortie[Num Lot],B1589,T_Sortie[DLUO],C1589))</f>
        <v/>
      </c>
      <c r="F1589" s="64" t="str">
        <f t="shared" si="25"/>
        <v/>
      </c>
    </row>
    <row r="1590" spans="1:6" x14ac:dyDescent="0.25">
      <c r="A1590" s="13" t="str">
        <f>IF(Entrée!D1590="","",Entrée!D1590)</f>
        <v/>
      </c>
      <c r="B1590" s="13" t="str">
        <f>IF(Entrée!E1590="","",Entrée!E1590)</f>
        <v/>
      </c>
      <c r="C1590" s="14" t="str">
        <f>IF(Entrée!F1590="","",Entrée!F1590)</f>
        <v/>
      </c>
      <c r="D1590" s="16" t="str">
        <f>IF(A1590="","",SUMIFS(T_Entree[Quantié],T_Entree[Code article],A1590,T_Entree[Num Lot],B1590,T_Entree[DLUO],C1590))</f>
        <v/>
      </c>
      <c r="E1590" s="15" t="str">
        <f>IF(A1590="","",SUMIFS(T_Sortie[Quantité],T_Sortie[Code article],A1590,T_Sortie[Num Lot],B1590,T_Sortie[DLUO],C1590))</f>
        <v/>
      </c>
      <c r="F1590" s="64" t="str">
        <f t="shared" si="25"/>
        <v/>
      </c>
    </row>
    <row r="1591" spans="1:6" x14ac:dyDescent="0.25">
      <c r="A1591" s="13" t="str">
        <f>IF(Entrée!D1591="","",Entrée!D1591)</f>
        <v/>
      </c>
      <c r="B1591" s="13" t="str">
        <f>IF(Entrée!E1591="","",Entrée!E1591)</f>
        <v/>
      </c>
      <c r="C1591" s="14" t="str">
        <f>IF(Entrée!F1591="","",Entrée!F1591)</f>
        <v/>
      </c>
      <c r="D1591" s="16" t="str">
        <f>IF(A1591="","",SUMIFS(T_Entree[Quantié],T_Entree[Code article],A1591,T_Entree[Num Lot],B1591,T_Entree[DLUO],C1591))</f>
        <v/>
      </c>
      <c r="E1591" s="15" t="str">
        <f>IF(A1591="","",SUMIFS(T_Sortie[Quantité],T_Sortie[Code article],A1591,T_Sortie[Num Lot],B1591,T_Sortie[DLUO],C1591))</f>
        <v/>
      </c>
      <c r="F1591" s="64" t="str">
        <f t="shared" si="25"/>
        <v/>
      </c>
    </row>
    <row r="1592" spans="1:6" x14ac:dyDescent="0.25">
      <c r="A1592" s="13" t="str">
        <f>IF(Entrée!D1592="","",Entrée!D1592)</f>
        <v/>
      </c>
      <c r="B1592" s="13" t="str">
        <f>IF(Entrée!E1592="","",Entrée!E1592)</f>
        <v/>
      </c>
      <c r="C1592" s="14" t="str">
        <f>IF(Entrée!F1592="","",Entrée!F1592)</f>
        <v/>
      </c>
      <c r="D1592" s="16" t="str">
        <f>IF(A1592="","",SUMIFS(T_Entree[Quantié],T_Entree[Code article],A1592,T_Entree[Num Lot],B1592,T_Entree[DLUO],C1592))</f>
        <v/>
      </c>
      <c r="E1592" s="15" t="str">
        <f>IF(A1592="","",SUMIFS(T_Sortie[Quantité],T_Sortie[Code article],A1592,T_Sortie[Num Lot],B1592,T_Sortie[DLUO],C1592))</f>
        <v/>
      </c>
      <c r="F1592" s="64" t="str">
        <f t="shared" si="25"/>
        <v/>
      </c>
    </row>
    <row r="1593" spans="1:6" x14ac:dyDescent="0.25">
      <c r="A1593" s="13" t="str">
        <f>IF(Entrée!D1593="","",Entrée!D1593)</f>
        <v/>
      </c>
      <c r="B1593" s="13" t="str">
        <f>IF(Entrée!E1593="","",Entrée!E1593)</f>
        <v/>
      </c>
      <c r="C1593" s="14" t="str">
        <f>IF(Entrée!F1593="","",Entrée!F1593)</f>
        <v/>
      </c>
      <c r="D1593" s="16" t="str">
        <f>IF(A1593="","",SUMIFS(T_Entree[Quantié],T_Entree[Code article],A1593,T_Entree[Num Lot],B1593,T_Entree[DLUO],C1593))</f>
        <v/>
      </c>
      <c r="E1593" s="15" t="str">
        <f>IF(A1593="","",SUMIFS(T_Sortie[Quantité],T_Sortie[Code article],A1593,T_Sortie[Num Lot],B1593,T_Sortie[DLUO],C1593))</f>
        <v/>
      </c>
      <c r="F1593" s="64" t="str">
        <f t="shared" si="25"/>
        <v/>
      </c>
    </row>
    <row r="1594" spans="1:6" x14ac:dyDescent="0.25">
      <c r="A1594" s="13" t="str">
        <f>IF(Entrée!D1594="","",Entrée!D1594)</f>
        <v/>
      </c>
      <c r="B1594" s="13" t="str">
        <f>IF(Entrée!E1594="","",Entrée!E1594)</f>
        <v/>
      </c>
      <c r="C1594" s="14" t="str">
        <f>IF(Entrée!F1594="","",Entrée!F1594)</f>
        <v/>
      </c>
      <c r="D1594" s="16" t="str">
        <f>IF(A1594="","",SUMIFS(T_Entree[Quantié],T_Entree[Code article],A1594,T_Entree[Num Lot],B1594,T_Entree[DLUO],C1594))</f>
        <v/>
      </c>
      <c r="E1594" s="15" t="str">
        <f>IF(A1594="","",SUMIFS(T_Sortie[Quantité],T_Sortie[Code article],A1594,T_Sortie[Num Lot],B1594,T_Sortie[DLUO],C1594))</f>
        <v/>
      </c>
      <c r="F1594" s="64" t="str">
        <f t="shared" si="25"/>
        <v/>
      </c>
    </row>
    <row r="1595" spans="1:6" x14ac:dyDescent="0.25">
      <c r="A1595" s="13" t="str">
        <f>IF(Entrée!D1595="","",Entrée!D1595)</f>
        <v/>
      </c>
      <c r="B1595" s="13" t="str">
        <f>IF(Entrée!E1595="","",Entrée!E1595)</f>
        <v/>
      </c>
      <c r="C1595" s="14" t="str">
        <f>IF(Entrée!F1595="","",Entrée!F1595)</f>
        <v/>
      </c>
      <c r="D1595" s="16" t="str">
        <f>IF(A1595="","",SUMIFS(T_Entree[Quantié],T_Entree[Code article],A1595,T_Entree[Num Lot],B1595,T_Entree[DLUO],C1595))</f>
        <v/>
      </c>
      <c r="E1595" s="15" t="str">
        <f>IF(A1595="","",SUMIFS(T_Sortie[Quantité],T_Sortie[Code article],A1595,T_Sortie[Num Lot],B1595,T_Sortie[DLUO],C1595))</f>
        <v/>
      </c>
      <c r="F1595" s="64" t="str">
        <f t="shared" si="25"/>
        <v/>
      </c>
    </row>
    <row r="1596" spans="1:6" x14ac:dyDescent="0.25">
      <c r="A1596" s="13" t="str">
        <f>IF(Entrée!D1596="","",Entrée!D1596)</f>
        <v/>
      </c>
      <c r="B1596" s="13" t="str">
        <f>IF(Entrée!E1596="","",Entrée!E1596)</f>
        <v/>
      </c>
      <c r="C1596" s="14" t="str">
        <f>IF(Entrée!F1596="","",Entrée!F1596)</f>
        <v/>
      </c>
      <c r="D1596" s="16" t="str">
        <f>IF(A1596="","",SUMIFS(T_Entree[Quantié],T_Entree[Code article],A1596,T_Entree[Num Lot],B1596,T_Entree[DLUO],C1596))</f>
        <v/>
      </c>
      <c r="E1596" s="15" t="str">
        <f>IF(A1596="","",SUMIFS(T_Sortie[Quantité],T_Sortie[Code article],A1596,T_Sortie[Num Lot],B1596,T_Sortie[DLUO],C1596))</f>
        <v/>
      </c>
      <c r="F1596" s="64" t="str">
        <f t="shared" si="25"/>
        <v/>
      </c>
    </row>
    <row r="1597" spans="1:6" x14ac:dyDescent="0.25">
      <c r="A1597" s="13" t="str">
        <f>IF(Entrée!D1597="","",Entrée!D1597)</f>
        <v/>
      </c>
      <c r="B1597" s="13" t="str">
        <f>IF(Entrée!E1597="","",Entrée!E1597)</f>
        <v/>
      </c>
      <c r="C1597" s="14" t="str">
        <f>IF(Entrée!F1597="","",Entrée!F1597)</f>
        <v/>
      </c>
      <c r="D1597" s="16" t="str">
        <f>IF(A1597="","",SUMIFS(T_Entree[Quantié],T_Entree[Code article],A1597,T_Entree[Num Lot],B1597,T_Entree[DLUO],C1597))</f>
        <v/>
      </c>
      <c r="E1597" s="15" t="str">
        <f>IF(A1597="","",SUMIFS(T_Sortie[Quantité],T_Sortie[Code article],A1597,T_Sortie[Num Lot],B1597,T_Sortie[DLUO],C1597))</f>
        <v/>
      </c>
      <c r="F1597" s="64" t="str">
        <f t="shared" si="25"/>
        <v/>
      </c>
    </row>
    <row r="1598" spans="1:6" x14ac:dyDescent="0.25">
      <c r="A1598" s="13" t="str">
        <f>IF(Entrée!D1598="","",Entrée!D1598)</f>
        <v/>
      </c>
      <c r="B1598" s="13" t="str">
        <f>IF(Entrée!E1598="","",Entrée!E1598)</f>
        <v/>
      </c>
      <c r="C1598" s="14" t="str">
        <f>IF(Entrée!F1598="","",Entrée!F1598)</f>
        <v/>
      </c>
      <c r="D1598" s="16" t="str">
        <f>IF(A1598="","",SUMIFS(T_Entree[Quantié],T_Entree[Code article],A1598,T_Entree[Num Lot],B1598,T_Entree[DLUO],C1598))</f>
        <v/>
      </c>
      <c r="E1598" s="15" t="str">
        <f>IF(A1598="","",SUMIFS(T_Sortie[Quantité],T_Sortie[Code article],A1598,T_Sortie[Num Lot],B1598,T_Sortie[DLUO],C1598))</f>
        <v/>
      </c>
      <c r="F1598" s="64" t="str">
        <f t="shared" si="25"/>
        <v/>
      </c>
    </row>
    <row r="1599" spans="1:6" x14ac:dyDescent="0.25">
      <c r="A1599" s="13" t="str">
        <f>IF(Entrée!D1599="","",Entrée!D1599)</f>
        <v/>
      </c>
      <c r="B1599" s="13" t="str">
        <f>IF(Entrée!E1599="","",Entrée!E1599)</f>
        <v/>
      </c>
      <c r="C1599" s="14" t="str">
        <f>IF(Entrée!F1599="","",Entrée!F1599)</f>
        <v/>
      </c>
      <c r="D1599" s="16" t="str">
        <f>IF(A1599="","",SUMIFS(T_Entree[Quantié],T_Entree[Code article],A1599,T_Entree[Num Lot],B1599,T_Entree[DLUO],C1599))</f>
        <v/>
      </c>
      <c r="E1599" s="15" t="str">
        <f>IF(A1599="","",SUMIFS(T_Sortie[Quantité],T_Sortie[Code article],A1599,T_Sortie[Num Lot],B1599,T_Sortie[DLUO],C1599))</f>
        <v/>
      </c>
      <c r="F1599" s="64" t="str">
        <f t="shared" si="25"/>
        <v/>
      </c>
    </row>
    <row r="1600" spans="1:6" x14ac:dyDescent="0.25">
      <c r="A1600" s="13" t="str">
        <f>IF(Entrée!D1600="","",Entrée!D1600)</f>
        <v/>
      </c>
      <c r="B1600" s="13" t="str">
        <f>IF(Entrée!E1600="","",Entrée!E1600)</f>
        <v/>
      </c>
      <c r="C1600" s="14" t="str">
        <f>IF(Entrée!F1600="","",Entrée!F1600)</f>
        <v/>
      </c>
      <c r="D1600" s="16" t="str">
        <f>IF(A1600="","",SUMIFS(T_Entree[Quantié],T_Entree[Code article],A1600,T_Entree[Num Lot],B1600,T_Entree[DLUO],C1600))</f>
        <v/>
      </c>
      <c r="E1600" s="15" t="str">
        <f>IF(A1600="","",SUMIFS(T_Sortie[Quantité],T_Sortie[Code article],A1600,T_Sortie[Num Lot],B1600,T_Sortie[DLUO],C1600))</f>
        <v/>
      </c>
      <c r="F1600" s="64" t="str">
        <f t="shared" ref="F1600:F1663" si="26">IF(D1600="","",D1600-E1600)</f>
        <v/>
      </c>
    </row>
    <row r="1601" spans="1:6" x14ac:dyDescent="0.25">
      <c r="A1601" s="13" t="str">
        <f>IF(Entrée!D1601="","",Entrée!D1601)</f>
        <v/>
      </c>
      <c r="B1601" s="13" t="str">
        <f>IF(Entrée!E1601="","",Entrée!E1601)</f>
        <v/>
      </c>
      <c r="C1601" s="14" t="str">
        <f>IF(Entrée!F1601="","",Entrée!F1601)</f>
        <v/>
      </c>
      <c r="D1601" s="16" t="str">
        <f>IF(A1601="","",SUMIFS(T_Entree[Quantié],T_Entree[Code article],A1601,T_Entree[Num Lot],B1601,T_Entree[DLUO],C1601))</f>
        <v/>
      </c>
      <c r="E1601" s="15" t="str">
        <f>IF(A1601="","",SUMIFS(T_Sortie[Quantité],T_Sortie[Code article],A1601,T_Sortie[Num Lot],B1601,T_Sortie[DLUO],C1601))</f>
        <v/>
      </c>
      <c r="F1601" s="64" t="str">
        <f t="shared" si="26"/>
        <v/>
      </c>
    </row>
    <row r="1602" spans="1:6" x14ac:dyDescent="0.25">
      <c r="A1602" s="13" t="str">
        <f>IF(Entrée!D1602="","",Entrée!D1602)</f>
        <v/>
      </c>
      <c r="B1602" s="13" t="str">
        <f>IF(Entrée!E1602="","",Entrée!E1602)</f>
        <v/>
      </c>
      <c r="C1602" s="14" t="str">
        <f>IF(Entrée!F1602="","",Entrée!F1602)</f>
        <v/>
      </c>
      <c r="D1602" s="16" t="str">
        <f>IF(A1602="","",SUMIFS(T_Entree[Quantié],T_Entree[Code article],A1602,T_Entree[Num Lot],B1602,T_Entree[DLUO],C1602))</f>
        <v/>
      </c>
      <c r="E1602" s="15" t="str">
        <f>IF(A1602="","",SUMIFS(T_Sortie[Quantité],T_Sortie[Code article],A1602,T_Sortie[Num Lot],B1602,T_Sortie[DLUO],C1602))</f>
        <v/>
      </c>
      <c r="F1602" s="64" t="str">
        <f t="shared" si="26"/>
        <v/>
      </c>
    </row>
    <row r="1603" spans="1:6" x14ac:dyDescent="0.25">
      <c r="A1603" s="13" t="str">
        <f>IF(Entrée!D1603="","",Entrée!D1603)</f>
        <v/>
      </c>
      <c r="B1603" s="13" t="str">
        <f>IF(Entrée!E1603="","",Entrée!E1603)</f>
        <v/>
      </c>
      <c r="C1603" s="14" t="str">
        <f>IF(Entrée!F1603="","",Entrée!F1603)</f>
        <v/>
      </c>
      <c r="D1603" s="16" t="str">
        <f>IF(A1603="","",SUMIFS(T_Entree[Quantié],T_Entree[Code article],A1603,T_Entree[Num Lot],B1603,T_Entree[DLUO],C1603))</f>
        <v/>
      </c>
      <c r="E1603" s="15" t="str">
        <f>IF(A1603="","",SUMIFS(T_Sortie[Quantité],T_Sortie[Code article],A1603,T_Sortie[Num Lot],B1603,T_Sortie[DLUO],C1603))</f>
        <v/>
      </c>
      <c r="F1603" s="64" t="str">
        <f t="shared" si="26"/>
        <v/>
      </c>
    </row>
    <row r="1604" spans="1:6" x14ac:dyDescent="0.25">
      <c r="A1604" s="13" t="str">
        <f>IF(Entrée!D1604="","",Entrée!D1604)</f>
        <v/>
      </c>
      <c r="B1604" s="13" t="str">
        <f>IF(Entrée!E1604="","",Entrée!E1604)</f>
        <v/>
      </c>
      <c r="C1604" s="14" t="str">
        <f>IF(Entrée!F1604="","",Entrée!F1604)</f>
        <v/>
      </c>
      <c r="D1604" s="16" t="str">
        <f>IF(A1604="","",SUMIFS(T_Entree[Quantié],T_Entree[Code article],A1604,T_Entree[Num Lot],B1604,T_Entree[DLUO],C1604))</f>
        <v/>
      </c>
      <c r="E1604" s="15" t="str">
        <f>IF(A1604="","",SUMIFS(T_Sortie[Quantité],T_Sortie[Code article],A1604,T_Sortie[Num Lot],B1604,T_Sortie[DLUO],C1604))</f>
        <v/>
      </c>
      <c r="F1604" s="64" t="str">
        <f t="shared" si="26"/>
        <v/>
      </c>
    </row>
    <row r="1605" spans="1:6" x14ac:dyDescent="0.25">
      <c r="A1605" s="13" t="str">
        <f>IF(Entrée!D1605="","",Entrée!D1605)</f>
        <v/>
      </c>
      <c r="B1605" s="13" t="str">
        <f>IF(Entrée!E1605="","",Entrée!E1605)</f>
        <v/>
      </c>
      <c r="C1605" s="14" t="str">
        <f>IF(Entrée!F1605="","",Entrée!F1605)</f>
        <v/>
      </c>
      <c r="D1605" s="16" t="str">
        <f>IF(A1605="","",SUMIFS(T_Entree[Quantié],T_Entree[Code article],A1605,T_Entree[Num Lot],B1605,T_Entree[DLUO],C1605))</f>
        <v/>
      </c>
      <c r="E1605" s="15" t="str">
        <f>IF(A1605="","",SUMIFS(T_Sortie[Quantité],T_Sortie[Code article],A1605,T_Sortie[Num Lot],B1605,T_Sortie[DLUO],C1605))</f>
        <v/>
      </c>
      <c r="F1605" s="64" t="str">
        <f t="shared" si="26"/>
        <v/>
      </c>
    </row>
    <row r="1606" spans="1:6" x14ac:dyDescent="0.25">
      <c r="A1606" s="13" t="str">
        <f>IF(Entrée!D1606="","",Entrée!D1606)</f>
        <v/>
      </c>
      <c r="B1606" s="13" t="str">
        <f>IF(Entrée!E1606="","",Entrée!E1606)</f>
        <v/>
      </c>
      <c r="C1606" s="14" t="str">
        <f>IF(Entrée!F1606="","",Entrée!F1606)</f>
        <v/>
      </c>
      <c r="D1606" s="16" t="str">
        <f>IF(A1606="","",SUMIFS(T_Entree[Quantié],T_Entree[Code article],A1606,T_Entree[Num Lot],B1606,T_Entree[DLUO],C1606))</f>
        <v/>
      </c>
      <c r="E1606" s="15" t="str">
        <f>IF(A1606="","",SUMIFS(T_Sortie[Quantité],T_Sortie[Code article],A1606,T_Sortie[Num Lot],B1606,T_Sortie[DLUO],C1606))</f>
        <v/>
      </c>
      <c r="F1606" s="64" t="str">
        <f t="shared" si="26"/>
        <v/>
      </c>
    </row>
    <row r="1607" spans="1:6" x14ac:dyDescent="0.25">
      <c r="A1607" s="13" t="str">
        <f>IF(Entrée!D1607="","",Entrée!D1607)</f>
        <v/>
      </c>
      <c r="B1607" s="13" t="str">
        <f>IF(Entrée!E1607="","",Entrée!E1607)</f>
        <v/>
      </c>
      <c r="C1607" s="14" t="str">
        <f>IF(Entrée!F1607="","",Entrée!F1607)</f>
        <v/>
      </c>
      <c r="D1607" s="16" t="str">
        <f>IF(A1607="","",SUMIFS(T_Entree[Quantié],T_Entree[Code article],A1607,T_Entree[Num Lot],B1607,T_Entree[DLUO],C1607))</f>
        <v/>
      </c>
      <c r="E1607" s="15" t="str">
        <f>IF(A1607="","",SUMIFS(T_Sortie[Quantité],T_Sortie[Code article],A1607,T_Sortie[Num Lot],B1607,T_Sortie[DLUO],C1607))</f>
        <v/>
      </c>
      <c r="F1607" s="64" t="str">
        <f t="shared" si="26"/>
        <v/>
      </c>
    </row>
    <row r="1608" spans="1:6" x14ac:dyDescent="0.25">
      <c r="A1608" s="13" t="str">
        <f>IF(Entrée!D1608="","",Entrée!D1608)</f>
        <v/>
      </c>
      <c r="B1608" s="13" t="str">
        <f>IF(Entrée!E1608="","",Entrée!E1608)</f>
        <v/>
      </c>
      <c r="C1608" s="14" t="str">
        <f>IF(Entrée!F1608="","",Entrée!F1608)</f>
        <v/>
      </c>
      <c r="D1608" s="16" t="str">
        <f>IF(A1608="","",SUMIFS(T_Entree[Quantié],T_Entree[Code article],A1608,T_Entree[Num Lot],B1608,T_Entree[DLUO],C1608))</f>
        <v/>
      </c>
      <c r="E1608" s="15" t="str">
        <f>IF(A1608="","",SUMIFS(T_Sortie[Quantité],T_Sortie[Code article],A1608,T_Sortie[Num Lot],B1608,T_Sortie[DLUO],C1608))</f>
        <v/>
      </c>
      <c r="F1608" s="64" t="str">
        <f t="shared" si="26"/>
        <v/>
      </c>
    </row>
    <row r="1609" spans="1:6" x14ac:dyDescent="0.25">
      <c r="A1609" s="13" t="str">
        <f>IF(Entrée!D1609="","",Entrée!D1609)</f>
        <v/>
      </c>
      <c r="B1609" s="13" t="str">
        <f>IF(Entrée!E1609="","",Entrée!E1609)</f>
        <v/>
      </c>
      <c r="C1609" s="14" t="str">
        <f>IF(Entrée!F1609="","",Entrée!F1609)</f>
        <v/>
      </c>
      <c r="D1609" s="16" t="str">
        <f>IF(A1609="","",SUMIFS(T_Entree[Quantié],T_Entree[Code article],A1609,T_Entree[Num Lot],B1609,T_Entree[DLUO],C1609))</f>
        <v/>
      </c>
      <c r="E1609" s="15" t="str">
        <f>IF(A1609="","",SUMIFS(T_Sortie[Quantité],T_Sortie[Code article],A1609,T_Sortie[Num Lot],B1609,T_Sortie[DLUO],C1609))</f>
        <v/>
      </c>
      <c r="F1609" s="64" t="str">
        <f t="shared" si="26"/>
        <v/>
      </c>
    </row>
    <row r="1610" spans="1:6" x14ac:dyDescent="0.25">
      <c r="A1610" s="13" t="str">
        <f>IF(Entrée!D1610="","",Entrée!D1610)</f>
        <v/>
      </c>
      <c r="B1610" s="13" t="str">
        <f>IF(Entrée!E1610="","",Entrée!E1610)</f>
        <v/>
      </c>
      <c r="C1610" s="14" t="str">
        <f>IF(Entrée!F1610="","",Entrée!F1610)</f>
        <v/>
      </c>
      <c r="D1610" s="16" t="str">
        <f>IF(A1610="","",SUMIFS(T_Entree[Quantié],T_Entree[Code article],A1610,T_Entree[Num Lot],B1610,T_Entree[DLUO],C1610))</f>
        <v/>
      </c>
      <c r="E1610" s="15" t="str">
        <f>IF(A1610="","",SUMIFS(T_Sortie[Quantité],T_Sortie[Code article],A1610,T_Sortie[Num Lot],B1610,T_Sortie[DLUO],C1610))</f>
        <v/>
      </c>
      <c r="F1610" s="64" t="str">
        <f t="shared" si="26"/>
        <v/>
      </c>
    </row>
    <row r="1611" spans="1:6" x14ac:dyDescent="0.25">
      <c r="A1611" s="13" t="str">
        <f>IF(Entrée!D1611="","",Entrée!D1611)</f>
        <v/>
      </c>
      <c r="B1611" s="13" t="str">
        <f>IF(Entrée!E1611="","",Entrée!E1611)</f>
        <v/>
      </c>
      <c r="C1611" s="14" t="str">
        <f>IF(Entrée!F1611="","",Entrée!F1611)</f>
        <v/>
      </c>
      <c r="D1611" s="16" t="str">
        <f>IF(A1611="","",SUMIFS(T_Entree[Quantié],T_Entree[Code article],A1611,T_Entree[Num Lot],B1611,T_Entree[DLUO],C1611))</f>
        <v/>
      </c>
      <c r="E1611" s="15" t="str">
        <f>IF(A1611="","",SUMIFS(T_Sortie[Quantité],T_Sortie[Code article],A1611,T_Sortie[Num Lot],B1611,T_Sortie[DLUO],C1611))</f>
        <v/>
      </c>
      <c r="F1611" s="64" t="str">
        <f t="shared" si="26"/>
        <v/>
      </c>
    </row>
    <row r="1612" spans="1:6" x14ac:dyDescent="0.25">
      <c r="A1612" s="13" t="str">
        <f>IF(Entrée!D1612="","",Entrée!D1612)</f>
        <v/>
      </c>
      <c r="B1612" s="13" t="str">
        <f>IF(Entrée!E1612="","",Entrée!E1612)</f>
        <v/>
      </c>
      <c r="C1612" s="14" t="str">
        <f>IF(Entrée!F1612="","",Entrée!F1612)</f>
        <v/>
      </c>
      <c r="D1612" s="16" t="str">
        <f>IF(A1612="","",SUMIFS(T_Entree[Quantié],T_Entree[Code article],A1612,T_Entree[Num Lot],B1612,T_Entree[DLUO],C1612))</f>
        <v/>
      </c>
      <c r="E1612" s="15" t="str">
        <f>IF(A1612="","",SUMIFS(T_Sortie[Quantité],T_Sortie[Code article],A1612,T_Sortie[Num Lot],B1612,T_Sortie[DLUO],C1612))</f>
        <v/>
      </c>
      <c r="F1612" s="64" t="str">
        <f t="shared" si="26"/>
        <v/>
      </c>
    </row>
    <row r="1613" spans="1:6" x14ac:dyDescent="0.25">
      <c r="A1613" s="13" t="str">
        <f>IF(Entrée!D1613="","",Entrée!D1613)</f>
        <v/>
      </c>
      <c r="B1613" s="13" t="str">
        <f>IF(Entrée!E1613="","",Entrée!E1613)</f>
        <v/>
      </c>
      <c r="C1613" s="14" t="str">
        <f>IF(Entrée!F1613="","",Entrée!F1613)</f>
        <v/>
      </c>
      <c r="D1613" s="16" t="str">
        <f>IF(A1613="","",SUMIFS(T_Entree[Quantié],T_Entree[Code article],A1613,T_Entree[Num Lot],B1613,T_Entree[DLUO],C1613))</f>
        <v/>
      </c>
      <c r="E1613" s="15" t="str">
        <f>IF(A1613="","",SUMIFS(T_Sortie[Quantité],T_Sortie[Code article],A1613,T_Sortie[Num Lot],B1613,T_Sortie[DLUO],C1613))</f>
        <v/>
      </c>
      <c r="F1613" s="64" t="str">
        <f t="shared" si="26"/>
        <v/>
      </c>
    </row>
    <row r="1614" spans="1:6" x14ac:dyDescent="0.25">
      <c r="A1614" s="13" t="str">
        <f>IF(Entrée!D1614="","",Entrée!D1614)</f>
        <v/>
      </c>
      <c r="B1614" s="13" t="str">
        <f>IF(Entrée!E1614="","",Entrée!E1614)</f>
        <v/>
      </c>
      <c r="C1614" s="14" t="str">
        <f>IF(Entrée!F1614="","",Entrée!F1614)</f>
        <v/>
      </c>
      <c r="D1614" s="16" t="str">
        <f>IF(A1614="","",SUMIFS(T_Entree[Quantié],T_Entree[Code article],A1614,T_Entree[Num Lot],B1614,T_Entree[DLUO],C1614))</f>
        <v/>
      </c>
      <c r="E1614" s="15" t="str">
        <f>IF(A1614="","",SUMIFS(T_Sortie[Quantité],T_Sortie[Code article],A1614,T_Sortie[Num Lot],B1614,T_Sortie[DLUO],C1614))</f>
        <v/>
      </c>
      <c r="F1614" s="64" t="str">
        <f t="shared" si="26"/>
        <v/>
      </c>
    </row>
    <row r="1615" spans="1:6" x14ac:dyDescent="0.25">
      <c r="A1615" s="13" t="str">
        <f>IF(Entrée!D1615="","",Entrée!D1615)</f>
        <v/>
      </c>
      <c r="B1615" s="13" t="str">
        <f>IF(Entrée!E1615="","",Entrée!E1615)</f>
        <v/>
      </c>
      <c r="C1615" s="14" t="str">
        <f>IF(Entrée!F1615="","",Entrée!F1615)</f>
        <v/>
      </c>
      <c r="D1615" s="16" t="str">
        <f>IF(A1615="","",SUMIFS(T_Entree[Quantié],T_Entree[Code article],A1615,T_Entree[Num Lot],B1615,T_Entree[DLUO],C1615))</f>
        <v/>
      </c>
      <c r="E1615" s="15" t="str">
        <f>IF(A1615="","",SUMIFS(T_Sortie[Quantité],T_Sortie[Code article],A1615,T_Sortie[Num Lot],B1615,T_Sortie[DLUO],C1615))</f>
        <v/>
      </c>
      <c r="F1615" s="64" t="str">
        <f t="shared" si="26"/>
        <v/>
      </c>
    </row>
    <row r="1616" spans="1:6" x14ac:dyDescent="0.25">
      <c r="A1616" s="13" t="str">
        <f>IF(Entrée!D1616="","",Entrée!D1616)</f>
        <v/>
      </c>
      <c r="B1616" s="13" t="str">
        <f>IF(Entrée!E1616="","",Entrée!E1616)</f>
        <v/>
      </c>
      <c r="C1616" s="14" t="str">
        <f>IF(Entrée!F1616="","",Entrée!F1616)</f>
        <v/>
      </c>
      <c r="D1616" s="16" t="str">
        <f>IF(A1616="","",SUMIFS(T_Entree[Quantié],T_Entree[Code article],A1616,T_Entree[Num Lot],B1616,T_Entree[DLUO],C1616))</f>
        <v/>
      </c>
      <c r="E1616" s="15" t="str">
        <f>IF(A1616="","",SUMIFS(T_Sortie[Quantité],T_Sortie[Code article],A1616,T_Sortie[Num Lot],B1616,T_Sortie[DLUO],C1616))</f>
        <v/>
      </c>
      <c r="F1616" s="64" t="str">
        <f t="shared" si="26"/>
        <v/>
      </c>
    </row>
    <row r="1617" spans="1:6" x14ac:dyDescent="0.25">
      <c r="A1617" s="13" t="str">
        <f>IF(Entrée!D1617="","",Entrée!D1617)</f>
        <v/>
      </c>
      <c r="B1617" s="13" t="str">
        <f>IF(Entrée!E1617="","",Entrée!E1617)</f>
        <v/>
      </c>
      <c r="C1617" s="14" t="str">
        <f>IF(Entrée!F1617="","",Entrée!F1617)</f>
        <v/>
      </c>
      <c r="D1617" s="16" t="str">
        <f>IF(A1617="","",SUMIFS(T_Entree[Quantié],T_Entree[Code article],A1617,T_Entree[Num Lot],B1617,T_Entree[DLUO],C1617))</f>
        <v/>
      </c>
      <c r="E1617" s="15" t="str">
        <f>IF(A1617="","",SUMIFS(T_Sortie[Quantité],T_Sortie[Code article],A1617,T_Sortie[Num Lot],B1617,T_Sortie[DLUO],C1617))</f>
        <v/>
      </c>
      <c r="F1617" s="64" t="str">
        <f t="shared" si="26"/>
        <v/>
      </c>
    </row>
    <row r="1618" spans="1:6" x14ac:dyDescent="0.25">
      <c r="A1618" s="13" t="str">
        <f>IF(Entrée!D1618="","",Entrée!D1618)</f>
        <v/>
      </c>
      <c r="B1618" s="13" t="str">
        <f>IF(Entrée!E1618="","",Entrée!E1618)</f>
        <v/>
      </c>
      <c r="C1618" s="14" t="str">
        <f>IF(Entrée!F1618="","",Entrée!F1618)</f>
        <v/>
      </c>
      <c r="D1618" s="16" t="str">
        <f>IF(A1618="","",SUMIFS(T_Entree[Quantié],T_Entree[Code article],A1618,T_Entree[Num Lot],B1618,T_Entree[DLUO],C1618))</f>
        <v/>
      </c>
      <c r="E1618" s="15" t="str">
        <f>IF(A1618="","",SUMIFS(T_Sortie[Quantité],T_Sortie[Code article],A1618,T_Sortie[Num Lot],B1618,T_Sortie[DLUO],C1618))</f>
        <v/>
      </c>
      <c r="F1618" s="64" t="str">
        <f t="shared" si="26"/>
        <v/>
      </c>
    </row>
    <row r="1619" spans="1:6" x14ac:dyDescent="0.25">
      <c r="A1619" s="13" t="str">
        <f>IF(Entrée!D1619="","",Entrée!D1619)</f>
        <v/>
      </c>
      <c r="B1619" s="13" t="str">
        <f>IF(Entrée!E1619="","",Entrée!E1619)</f>
        <v/>
      </c>
      <c r="C1619" s="14" t="str">
        <f>IF(Entrée!F1619="","",Entrée!F1619)</f>
        <v/>
      </c>
      <c r="D1619" s="16" t="str">
        <f>IF(A1619="","",SUMIFS(T_Entree[Quantié],T_Entree[Code article],A1619,T_Entree[Num Lot],B1619,T_Entree[DLUO],C1619))</f>
        <v/>
      </c>
      <c r="E1619" s="15" t="str">
        <f>IF(A1619="","",SUMIFS(T_Sortie[Quantité],T_Sortie[Code article],A1619,T_Sortie[Num Lot],B1619,T_Sortie[DLUO],C1619))</f>
        <v/>
      </c>
      <c r="F1619" s="64" t="str">
        <f t="shared" si="26"/>
        <v/>
      </c>
    </row>
    <row r="1620" spans="1:6" x14ac:dyDescent="0.25">
      <c r="A1620" s="13" t="str">
        <f>IF(Entrée!D1620="","",Entrée!D1620)</f>
        <v/>
      </c>
      <c r="B1620" s="13" t="str">
        <f>IF(Entrée!E1620="","",Entrée!E1620)</f>
        <v/>
      </c>
      <c r="C1620" s="14" t="str">
        <f>IF(Entrée!F1620="","",Entrée!F1620)</f>
        <v/>
      </c>
      <c r="D1620" s="16" t="str">
        <f>IF(A1620="","",SUMIFS(T_Entree[Quantié],T_Entree[Code article],A1620,T_Entree[Num Lot],B1620,T_Entree[DLUO],C1620))</f>
        <v/>
      </c>
      <c r="E1620" s="15" t="str">
        <f>IF(A1620="","",SUMIFS(T_Sortie[Quantité],T_Sortie[Code article],A1620,T_Sortie[Num Lot],B1620,T_Sortie[DLUO],C1620))</f>
        <v/>
      </c>
      <c r="F1620" s="64" t="str">
        <f t="shared" si="26"/>
        <v/>
      </c>
    </row>
    <row r="1621" spans="1:6" x14ac:dyDescent="0.25">
      <c r="A1621" s="13" t="str">
        <f>IF(Entrée!D1621="","",Entrée!D1621)</f>
        <v/>
      </c>
      <c r="B1621" s="13" t="str">
        <f>IF(Entrée!E1621="","",Entrée!E1621)</f>
        <v/>
      </c>
      <c r="C1621" s="14" t="str">
        <f>IF(Entrée!F1621="","",Entrée!F1621)</f>
        <v/>
      </c>
      <c r="D1621" s="16" t="str">
        <f>IF(A1621="","",SUMIFS(T_Entree[Quantié],T_Entree[Code article],A1621,T_Entree[Num Lot],B1621,T_Entree[DLUO],C1621))</f>
        <v/>
      </c>
      <c r="E1621" s="15" t="str">
        <f>IF(A1621="","",SUMIFS(T_Sortie[Quantité],T_Sortie[Code article],A1621,T_Sortie[Num Lot],B1621,T_Sortie[DLUO],C1621))</f>
        <v/>
      </c>
      <c r="F1621" s="64" t="str">
        <f t="shared" si="26"/>
        <v/>
      </c>
    </row>
    <row r="1622" spans="1:6" x14ac:dyDescent="0.25">
      <c r="A1622" s="13" t="str">
        <f>IF(Entrée!D1622="","",Entrée!D1622)</f>
        <v/>
      </c>
      <c r="B1622" s="13" t="str">
        <f>IF(Entrée!E1622="","",Entrée!E1622)</f>
        <v/>
      </c>
      <c r="C1622" s="14" t="str">
        <f>IF(Entrée!F1622="","",Entrée!F1622)</f>
        <v/>
      </c>
      <c r="D1622" s="16" t="str">
        <f>IF(A1622="","",SUMIFS(T_Entree[Quantié],T_Entree[Code article],A1622,T_Entree[Num Lot],B1622,T_Entree[DLUO],C1622))</f>
        <v/>
      </c>
      <c r="E1622" s="15" t="str">
        <f>IF(A1622="","",SUMIFS(T_Sortie[Quantité],T_Sortie[Code article],A1622,T_Sortie[Num Lot],B1622,T_Sortie[DLUO],C1622))</f>
        <v/>
      </c>
      <c r="F1622" s="64" t="str">
        <f t="shared" si="26"/>
        <v/>
      </c>
    </row>
    <row r="1623" spans="1:6" x14ac:dyDescent="0.25">
      <c r="A1623" s="13" t="str">
        <f>IF(Entrée!D1623="","",Entrée!D1623)</f>
        <v/>
      </c>
      <c r="B1623" s="13" t="str">
        <f>IF(Entrée!E1623="","",Entrée!E1623)</f>
        <v/>
      </c>
      <c r="C1623" s="14" t="str">
        <f>IF(Entrée!F1623="","",Entrée!F1623)</f>
        <v/>
      </c>
      <c r="D1623" s="16" t="str">
        <f>IF(A1623="","",SUMIFS(T_Entree[Quantié],T_Entree[Code article],A1623,T_Entree[Num Lot],B1623,T_Entree[DLUO],C1623))</f>
        <v/>
      </c>
      <c r="E1623" s="15" t="str">
        <f>IF(A1623="","",SUMIFS(T_Sortie[Quantité],T_Sortie[Code article],A1623,T_Sortie[Num Lot],B1623,T_Sortie[DLUO],C1623))</f>
        <v/>
      </c>
      <c r="F1623" s="64" t="str">
        <f t="shared" si="26"/>
        <v/>
      </c>
    </row>
    <row r="1624" spans="1:6" x14ac:dyDescent="0.25">
      <c r="A1624" s="13" t="str">
        <f>IF(Entrée!D1624="","",Entrée!D1624)</f>
        <v/>
      </c>
      <c r="B1624" s="13" t="str">
        <f>IF(Entrée!E1624="","",Entrée!E1624)</f>
        <v/>
      </c>
      <c r="C1624" s="14" t="str">
        <f>IF(Entrée!F1624="","",Entrée!F1624)</f>
        <v/>
      </c>
      <c r="D1624" s="16" t="str">
        <f>IF(A1624="","",SUMIFS(T_Entree[Quantié],T_Entree[Code article],A1624,T_Entree[Num Lot],B1624,T_Entree[DLUO],C1624))</f>
        <v/>
      </c>
      <c r="E1624" s="15" t="str">
        <f>IF(A1624="","",SUMIFS(T_Sortie[Quantité],T_Sortie[Code article],A1624,T_Sortie[Num Lot],B1624,T_Sortie[DLUO],C1624))</f>
        <v/>
      </c>
      <c r="F1624" s="64" t="str">
        <f t="shared" si="26"/>
        <v/>
      </c>
    </row>
    <row r="1625" spans="1:6" x14ac:dyDescent="0.25">
      <c r="A1625" s="13" t="str">
        <f>IF(Entrée!D1625="","",Entrée!D1625)</f>
        <v/>
      </c>
      <c r="B1625" s="13" t="str">
        <f>IF(Entrée!E1625="","",Entrée!E1625)</f>
        <v/>
      </c>
      <c r="C1625" s="14" t="str">
        <f>IF(Entrée!F1625="","",Entrée!F1625)</f>
        <v/>
      </c>
      <c r="D1625" s="16" t="str">
        <f>IF(A1625="","",SUMIFS(T_Entree[Quantié],T_Entree[Code article],A1625,T_Entree[Num Lot],B1625,T_Entree[DLUO],C1625))</f>
        <v/>
      </c>
      <c r="E1625" s="15" t="str">
        <f>IF(A1625="","",SUMIFS(T_Sortie[Quantité],T_Sortie[Code article],A1625,T_Sortie[Num Lot],B1625,T_Sortie[DLUO],C1625))</f>
        <v/>
      </c>
      <c r="F1625" s="64" t="str">
        <f t="shared" si="26"/>
        <v/>
      </c>
    </row>
    <row r="1626" spans="1:6" x14ac:dyDescent="0.25">
      <c r="A1626" s="13" t="str">
        <f>IF(Entrée!D1626="","",Entrée!D1626)</f>
        <v/>
      </c>
      <c r="B1626" s="13" t="str">
        <f>IF(Entrée!E1626="","",Entrée!E1626)</f>
        <v/>
      </c>
      <c r="C1626" s="14" t="str">
        <f>IF(Entrée!F1626="","",Entrée!F1626)</f>
        <v/>
      </c>
      <c r="D1626" s="16" t="str">
        <f>IF(A1626="","",SUMIFS(T_Entree[Quantié],T_Entree[Code article],A1626,T_Entree[Num Lot],B1626,T_Entree[DLUO],C1626))</f>
        <v/>
      </c>
      <c r="E1626" s="15" t="str">
        <f>IF(A1626="","",SUMIFS(T_Sortie[Quantité],T_Sortie[Code article],A1626,T_Sortie[Num Lot],B1626,T_Sortie[DLUO],C1626))</f>
        <v/>
      </c>
      <c r="F1626" s="64" t="str">
        <f t="shared" si="26"/>
        <v/>
      </c>
    </row>
    <row r="1627" spans="1:6" x14ac:dyDescent="0.25">
      <c r="A1627" s="13" t="str">
        <f>IF(Entrée!D1627="","",Entrée!D1627)</f>
        <v/>
      </c>
      <c r="B1627" s="13" t="str">
        <f>IF(Entrée!E1627="","",Entrée!E1627)</f>
        <v/>
      </c>
      <c r="C1627" s="14" t="str">
        <f>IF(Entrée!F1627="","",Entrée!F1627)</f>
        <v/>
      </c>
      <c r="D1627" s="16" t="str">
        <f>IF(A1627="","",SUMIFS(T_Entree[Quantié],T_Entree[Code article],A1627,T_Entree[Num Lot],B1627,T_Entree[DLUO],C1627))</f>
        <v/>
      </c>
      <c r="E1627" s="15" t="str">
        <f>IF(A1627="","",SUMIFS(T_Sortie[Quantité],T_Sortie[Code article],A1627,T_Sortie[Num Lot],B1627,T_Sortie[DLUO],C1627))</f>
        <v/>
      </c>
      <c r="F1627" s="64" t="str">
        <f t="shared" si="26"/>
        <v/>
      </c>
    </row>
    <row r="1628" spans="1:6" x14ac:dyDescent="0.25">
      <c r="A1628" s="13" t="str">
        <f>IF(Entrée!D1628="","",Entrée!D1628)</f>
        <v/>
      </c>
      <c r="B1628" s="13" t="str">
        <f>IF(Entrée!E1628="","",Entrée!E1628)</f>
        <v/>
      </c>
      <c r="C1628" s="14" t="str">
        <f>IF(Entrée!F1628="","",Entrée!F1628)</f>
        <v/>
      </c>
      <c r="D1628" s="16" t="str">
        <f>IF(A1628="","",SUMIFS(T_Entree[Quantié],T_Entree[Code article],A1628,T_Entree[Num Lot],B1628,T_Entree[DLUO],C1628))</f>
        <v/>
      </c>
      <c r="E1628" s="15" t="str">
        <f>IF(A1628="","",SUMIFS(T_Sortie[Quantité],T_Sortie[Code article],A1628,T_Sortie[Num Lot],B1628,T_Sortie[DLUO],C1628))</f>
        <v/>
      </c>
      <c r="F1628" s="64" t="str">
        <f t="shared" si="26"/>
        <v/>
      </c>
    </row>
    <row r="1629" spans="1:6" x14ac:dyDescent="0.25">
      <c r="A1629" s="13" t="str">
        <f>IF(Entrée!D1629="","",Entrée!D1629)</f>
        <v/>
      </c>
      <c r="B1629" s="13" t="str">
        <f>IF(Entrée!E1629="","",Entrée!E1629)</f>
        <v/>
      </c>
      <c r="C1629" s="14" t="str">
        <f>IF(Entrée!F1629="","",Entrée!F1629)</f>
        <v/>
      </c>
      <c r="D1629" s="16" t="str">
        <f>IF(A1629="","",SUMIFS(T_Entree[Quantié],T_Entree[Code article],A1629,T_Entree[Num Lot],B1629,T_Entree[DLUO],C1629))</f>
        <v/>
      </c>
      <c r="E1629" s="15" t="str">
        <f>IF(A1629="","",SUMIFS(T_Sortie[Quantité],T_Sortie[Code article],A1629,T_Sortie[Num Lot],B1629,T_Sortie[DLUO],C1629))</f>
        <v/>
      </c>
      <c r="F1629" s="64" t="str">
        <f t="shared" si="26"/>
        <v/>
      </c>
    </row>
    <row r="1630" spans="1:6" x14ac:dyDescent="0.25">
      <c r="A1630" s="13" t="str">
        <f>IF(Entrée!D1630="","",Entrée!D1630)</f>
        <v/>
      </c>
      <c r="B1630" s="13" t="str">
        <f>IF(Entrée!E1630="","",Entrée!E1630)</f>
        <v/>
      </c>
      <c r="C1630" s="14" t="str">
        <f>IF(Entrée!F1630="","",Entrée!F1630)</f>
        <v/>
      </c>
      <c r="D1630" s="16" t="str">
        <f>IF(A1630="","",SUMIFS(T_Entree[Quantié],T_Entree[Code article],A1630,T_Entree[Num Lot],B1630,T_Entree[DLUO],C1630))</f>
        <v/>
      </c>
      <c r="E1630" s="15" t="str">
        <f>IF(A1630="","",SUMIFS(T_Sortie[Quantité],T_Sortie[Code article],A1630,T_Sortie[Num Lot],B1630,T_Sortie[DLUO],C1630))</f>
        <v/>
      </c>
      <c r="F1630" s="64" t="str">
        <f t="shared" si="26"/>
        <v/>
      </c>
    </row>
    <row r="1631" spans="1:6" x14ac:dyDescent="0.25">
      <c r="A1631" s="13" t="str">
        <f>IF(Entrée!D1631="","",Entrée!D1631)</f>
        <v/>
      </c>
      <c r="B1631" s="13" t="str">
        <f>IF(Entrée!E1631="","",Entrée!E1631)</f>
        <v/>
      </c>
      <c r="C1631" s="14" t="str">
        <f>IF(Entrée!F1631="","",Entrée!F1631)</f>
        <v/>
      </c>
      <c r="D1631" s="16" t="str">
        <f>IF(A1631="","",SUMIFS(T_Entree[Quantié],T_Entree[Code article],A1631,T_Entree[Num Lot],B1631,T_Entree[DLUO],C1631))</f>
        <v/>
      </c>
      <c r="E1631" s="15" t="str">
        <f>IF(A1631="","",SUMIFS(T_Sortie[Quantité],T_Sortie[Code article],A1631,T_Sortie[Num Lot],B1631,T_Sortie[DLUO],C1631))</f>
        <v/>
      </c>
      <c r="F1631" s="64" t="str">
        <f t="shared" si="26"/>
        <v/>
      </c>
    </row>
    <row r="1632" spans="1:6" x14ac:dyDescent="0.25">
      <c r="A1632" s="13" t="str">
        <f>IF(Entrée!D1632="","",Entrée!D1632)</f>
        <v/>
      </c>
      <c r="B1632" s="13" t="str">
        <f>IF(Entrée!E1632="","",Entrée!E1632)</f>
        <v/>
      </c>
      <c r="C1632" s="14" t="str">
        <f>IF(Entrée!F1632="","",Entrée!F1632)</f>
        <v/>
      </c>
      <c r="D1632" s="16" t="str">
        <f>IF(A1632="","",SUMIFS(T_Entree[Quantié],T_Entree[Code article],A1632,T_Entree[Num Lot],B1632,T_Entree[DLUO],C1632))</f>
        <v/>
      </c>
      <c r="E1632" s="15" t="str">
        <f>IF(A1632="","",SUMIFS(T_Sortie[Quantité],T_Sortie[Code article],A1632,T_Sortie[Num Lot],B1632,T_Sortie[DLUO],C1632))</f>
        <v/>
      </c>
      <c r="F1632" s="64" t="str">
        <f t="shared" si="26"/>
        <v/>
      </c>
    </row>
    <row r="1633" spans="1:6" x14ac:dyDescent="0.25">
      <c r="A1633" s="13" t="str">
        <f>IF(Entrée!D1633="","",Entrée!D1633)</f>
        <v/>
      </c>
      <c r="B1633" s="13" t="str">
        <f>IF(Entrée!E1633="","",Entrée!E1633)</f>
        <v/>
      </c>
      <c r="C1633" s="14" t="str">
        <f>IF(Entrée!F1633="","",Entrée!F1633)</f>
        <v/>
      </c>
      <c r="D1633" s="16" t="str">
        <f>IF(A1633="","",SUMIFS(T_Entree[Quantié],T_Entree[Code article],A1633,T_Entree[Num Lot],B1633,T_Entree[DLUO],C1633))</f>
        <v/>
      </c>
      <c r="E1633" s="15" t="str">
        <f>IF(A1633="","",SUMIFS(T_Sortie[Quantité],T_Sortie[Code article],A1633,T_Sortie[Num Lot],B1633,T_Sortie[DLUO],C1633))</f>
        <v/>
      </c>
      <c r="F1633" s="64" t="str">
        <f t="shared" si="26"/>
        <v/>
      </c>
    </row>
    <row r="1634" spans="1:6" x14ac:dyDescent="0.25">
      <c r="A1634" s="13" t="str">
        <f>IF(Entrée!D1634="","",Entrée!D1634)</f>
        <v/>
      </c>
      <c r="B1634" s="13" t="str">
        <f>IF(Entrée!E1634="","",Entrée!E1634)</f>
        <v/>
      </c>
      <c r="C1634" s="14" t="str">
        <f>IF(Entrée!F1634="","",Entrée!F1634)</f>
        <v/>
      </c>
      <c r="D1634" s="16" t="str">
        <f>IF(A1634="","",SUMIFS(T_Entree[Quantié],T_Entree[Code article],A1634,T_Entree[Num Lot],B1634,T_Entree[DLUO],C1634))</f>
        <v/>
      </c>
      <c r="E1634" s="15" t="str">
        <f>IF(A1634="","",SUMIFS(T_Sortie[Quantité],T_Sortie[Code article],A1634,T_Sortie[Num Lot],B1634,T_Sortie[DLUO],C1634))</f>
        <v/>
      </c>
      <c r="F1634" s="64" t="str">
        <f t="shared" si="26"/>
        <v/>
      </c>
    </row>
    <row r="1635" spans="1:6" x14ac:dyDescent="0.25">
      <c r="A1635" s="13" t="str">
        <f>IF(Entrée!D1635="","",Entrée!D1635)</f>
        <v/>
      </c>
      <c r="B1635" s="13" t="str">
        <f>IF(Entrée!E1635="","",Entrée!E1635)</f>
        <v/>
      </c>
      <c r="C1635" s="14" t="str">
        <f>IF(Entrée!F1635="","",Entrée!F1635)</f>
        <v/>
      </c>
      <c r="D1635" s="16" t="str">
        <f>IF(A1635="","",SUMIFS(T_Entree[Quantié],T_Entree[Code article],A1635,T_Entree[Num Lot],B1635,T_Entree[DLUO],C1635))</f>
        <v/>
      </c>
      <c r="E1635" s="15" t="str">
        <f>IF(A1635="","",SUMIFS(T_Sortie[Quantité],T_Sortie[Code article],A1635,T_Sortie[Num Lot],B1635,T_Sortie[DLUO],C1635))</f>
        <v/>
      </c>
      <c r="F1635" s="64" t="str">
        <f t="shared" si="26"/>
        <v/>
      </c>
    </row>
    <row r="1636" spans="1:6" x14ac:dyDescent="0.25">
      <c r="A1636" s="13" t="str">
        <f>IF(Entrée!D1636="","",Entrée!D1636)</f>
        <v/>
      </c>
      <c r="B1636" s="13" t="str">
        <f>IF(Entrée!E1636="","",Entrée!E1636)</f>
        <v/>
      </c>
      <c r="C1636" s="14" t="str">
        <f>IF(Entrée!F1636="","",Entrée!F1636)</f>
        <v/>
      </c>
      <c r="D1636" s="16" t="str">
        <f>IF(A1636="","",SUMIFS(T_Entree[Quantié],T_Entree[Code article],A1636,T_Entree[Num Lot],B1636,T_Entree[DLUO],C1636))</f>
        <v/>
      </c>
      <c r="E1636" s="15" t="str">
        <f>IF(A1636="","",SUMIFS(T_Sortie[Quantité],T_Sortie[Code article],A1636,T_Sortie[Num Lot],B1636,T_Sortie[DLUO],C1636))</f>
        <v/>
      </c>
      <c r="F1636" s="64" t="str">
        <f t="shared" si="26"/>
        <v/>
      </c>
    </row>
    <row r="1637" spans="1:6" x14ac:dyDescent="0.25">
      <c r="A1637" s="13" t="str">
        <f>IF(Entrée!D1637="","",Entrée!D1637)</f>
        <v/>
      </c>
      <c r="B1637" s="13" t="str">
        <f>IF(Entrée!E1637="","",Entrée!E1637)</f>
        <v/>
      </c>
      <c r="C1637" s="14" t="str">
        <f>IF(Entrée!F1637="","",Entrée!F1637)</f>
        <v/>
      </c>
      <c r="D1637" s="16" t="str">
        <f>IF(A1637="","",SUMIFS(T_Entree[Quantié],T_Entree[Code article],A1637,T_Entree[Num Lot],B1637,T_Entree[DLUO],C1637))</f>
        <v/>
      </c>
      <c r="E1637" s="15" t="str">
        <f>IF(A1637="","",SUMIFS(T_Sortie[Quantité],T_Sortie[Code article],A1637,T_Sortie[Num Lot],B1637,T_Sortie[DLUO],C1637))</f>
        <v/>
      </c>
      <c r="F1637" s="64" t="str">
        <f t="shared" si="26"/>
        <v/>
      </c>
    </row>
    <row r="1638" spans="1:6" x14ac:dyDescent="0.25">
      <c r="A1638" s="13" t="str">
        <f>IF(Entrée!D1638="","",Entrée!D1638)</f>
        <v/>
      </c>
      <c r="B1638" s="13" t="str">
        <f>IF(Entrée!E1638="","",Entrée!E1638)</f>
        <v/>
      </c>
      <c r="C1638" s="14" t="str">
        <f>IF(Entrée!F1638="","",Entrée!F1638)</f>
        <v/>
      </c>
      <c r="D1638" s="16" t="str">
        <f>IF(A1638="","",SUMIFS(T_Entree[Quantié],T_Entree[Code article],A1638,T_Entree[Num Lot],B1638,T_Entree[DLUO],C1638))</f>
        <v/>
      </c>
      <c r="E1638" s="15" t="str">
        <f>IF(A1638="","",SUMIFS(T_Sortie[Quantité],T_Sortie[Code article],A1638,T_Sortie[Num Lot],B1638,T_Sortie[DLUO],C1638))</f>
        <v/>
      </c>
      <c r="F1638" s="64" t="str">
        <f t="shared" si="26"/>
        <v/>
      </c>
    </row>
    <row r="1639" spans="1:6" x14ac:dyDescent="0.25">
      <c r="A1639" s="13" t="str">
        <f>IF(Entrée!D1639="","",Entrée!D1639)</f>
        <v/>
      </c>
      <c r="B1639" s="13" t="str">
        <f>IF(Entrée!E1639="","",Entrée!E1639)</f>
        <v/>
      </c>
      <c r="C1639" s="14" t="str">
        <f>IF(Entrée!F1639="","",Entrée!F1639)</f>
        <v/>
      </c>
      <c r="D1639" s="16" t="str">
        <f>IF(A1639="","",SUMIFS(T_Entree[Quantié],T_Entree[Code article],A1639,T_Entree[Num Lot],B1639,T_Entree[DLUO],C1639))</f>
        <v/>
      </c>
      <c r="E1639" s="15" t="str">
        <f>IF(A1639="","",SUMIFS(T_Sortie[Quantité],T_Sortie[Code article],A1639,T_Sortie[Num Lot],B1639,T_Sortie[DLUO],C1639))</f>
        <v/>
      </c>
      <c r="F1639" s="64" t="str">
        <f t="shared" si="26"/>
        <v/>
      </c>
    </row>
    <row r="1640" spans="1:6" x14ac:dyDescent="0.25">
      <c r="A1640" s="13" t="str">
        <f>IF(Entrée!D1640="","",Entrée!D1640)</f>
        <v/>
      </c>
      <c r="B1640" s="13" t="str">
        <f>IF(Entrée!E1640="","",Entrée!E1640)</f>
        <v/>
      </c>
      <c r="C1640" s="14" t="str">
        <f>IF(Entrée!F1640="","",Entrée!F1640)</f>
        <v/>
      </c>
      <c r="D1640" s="16" t="str">
        <f>IF(A1640="","",SUMIFS(T_Entree[Quantié],T_Entree[Code article],A1640,T_Entree[Num Lot],B1640,T_Entree[DLUO],C1640))</f>
        <v/>
      </c>
      <c r="E1640" s="15" t="str">
        <f>IF(A1640="","",SUMIFS(T_Sortie[Quantité],T_Sortie[Code article],A1640,T_Sortie[Num Lot],B1640,T_Sortie[DLUO],C1640))</f>
        <v/>
      </c>
      <c r="F1640" s="64" t="str">
        <f t="shared" si="26"/>
        <v/>
      </c>
    </row>
    <row r="1641" spans="1:6" x14ac:dyDescent="0.25">
      <c r="A1641" s="13" t="str">
        <f>IF(Entrée!D1641="","",Entrée!D1641)</f>
        <v/>
      </c>
      <c r="B1641" s="13" t="str">
        <f>IF(Entrée!E1641="","",Entrée!E1641)</f>
        <v/>
      </c>
      <c r="C1641" s="14" t="str">
        <f>IF(Entrée!F1641="","",Entrée!F1641)</f>
        <v/>
      </c>
      <c r="D1641" s="16" t="str">
        <f>IF(A1641="","",SUMIFS(T_Entree[Quantié],T_Entree[Code article],A1641,T_Entree[Num Lot],B1641,T_Entree[DLUO],C1641))</f>
        <v/>
      </c>
      <c r="E1641" s="15" t="str">
        <f>IF(A1641="","",SUMIFS(T_Sortie[Quantité],T_Sortie[Code article],A1641,T_Sortie[Num Lot],B1641,T_Sortie[DLUO],C1641))</f>
        <v/>
      </c>
      <c r="F1641" s="64" t="str">
        <f t="shared" si="26"/>
        <v/>
      </c>
    </row>
    <row r="1642" spans="1:6" x14ac:dyDescent="0.25">
      <c r="A1642" s="13" t="str">
        <f>IF(Entrée!D1642="","",Entrée!D1642)</f>
        <v/>
      </c>
      <c r="B1642" s="13" t="str">
        <f>IF(Entrée!E1642="","",Entrée!E1642)</f>
        <v/>
      </c>
      <c r="C1642" s="14" t="str">
        <f>IF(Entrée!F1642="","",Entrée!F1642)</f>
        <v/>
      </c>
      <c r="D1642" s="16" t="str">
        <f>IF(A1642="","",SUMIFS(T_Entree[Quantié],T_Entree[Code article],A1642,T_Entree[Num Lot],B1642,T_Entree[DLUO],C1642))</f>
        <v/>
      </c>
      <c r="E1642" s="15" t="str">
        <f>IF(A1642="","",SUMIFS(T_Sortie[Quantité],T_Sortie[Code article],A1642,T_Sortie[Num Lot],B1642,T_Sortie[DLUO],C1642))</f>
        <v/>
      </c>
      <c r="F1642" s="64" t="str">
        <f t="shared" si="26"/>
        <v/>
      </c>
    </row>
    <row r="1643" spans="1:6" x14ac:dyDescent="0.25">
      <c r="A1643" s="13" t="str">
        <f>IF(Entrée!D1643="","",Entrée!D1643)</f>
        <v/>
      </c>
      <c r="B1643" s="13" t="str">
        <f>IF(Entrée!E1643="","",Entrée!E1643)</f>
        <v/>
      </c>
      <c r="C1643" s="14" t="str">
        <f>IF(Entrée!F1643="","",Entrée!F1643)</f>
        <v/>
      </c>
      <c r="D1643" s="16" t="str">
        <f>IF(A1643="","",SUMIFS(T_Entree[Quantié],T_Entree[Code article],A1643,T_Entree[Num Lot],B1643,T_Entree[DLUO],C1643))</f>
        <v/>
      </c>
      <c r="E1643" s="15" t="str">
        <f>IF(A1643="","",SUMIFS(T_Sortie[Quantité],T_Sortie[Code article],A1643,T_Sortie[Num Lot],B1643,T_Sortie[DLUO],C1643))</f>
        <v/>
      </c>
      <c r="F1643" s="64" t="str">
        <f t="shared" si="26"/>
        <v/>
      </c>
    </row>
    <row r="1644" spans="1:6" x14ac:dyDescent="0.25">
      <c r="A1644" s="13" t="str">
        <f>IF(Entrée!D1644="","",Entrée!D1644)</f>
        <v/>
      </c>
      <c r="B1644" s="13" t="str">
        <f>IF(Entrée!E1644="","",Entrée!E1644)</f>
        <v/>
      </c>
      <c r="C1644" s="14" t="str">
        <f>IF(Entrée!F1644="","",Entrée!F1644)</f>
        <v/>
      </c>
      <c r="D1644" s="16" t="str">
        <f>IF(A1644="","",SUMIFS(T_Entree[Quantié],T_Entree[Code article],A1644,T_Entree[Num Lot],B1644,T_Entree[DLUO],C1644))</f>
        <v/>
      </c>
      <c r="E1644" s="15" t="str">
        <f>IF(A1644="","",SUMIFS(T_Sortie[Quantité],T_Sortie[Code article],A1644,T_Sortie[Num Lot],B1644,T_Sortie[DLUO],C1644))</f>
        <v/>
      </c>
      <c r="F1644" s="64" t="str">
        <f t="shared" si="26"/>
        <v/>
      </c>
    </row>
    <row r="1645" spans="1:6" x14ac:dyDescent="0.25">
      <c r="A1645" s="13" t="str">
        <f>IF(Entrée!D1645="","",Entrée!D1645)</f>
        <v/>
      </c>
      <c r="B1645" s="13" t="str">
        <f>IF(Entrée!E1645="","",Entrée!E1645)</f>
        <v/>
      </c>
      <c r="C1645" s="14" t="str">
        <f>IF(Entrée!F1645="","",Entrée!F1645)</f>
        <v/>
      </c>
      <c r="D1645" s="16" t="str">
        <f>IF(A1645="","",SUMIFS(T_Entree[Quantié],T_Entree[Code article],A1645,T_Entree[Num Lot],B1645,T_Entree[DLUO],C1645))</f>
        <v/>
      </c>
      <c r="E1645" s="15" t="str">
        <f>IF(A1645="","",SUMIFS(T_Sortie[Quantité],T_Sortie[Code article],A1645,T_Sortie[Num Lot],B1645,T_Sortie[DLUO],C1645))</f>
        <v/>
      </c>
      <c r="F1645" s="64" t="str">
        <f t="shared" si="26"/>
        <v/>
      </c>
    </row>
    <row r="1646" spans="1:6" x14ac:dyDescent="0.25">
      <c r="A1646" s="13" t="str">
        <f>IF(Entrée!D1646="","",Entrée!D1646)</f>
        <v/>
      </c>
      <c r="B1646" s="13" t="str">
        <f>IF(Entrée!E1646="","",Entrée!E1646)</f>
        <v/>
      </c>
      <c r="C1646" s="14" t="str">
        <f>IF(Entrée!F1646="","",Entrée!F1646)</f>
        <v/>
      </c>
      <c r="D1646" s="16" t="str">
        <f>IF(A1646="","",SUMIFS(T_Entree[Quantié],T_Entree[Code article],A1646,T_Entree[Num Lot],B1646,T_Entree[DLUO],C1646))</f>
        <v/>
      </c>
      <c r="E1646" s="15" t="str">
        <f>IF(A1646="","",SUMIFS(T_Sortie[Quantité],T_Sortie[Code article],A1646,T_Sortie[Num Lot],B1646,T_Sortie[DLUO],C1646))</f>
        <v/>
      </c>
      <c r="F1646" s="64" t="str">
        <f t="shared" si="26"/>
        <v/>
      </c>
    </row>
    <row r="1647" spans="1:6" x14ac:dyDescent="0.25">
      <c r="A1647" s="13" t="str">
        <f>IF(Entrée!D1647="","",Entrée!D1647)</f>
        <v/>
      </c>
      <c r="B1647" s="13" t="str">
        <f>IF(Entrée!E1647="","",Entrée!E1647)</f>
        <v/>
      </c>
      <c r="C1647" s="14" t="str">
        <f>IF(Entrée!F1647="","",Entrée!F1647)</f>
        <v/>
      </c>
      <c r="D1647" s="16" t="str">
        <f>IF(A1647="","",SUMIFS(T_Entree[Quantié],T_Entree[Code article],A1647,T_Entree[Num Lot],B1647,T_Entree[DLUO],C1647))</f>
        <v/>
      </c>
      <c r="E1647" s="15" t="str">
        <f>IF(A1647="","",SUMIFS(T_Sortie[Quantité],T_Sortie[Code article],A1647,T_Sortie[Num Lot],B1647,T_Sortie[DLUO],C1647))</f>
        <v/>
      </c>
      <c r="F1647" s="64" t="str">
        <f t="shared" si="26"/>
        <v/>
      </c>
    </row>
    <row r="1648" spans="1:6" x14ac:dyDescent="0.25">
      <c r="A1648" s="13" t="str">
        <f>IF(Entrée!D1648="","",Entrée!D1648)</f>
        <v/>
      </c>
      <c r="B1648" s="13" t="str">
        <f>IF(Entrée!E1648="","",Entrée!E1648)</f>
        <v/>
      </c>
      <c r="C1648" s="14" t="str">
        <f>IF(Entrée!F1648="","",Entrée!F1648)</f>
        <v/>
      </c>
      <c r="D1648" s="16" t="str">
        <f>IF(A1648="","",SUMIFS(T_Entree[Quantié],T_Entree[Code article],A1648,T_Entree[Num Lot],B1648,T_Entree[DLUO],C1648))</f>
        <v/>
      </c>
      <c r="E1648" s="15" t="str">
        <f>IF(A1648="","",SUMIFS(T_Sortie[Quantité],T_Sortie[Code article],A1648,T_Sortie[Num Lot],B1648,T_Sortie[DLUO],C1648))</f>
        <v/>
      </c>
      <c r="F1648" s="64" t="str">
        <f t="shared" si="26"/>
        <v/>
      </c>
    </row>
    <row r="1649" spans="1:6" x14ac:dyDescent="0.25">
      <c r="A1649" s="13" t="str">
        <f>IF(Entrée!D1649="","",Entrée!D1649)</f>
        <v/>
      </c>
      <c r="B1649" s="13" t="str">
        <f>IF(Entrée!E1649="","",Entrée!E1649)</f>
        <v/>
      </c>
      <c r="C1649" s="14" t="str">
        <f>IF(Entrée!F1649="","",Entrée!F1649)</f>
        <v/>
      </c>
      <c r="D1649" s="16" t="str">
        <f>IF(A1649="","",SUMIFS(T_Entree[Quantié],T_Entree[Code article],A1649,T_Entree[Num Lot],B1649,T_Entree[DLUO],C1649))</f>
        <v/>
      </c>
      <c r="E1649" s="15" t="str">
        <f>IF(A1649="","",SUMIFS(T_Sortie[Quantité],T_Sortie[Code article],A1649,T_Sortie[Num Lot],B1649,T_Sortie[DLUO],C1649))</f>
        <v/>
      </c>
      <c r="F1649" s="64" t="str">
        <f t="shared" si="26"/>
        <v/>
      </c>
    </row>
    <row r="1650" spans="1:6" x14ac:dyDescent="0.25">
      <c r="A1650" s="13" t="str">
        <f>IF(Entrée!D1650="","",Entrée!D1650)</f>
        <v/>
      </c>
      <c r="B1650" s="13" t="str">
        <f>IF(Entrée!E1650="","",Entrée!E1650)</f>
        <v/>
      </c>
      <c r="C1650" s="14" t="str">
        <f>IF(Entrée!F1650="","",Entrée!F1650)</f>
        <v/>
      </c>
      <c r="D1650" s="16" t="str">
        <f>IF(A1650="","",SUMIFS(T_Entree[Quantié],T_Entree[Code article],A1650,T_Entree[Num Lot],B1650,T_Entree[DLUO],C1650))</f>
        <v/>
      </c>
      <c r="E1650" s="15" t="str">
        <f>IF(A1650="","",SUMIFS(T_Sortie[Quantité],T_Sortie[Code article],A1650,T_Sortie[Num Lot],B1650,T_Sortie[DLUO],C1650))</f>
        <v/>
      </c>
      <c r="F1650" s="64" t="str">
        <f t="shared" si="26"/>
        <v/>
      </c>
    </row>
    <row r="1651" spans="1:6" x14ac:dyDescent="0.25">
      <c r="A1651" s="13" t="str">
        <f>IF(Entrée!D1651="","",Entrée!D1651)</f>
        <v/>
      </c>
      <c r="B1651" s="13" t="str">
        <f>IF(Entrée!E1651="","",Entrée!E1651)</f>
        <v/>
      </c>
      <c r="C1651" s="14" t="str">
        <f>IF(Entrée!F1651="","",Entrée!F1651)</f>
        <v/>
      </c>
      <c r="D1651" s="16" t="str">
        <f>IF(A1651="","",SUMIFS(T_Entree[Quantié],T_Entree[Code article],A1651,T_Entree[Num Lot],B1651,T_Entree[DLUO],C1651))</f>
        <v/>
      </c>
      <c r="E1651" s="15" t="str">
        <f>IF(A1651="","",SUMIFS(T_Sortie[Quantité],T_Sortie[Code article],A1651,T_Sortie[Num Lot],B1651,T_Sortie[DLUO],C1651))</f>
        <v/>
      </c>
      <c r="F1651" s="64" t="str">
        <f t="shared" si="26"/>
        <v/>
      </c>
    </row>
    <row r="1652" spans="1:6" x14ac:dyDescent="0.25">
      <c r="A1652" s="13" t="str">
        <f>IF(Entrée!D1652="","",Entrée!D1652)</f>
        <v/>
      </c>
      <c r="B1652" s="13" t="str">
        <f>IF(Entrée!E1652="","",Entrée!E1652)</f>
        <v/>
      </c>
      <c r="C1652" s="14" t="str">
        <f>IF(Entrée!F1652="","",Entrée!F1652)</f>
        <v/>
      </c>
      <c r="D1652" s="16" t="str">
        <f>IF(A1652="","",SUMIFS(T_Entree[Quantié],T_Entree[Code article],A1652,T_Entree[Num Lot],B1652,T_Entree[DLUO],C1652))</f>
        <v/>
      </c>
      <c r="E1652" s="15" t="str">
        <f>IF(A1652="","",SUMIFS(T_Sortie[Quantité],T_Sortie[Code article],A1652,T_Sortie[Num Lot],B1652,T_Sortie[DLUO],C1652))</f>
        <v/>
      </c>
      <c r="F1652" s="64" t="str">
        <f t="shared" si="26"/>
        <v/>
      </c>
    </row>
    <row r="1653" spans="1:6" x14ac:dyDescent="0.25">
      <c r="A1653" s="13" t="str">
        <f>IF(Entrée!D1653="","",Entrée!D1653)</f>
        <v/>
      </c>
      <c r="B1653" s="13" t="str">
        <f>IF(Entrée!E1653="","",Entrée!E1653)</f>
        <v/>
      </c>
      <c r="C1653" s="14" t="str">
        <f>IF(Entrée!F1653="","",Entrée!F1653)</f>
        <v/>
      </c>
      <c r="D1653" s="16" t="str">
        <f>IF(A1653="","",SUMIFS(T_Entree[Quantié],T_Entree[Code article],A1653,T_Entree[Num Lot],B1653,T_Entree[DLUO],C1653))</f>
        <v/>
      </c>
      <c r="E1653" s="15" t="str">
        <f>IF(A1653="","",SUMIFS(T_Sortie[Quantité],T_Sortie[Code article],A1653,T_Sortie[Num Lot],B1653,T_Sortie[DLUO],C1653))</f>
        <v/>
      </c>
      <c r="F1653" s="64" t="str">
        <f t="shared" si="26"/>
        <v/>
      </c>
    </row>
    <row r="1654" spans="1:6" x14ac:dyDescent="0.25">
      <c r="A1654" s="13" t="str">
        <f>IF(Entrée!D1654="","",Entrée!D1654)</f>
        <v/>
      </c>
      <c r="B1654" s="13" t="str">
        <f>IF(Entrée!E1654="","",Entrée!E1654)</f>
        <v/>
      </c>
      <c r="C1654" s="14" t="str">
        <f>IF(Entrée!F1654="","",Entrée!F1654)</f>
        <v/>
      </c>
      <c r="D1654" s="16" t="str">
        <f>IF(A1654="","",SUMIFS(T_Entree[Quantié],T_Entree[Code article],A1654,T_Entree[Num Lot],B1654,T_Entree[DLUO],C1654))</f>
        <v/>
      </c>
      <c r="E1654" s="15" t="str">
        <f>IF(A1654="","",SUMIFS(T_Sortie[Quantité],T_Sortie[Code article],A1654,T_Sortie[Num Lot],B1654,T_Sortie[DLUO],C1654))</f>
        <v/>
      </c>
      <c r="F1654" s="64" t="str">
        <f t="shared" si="26"/>
        <v/>
      </c>
    </row>
    <row r="1655" spans="1:6" x14ac:dyDescent="0.25">
      <c r="A1655" s="13" t="str">
        <f>IF(Entrée!D1655="","",Entrée!D1655)</f>
        <v/>
      </c>
      <c r="B1655" s="13" t="str">
        <f>IF(Entrée!E1655="","",Entrée!E1655)</f>
        <v/>
      </c>
      <c r="C1655" s="14" t="str">
        <f>IF(Entrée!F1655="","",Entrée!F1655)</f>
        <v/>
      </c>
      <c r="D1655" s="16" t="str">
        <f>IF(A1655="","",SUMIFS(T_Entree[Quantié],T_Entree[Code article],A1655,T_Entree[Num Lot],B1655,T_Entree[DLUO],C1655))</f>
        <v/>
      </c>
      <c r="E1655" s="15" t="str">
        <f>IF(A1655="","",SUMIFS(T_Sortie[Quantité],T_Sortie[Code article],A1655,T_Sortie[Num Lot],B1655,T_Sortie[DLUO],C1655))</f>
        <v/>
      </c>
      <c r="F1655" s="64" t="str">
        <f t="shared" si="26"/>
        <v/>
      </c>
    </row>
    <row r="1656" spans="1:6" x14ac:dyDescent="0.25">
      <c r="A1656" s="13" t="str">
        <f>IF(Entrée!D1656="","",Entrée!D1656)</f>
        <v/>
      </c>
      <c r="B1656" s="13" t="str">
        <f>IF(Entrée!E1656="","",Entrée!E1656)</f>
        <v/>
      </c>
      <c r="C1656" s="14" t="str">
        <f>IF(Entrée!F1656="","",Entrée!F1656)</f>
        <v/>
      </c>
      <c r="D1656" s="16" t="str">
        <f>IF(A1656="","",SUMIFS(T_Entree[Quantié],T_Entree[Code article],A1656,T_Entree[Num Lot],B1656,T_Entree[DLUO],C1656))</f>
        <v/>
      </c>
      <c r="E1656" s="15" t="str">
        <f>IF(A1656="","",SUMIFS(T_Sortie[Quantité],T_Sortie[Code article],A1656,T_Sortie[Num Lot],B1656,T_Sortie[DLUO],C1656))</f>
        <v/>
      </c>
      <c r="F1656" s="64" t="str">
        <f t="shared" si="26"/>
        <v/>
      </c>
    </row>
    <row r="1657" spans="1:6" x14ac:dyDescent="0.25">
      <c r="A1657" s="13" t="str">
        <f>IF(Entrée!D1657="","",Entrée!D1657)</f>
        <v/>
      </c>
      <c r="B1657" s="13" t="str">
        <f>IF(Entrée!E1657="","",Entrée!E1657)</f>
        <v/>
      </c>
      <c r="C1657" s="14" t="str">
        <f>IF(Entrée!F1657="","",Entrée!F1657)</f>
        <v/>
      </c>
      <c r="D1657" s="16" t="str">
        <f>IF(A1657="","",SUMIFS(T_Entree[Quantié],T_Entree[Code article],A1657,T_Entree[Num Lot],B1657,T_Entree[DLUO],C1657))</f>
        <v/>
      </c>
      <c r="E1657" s="15" t="str">
        <f>IF(A1657="","",SUMIFS(T_Sortie[Quantité],T_Sortie[Code article],A1657,T_Sortie[Num Lot],B1657,T_Sortie[DLUO],C1657))</f>
        <v/>
      </c>
      <c r="F1657" s="64" t="str">
        <f t="shared" si="26"/>
        <v/>
      </c>
    </row>
    <row r="1658" spans="1:6" x14ac:dyDescent="0.25">
      <c r="A1658" s="13" t="str">
        <f>IF(Entrée!D1658="","",Entrée!D1658)</f>
        <v/>
      </c>
      <c r="B1658" s="13" t="str">
        <f>IF(Entrée!E1658="","",Entrée!E1658)</f>
        <v/>
      </c>
      <c r="C1658" s="14" t="str">
        <f>IF(Entrée!F1658="","",Entrée!F1658)</f>
        <v/>
      </c>
      <c r="D1658" s="16" t="str">
        <f>IF(A1658="","",SUMIFS(T_Entree[Quantié],T_Entree[Code article],A1658,T_Entree[Num Lot],B1658,T_Entree[DLUO],C1658))</f>
        <v/>
      </c>
      <c r="E1658" s="15" t="str">
        <f>IF(A1658="","",SUMIFS(T_Sortie[Quantité],T_Sortie[Code article],A1658,T_Sortie[Num Lot],B1658,T_Sortie[DLUO],C1658))</f>
        <v/>
      </c>
      <c r="F1658" s="64" t="str">
        <f t="shared" si="26"/>
        <v/>
      </c>
    </row>
    <row r="1659" spans="1:6" x14ac:dyDescent="0.25">
      <c r="A1659" s="13" t="str">
        <f>IF(Entrée!D1659="","",Entrée!D1659)</f>
        <v/>
      </c>
      <c r="B1659" s="13" t="str">
        <f>IF(Entrée!E1659="","",Entrée!E1659)</f>
        <v/>
      </c>
      <c r="C1659" s="14" t="str">
        <f>IF(Entrée!F1659="","",Entrée!F1659)</f>
        <v/>
      </c>
      <c r="D1659" s="16" t="str">
        <f>IF(A1659="","",SUMIFS(T_Entree[Quantié],T_Entree[Code article],A1659,T_Entree[Num Lot],B1659,T_Entree[DLUO],C1659))</f>
        <v/>
      </c>
      <c r="E1659" s="15" t="str">
        <f>IF(A1659="","",SUMIFS(T_Sortie[Quantité],T_Sortie[Code article],A1659,T_Sortie[Num Lot],B1659,T_Sortie[DLUO],C1659))</f>
        <v/>
      </c>
      <c r="F1659" s="64" t="str">
        <f t="shared" si="26"/>
        <v/>
      </c>
    </row>
    <row r="1660" spans="1:6" x14ac:dyDescent="0.25">
      <c r="A1660" s="13" t="str">
        <f>IF(Entrée!D1660="","",Entrée!D1660)</f>
        <v/>
      </c>
      <c r="B1660" s="13" t="str">
        <f>IF(Entrée!E1660="","",Entrée!E1660)</f>
        <v/>
      </c>
      <c r="C1660" s="14" t="str">
        <f>IF(Entrée!F1660="","",Entrée!F1660)</f>
        <v/>
      </c>
      <c r="D1660" s="16" t="str">
        <f>IF(A1660="","",SUMIFS(T_Entree[Quantié],T_Entree[Code article],A1660,T_Entree[Num Lot],B1660,T_Entree[DLUO],C1660))</f>
        <v/>
      </c>
      <c r="E1660" s="15" t="str">
        <f>IF(A1660="","",SUMIFS(T_Sortie[Quantité],T_Sortie[Code article],A1660,T_Sortie[Num Lot],B1660,T_Sortie[DLUO],C1660))</f>
        <v/>
      </c>
      <c r="F1660" s="64" t="str">
        <f t="shared" si="26"/>
        <v/>
      </c>
    </row>
    <row r="1661" spans="1:6" x14ac:dyDescent="0.25">
      <c r="A1661" s="13" t="str">
        <f>IF(Entrée!D1661="","",Entrée!D1661)</f>
        <v/>
      </c>
      <c r="B1661" s="13" t="str">
        <f>IF(Entrée!E1661="","",Entrée!E1661)</f>
        <v/>
      </c>
      <c r="C1661" s="14" t="str">
        <f>IF(Entrée!F1661="","",Entrée!F1661)</f>
        <v/>
      </c>
      <c r="D1661" s="16" t="str">
        <f>IF(A1661="","",SUMIFS(T_Entree[Quantié],T_Entree[Code article],A1661,T_Entree[Num Lot],B1661,T_Entree[DLUO],C1661))</f>
        <v/>
      </c>
      <c r="E1661" s="15" t="str">
        <f>IF(A1661="","",SUMIFS(T_Sortie[Quantité],T_Sortie[Code article],A1661,T_Sortie[Num Lot],B1661,T_Sortie[DLUO],C1661))</f>
        <v/>
      </c>
      <c r="F1661" s="64" t="str">
        <f t="shared" si="26"/>
        <v/>
      </c>
    </row>
    <row r="1662" spans="1:6" x14ac:dyDescent="0.25">
      <c r="A1662" s="13" t="str">
        <f>IF(Entrée!D1662="","",Entrée!D1662)</f>
        <v/>
      </c>
      <c r="B1662" s="13" t="str">
        <f>IF(Entrée!E1662="","",Entrée!E1662)</f>
        <v/>
      </c>
      <c r="C1662" s="14" t="str">
        <f>IF(Entrée!F1662="","",Entrée!F1662)</f>
        <v/>
      </c>
      <c r="D1662" s="16" t="str">
        <f>IF(A1662="","",SUMIFS(T_Entree[Quantié],T_Entree[Code article],A1662,T_Entree[Num Lot],B1662,T_Entree[DLUO],C1662))</f>
        <v/>
      </c>
      <c r="E1662" s="15" t="str">
        <f>IF(A1662="","",SUMIFS(T_Sortie[Quantité],T_Sortie[Code article],A1662,T_Sortie[Num Lot],B1662,T_Sortie[DLUO],C1662))</f>
        <v/>
      </c>
      <c r="F1662" s="64" t="str">
        <f t="shared" si="26"/>
        <v/>
      </c>
    </row>
    <row r="1663" spans="1:6" x14ac:dyDescent="0.25">
      <c r="A1663" s="13" t="str">
        <f>IF(Entrée!D1663="","",Entrée!D1663)</f>
        <v/>
      </c>
      <c r="B1663" s="13" t="str">
        <f>IF(Entrée!E1663="","",Entrée!E1663)</f>
        <v/>
      </c>
      <c r="C1663" s="14" t="str">
        <f>IF(Entrée!F1663="","",Entrée!F1663)</f>
        <v/>
      </c>
      <c r="D1663" s="16" t="str">
        <f>IF(A1663="","",SUMIFS(T_Entree[Quantié],T_Entree[Code article],A1663,T_Entree[Num Lot],B1663,T_Entree[DLUO],C1663))</f>
        <v/>
      </c>
      <c r="E1663" s="15" t="str">
        <f>IF(A1663="","",SUMIFS(T_Sortie[Quantité],T_Sortie[Code article],A1663,T_Sortie[Num Lot],B1663,T_Sortie[DLUO],C1663))</f>
        <v/>
      </c>
      <c r="F1663" s="64" t="str">
        <f t="shared" si="26"/>
        <v/>
      </c>
    </row>
    <row r="1664" spans="1:6" x14ac:dyDescent="0.25">
      <c r="A1664" s="13" t="str">
        <f>IF(Entrée!D1664="","",Entrée!D1664)</f>
        <v/>
      </c>
      <c r="B1664" s="13" t="str">
        <f>IF(Entrée!E1664="","",Entrée!E1664)</f>
        <v/>
      </c>
      <c r="C1664" s="14" t="str">
        <f>IF(Entrée!F1664="","",Entrée!F1664)</f>
        <v/>
      </c>
      <c r="D1664" s="16" t="str">
        <f>IF(A1664="","",SUMIFS(T_Entree[Quantié],T_Entree[Code article],A1664,T_Entree[Num Lot],B1664,T_Entree[DLUO],C1664))</f>
        <v/>
      </c>
      <c r="E1664" s="15" t="str">
        <f>IF(A1664="","",SUMIFS(T_Sortie[Quantité],T_Sortie[Code article],A1664,T_Sortie[Num Lot],B1664,T_Sortie[DLUO],C1664))</f>
        <v/>
      </c>
      <c r="F1664" s="64" t="str">
        <f t="shared" ref="F1664:F1727" si="27">IF(D1664="","",D1664-E1664)</f>
        <v/>
      </c>
    </row>
    <row r="1665" spans="1:6" x14ac:dyDescent="0.25">
      <c r="A1665" s="13" t="str">
        <f>IF(Entrée!D1665="","",Entrée!D1665)</f>
        <v/>
      </c>
      <c r="B1665" s="13" t="str">
        <f>IF(Entrée!E1665="","",Entrée!E1665)</f>
        <v/>
      </c>
      <c r="C1665" s="14" t="str">
        <f>IF(Entrée!F1665="","",Entrée!F1665)</f>
        <v/>
      </c>
      <c r="D1665" s="16" t="str">
        <f>IF(A1665="","",SUMIFS(T_Entree[Quantié],T_Entree[Code article],A1665,T_Entree[Num Lot],B1665,T_Entree[DLUO],C1665))</f>
        <v/>
      </c>
      <c r="E1665" s="15" t="str">
        <f>IF(A1665="","",SUMIFS(T_Sortie[Quantité],T_Sortie[Code article],A1665,T_Sortie[Num Lot],B1665,T_Sortie[DLUO],C1665))</f>
        <v/>
      </c>
      <c r="F1665" s="64" t="str">
        <f t="shared" si="27"/>
        <v/>
      </c>
    </row>
    <row r="1666" spans="1:6" x14ac:dyDescent="0.25">
      <c r="A1666" s="13" t="str">
        <f>IF(Entrée!D1666="","",Entrée!D1666)</f>
        <v/>
      </c>
      <c r="B1666" s="13" t="str">
        <f>IF(Entrée!E1666="","",Entrée!E1666)</f>
        <v/>
      </c>
      <c r="C1666" s="14" t="str">
        <f>IF(Entrée!F1666="","",Entrée!F1666)</f>
        <v/>
      </c>
      <c r="D1666" s="16" t="str">
        <f>IF(A1666="","",SUMIFS(T_Entree[Quantié],T_Entree[Code article],A1666,T_Entree[Num Lot],B1666,T_Entree[DLUO],C1666))</f>
        <v/>
      </c>
      <c r="E1666" s="15" t="str">
        <f>IF(A1666="","",SUMIFS(T_Sortie[Quantité],T_Sortie[Code article],A1666,T_Sortie[Num Lot],B1666,T_Sortie[DLUO],C1666))</f>
        <v/>
      </c>
      <c r="F1666" s="64" t="str">
        <f t="shared" si="27"/>
        <v/>
      </c>
    </row>
    <row r="1667" spans="1:6" x14ac:dyDescent="0.25">
      <c r="A1667" s="13" t="str">
        <f>IF(Entrée!D1667="","",Entrée!D1667)</f>
        <v/>
      </c>
      <c r="B1667" s="13" t="str">
        <f>IF(Entrée!E1667="","",Entrée!E1667)</f>
        <v/>
      </c>
      <c r="C1667" s="14" t="str">
        <f>IF(Entrée!F1667="","",Entrée!F1667)</f>
        <v/>
      </c>
      <c r="D1667" s="16" t="str">
        <f>IF(A1667="","",SUMIFS(T_Entree[Quantié],T_Entree[Code article],A1667,T_Entree[Num Lot],B1667,T_Entree[DLUO],C1667))</f>
        <v/>
      </c>
      <c r="E1667" s="15" t="str">
        <f>IF(A1667="","",SUMIFS(T_Sortie[Quantité],T_Sortie[Code article],A1667,T_Sortie[Num Lot],B1667,T_Sortie[DLUO],C1667))</f>
        <v/>
      </c>
      <c r="F1667" s="64" t="str">
        <f t="shared" si="27"/>
        <v/>
      </c>
    </row>
    <row r="1668" spans="1:6" x14ac:dyDescent="0.25">
      <c r="A1668" s="13" t="str">
        <f>IF(Entrée!D1668="","",Entrée!D1668)</f>
        <v/>
      </c>
      <c r="B1668" s="13" t="str">
        <f>IF(Entrée!E1668="","",Entrée!E1668)</f>
        <v/>
      </c>
      <c r="C1668" s="14" t="str">
        <f>IF(Entrée!F1668="","",Entrée!F1668)</f>
        <v/>
      </c>
      <c r="D1668" s="16" t="str">
        <f>IF(A1668="","",SUMIFS(T_Entree[Quantié],T_Entree[Code article],A1668,T_Entree[Num Lot],B1668,T_Entree[DLUO],C1668))</f>
        <v/>
      </c>
      <c r="E1668" s="15" t="str">
        <f>IF(A1668="","",SUMIFS(T_Sortie[Quantité],T_Sortie[Code article],A1668,T_Sortie[Num Lot],B1668,T_Sortie[DLUO],C1668))</f>
        <v/>
      </c>
      <c r="F1668" s="64" t="str">
        <f t="shared" si="27"/>
        <v/>
      </c>
    </row>
    <row r="1669" spans="1:6" x14ac:dyDescent="0.25">
      <c r="A1669" s="13" t="str">
        <f>IF(Entrée!D1669="","",Entrée!D1669)</f>
        <v/>
      </c>
      <c r="B1669" s="13" t="str">
        <f>IF(Entrée!E1669="","",Entrée!E1669)</f>
        <v/>
      </c>
      <c r="C1669" s="14" t="str">
        <f>IF(Entrée!F1669="","",Entrée!F1669)</f>
        <v/>
      </c>
      <c r="D1669" s="16" t="str">
        <f>IF(A1669="","",SUMIFS(T_Entree[Quantié],T_Entree[Code article],A1669,T_Entree[Num Lot],B1669,T_Entree[DLUO],C1669))</f>
        <v/>
      </c>
      <c r="E1669" s="15" t="str">
        <f>IF(A1669="","",SUMIFS(T_Sortie[Quantité],T_Sortie[Code article],A1669,T_Sortie[Num Lot],B1669,T_Sortie[DLUO],C1669))</f>
        <v/>
      </c>
      <c r="F1669" s="64" t="str">
        <f t="shared" si="27"/>
        <v/>
      </c>
    </row>
    <row r="1670" spans="1:6" x14ac:dyDescent="0.25">
      <c r="A1670" s="13" t="str">
        <f>IF(Entrée!D1670="","",Entrée!D1670)</f>
        <v/>
      </c>
      <c r="B1670" s="13" t="str">
        <f>IF(Entrée!E1670="","",Entrée!E1670)</f>
        <v/>
      </c>
      <c r="C1670" s="14" t="str">
        <f>IF(Entrée!F1670="","",Entrée!F1670)</f>
        <v/>
      </c>
      <c r="D1670" s="16" t="str">
        <f>IF(A1670="","",SUMIFS(T_Entree[Quantié],T_Entree[Code article],A1670,T_Entree[Num Lot],B1670,T_Entree[DLUO],C1670))</f>
        <v/>
      </c>
      <c r="E1670" s="15" t="str">
        <f>IF(A1670="","",SUMIFS(T_Sortie[Quantité],T_Sortie[Code article],A1670,T_Sortie[Num Lot],B1670,T_Sortie[DLUO],C1670))</f>
        <v/>
      </c>
      <c r="F1670" s="64" t="str">
        <f t="shared" si="27"/>
        <v/>
      </c>
    </row>
    <row r="1671" spans="1:6" x14ac:dyDescent="0.25">
      <c r="A1671" s="13" t="str">
        <f>IF(Entrée!D1671="","",Entrée!D1671)</f>
        <v/>
      </c>
      <c r="B1671" s="13" t="str">
        <f>IF(Entrée!E1671="","",Entrée!E1671)</f>
        <v/>
      </c>
      <c r="C1671" s="14" t="str">
        <f>IF(Entrée!F1671="","",Entrée!F1671)</f>
        <v/>
      </c>
      <c r="D1671" s="16" t="str">
        <f>IF(A1671="","",SUMIFS(T_Entree[Quantié],T_Entree[Code article],A1671,T_Entree[Num Lot],B1671,T_Entree[DLUO],C1671))</f>
        <v/>
      </c>
      <c r="E1671" s="15" t="str">
        <f>IF(A1671="","",SUMIFS(T_Sortie[Quantité],T_Sortie[Code article],A1671,T_Sortie[Num Lot],B1671,T_Sortie[DLUO],C1671))</f>
        <v/>
      </c>
      <c r="F1671" s="64" t="str">
        <f t="shared" si="27"/>
        <v/>
      </c>
    </row>
    <row r="1672" spans="1:6" x14ac:dyDescent="0.25">
      <c r="A1672" s="13" t="str">
        <f>IF(Entrée!D1672="","",Entrée!D1672)</f>
        <v/>
      </c>
      <c r="B1672" s="13" t="str">
        <f>IF(Entrée!E1672="","",Entrée!E1672)</f>
        <v/>
      </c>
      <c r="C1672" s="14" t="str">
        <f>IF(Entrée!F1672="","",Entrée!F1672)</f>
        <v/>
      </c>
      <c r="D1672" s="16" t="str">
        <f>IF(A1672="","",SUMIFS(T_Entree[Quantié],T_Entree[Code article],A1672,T_Entree[Num Lot],B1672,T_Entree[DLUO],C1672))</f>
        <v/>
      </c>
      <c r="E1672" s="15" t="str">
        <f>IF(A1672="","",SUMIFS(T_Sortie[Quantité],T_Sortie[Code article],A1672,T_Sortie[Num Lot],B1672,T_Sortie[DLUO],C1672))</f>
        <v/>
      </c>
      <c r="F1672" s="64" t="str">
        <f t="shared" si="27"/>
        <v/>
      </c>
    </row>
    <row r="1673" spans="1:6" x14ac:dyDescent="0.25">
      <c r="A1673" s="13" t="str">
        <f>IF(Entrée!D1673="","",Entrée!D1673)</f>
        <v/>
      </c>
      <c r="B1673" s="13" t="str">
        <f>IF(Entrée!E1673="","",Entrée!E1673)</f>
        <v/>
      </c>
      <c r="C1673" s="14" t="str">
        <f>IF(Entrée!F1673="","",Entrée!F1673)</f>
        <v/>
      </c>
      <c r="D1673" s="16" t="str">
        <f>IF(A1673="","",SUMIFS(T_Entree[Quantié],T_Entree[Code article],A1673,T_Entree[Num Lot],B1673,T_Entree[DLUO],C1673))</f>
        <v/>
      </c>
      <c r="E1673" s="15" t="str">
        <f>IF(A1673="","",SUMIFS(T_Sortie[Quantité],T_Sortie[Code article],A1673,T_Sortie[Num Lot],B1673,T_Sortie[DLUO],C1673))</f>
        <v/>
      </c>
      <c r="F1673" s="64" t="str">
        <f t="shared" si="27"/>
        <v/>
      </c>
    </row>
    <row r="1674" spans="1:6" x14ac:dyDescent="0.25">
      <c r="A1674" s="13" t="str">
        <f>IF(Entrée!D1674="","",Entrée!D1674)</f>
        <v/>
      </c>
      <c r="B1674" s="13" t="str">
        <f>IF(Entrée!E1674="","",Entrée!E1674)</f>
        <v/>
      </c>
      <c r="C1674" s="14" t="str">
        <f>IF(Entrée!F1674="","",Entrée!F1674)</f>
        <v/>
      </c>
      <c r="D1674" s="16" t="str">
        <f>IF(A1674="","",SUMIFS(T_Entree[Quantié],T_Entree[Code article],A1674,T_Entree[Num Lot],B1674,T_Entree[DLUO],C1674))</f>
        <v/>
      </c>
      <c r="E1674" s="15" t="str">
        <f>IF(A1674="","",SUMIFS(T_Sortie[Quantité],T_Sortie[Code article],A1674,T_Sortie[Num Lot],B1674,T_Sortie[DLUO],C1674))</f>
        <v/>
      </c>
      <c r="F1674" s="64" t="str">
        <f t="shared" si="27"/>
        <v/>
      </c>
    </row>
    <row r="1675" spans="1:6" x14ac:dyDescent="0.25">
      <c r="A1675" s="13" t="str">
        <f>IF(Entrée!D1675="","",Entrée!D1675)</f>
        <v/>
      </c>
      <c r="B1675" s="13" t="str">
        <f>IF(Entrée!E1675="","",Entrée!E1675)</f>
        <v/>
      </c>
      <c r="C1675" s="14" t="str">
        <f>IF(Entrée!F1675="","",Entrée!F1675)</f>
        <v/>
      </c>
      <c r="D1675" s="16" t="str">
        <f>IF(A1675="","",SUMIFS(T_Entree[Quantié],T_Entree[Code article],A1675,T_Entree[Num Lot],B1675,T_Entree[DLUO],C1675))</f>
        <v/>
      </c>
      <c r="E1675" s="15" t="str">
        <f>IF(A1675="","",SUMIFS(T_Sortie[Quantité],T_Sortie[Code article],A1675,T_Sortie[Num Lot],B1675,T_Sortie[DLUO],C1675))</f>
        <v/>
      </c>
      <c r="F1675" s="64" t="str">
        <f t="shared" si="27"/>
        <v/>
      </c>
    </row>
    <row r="1676" spans="1:6" x14ac:dyDescent="0.25">
      <c r="A1676" s="13" t="str">
        <f>IF(Entrée!D1676="","",Entrée!D1676)</f>
        <v/>
      </c>
      <c r="B1676" s="13" t="str">
        <f>IF(Entrée!E1676="","",Entrée!E1676)</f>
        <v/>
      </c>
      <c r="C1676" s="14" t="str">
        <f>IF(Entrée!F1676="","",Entrée!F1676)</f>
        <v/>
      </c>
      <c r="D1676" s="16" t="str">
        <f>IF(A1676="","",SUMIFS(T_Entree[Quantié],T_Entree[Code article],A1676,T_Entree[Num Lot],B1676,T_Entree[DLUO],C1676))</f>
        <v/>
      </c>
      <c r="E1676" s="15" t="str">
        <f>IF(A1676="","",SUMIFS(T_Sortie[Quantité],T_Sortie[Code article],A1676,T_Sortie[Num Lot],B1676,T_Sortie[DLUO],C1676))</f>
        <v/>
      </c>
      <c r="F1676" s="64" t="str">
        <f t="shared" si="27"/>
        <v/>
      </c>
    </row>
    <row r="1677" spans="1:6" x14ac:dyDescent="0.25">
      <c r="A1677" s="13" t="str">
        <f>IF(Entrée!D1677="","",Entrée!D1677)</f>
        <v/>
      </c>
      <c r="B1677" s="13" t="str">
        <f>IF(Entrée!E1677="","",Entrée!E1677)</f>
        <v/>
      </c>
      <c r="C1677" s="14" t="str">
        <f>IF(Entrée!F1677="","",Entrée!F1677)</f>
        <v/>
      </c>
      <c r="D1677" s="16" t="str">
        <f>IF(A1677="","",SUMIFS(T_Entree[Quantié],T_Entree[Code article],A1677,T_Entree[Num Lot],B1677,T_Entree[DLUO],C1677))</f>
        <v/>
      </c>
      <c r="E1677" s="15" t="str">
        <f>IF(A1677="","",SUMIFS(T_Sortie[Quantité],T_Sortie[Code article],A1677,T_Sortie[Num Lot],B1677,T_Sortie[DLUO],C1677))</f>
        <v/>
      </c>
      <c r="F1677" s="64" t="str">
        <f t="shared" si="27"/>
        <v/>
      </c>
    </row>
    <row r="1678" spans="1:6" x14ac:dyDescent="0.25">
      <c r="A1678" s="13" t="str">
        <f>IF(Entrée!D1678="","",Entrée!D1678)</f>
        <v/>
      </c>
      <c r="B1678" s="13" t="str">
        <f>IF(Entrée!E1678="","",Entrée!E1678)</f>
        <v/>
      </c>
      <c r="C1678" s="14" t="str">
        <f>IF(Entrée!F1678="","",Entrée!F1678)</f>
        <v/>
      </c>
      <c r="D1678" s="16" t="str">
        <f>IF(A1678="","",SUMIFS(T_Entree[Quantié],T_Entree[Code article],A1678,T_Entree[Num Lot],B1678,T_Entree[DLUO],C1678))</f>
        <v/>
      </c>
      <c r="E1678" s="15" t="str">
        <f>IF(A1678="","",SUMIFS(T_Sortie[Quantité],T_Sortie[Code article],A1678,T_Sortie[Num Lot],B1678,T_Sortie[DLUO],C1678))</f>
        <v/>
      </c>
      <c r="F1678" s="64" t="str">
        <f t="shared" si="27"/>
        <v/>
      </c>
    </row>
    <row r="1679" spans="1:6" x14ac:dyDescent="0.25">
      <c r="A1679" s="13" t="str">
        <f>IF(Entrée!D1679="","",Entrée!D1679)</f>
        <v/>
      </c>
      <c r="B1679" s="13" t="str">
        <f>IF(Entrée!E1679="","",Entrée!E1679)</f>
        <v/>
      </c>
      <c r="C1679" s="14" t="str">
        <f>IF(Entrée!F1679="","",Entrée!F1679)</f>
        <v/>
      </c>
      <c r="D1679" s="16" t="str">
        <f>IF(A1679="","",SUMIFS(T_Entree[Quantié],T_Entree[Code article],A1679,T_Entree[Num Lot],B1679,T_Entree[DLUO],C1679))</f>
        <v/>
      </c>
      <c r="E1679" s="15" t="str">
        <f>IF(A1679="","",SUMIFS(T_Sortie[Quantité],T_Sortie[Code article],A1679,T_Sortie[Num Lot],B1679,T_Sortie[DLUO],C1679))</f>
        <v/>
      </c>
      <c r="F1679" s="64" t="str">
        <f t="shared" si="27"/>
        <v/>
      </c>
    </row>
    <row r="1680" spans="1:6" x14ac:dyDescent="0.25">
      <c r="A1680" s="13" t="str">
        <f>IF(Entrée!D1680="","",Entrée!D1680)</f>
        <v/>
      </c>
      <c r="B1680" s="13" t="str">
        <f>IF(Entrée!E1680="","",Entrée!E1680)</f>
        <v/>
      </c>
      <c r="C1680" s="14" t="str">
        <f>IF(Entrée!F1680="","",Entrée!F1680)</f>
        <v/>
      </c>
      <c r="D1680" s="16" t="str">
        <f>IF(A1680="","",SUMIFS(T_Entree[Quantié],T_Entree[Code article],A1680,T_Entree[Num Lot],B1680,T_Entree[DLUO],C1680))</f>
        <v/>
      </c>
      <c r="E1680" s="15" t="str">
        <f>IF(A1680="","",SUMIFS(T_Sortie[Quantité],T_Sortie[Code article],A1680,T_Sortie[Num Lot],B1680,T_Sortie[DLUO],C1680))</f>
        <v/>
      </c>
      <c r="F1680" s="64" t="str">
        <f t="shared" si="27"/>
        <v/>
      </c>
    </row>
    <row r="1681" spans="1:6" x14ac:dyDescent="0.25">
      <c r="A1681" s="13" t="str">
        <f>IF(Entrée!D1681="","",Entrée!D1681)</f>
        <v/>
      </c>
      <c r="B1681" s="13" t="str">
        <f>IF(Entrée!E1681="","",Entrée!E1681)</f>
        <v/>
      </c>
      <c r="C1681" s="14" t="str">
        <f>IF(Entrée!F1681="","",Entrée!F1681)</f>
        <v/>
      </c>
      <c r="D1681" s="16" t="str">
        <f>IF(A1681="","",SUMIFS(T_Entree[Quantié],T_Entree[Code article],A1681,T_Entree[Num Lot],B1681,T_Entree[DLUO],C1681))</f>
        <v/>
      </c>
      <c r="E1681" s="15" t="str">
        <f>IF(A1681="","",SUMIFS(T_Sortie[Quantité],T_Sortie[Code article],A1681,T_Sortie[Num Lot],B1681,T_Sortie[DLUO],C1681))</f>
        <v/>
      </c>
      <c r="F1681" s="64" t="str">
        <f t="shared" si="27"/>
        <v/>
      </c>
    </row>
    <row r="1682" spans="1:6" x14ac:dyDescent="0.25">
      <c r="A1682" s="13" t="str">
        <f>IF(Entrée!D1682="","",Entrée!D1682)</f>
        <v/>
      </c>
      <c r="B1682" s="13" t="str">
        <f>IF(Entrée!E1682="","",Entrée!E1682)</f>
        <v/>
      </c>
      <c r="C1682" s="14" t="str">
        <f>IF(Entrée!F1682="","",Entrée!F1682)</f>
        <v/>
      </c>
      <c r="D1682" s="16" t="str">
        <f>IF(A1682="","",SUMIFS(T_Entree[Quantié],T_Entree[Code article],A1682,T_Entree[Num Lot],B1682,T_Entree[DLUO],C1682))</f>
        <v/>
      </c>
      <c r="E1682" s="15" t="str">
        <f>IF(A1682="","",SUMIFS(T_Sortie[Quantité],T_Sortie[Code article],A1682,T_Sortie[Num Lot],B1682,T_Sortie[DLUO],C1682))</f>
        <v/>
      </c>
      <c r="F1682" s="64" t="str">
        <f t="shared" si="27"/>
        <v/>
      </c>
    </row>
    <row r="1683" spans="1:6" x14ac:dyDescent="0.25">
      <c r="A1683" s="13" t="str">
        <f>IF(Entrée!D1683="","",Entrée!D1683)</f>
        <v/>
      </c>
      <c r="B1683" s="13" t="str">
        <f>IF(Entrée!E1683="","",Entrée!E1683)</f>
        <v/>
      </c>
      <c r="C1683" s="14" t="str">
        <f>IF(Entrée!F1683="","",Entrée!F1683)</f>
        <v/>
      </c>
      <c r="D1683" s="16" t="str">
        <f>IF(A1683="","",SUMIFS(T_Entree[Quantié],T_Entree[Code article],A1683,T_Entree[Num Lot],B1683,T_Entree[DLUO],C1683))</f>
        <v/>
      </c>
      <c r="E1683" s="15" t="str">
        <f>IF(A1683="","",SUMIFS(T_Sortie[Quantité],T_Sortie[Code article],A1683,T_Sortie[Num Lot],B1683,T_Sortie[DLUO],C1683))</f>
        <v/>
      </c>
      <c r="F1683" s="64" t="str">
        <f t="shared" si="27"/>
        <v/>
      </c>
    </row>
    <row r="1684" spans="1:6" x14ac:dyDescent="0.25">
      <c r="A1684" s="13" t="str">
        <f>IF(Entrée!D1684="","",Entrée!D1684)</f>
        <v/>
      </c>
      <c r="B1684" s="13" t="str">
        <f>IF(Entrée!E1684="","",Entrée!E1684)</f>
        <v/>
      </c>
      <c r="C1684" s="14" t="str">
        <f>IF(Entrée!F1684="","",Entrée!F1684)</f>
        <v/>
      </c>
      <c r="D1684" s="16" t="str">
        <f>IF(A1684="","",SUMIFS(T_Entree[Quantié],T_Entree[Code article],A1684,T_Entree[Num Lot],B1684,T_Entree[DLUO],C1684))</f>
        <v/>
      </c>
      <c r="E1684" s="15" t="str">
        <f>IF(A1684="","",SUMIFS(T_Sortie[Quantité],T_Sortie[Code article],A1684,T_Sortie[Num Lot],B1684,T_Sortie[DLUO],C1684))</f>
        <v/>
      </c>
      <c r="F1684" s="64" t="str">
        <f t="shared" si="27"/>
        <v/>
      </c>
    </row>
    <row r="1685" spans="1:6" x14ac:dyDescent="0.25">
      <c r="A1685" s="13" t="str">
        <f>IF(Entrée!D1685="","",Entrée!D1685)</f>
        <v/>
      </c>
      <c r="B1685" s="13" t="str">
        <f>IF(Entrée!E1685="","",Entrée!E1685)</f>
        <v/>
      </c>
      <c r="C1685" s="14" t="str">
        <f>IF(Entrée!F1685="","",Entrée!F1685)</f>
        <v/>
      </c>
      <c r="D1685" s="16" t="str">
        <f>IF(A1685="","",SUMIFS(T_Entree[Quantié],T_Entree[Code article],A1685,T_Entree[Num Lot],B1685,T_Entree[DLUO],C1685))</f>
        <v/>
      </c>
      <c r="E1685" s="15" t="str">
        <f>IF(A1685="","",SUMIFS(T_Sortie[Quantité],T_Sortie[Code article],A1685,T_Sortie[Num Lot],B1685,T_Sortie[DLUO],C1685))</f>
        <v/>
      </c>
      <c r="F1685" s="64" t="str">
        <f t="shared" si="27"/>
        <v/>
      </c>
    </row>
    <row r="1686" spans="1:6" x14ac:dyDescent="0.25">
      <c r="A1686" s="13" t="str">
        <f>IF(Entrée!D1686="","",Entrée!D1686)</f>
        <v/>
      </c>
      <c r="B1686" s="13" t="str">
        <f>IF(Entrée!E1686="","",Entrée!E1686)</f>
        <v/>
      </c>
      <c r="C1686" s="14" t="str">
        <f>IF(Entrée!F1686="","",Entrée!F1686)</f>
        <v/>
      </c>
      <c r="D1686" s="16" t="str">
        <f>IF(A1686="","",SUMIFS(T_Entree[Quantié],T_Entree[Code article],A1686,T_Entree[Num Lot],B1686,T_Entree[DLUO],C1686))</f>
        <v/>
      </c>
      <c r="E1686" s="15" t="str">
        <f>IF(A1686="","",SUMIFS(T_Sortie[Quantité],T_Sortie[Code article],A1686,T_Sortie[Num Lot],B1686,T_Sortie[DLUO],C1686))</f>
        <v/>
      </c>
      <c r="F1686" s="64" t="str">
        <f t="shared" si="27"/>
        <v/>
      </c>
    </row>
    <row r="1687" spans="1:6" x14ac:dyDescent="0.25">
      <c r="A1687" s="13" t="str">
        <f>IF(Entrée!D1687="","",Entrée!D1687)</f>
        <v/>
      </c>
      <c r="B1687" s="13" t="str">
        <f>IF(Entrée!E1687="","",Entrée!E1687)</f>
        <v/>
      </c>
      <c r="C1687" s="14" t="str">
        <f>IF(Entrée!F1687="","",Entrée!F1687)</f>
        <v/>
      </c>
      <c r="D1687" s="16" t="str">
        <f>IF(A1687="","",SUMIFS(T_Entree[Quantié],T_Entree[Code article],A1687,T_Entree[Num Lot],B1687,T_Entree[DLUO],C1687))</f>
        <v/>
      </c>
      <c r="E1687" s="15" t="str">
        <f>IF(A1687="","",SUMIFS(T_Sortie[Quantité],T_Sortie[Code article],A1687,T_Sortie[Num Lot],B1687,T_Sortie[DLUO],C1687))</f>
        <v/>
      </c>
      <c r="F1687" s="64" t="str">
        <f t="shared" si="27"/>
        <v/>
      </c>
    </row>
    <row r="1688" spans="1:6" x14ac:dyDescent="0.25">
      <c r="A1688" s="13" t="str">
        <f>IF(Entrée!D1688="","",Entrée!D1688)</f>
        <v/>
      </c>
      <c r="B1688" s="13" t="str">
        <f>IF(Entrée!E1688="","",Entrée!E1688)</f>
        <v/>
      </c>
      <c r="C1688" s="14" t="str">
        <f>IF(Entrée!F1688="","",Entrée!F1688)</f>
        <v/>
      </c>
      <c r="D1688" s="16" t="str">
        <f>IF(A1688="","",SUMIFS(T_Entree[Quantié],T_Entree[Code article],A1688,T_Entree[Num Lot],B1688,T_Entree[DLUO],C1688))</f>
        <v/>
      </c>
      <c r="E1688" s="15" t="str">
        <f>IF(A1688="","",SUMIFS(T_Sortie[Quantité],T_Sortie[Code article],A1688,T_Sortie[Num Lot],B1688,T_Sortie[DLUO],C1688))</f>
        <v/>
      </c>
      <c r="F1688" s="64" t="str">
        <f t="shared" si="27"/>
        <v/>
      </c>
    </row>
    <row r="1689" spans="1:6" x14ac:dyDescent="0.25">
      <c r="A1689" s="13" t="str">
        <f>IF(Entrée!D1689="","",Entrée!D1689)</f>
        <v/>
      </c>
      <c r="B1689" s="13" t="str">
        <f>IF(Entrée!E1689="","",Entrée!E1689)</f>
        <v/>
      </c>
      <c r="C1689" s="14" t="str">
        <f>IF(Entrée!F1689="","",Entrée!F1689)</f>
        <v/>
      </c>
      <c r="D1689" s="16" t="str">
        <f>IF(A1689="","",SUMIFS(T_Entree[Quantié],T_Entree[Code article],A1689,T_Entree[Num Lot],B1689,T_Entree[DLUO],C1689))</f>
        <v/>
      </c>
      <c r="E1689" s="15" t="str">
        <f>IF(A1689="","",SUMIFS(T_Sortie[Quantité],T_Sortie[Code article],A1689,T_Sortie[Num Lot],B1689,T_Sortie[DLUO],C1689))</f>
        <v/>
      </c>
      <c r="F1689" s="64" t="str">
        <f t="shared" si="27"/>
        <v/>
      </c>
    </row>
    <row r="1690" spans="1:6" x14ac:dyDescent="0.25">
      <c r="A1690" s="13" t="str">
        <f>IF(Entrée!D1690="","",Entrée!D1690)</f>
        <v/>
      </c>
      <c r="B1690" s="13" t="str">
        <f>IF(Entrée!E1690="","",Entrée!E1690)</f>
        <v/>
      </c>
      <c r="C1690" s="14" t="str">
        <f>IF(Entrée!F1690="","",Entrée!F1690)</f>
        <v/>
      </c>
      <c r="D1690" s="16" t="str">
        <f>IF(A1690="","",SUMIFS(T_Entree[Quantié],T_Entree[Code article],A1690,T_Entree[Num Lot],B1690,T_Entree[DLUO],C1690))</f>
        <v/>
      </c>
      <c r="E1690" s="15" t="str">
        <f>IF(A1690="","",SUMIFS(T_Sortie[Quantité],T_Sortie[Code article],A1690,T_Sortie[Num Lot],B1690,T_Sortie[DLUO],C1690))</f>
        <v/>
      </c>
      <c r="F1690" s="64" t="str">
        <f t="shared" si="27"/>
        <v/>
      </c>
    </row>
    <row r="1691" spans="1:6" x14ac:dyDescent="0.25">
      <c r="A1691" s="13" t="str">
        <f>IF(Entrée!D1691="","",Entrée!D1691)</f>
        <v/>
      </c>
      <c r="B1691" s="13" t="str">
        <f>IF(Entrée!E1691="","",Entrée!E1691)</f>
        <v/>
      </c>
      <c r="C1691" s="14" t="str">
        <f>IF(Entrée!F1691="","",Entrée!F1691)</f>
        <v/>
      </c>
      <c r="D1691" s="16" t="str">
        <f>IF(A1691="","",SUMIFS(T_Entree[Quantié],T_Entree[Code article],A1691,T_Entree[Num Lot],B1691,T_Entree[DLUO],C1691))</f>
        <v/>
      </c>
      <c r="E1691" s="15" t="str">
        <f>IF(A1691="","",SUMIFS(T_Sortie[Quantité],T_Sortie[Code article],A1691,T_Sortie[Num Lot],B1691,T_Sortie[DLUO],C1691))</f>
        <v/>
      </c>
      <c r="F1691" s="64" t="str">
        <f t="shared" si="27"/>
        <v/>
      </c>
    </row>
    <row r="1692" spans="1:6" x14ac:dyDescent="0.25">
      <c r="A1692" s="13" t="str">
        <f>IF(Entrée!D1692="","",Entrée!D1692)</f>
        <v/>
      </c>
      <c r="B1692" s="13" t="str">
        <f>IF(Entrée!E1692="","",Entrée!E1692)</f>
        <v/>
      </c>
      <c r="C1692" s="14" t="str">
        <f>IF(Entrée!F1692="","",Entrée!F1692)</f>
        <v/>
      </c>
      <c r="D1692" s="16" t="str">
        <f>IF(A1692="","",SUMIFS(T_Entree[Quantié],T_Entree[Code article],A1692,T_Entree[Num Lot],B1692,T_Entree[DLUO],C1692))</f>
        <v/>
      </c>
      <c r="E1692" s="15" t="str">
        <f>IF(A1692="","",SUMIFS(T_Sortie[Quantité],T_Sortie[Code article],A1692,T_Sortie[Num Lot],B1692,T_Sortie[DLUO],C1692))</f>
        <v/>
      </c>
      <c r="F1692" s="64" t="str">
        <f t="shared" si="27"/>
        <v/>
      </c>
    </row>
    <row r="1693" spans="1:6" x14ac:dyDescent="0.25">
      <c r="A1693" s="13" t="str">
        <f>IF(Entrée!D1693="","",Entrée!D1693)</f>
        <v/>
      </c>
      <c r="B1693" s="13" t="str">
        <f>IF(Entrée!E1693="","",Entrée!E1693)</f>
        <v/>
      </c>
      <c r="C1693" s="14" t="str">
        <f>IF(Entrée!F1693="","",Entrée!F1693)</f>
        <v/>
      </c>
      <c r="D1693" s="16" t="str">
        <f>IF(A1693="","",SUMIFS(T_Entree[Quantié],T_Entree[Code article],A1693,T_Entree[Num Lot],B1693,T_Entree[DLUO],C1693))</f>
        <v/>
      </c>
      <c r="E1693" s="15" t="str">
        <f>IF(A1693="","",SUMIFS(T_Sortie[Quantité],T_Sortie[Code article],A1693,T_Sortie[Num Lot],B1693,T_Sortie[DLUO],C1693))</f>
        <v/>
      </c>
      <c r="F1693" s="64" t="str">
        <f t="shared" si="27"/>
        <v/>
      </c>
    </row>
    <row r="1694" spans="1:6" x14ac:dyDescent="0.25">
      <c r="A1694" s="13" t="str">
        <f>IF(Entrée!D1694="","",Entrée!D1694)</f>
        <v/>
      </c>
      <c r="B1694" s="13" t="str">
        <f>IF(Entrée!E1694="","",Entrée!E1694)</f>
        <v/>
      </c>
      <c r="C1694" s="14" t="str">
        <f>IF(Entrée!F1694="","",Entrée!F1694)</f>
        <v/>
      </c>
      <c r="D1694" s="16" t="str">
        <f>IF(A1694="","",SUMIFS(T_Entree[Quantié],T_Entree[Code article],A1694,T_Entree[Num Lot],B1694,T_Entree[DLUO],C1694))</f>
        <v/>
      </c>
      <c r="E1694" s="15" t="str">
        <f>IF(A1694="","",SUMIFS(T_Sortie[Quantité],T_Sortie[Code article],A1694,T_Sortie[Num Lot],B1694,T_Sortie[DLUO],C1694))</f>
        <v/>
      </c>
      <c r="F1694" s="64" t="str">
        <f t="shared" si="27"/>
        <v/>
      </c>
    </row>
    <row r="1695" spans="1:6" x14ac:dyDescent="0.25">
      <c r="A1695" s="13" t="str">
        <f>IF(Entrée!D1695="","",Entrée!D1695)</f>
        <v/>
      </c>
      <c r="B1695" s="13" t="str">
        <f>IF(Entrée!E1695="","",Entrée!E1695)</f>
        <v/>
      </c>
      <c r="C1695" s="14" t="str">
        <f>IF(Entrée!F1695="","",Entrée!F1695)</f>
        <v/>
      </c>
      <c r="D1695" s="16" t="str">
        <f>IF(A1695="","",SUMIFS(T_Entree[Quantié],T_Entree[Code article],A1695,T_Entree[Num Lot],B1695,T_Entree[DLUO],C1695))</f>
        <v/>
      </c>
      <c r="E1695" s="15" t="str">
        <f>IF(A1695="","",SUMIFS(T_Sortie[Quantité],T_Sortie[Code article],A1695,T_Sortie[Num Lot],B1695,T_Sortie[DLUO],C1695))</f>
        <v/>
      </c>
      <c r="F1695" s="64" t="str">
        <f t="shared" si="27"/>
        <v/>
      </c>
    </row>
    <row r="1696" spans="1:6" x14ac:dyDescent="0.25">
      <c r="A1696" s="13" t="str">
        <f>IF(Entrée!D1696="","",Entrée!D1696)</f>
        <v/>
      </c>
      <c r="B1696" s="13" t="str">
        <f>IF(Entrée!E1696="","",Entrée!E1696)</f>
        <v/>
      </c>
      <c r="C1696" s="14" t="str">
        <f>IF(Entrée!F1696="","",Entrée!F1696)</f>
        <v/>
      </c>
      <c r="D1696" s="16" t="str">
        <f>IF(A1696="","",SUMIFS(T_Entree[Quantié],T_Entree[Code article],A1696,T_Entree[Num Lot],B1696,T_Entree[DLUO],C1696))</f>
        <v/>
      </c>
      <c r="E1696" s="15" t="str">
        <f>IF(A1696="","",SUMIFS(T_Sortie[Quantité],T_Sortie[Code article],A1696,T_Sortie[Num Lot],B1696,T_Sortie[DLUO],C1696))</f>
        <v/>
      </c>
      <c r="F1696" s="64" t="str">
        <f t="shared" si="27"/>
        <v/>
      </c>
    </row>
    <row r="1697" spans="1:6" x14ac:dyDescent="0.25">
      <c r="A1697" s="13" t="str">
        <f>IF(Entrée!D1697="","",Entrée!D1697)</f>
        <v/>
      </c>
      <c r="B1697" s="13" t="str">
        <f>IF(Entrée!E1697="","",Entrée!E1697)</f>
        <v/>
      </c>
      <c r="C1697" s="14" t="str">
        <f>IF(Entrée!F1697="","",Entrée!F1697)</f>
        <v/>
      </c>
      <c r="D1697" s="16" t="str">
        <f>IF(A1697="","",SUMIFS(T_Entree[Quantié],T_Entree[Code article],A1697,T_Entree[Num Lot],B1697,T_Entree[DLUO],C1697))</f>
        <v/>
      </c>
      <c r="E1697" s="15" t="str">
        <f>IF(A1697="","",SUMIFS(T_Sortie[Quantité],T_Sortie[Code article],A1697,T_Sortie[Num Lot],B1697,T_Sortie[DLUO],C1697))</f>
        <v/>
      </c>
      <c r="F1697" s="64" t="str">
        <f t="shared" si="27"/>
        <v/>
      </c>
    </row>
    <row r="1698" spans="1:6" x14ac:dyDescent="0.25">
      <c r="A1698" s="13" t="str">
        <f>IF(Entrée!D1698="","",Entrée!D1698)</f>
        <v/>
      </c>
      <c r="B1698" s="13" t="str">
        <f>IF(Entrée!E1698="","",Entrée!E1698)</f>
        <v/>
      </c>
      <c r="C1698" s="14" t="str">
        <f>IF(Entrée!F1698="","",Entrée!F1698)</f>
        <v/>
      </c>
      <c r="D1698" s="16" t="str">
        <f>IF(A1698="","",SUMIFS(T_Entree[Quantié],T_Entree[Code article],A1698,T_Entree[Num Lot],B1698,T_Entree[DLUO],C1698))</f>
        <v/>
      </c>
      <c r="E1698" s="15" t="str">
        <f>IF(A1698="","",SUMIFS(T_Sortie[Quantité],T_Sortie[Code article],A1698,T_Sortie[Num Lot],B1698,T_Sortie[DLUO],C1698))</f>
        <v/>
      </c>
      <c r="F1698" s="64" t="str">
        <f t="shared" si="27"/>
        <v/>
      </c>
    </row>
    <row r="1699" spans="1:6" x14ac:dyDescent="0.25">
      <c r="A1699" s="13" t="str">
        <f>IF(Entrée!D1699="","",Entrée!D1699)</f>
        <v/>
      </c>
      <c r="B1699" s="13" t="str">
        <f>IF(Entrée!E1699="","",Entrée!E1699)</f>
        <v/>
      </c>
      <c r="C1699" s="14" t="str">
        <f>IF(Entrée!F1699="","",Entrée!F1699)</f>
        <v/>
      </c>
      <c r="D1699" s="16" t="str">
        <f>IF(A1699="","",SUMIFS(T_Entree[Quantié],T_Entree[Code article],A1699,T_Entree[Num Lot],B1699,T_Entree[DLUO],C1699))</f>
        <v/>
      </c>
      <c r="E1699" s="15" t="str">
        <f>IF(A1699="","",SUMIFS(T_Sortie[Quantité],T_Sortie[Code article],A1699,T_Sortie[Num Lot],B1699,T_Sortie[DLUO],C1699))</f>
        <v/>
      </c>
      <c r="F1699" s="64" t="str">
        <f t="shared" si="27"/>
        <v/>
      </c>
    </row>
    <row r="1700" spans="1:6" x14ac:dyDescent="0.25">
      <c r="A1700" s="13" t="str">
        <f>IF(Entrée!D1700="","",Entrée!D1700)</f>
        <v/>
      </c>
      <c r="B1700" s="13" t="str">
        <f>IF(Entrée!E1700="","",Entrée!E1700)</f>
        <v/>
      </c>
      <c r="C1700" s="14" t="str">
        <f>IF(Entrée!F1700="","",Entrée!F1700)</f>
        <v/>
      </c>
      <c r="D1700" s="16" t="str">
        <f>IF(A1700="","",SUMIFS(T_Entree[Quantié],T_Entree[Code article],A1700,T_Entree[Num Lot],B1700,T_Entree[DLUO],C1700))</f>
        <v/>
      </c>
      <c r="E1700" s="15" t="str">
        <f>IF(A1700="","",SUMIFS(T_Sortie[Quantité],T_Sortie[Code article],A1700,T_Sortie[Num Lot],B1700,T_Sortie[DLUO],C1700))</f>
        <v/>
      </c>
      <c r="F1700" s="64" t="str">
        <f t="shared" si="27"/>
        <v/>
      </c>
    </row>
    <row r="1701" spans="1:6" x14ac:dyDescent="0.25">
      <c r="A1701" s="13" t="str">
        <f>IF(Entrée!D1701="","",Entrée!D1701)</f>
        <v/>
      </c>
      <c r="B1701" s="13" t="str">
        <f>IF(Entrée!E1701="","",Entrée!E1701)</f>
        <v/>
      </c>
      <c r="C1701" s="14" t="str">
        <f>IF(Entrée!F1701="","",Entrée!F1701)</f>
        <v/>
      </c>
      <c r="D1701" s="16" t="str">
        <f>IF(A1701="","",SUMIFS(T_Entree[Quantié],T_Entree[Code article],A1701,T_Entree[Num Lot],B1701,T_Entree[DLUO],C1701))</f>
        <v/>
      </c>
      <c r="E1701" s="15" t="str">
        <f>IF(A1701="","",SUMIFS(T_Sortie[Quantité],T_Sortie[Code article],A1701,T_Sortie[Num Lot],B1701,T_Sortie[DLUO],C1701))</f>
        <v/>
      </c>
      <c r="F1701" s="64" t="str">
        <f t="shared" si="27"/>
        <v/>
      </c>
    </row>
    <row r="1702" spans="1:6" x14ac:dyDescent="0.25">
      <c r="A1702" s="13" t="str">
        <f>IF(Entrée!D1702="","",Entrée!D1702)</f>
        <v/>
      </c>
      <c r="B1702" s="13" t="str">
        <f>IF(Entrée!E1702="","",Entrée!E1702)</f>
        <v/>
      </c>
      <c r="C1702" s="14" t="str">
        <f>IF(Entrée!F1702="","",Entrée!F1702)</f>
        <v/>
      </c>
      <c r="D1702" s="16" t="str">
        <f>IF(A1702="","",SUMIFS(T_Entree[Quantié],T_Entree[Code article],A1702,T_Entree[Num Lot],B1702,T_Entree[DLUO],C1702))</f>
        <v/>
      </c>
      <c r="E1702" s="15" t="str">
        <f>IF(A1702="","",SUMIFS(T_Sortie[Quantité],T_Sortie[Code article],A1702,T_Sortie[Num Lot],B1702,T_Sortie[DLUO],C1702))</f>
        <v/>
      </c>
      <c r="F1702" s="64" t="str">
        <f t="shared" si="27"/>
        <v/>
      </c>
    </row>
    <row r="1703" spans="1:6" x14ac:dyDescent="0.25">
      <c r="A1703" s="13" t="str">
        <f>IF(Entrée!D1703="","",Entrée!D1703)</f>
        <v/>
      </c>
      <c r="B1703" s="13" t="str">
        <f>IF(Entrée!E1703="","",Entrée!E1703)</f>
        <v/>
      </c>
      <c r="C1703" s="14" t="str">
        <f>IF(Entrée!F1703="","",Entrée!F1703)</f>
        <v/>
      </c>
      <c r="D1703" s="16" t="str">
        <f>IF(A1703="","",SUMIFS(T_Entree[Quantié],T_Entree[Code article],A1703,T_Entree[Num Lot],B1703,T_Entree[DLUO],C1703))</f>
        <v/>
      </c>
      <c r="E1703" s="15" t="str">
        <f>IF(A1703="","",SUMIFS(T_Sortie[Quantité],T_Sortie[Code article],A1703,T_Sortie[Num Lot],B1703,T_Sortie[DLUO],C1703))</f>
        <v/>
      </c>
      <c r="F1703" s="64" t="str">
        <f t="shared" si="27"/>
        <v/>
      </c>
    </row>
    <row r="1704" spans="1:6" x14ac:dyDescent="0.25">
      <c r="A1704" s="13" t="str">
        <f>IF(Entrée!D1704="","",Entrée!D1704)</f>
        <v/>
      </c>
      <c r="B1704" s="13" t="str">
        <f>IF(Entrée!E1704="","",Entrée!E1704)</f>
        <v/>
      </c>
      <c r="C1704" s="14" t="str">
        <f>IF(Entrée!F1704="","",Entrée!F1704)</f>
        <v/>
      </c>
      <c r="D1704" s="16" t="str">
        <f>IF(A1704="","",SUMIFS(T_Entree[Quantié],T_Entree[Code article],A1704,T_Entree[Num Lot],B1704,T_Entree[DLUO],C1704))</f>
        <v/>
      </c>
      <c r="E1704" s="15" t="str">
        <f>IF(A1704="","",SUMIFS(T_Sortie[Quantité],T_Sortie[Code article],A1704,T_Sortie[Num Lot],B1704,T_Sortie[DLUO],C1704))</f>
        <v/>
      </c>
      <c r="F1704" s="64" t="str">
        <f t="shared" si="27"/>
        <v/>
      </c>
    </row>
    <row r="1705" spans="1:6" x14ac:dyDescent="0.25">
      <c r="A1705" s="13" t="str">
        <f>IF(Entrée!D1705="","",Entrée!D1705)</f>
        <v/>
      </c>
      <c r="B1705" s="13" t="str">
        <f>IF(Entrée!E1705="","",Entrée!E1705)</f>
        <v/>
      </c>
      <c r="C1705" s="14" t="str">
        <f>IF(Entrée!F1705="","",Entrée!F1705)</f>
        <v/>
      </c>
      <c r="D1705" s="16" t="str">
        <f>IF(A1705="","",SUMIFS(T_Entree[Quantié],T_Entree[Code article],A1705,T_Entree[Num Lot],B1705,T_Entree[DLUO],C1705))</f>
        <v/>
      </c>
      <c r="E1705" s="15" t="str">
        <f>IF(A1705="","",SUMIFS(T_Sortie[Quantité],T_Sortie[Code article],A1705,T_Sortie[Num Lot],B1705,T_Sortie[DLUO],C1705))</f>
        <v/>
      </c>
      <c r="F1705" s="64" t="str">
        <f t="shared" si="27"/>
        <v/>
      </c>
    </row>
    <row r="1706" spans="1:6" x14ac:dyDescent="0.25">
      <c r="A1706" s="13" t="str">
        <f>IF(Entrée!D1706="","",Entrée!D1706)</f>
        <v/>
      </c>
      <c r="B1706" s="13" t="str">
        <f>IF(Entrée!E1706="","",Entrée!E1706)</f>
        <v/>
      </c>
      <c r="C1706" s="14" t="str">
        <f>IF(Entrée!F1706="","",Entrée!F1706)</f>
        <v/>
      </c>
      <c r="D1706" s="16" t="str">
        <f>IF(A1706="","",SUMIFS(T_Entree[Quantié],T_Entree[Code article],A1706,T_Entree[Num Lot],B1706,T_Entree[DLUO],C1706))</f>
        <v/>
      </c>
      <c r="E1706" s="15" t="str">
        <f>IF(A1706="","",SUMIFS(T_Sortie[Quantité],T_Sortie[Code article],A1706,T_Sortie[Num Lot],B1706,T_Sortie[DLUO],C1706))</f>
        <v/>
      </c>
      <c r="F1706" s="64" t="str">
        <f t="shared" si="27"/>
        <v/>
      </c>
    </row>
    <row r="1707" spans="1:6" x14ac:dyDescent="0.25">
      <c r="A1707" s="13" t="str">
        <f>IF(Entrée!D1707="","",Entrée!D1707)</f>
        <v/>
      </c>
      <c r="B1707" s="13" t="str">
        <f>IF(Entrée!E1707="","",Entrée!E1707)</f>
        <v/>
      </c>
      <c r="C1707" s="14" t="str">
        <f>IF(Entrée!F1707="","",Entrée!F1707)</f>
        <v/>
      </c>
      <c r="D1707" s="16" t="str">
        <f>IF(A1707="","",SUMIFS(T_Entree[Quantié],T_Entree[Code article],A1707,T_Entree[Num Lot],B1707,T_Entree[DLUO],C1707))</f>
        <v/>
      </c>
      <c r="E1707" s="15" t="str">
        <f>IF(A1707="","",SUMIFS(T_Sortie[Quantité],T_Sortie[Code article],A1707,T_Sortie[Num Lot],B1707,T_Sortie[DLUO],C1707))</f>
        <v/>
      </c>
      <c r="F1707" s="64" t="str">
        <f t="shared" si="27"/>
        <v/>
      </c>
    </row>
    <row r="1708" spans="1:6" x14ac:dyDescent="0.25">
      <c r="A1708" s="13" t="str">
        <f>IF(Entrée!D1708="","",Entrée!D1708)</f>
        <v/>
      </c>
      <c r="B1708" s="13" t="str">
        <f>IF(Entrée!E1708="","",Entrée!E1708)</f>
        <v/>
      </c>
      <c r="C1708" s="14" t="str">
        <f>IF(Entrée!F1708="","",Entrée!F1708)</f>
        <v/>
      </c>
      <c r="D1708" s="16" t="str">
        <f>IF(A1708="","",SUMIFS(T_Entree[Quantié],T_Entree[Code article],A1708,T_Entree[Num Lot],B1708,T_Entree[DLUO],C1708))</f>
        <v/>
      </c>
      <c r="E1708" s="15" t="str">
        <f>IF(A1708="","",SUMIFS(T_Sortie[Quantité],T_Sortie[Code article],A1708,T_Sortie[Num Lot],B1708,T_Sortie[DLUO],C1708))</f>
        <v/>
      </c>
      <c r="F1708" s="64" t="str">
        <f t="shared" si="27"/>
        <v/>
      </c>
    </row>
    <row r="1709" spans="1:6" x14ac:dyDescent="0.25">
      <c r="A1709" s="13" t="str">
        <f>IF(Entrée!D1709="","",Entrée!D1709)</f>
        <v/>
      </c>
      <c r="B1709" s="13" t="str">
        <f>IF(Entrée!E1709="","",Entrée!E1709)</f>
        <v/>
      </c>
      <c r="C1709" s="14" t="str">
        <f>IF(Entrée!F1709="","",Entrée!F1709)</f>
        <v/>
      </c>
      <c r="D1709" s="16" t="str">
        <f>IF(A1709="","",SUMIFS(T_Entree[Quantié],T_Entree[Code article],A1709,T_Entree[Num Lot],B1709,T_Entree[DLUO],C1709))</f>
        <v/>
      </c>
      <c r="E1709" s="15" t="str">
        <f>IF(A1709="","",SUMIFS(T_Sortie[Quantité],T_Sortie[Code article],A1709,T_Sortie[Num Lot],B1709,T_Sortie[DLUO],C1709))</f>
        <v/>
      </c>
      <c r="F1709" s="64" t="str">
        <f t="shared" si="27"/>
        <v/>
      </c>
    </row>
    <row r="1710" spans="1:6" x14ac:dyDescent="0.25">
      <c r="A1710" s="13" t="str">
        <f>IF(Entrée!D1710="","",Entrée!D1710)</f>
        <v/>
      </c>
      <c r="B1710" s="13" t="str">
        <f>IF(Entrée!E1710="","",Entrée!E1710)</f>
        <v/>
      </c>
      <c r="C1710" s="14" t="str">
        <f>IF(Entrée!F1710="","",Entrée!F1710)</f>
        <v/>
      </c>
      <c r="D1710" s="16" t="str">
        <f>IF(A1710="","",SUMIFS(T_Entree[Quantié],T_Entree[Code article],A1710,T_Entree[Num Lot],B1710,T_Entree[DLUO],C1710))</f>
        <v/>
      </c>
      <c r="E1710" s="15" t="str">
        <f>IF(A1710="","",SUMIFS(T_Sortie[Quantité],T_Sortie[Code article],A1710,T_Sortie[Num Lot],B1710,T_Sortie[DLUO],C1710))</f>
        <v/>
      </c>
      <c r="F1710" s="64" t="str">
        <f t="shared" si="27"/>
        <v/>
      </c>
    </row>
    <row r="1711" spans="1:6" x14ac:dyDescent="0.25">
      <c r="A1711" s="13" t="str">
        <f>IF(Entrée!D1711="","",Entrée!D1711)</f>
        <v/>
      </c>
      <c r="B1711" s="13" t="str">
        <f>IF(Entrée!E1711="","",Entrée!E1711)</f>
        <v/>
      </c>
      <c r="C1711" s="14" t="str">
        <f>IF(Entrée!F1711="","",Entrée!F1711)</f>
        <v/>
      </c>
      <c r="D1711" s="16" t="str">
        <f>IF(A1711="","",SUMIFS(T_Entree[Quantié],T_Entree[Code article],A1711,T_Entree[Num Lot],B1711,T_Entree[DLUO],C1711))</f>
        <v/>
      </c>
      <c r="E1711" s="15" t="str">
        <f>IF(A1711="","",SUMIFS(T_Sortie[Quantité],T_Sortie[Code article],A1711,T_Sortie[Num Lot],B1711,T_Sortie[DLUO],C1711))</f>
        <v/>
      </c>
      <c r="F1711" s="64" t="str">
        <f t="shared" si="27"/>
        <v/>
      </c>
    </row>
    <row r="1712" spans="1:6" x14ac:dyDescent="0.25">
      <c r="A1712" s="13" t="str">
        <f>IF(Entrée!D1712="","",Entrée!D1712)</f>
        <v/>
      </c>
      <c r="B1712" s="13" t="str">
        <f>IF(Entrée!E1712="","",Entrée!E1712)</f>
        <v/>
      </c>
      <c r="C1712" s="14" t="str">
        <f>IF(Entrée!F1712="","",Entrée!F1712)</f>
        <v/>
      </c>
      <c r="D1712" s="16" t="str">
        <f>IF(A1712="","",SUMIFS(T_Entree[Quantié],T_Entree[Code article],A1712,T_Entree[Num Lot],B1712,T_Entree[DLUO],C1712))</f>
        <v/>
      </c>
      <c r="E1712" s="15" t="str">
        <f>IF(A1712="","",SUMIFS(T_Sortie[Quantité],T_Sortie[Code article],A1712,T_Sortie[Num Lot],B1712,T_Sortie[DLUO],C1712))</f>
        <v/>
      </c>
      <c r="F1712" s="64" t="str">
        <f t="shared" si="27"/>
        <v/>
      </c>
    </row>
    <row r="1713" spans="1:6" x14ac:dyDescent="0.25">
      <c r="A1713" s="13" t="str">
        <f>IF(Entrée!D1713="","",Entrée!D1713)</f>
        <v/>
      </c>
      <c r="B1713" s="13" t="str">
        <f>IF(Entrée!E1713="","",Entrée!E1713)</f>
        <v/>
      </c>
      <c r="C1713" s="14" t="str">
        <f>IF(Entrée!F1713="","",Entrée!F1713)</f>
        <v/>
      </c>
      <c r="D1713" s="16" t="str">
        <f>IF(A1713="","",SUMIFS(T_Entree[Quantié],T_Entree[Code article],A1713,T_Entree[Num Lot],B1713,T_Entree[DLUO],C1713))</f>
        <v/>
      </c>
      <c r="E1713" s="15" t="str">
        <f>IF(A1713="","",SUMIFS(T_Sortie[Quantité],T_Sortie[Code article],A1713,T_Sortie[Num Lot],B1713,T_Sortie[DLUO],C1713))</f>
        <v/>
      </c>
      <c r="F1713" s="64" t="str">
        <f t="shared" si="27"/>
        <v/>
      </c>
    </row>
    <row r="1714" spans="1:6" x14ac:dyDescent="0.25">
      <c r="A1714" s="13" t="str">
        <f>IF(Entrée!D1714="","",Entrée!D1714)</f>
        <v/>
      </c>
      <c r="B1714" s="13" t="str">
        <f>IF(Entrée!E1714="","",Entrée!E1714)</f>
        <v/>
      </c>
      <c r="C1714" s="14" t="str">
        <f>IF(Entrée!F1714="","",Entrée!F1714)</f>
        <v/>
      </c>
      <c r="D1714" s="16" t="str">
        <f>IF(A1714="","",SUMIFS(T_Entree[Quantié],T_Entree[Code article],A1714,T_Entree[Num Lot],B1714,T_Entree[DLUO],C1714))</f>
        <v/>
      </c>
      <c r="E1714" s="15" t="str">
        <f>IF(A1714="","",SUMIFS(T_Sortie[Quantité],T_Sortie[Code article],A1714,T_Sortie[Num Lot],B1714,T_Sortie[DLUO],C1714))</f>
        <v/>
      </c>
      <c r="F1714" s="64" t="str">
        <f t="shared" si="27"/>
        <v/>
      </c>
    </row>
    <row r="1715" spans="1:6" x14ac:dyDescent="0.25">
      <c r="A1715" s="13" t="str">
        <f>IF(Entrée!D1715="","",Entrée!D1715)</f>
        <v/>
      </c>
      <c r="B1715" s="13" t="str">
        <f>IF(Entrée!E1715="","",Entrée!E1715)</f>
        <v/>
      </c>
      <c r="C1715" s="14" t="str">
        <f>IF(Entrée!F1715="","",Entrée!F1715)</f>
        <v/>
      </c>
      <c r="D1715" s="16" t="str">
        <f>IF(A1715="","",SUMIFS(T_Entree[Quantié],T_Entree[Code article],A1715,T_Entree[Num Lot],B1715,T_Entree[DLUO],C1715))</f>
        <v/>
      </c>
      <c r="E1715" s="15" t="str">
        <f>IF(A1715="","",SUMIFS(T_Sortie[Quantité],T_Sortie[Code article],A1715,T_Sortie[Num Lot],B1715,T_Sortie[DLUO],C1715))</f>
        <v/>
      </c>
      <c r="F1715" s="64" t="str">
        <f t="shared" si="27"/>
        <v/>
      </c>
    </row>
    <row r="1716" spans="1:6" x14ac:dyDescent="0.25">
      <c r="A1716" s="13" t="str">
        <f>IF(Entrée!D1716="","",Entrée!D1716)</f>
        <v/>
      </c>
      <c r="B1716" s="13" t="str">
        <f>IF(Entrée!E1716="","",Entrée!E1716)</f>
        <v/>
      </c>
      <c r="C1716" s="14" t="str">
        <f>IF(Entrée!F1716="","",Entrée!F1716)</f>
        <v/>
      </c>
      <c r="D1716" s="16" t="str">
        <f>IF(A1716="","",SUMIFS(T_Entree[Quantié],T_Entree[Code article],A1716,T_Entree[Num Lot],B1716,T_Entree[DLUO],C1716))</f>
        <v/>
      </c>
      <c r="E1716" s="15" t="str">
        <f>IF(A1716="","",SUMIFS(T_Sortie[Quantité],T_Sortie[Code article],A1716,T_Sortie[Num Lot],B1716,T_Sortie[DLUO],C1716))</f>
        <v/>
      </c>
      <c r="F1716" s="64" t="str">
        <f t="shared" si="27"/>
        <v/>
      </c>
    </row>
    <row r="1717" spans="1:6" x14ac:dyDescent="0.25">
      <c r="A1717" s="13" t="str">
        <f>IF(Entrée!D1717="","",Entrée!D1717)</f>
        <v/>
      </c>
      <c r="B1717" s="13" t="str">
        <f>IF(Entrée!E1717="","",Entrée!E1717)</f>
        <v/>
      </c>
      <c r="C1717" s="14" t="str">
        <f>IF(Entrée!F1717="","",Entrée!F1717)</f>
        <v/>
      </c>
      <c r="D1717" s="16" t="str">
        <f>IF(A1717="","",SUMIFS(T_Entree[Quantié],T_Entree[Code article],A1717,T_Entree[Num Lot],B1717,T_Entree[DLUO],C1717))</f>
        <v/>
      </c>
      <c r="E1717" s="15" t="str">
        <f>IF(A1717="","",SUMIFS(T_Sortie[Quantité],T_Sortie[Code article],A1717,T_Sortie[Num Lot],B1717,T_Sortie[DLUO],C1717))</f>
        <v/>
      </c>
      <c r="F1717" s="64" t="str">
        <f t="shared" si="27"/>
        <v/>
      </c>
    </row>
    <row r="1718" spans="1:6" x14ac:dyDescent="0.25">
      <c r="A1718" s="13" t="str">
        <f>IF(Entrée!D1718="","",Entrée!D1718)</f>
        <v/>
      </c>
      <c r="B1718" s="13" t="str">
        <f>IF(Entrée!E1718="","",Entrée!E1718)</f>
        <v/>
      </c>
      <c r="C1718" s="14" t="str">
        <f>IF(Entrée!F1718="","",Entrée!F1718)</f>
        <v/>
      </c>
      <c r="D1718" s="16" t="str">
        <f>IF(A1718="","",SUMIFS(T_Entree[Quantié],T_Entree[Code article],A1718,T_Entree[Num Lot],B1718,T_Entree[DLUO],C1718))</f>
        <v/>
      </c>
      <c r="E1718" s="15" t="str">
        <f>IF(A1718="","",SUMIFS(T_Sortie[Quantité],T_Sortie[Code article],A1718,T_Sortie[Num Lot],B1718,T_Sortie[DLUO],C1718))</f>
        <v/>
      </c>
      <c r="F1718" s="64" t="str">
        <f t="shared" si="27"/>
        <v/>
      </c>
    </row>
    <row r="1719" spans="1:6" x14ac:dyDescent="0.25">
      <c r="A1719" s="13" t="str">
        <f>IF(Entrée!D1719="","",Entrée!D1719)</f>
        <v/>
      </c>
      <c r="B1719" s="13" t="str">
        <f>IF(Entrée!E1719="","",Entrée!E1719)</f>
        <v/>
      </c>
      <c r="C1719" s="14" t="str">
        <f>IF(Entrée!F1719="","",Entrée!F1719)</f>
        <v/>
      </c>
      <c r="D1719" s="16" t="str">
        <f>IF(A1719="","",SUMIFS(T_Entree[Quantié],T_Entree[Code article],A1719,T_Entree[Num Lot],B1719,T_Entree[DLUO],C1719))</f>
        <v/>
      </c>
      <c r="E1719" s="15" t="str">
        <f>IF(A1719="","",SUMIFS(T_Sortie[Quantité],T_Sortie[Code article],A1719,T_Sortie[Num Lot],B1719,T_Sortie[DLUO],C1719))</f>
        <v/>
      </c>
      <c r="F1719" s="64" t="str">
        <f t="shared" si="27"/>
        <v/>
      </c>
    </row>
    <row r="1720" spans="1:6" x14ac:dyDescent="0.25">
      <c r="A1720" s="13" t="str">
        <f>IF(Entrée!D1720="","",Entrée!D1720)</f>
        <v/>
      </c>
      <c r="B1720" s="13" t="str">
        <f>IF(Entrée!E1720="","",Entrée!E1720)</f>
        <v/>
      </c>
      <c r="C1720" s="14" t="str">
        <f>IF(Entrée!F1720="","",Entrée!F1720)</f>
        <v/>
      </c>
      <c r="D1720" s="16" t="str">
        <f>IF(A1720="","",SUMIFS(T_Entree[Quantié],T_Entree[Code article],A1720,T_Entree[Num Lot],B1720,T_Entree[DLUO],C1720))</f>
        <v/>
      </c>
      <c r="E1720" s="15" t="str">
        <f>IF(A1720="","",SUMIFS(T_Sortie[Quantité],T_Sortie[Code article],A1720,T_Sortie[Num Lot],B1720,T_Sortie[DLUO],C1720))</f>
        <v/>
      </c>
      <c r="F1720" s="64" t="str">
        <f t="shared" si="27"/>
        <v/>
      </c>
    </row>
    <row r="1721" spans="1:6" x14ac:dyDescent="0.25">
      <c r="A1721" s="13" t="str">
        <f>IF(Entrée!D1721="","",Entrée!D1721)</f>
        <v/>
      </c>
      <c r="B1721" s="13" t="str">
        <f>IF(Entrée!E1721="","",Entrée!E1721)</f>
        <v/>
      </c>
      <c r="C1721" s="14" t="str">
        <f>IF(Entrée!F1721="","",Entrée!F1721)</f>
        <v/>
      </c>
      <c r="D1721" s="16" t="str">
        <f>IF(A1721="","",SUMIFS(T_Entree[Quantié],T_Entree[Code article],A1721,T_Entree[Num Lot],B1721,T_Entree[DLUO],C1721))</f>
        <v/>
      </c>
      <c r="E1721" s="15" t="str">
        <f>IF(A1721="","",SUMIFS(T_Sortie[Quantité],T_Sortie[Code article],A1721,T_Sortie[Num Lot],B1721,T_Sortie[DLUO],C1721))</f>
        <v/>
      </c>
      <c r="F1721" s="64" t="str">
        <f t="shared" si="27"/>
        <v/>
      </c>
    </row>
    <row r="1722" spans="1:6" x14ac:dyDescent="0.25">
      <c r="A1722" s="13" t="str">
        <f>IF(Entrée!D1722="","",Entrée!D1722)</f>
        <v/>
      </c>
      <c r="B1722" s="13" t="str">
        <f>IF(Entrée!E1722="","",Entrée!E1722)</f>
        <v/>
      </c>
      <c r="C1722" s="14" t="str">
        <f>IF(Entrée!F1722="","",Entrée!F1722)</f>
        <v/>
      </c>
      <c r="D1722" s="16" t="str">
        <f>IF(A1722="","",SUMIFS(T_Entree[Quantié],T_Entree[Code article],A1722,T_Entree[Num Lot],B1722,T_Entree[DLUO],C1722))</f>
        <v/>
      </c>
      <c r="E1722" s="15" t="str">
        <f>IF(A1722="","",SUMIFS(T_Sortie[Quantité],T_Sortie[Code article],A1722,T_Sortie[Num Lot],B1722,T_Sortie[DLUO],C1722))</f>
        <v/>
      </c>
      <c r="F1722" s="64" t="str">
        <f t="shared" si="27"/>
        <v/>
      </c>
    </row>
    <row r="1723" spans="1:6" x14ac:dyDescent="0.25">
      <c r="A1723" s="13" t="str">
        <f>IF(Entrée!D1723="","",Entrée!D1723)</f>
        <v/>
      </c>
      <c r="B1723" s="13" t="str">
        <f>IF(Entrée!E1723="","",Entrée!E1723)</f>
        <v/>
      </c>
      <c r="C1723" s="14" t="str">
        <f>IF(Entrée!F1723="","",Entrée!F1723)</f>
        <v/>
      </c>
      <c r="D1723" s="16" t="str">
        <f>IF(A1723="","",SUMIFS(T_Entree[Quantié],T_Entree[Code article],A1723,T_Entree[Num Lot],B1723,T_Entree[DLUO],C1723))</f>
        <v/>
      </c>
      <c r="E1723" s="15" t="str">
        <f>IF(A1723="","",SUMIFS(T_Sortie[Quantité],T_Sortie[Code article],A1723,T_Sortie[Num Lot],B1723,T_Sortie[DLUO],C1723))</f>
        <v/>
      </c>
      <c r="F1723" s="64" t="str">
        <f t="shared" si="27"/>
        <v/>
      </c>
    </row>
    <row r="1724" spans="1:6" x14ac:dyDescent="0.25">
      <c r="A1724" s="13" t="str">
        <f>IF(Entrée!D1724="","",Entrée!D1724)</f>
        <v/>
      </c>
      <c r="B1724" s="13" t="str">
        <f>IF(Entrée!E1724="","",Entrée!E1724)</f>
        <v/>
      </c>
      <c r="C1724" s="14" t="str">
        <f>IF(Entrée!F1724="","",Entrée!F1724)</f>
        <v/>
      </c>
      <c r="D1724" s="16" t="str">
        <f>IF(A1724="","",SUMIFS(T_Entree[Quantié],T_Entree[Code article],A1724,T_Entree[Num Lot],B1724,T_Entree[DLUO],C1724))</f>
        <v/>
      </c>
      <c r="E1724" s="15" t="str">
        <f>IF(A1724="","",SUMIFS(T_Sortie[Quantité],T_Sortie[Code article],A1724,T_Sortie[Num Lot],B1724,T_Sortie[DLUO],C1724))</f>
        <v/>
      </c>
      <c r="F1724" s="64" t="str">
        <f t="shared" si="27"/>
        <v/>
      </c>
    </row>
    <row r="1725" spans="1:6" x14ac:dyDescent="0.25">
      <c r="A1725" s="13" t="str">
        <f>IF(Entrée!D1725="","",Entrée!D1725)</f>
        <v/>
      </c>
      <c r="B1725" s="13" t="str">
        <f>IF(Entrée!E1725="","",Entrée!E1725)</f>
        <v/>
      </c>
      <c r="C1725" s="14" t="str">
        <f>IF(Entrée!F1725="","",Entrée!F1725)</f>
        <v/>
      </c>
      <c r="D1725" s="16" t="str">
        <f>IF(A1725="","",SUMIFS(T_Entree[Quantié],T_Entree[Code article],A1725,T_Entree[Num Lot],B1725,T_Entree[DLUO],C1725))</f>
        <v/>
      </c>
      <c r="E1725" s="15" t="str">
        <f>IF(A1725="","",SUMIFS(T_Sortie[Quantité],T_Sortie[Code article],A1725,T_Sortie[Num Lot],B1725,T_Sortie[DLUO],C1725))</f>
        <v/>
      </c>
      <c r="F1725" s="64" t="str">
        <f t="shared" si="27"/>
        <v/>
      </c>
    </row>
    <row r="1726" spans="1:6" x14ac:dyDescent="0.25">
      <c r="A1726" s="13" t="str">
        <f>IF(Entrée!D1726="","",Entrée!D1726)</f>
        <v/>
      </c>
      <c r="B1726" s="13" t="str">
        <f>IF(Entrée!E1726="","",Entrée!E1726)</f>
        <v/>
      </c>
      <c r="C1726" s="14" t="str">
        <f>IF(Entrée!F1726="","",Entrée!F1726)</f>
        <v/>
      </c>
      <c r="D1726" s="16" t="str">
        <f>IF(A1726="","",SUMIFS(T_Entree[Quantié],T_Entree[Code article],A1726,T_Entree[Num Lot],B1726,T_Entree[DLUO],C1726))</f>
        <v/>
      </c>
      <c r="E1726" s="15" t="str">
        <f>IF(A1726="","",SUMIFS(T_Sortie[Quantité],T_Sortie[Code article],A1726,T_Sortie[Num Lot],B1726,T_Sortie[DLUO],C1726))</f>
        <v/>
      </c>
      <c r="F1726" s="64" t="str">
        <f t="shared" si="27"/>
        <v/>
      </c>
    </row>
    <row r="1727" spans="1:6" x14ac:dyDescent="0.25">
      <c r="A1727" s="13" t="str">
        <f>IF(Entrée!D1727="","",Entrée!D1727)</f>
        <v/>
      </c>
      <c r="B1727" s="13" t="str">
        <f>IF(Entrée!E1727="","",Entrée!E1727)</f>
        <v/>
      </c>
      <c r="C1727" s="14" t="str">
        <f>IF(Entrée!F1727="","",Entrée!F1727)</f>
        <v/>
      </c>
      <c r="D1727" s="16" t="str">
        <f>IF(A1727="","",SUMIFS(T_Entree[Quantié],T_Entree[Code article],A1727,T_Entree[Num Lot],B1727,T_Entree[DLUO],C1727))</f>
        <v/>
      </c>
      <c r="E1727" s="15" t="str">
        <f>IF(A1727="","",SUMIFS(T_Sortie[Quantité],T_Sortie[Code article],A1727,T_Sortie[Num Lot],B1727,T_Sortie[DLUO],C1727))</f>
        <v/>
      </c>
      <c r="F1727" s="64" t="str">
        <f t="shared" si="27"/>
        <v/>
      </c>
    </row>
    <row r="1728" spans="1:6" x14ac:dyDescent="0.25">
      <c r="A1728" s="13" t="str">
        <f>IF(Entrée!D1728="","",Entrée!D1728)</f>
        <v/>
      </c>
      <c r="B1728" s="13" t="str">
        <f>IF(Entrée!E1728="","",Entrée!E1728)</f>
        <v/>
      </c>
      <c r="C1728" s="14" t="str">
        <f>IF(Entrée!F1728="","",Entrée!F1728)</f>
        <v/>
      </c>
      <c r="D1728" s="16" t="str">
        <f>IF(A1728="","",SUMIFS(T_Entree[Quantié],T_Entree[Code article],A1728,T_Entree[Num Lot],B1728,T_Entree[DLUO],C1728))</f>
        <v/>
      </c>
      <c r="E1728" s="15" t="str">
        <f>IF(A1728="","",SUMIFS(T_Sortie[Quantité],T_Sortie[Code article],A1728,T_Sortie[Num Lot],B1728,T_Sortie[DLUO],C1728))</f>
        <v/>
      </c>
      <c r="F1728" s="64" t="str">
        <f t="shared" ref="F1728:F1791" si="28">IF(D1728="","",D1728-E1728)</f>
        <v/>
      </c>
    </row>
    <row r="1729" spans="1:6" x14ac:dyDescent="0.25">
      <c r="A1729" s="13" t="str">
        <f>IF(Entrée!D1729="","",Entrée!D1729)</f>
        <v/>
      </c>
      <c r="B1729" s="13" t="str">
        <f>IF(Entrée!E1729="","",Entrée!E1729)</f>
        <v/>
      </c>
      <c r="C1729" s="14" t="str">
        <f>IF(Entrée!F1729="","",Entrée!F1729)</f>
        <v/>
      </c>
      <c r="D1729" s="16" t="str">
        <f>IF(A1729="","",SUMIFS(T_Entree[Quantié],T_Entree[Code article],A1729,T_Entree[Num Lot],B1729,T_Entree[DLUO],C1729))</f>
        <v/>
      </c>
      <c r="E1729" s="15" t="str">
        <f>IF(A1729="","",SUMIFS(T_Sortie[Quantité],T_Sortie[Code article],A1729,T_Sortie[Num Lot],B1729,T_Sortie[DLUO],C1729))</f>
        <v/>
      </c>
      <c r="F1729" s="64" t="str">
        <f t="shared" si="28"/>
        <v/>
      </c>
    </row>
    <row r="1730" spans="1:6" x14ac:dyDescent="0.25">
      <c r="A1730" s="13" t="str">
        <f>IF(Entrée!D1730="","",Entrée!D1730)</f>
        <v/>
      </c>
      <c r="B1730" s="13" t="str">
        <f>IF(Entrée!E1730="","",Entrée!E1730)</f>
        <v/>
      </c>
      <c r="C1730" s="14" t="str">
        <f>IF(Entrée!F1730="","",Entrée!F1730)</f>
        <v/>
      </c>
      <c r="D1730" s="16" t="str">
        <f>IF(A1730="","",SUMIFS(T_Entree[Quantié],T_Entree[Code article],A1730,T_Entree[Num Lot],B1730,T_Entree[DLUO],C1730))</f>
        <v/>
      </c>
      <c r="E1730" s="15" t="str">
        <f>IF(A1730="","",SUMIFS(T_Sortie[Quantité],T_Sortie[Code article],A1730,T_Sortie[Num Lot],B1730,T_Sortie[DLUO],C1730))</f>
        <v/>
      </c>
      <c r="F1730" s="64" t="str">
        <f t="shared" si="28"/>
        <v/>
      </c>
    </row>
    <row r="1731" spans="1:6" x14ac:dyDescent="0.25">
      <c r="A1731" s="13" t="str">
        <f>IF(Entrée!D1731="","",Entrée!D1731)</f>
        <v/>
      </c>
      <c r="B1731" s="13" t="str">
        <f>IF(Entrée!E1731="","",Entrée!E1731)</f>
        <v/>
      </c>
      <c r="C1731" s="14" t="str">
        <f>IF(Entrée!F1731="","",Entrée!F1731)</f>
        <v/>
      </c>
      <c r="D1731" s="16" t="str">
        <f>IF(A1731="","",SUMIFS(T_Entree[Quantié],T_Entree[Code article],A1731,T_Entree[Num Lot],B1731,T_Entree[DLUO],C1731))</f>
        <v/>
      </c>
      <c r="E1731" s="15" t="str">
        <f>IF(A1731="","",SUMIFS(T_Sortie[Quantité],T_Sortie[Code article],A1731,T_Sortie[Num Lot],B1731,T_Sortie[DLUO],C1731))</f>
        <v/>
      </c>
      <c r="F1731" s="64" t="str">
        <f t="shared" si="28"/>
        <v/>
      </c>
    </row>
    <row r="1732" spans="1:6" x14ac:dyDescent="0.25">
      <c r="A1732" s="13" t="str">
        <f>IF(Entrée!D1732="","",Entrée!D1732)</f>
        <v/>
      </c>
      <c r="B1732" s="13" t="str">
        <f>IF(Entrée!E1732="","",Entrée!E1732)</f>
        <v/>
      </c>
      <c r="C1732" s="14" t="str">
        <f>IF(Entrée!F1732="","",Entrée!F1732)</f>
        <v/>
      </c>
      <c r="D1732" s="16" t="str">
        <f>IF(A1732="","",SUMIFS(T_Entree[Quantié],T_Entree[Code article],A1732,T_Entree[Num Lot],B1732,T_Entree[DLUO],C1732))</f>
        <v/>
      </c>
      <c r="E1732" s="15" t="str">
        <f>IF(A1732="","",SUMIFS(T_Sortie[Quantité],T_Sortie[Code article],A1732,T_Sortie[Num Lot],B1732,T_Sortie[DLUO],C1732))</f>
        <v/>
      </c>
      <c r="F1732" s="64" t="str">
        <f t="shared" si="28"/>
        <v/>
      </c>
    </row>
    <row r="1733" spans="1:6" x14ac:dyDescent="0.25">
      <c r="A1733" s="13" t="str">
        <f>IF(Entrée!D1733="","",Entrée!D1733)</f>
        <v/>
      </c>
      <c r="B1733" s="13" t="str">
        <f>IF(Entrée!E1733="","",Entrée!E1733)</f>
        <v/>
      </c>
      <c r="C1733" s="14" t="str">
        <f>IF(Entrée!F1733="","",Entrée!F1733)</f>
        <v/>
      </c>
      <c r="D1733" s="16" t="str">
        <f>IF(A1733="","",SUMIFS(T_Entree[Quantié],T_Entree[Code article],A1733,T_Entree[Num Lot],B1733,T_Entree[DLUO],C1733))</f>
        <v/>
      </c>
      <c r="E1733" s="15" t="str">
        <f>IF(A1733="","",SUMIFS(T_Sortie[Quantité],T_Sortie[Code article],A1733,T_Sortie[Num Lot],B1733,T_Sortie[DLUO],C1733))</f>
        <v/>
      </c>
      <c r="F1733" s="64" t="str">
        <f t="shared" si="28"/>
        <v/>
      </c>
    </row>
    <row r="1734" spans="1:6" x14ac:dyDescent="0.25">
      <c r="A1734" s="13" t="str">
        <f>IF(Entrée!D1734="","",Entrée!D1734)</f>
        <v/>
      </c>
      <c r="B1734" s="13" t="str">
        <f>IF(Entrée!E1734="","",Entrée!E1734)</f>
        <v/>
      </c>
      <c r="C1734" s="14" t="str">
        <f>IF(Entrée!F1734="","",Entrée!F1734)</f>
        <v/>
      </c>
      <c r="D1734" s="16" t="str">
        <f>IF(A1734="","",SUMIFS(T_Entree[Quantié],T_Entree[Code article],A1734,T_Entree[Num Lot],B1734,T_Entree[DLUO],C1734))</f>
        <v/>
      </c>
      <c r="E1734" s="15" t="str">
        <f>IF(A1734="","",SUMIFS(T_Sortie[Quantité],T_Sortie[Code article],A1734,T_Sortie[Num Lot],B1734,T_Sortie[DLUO],C1734))</f>
        <v/>
      </c>
      <c r="F1734" s="64" t="str">
        <f t="shared" si="28"/>
        <v/>
      </c>
    </row>
    <row r="1735" spans="1:6" x14ac:dyDescent="0.25">
      <c r="A1735" s="13" t="str">
        <f>IF(Entrée!D1735="","",Entrée!D1735)</f>
        <v/>
      </c>
      <c r="B1735" s="13" t="str">
        <f>IF(Entrée!E1735="","",Entrée!E1735)</f>
        <v/>
      </c>
      <c r="C1735" s="14" t="str">
        <f>IF(Entrée!F1735="","",Entrée!F1735)</f>
        <v/>
      </c>
      <c r="D1735" s="16" t="str">
        <f>IF(A1735="","",SUMIFS(T_Entree[Quantié],T_Entree[Code article],A1735,T_Entree[Num Lot],B1735,T_Entree[DLUO],C1735))</f>
        <v/>
      </c>
      <c r="E1735" s="15" t="str">
        <f>IF(A1735="","",SUMIFS(T_Sortie[Quantité],T_Sortie[Code article],A1735,T_Sortie[Num Lot],B1735,T_Sortie[DLUO],C1735))</f>
        <v/>
      </c>
      <c r="F1735" s="64" t="str">
        <f t="shared" si="28"/>
        <v/>
      </c>
    </row>
    <row r="1736" spans="1:6" x14ac:dyDescent="0.25">
      <c r="A1736" s="13" t="str">
        <f>IF(Entrée!D1736="","",Entrée!D1736)</f>
        <v/>
      </c>
      <c r="B1736" s="13" t="str">
        <f>IF(Entrée!E1736="","",Entrée!E1736)</f>
        <v/>
      </c>
      <c r="C1736" s="14" t="str">
        <f>IF(Entrée!F1736="","",Entrée!F1736)</f>
        <v/>
      </c>
      <c r="D1736" s="16" t="str">
        <f>IF(A1736="","",SUMIFS(T_Entree[Quantié],T_Entree[Code article],A1736,T_Entree[Num Lot],B1736,T_Entree[DLUO],C1736))</f>
        <v/>
      </c>
      <c r="E1736" s="15" t="str">
        <f>IF(A1736="","",SUMIFS(T_Sortie[Quantité],T_Sortie[Code article],A1736,T_Sortie[Num Lot],B1736,T_Sortie[DLUO],C1736))</f>
        <v/>
      </c>
      <c r="F1736" s="64" t="str">
        <f t="shared" si="28"/>
        <v/>
      </c>
    </row>
    <row r="1737" spans="1:6" x14ac:dyDescent="0.25">
      <c r="A1737" s="13" t="str">
        <f>IF(Entrée!D1737="","",Entrée!D1737)</f>
        <v/>
      </c>
      <c r="B1737" s="13" t="str">
        <f>IF(Entrée!E1737="","",Entrée!E1737)</f>
        <v/>
      </c>
      <c r="C1737" s="14" t="str">
        <f>IF(Entrée!F1737="","",Entrée!F1737)</f>
        <v/>
      </c>
      <c r="D1737" s="16" t="str">
        <f>IF(A1737="","",SUMIFS(T_Entree[Quantié],T_Entree[Code article],A1737,T_Entree[Num Lot],B1737,T_Entree[DLUO],C1737))</f>
        <v/>
      </c>
      <c r="E1737" s="15" t="str">
        <f>IF(A1737="","",SUMIFS(T_Sortie[Quantité],T_Sortie[Code article],A1737,T_Sortie[Num Lot],B1737,T_Sortie[DLUO],C1737))</f>
        <v/>
      </c>
      <c r="F1737" s="64" t="str">
        <f t="shared" si="28"/>
        <v/>
      </c>
    </row>
    <row r="1738" spans="1:6" x14ac:dyDescent="0.25">
      <c r="A1738" s="13" t="str">
        <f>IF(Entrée!D1738="","",Entrée!D1738)</f>
        <v/>
      </c>
      <c r="B1738" s="13" t="str">
        <f>IF(Entrée!E1738="","",Entrée!E1738)</f>
        <v/>
      </c>
      <c r="C1738" s="14" t="str">
        <f>IF(Entrée!F1738="","",Entrée!F1738)</f>
        <v/>
      </c>
      <c r="D1738" s="16" t="str">
        <f>IF(A1738="","",SUMIFS(T_Entree[Quantié],T_Entree[Code article],A1738,T_Entree[Num Lot],B1738,T_Entree[DLUO],C1738))</f>
        <v/>
      </c>
      <c r="E1738" s="15" t="str">
        <f>IF(A1738="","",SUMIFS(T_Sortie[Quantité],T_Sortie[Code article],A1738,T_Sortie[Num Lot],B1738,T_Sortie[DLUO],C1738))</f>
        <v/>
      </c>
      <c r="F1738" s="64" t="str">
        <f t="shared" si="28"/>
        <v/>
      </c>
    </row>
    <row r="1739" spans="1:6" x14ac:dyDescent="0.25">
      <c r="A1739" s="13" t="str">
        <f>IF(Entrée!D1739="","",Entrée!D1739)</f>
        <v/>
      </c>
      <c r="B1739" s="13" t="str">
        <f>IF(Entrée!E1739="","",Entrée!E1739)</f>
        <v/>
      </c>
      <c r="C1739" s="14" t="str">
        <f>IF(Entrée!F1739="","",Entrée!F1739)</f>
        <v/>
      </c>
      <c r="D1739" s="16" t="str">
        <f>IF(A1739="","",SUMIFS(T_Entree[Quantié],T_Entree[Code article],A1739,T_Entree[Num Lot],B1739,T_Entree[DLUO],C1739))</f>
        <v/>
      </c>
      <c r="E1739" s="15" t="str">
        <f>IF(A1739="","",SUMIFS(T_Sortie[Quantité],T_Sortie[Code article],A1739,T_Sortie[Num Lot],B1739,T_Sortie[DLUO],C1739))</f>
        <v/>
      </c>
      <c r="F1739" s="64" t="str">
        <f t="shared" si="28"/>
        <v/>
      </c>
    </row>
    <row r="1740" spans="1:6" x14ac:dyDescent="0.25">
      <c r="A1740" s="13" t="str">
        <f>IF(Entrée!D1740="","",Entrée!D1740)</f>
        <v/>
      </c>
      <c r="B1740" s="13" t="str">
        <f>IF(Entrée!E1740="","",Entrée!E1740)</f>
        <v/>
      </c>
      <c r="C1740" s="14" t="str">
        <f>IF(Entrée!F1740="","",Entrée!F1740)</f>
        <v/>
      </c>
      <c r="D1740" s="16" t="str">
        <f>IF(A1740="","",SUMIFS(T_Entree[Quantié],T_Entree[Code article],A1740,T_Entree[Num Lot],B1740,T_Entree[DLUO],C1740))</f>
        <v/>
      </c>
      <c r="E1740" s="15" t="str">
        <f>IF(A1740="","",SUMIFS(T_Sortie[Quantité],T_Sortie[Code article],A1740,T_Sortie[Num Lot],B1740,T_Sortie[DLUO],C1740))</f>
        <v/>
      </c>
      <c r="F1740" s="64" t="str">
        <f t="shared" si="28"/>
        <v/>
      </c>
    </row>
    <row r="1741" spans="1:6" x14ac:dyDescent="0.25">
      <c r="A1741" s="13" t="str">
        <f>IF(Entrée!D1741="","",Entrée!D1741)</f>
        <v/>
      </c>
      <c r="B1741" s="13" t="str">
        <f>IF(Entrée!E1741="","",Entrée!E1741)</f>
        <v/>
      </c>
      <c r="C1741" s="14" t="str">
        <f>IF(Entrée!F1741="","",Entrée!F1741)</f>
        <v/>
      </c>
      <c r="D1741" s="16" t="str">
        <f>IF(A1741="","",SUMIFS(T_Entree[Quantié],T_Entree[Code article],A1741,T_Entree[Num Lot],B1741,T_Entree[DLUO],C1741))</f>
        <v/>
      </c>
      <c r="E1741" s="15" t="str">
        <f>IF(A1741="","",SUMIFS(T_Sortie[Quantité],T_Sortie[Code article],A1741,T_Sortie[Num Lot],B1741,T_Sortie[DLUO],C1741))</f>
        <v/>
      </c>
      <c r="F1741" s="64" t="str">
        <f t="shared" si="28"/>
        <v/>
      </c>
    </row>
    <row r="1742" spans="1:6" x14ac:dyDescent="0.25">
      <c r="A1742" s="13" t="str">
        <f>IF(Entrée!D1742="","",Entrée!D1742)</f>
        <v/>
      </c>
      <c r="B1742" s="13" t="str">
        <f>IF(Entrée!E1742="","",Entrée!E1742)</f>
        <v/>
      </c>
      <c r="C1742" s="14" t="str">
        <f>IF(Entrée!F1742="","",Entrée!F1742)</f>
        <v/>
      </c>
      <c r="D1742" s="16" t="str">
        <f>IF(A1742="","",SUMIFS(T_Entree[Quantié],T_Entree[Code article],A1742,T_Entree[Num Lot],B1742,T_Entree[DLUO],C1742))</f>
        <v/>
      </c>
      <c r="E1742" s="15" t="str">
        <f>IF(A1742="","",SUMIFS(T_Sortie[Quantité],T_Sortie[Code article],A1742,T_Sortie[Num Lot],B1742,T_Sortie[DLUO],C1742))</f>
        <v/>
      </c>
      <c r="F1742" s="64" t="str">
        <f t="shared" si="28"/>
        <v/>
      </c>
    </row>
    <row r="1743" spans="1:6" x14ac:dyDescent="0.25">
      <c r="A1743" s="13" t="str">
        <f>IF(Entrée!D1743="","",Entrée!D1743)</f>
        <v/>
      </c>
      <c r="B1743" s="13" t="str">
        <f>IF(Entrée!E1743="","",Entrée!E1743)</f>
        <v/>
      </c>
      <c r="C1743" s="14" t="str">
        <f>IF(Entrée!F1743="","",Entrée!F1743)</f>
        <v/>
      </c>
      <c r="D1743" s="16" t="str">
        <f>IF(A1743="","",SUMIFS(T_Entree[Quantié],T_Entree[Code article],A1743,T_Entree[Num Lot],B1743,T_Entree[DLUO],C1743))</f>
        <v/>
      </c>
      <c r="E1743" s="15" t="str">
        <f>IF(A1743="","",SUMIFS(T_Sortie[Quantité],T_Sortie[Code article],A1743,T_Sortie[Num Lot],B1743,T_Sortie[DLUO],C1743))</f>
        <v/>
      </c>
      <c r="F1743" s="64" t="str">
        <f t="shared" si="28"/>
        <v/>
      </c>
    </row>
    <row r="1744" spans="1:6" x14ac:dyDescent="0.25">
      <c r="A1744" s="13" t="str">
        <f>IF(Entrée!D1744="","",Entrée!D1744)</f>
        <v/>
      </c>
      <c r="B1744" s="13" t="str">
        <f>IF(Entrée!E1744="","",Entrée!E1744)</f>
        <v/>
      </c>
      <c r="C1744" s="14" t="str">
        <f>IF(Entrée!F1744="","",Entrée!F1744)</f>
        <v/>
      </c>
      <c r="D1744" s="16" t="str">
        <f>IF(A1744="","",SUMIFS(T_Entree[Quantié],T_Entree[Code article],A1744,T_Entree[Num Lot],B1744,T_Entree[DLUO],C1744))</f>
        <v/>
      </c>
      <c r="E1744" s="15" t="str">
        <f>IF(A1744="","",SUMIFS(T_Sortie[Quantité],T_Sortie[Code article],A1744,T_Sortie[Num Lot],B1744,T_Sortie[DLUO],C1744))</f>
        <v/>
      </c>
      <c r="F1744" s="64" t="str">
        <f t="shared" si="28"/>
        <v/>
      </c>
    </row>
    <row r="1745" spans="1:6" x14ac:dyDescent="0.25">
      <c r="A1745" s="13" t="str">
        <f>IF(Entrée!D1745="","",Entrée!D1745)</f>
        <v/>
      </c>
      <c r="B1745" s="13" t="str">
        <f>IF(Entrée!E1745="","",Entrée!E1745)</f>
        <v/>
      </c>
      <c r="C1745" s="14" t="str">
        <f>IF(Entrée!F1745="","",Entrée!F1745)</f>
        <v/>
      </c>
      <c r="D1745" s="16" t="str">
        <f>IF(A1745="","",SUMIFS(T_Entree[Quantié],T_Entree[Code article],A1745,T_Entree[Num Lot],B1745,T_Entree[DLUO],C1745))</f>
        <v/>
      </c>
      <c r="E1745" s="15" t="str">
        <f>IF(A1745="","",SUMIFS(T_Sortie[Quantité],T_Sortie[Code article],A1745,T_Sortie[Num Lot],B1745,T_Sortie[DLUO],C1745))</f>
        <v/>
      </c>
      <c r="F1745" s="64" t="str">
        <f t="shared" si="28"/>
        <v/>
      </c>
    </row>
    <row r="1746" spans="1:6" x14ac:dyDescent="0.25">
      <c r="A1746" s="13" t="str">
        <f>IF(Entrée!D1746="","",Entrée!D1746)</f>
        <v/>
      </c>
      <c r="B1746" s="13" t="str">
        <f>IF(Entrée!E1746="","",Entrée!E1746)</f>
        <v/>
      </c>
      <c r="C1746" s="14" t="str">
        <f>IF(Entrée!F1746="","",Entrée!F1746)</f>
        <v/>
      </c>
      <c r="D1746" s="16" t="str">
        <f>IF(A1746="","",SUMIFS(T_Entree[Quantié],T_Entree[Code article],A1746,T_Entree[Num Lot],B1746,T_Entree[DLUO],C1746))</f>
        <v/>
      </c>
      <c r="E1746" s="15" t="str">
        <f>IF(A1746="","",SUMIFS(T_Sortie[Quantité],T_Sortie[Code article],A1746,T_Sortie[Num Lot],B1746,T_Sortie[DLUO],C1746))</f>
        <v/>
      </c>
      <c r="F1746" s="64" t="str">
        <f t="shared" si="28"/>
        <v/>
      </c>
    </row>
    <row r="1747" spans="1:6" x14ac:dyDescent="0.25">
      <c r="A1747" s="13" t="str">
        <f>IF(Entrée!D1747="","",Entrée!D1747)</f>
        <v/>
      </c>
      <c r="B1747" s="13" t="str">
        <f>IF(Entrée!E1747="","",Entrée!E1747)</f>
        <v/>
      </c>
      <c r="C1747" s="14" t="str">
        <f>IF(Entrée!F1747="","",Entrée!F1747)</f>
        <v/>
      </c>
      <c r="D1747" s="16" t="str">
        <f>IF(A1747="","",SUMIFS(T_Entree[Quantié],T_Entree[Code article],A1747,T_Entree[Num Lot],B1747,T_Entree[DLUO],C1747))</f>
        <v/>
      </c>
      <c r="E1747" s="15" t="str">
        <f>IF(A1747="","",SUMIFS(T_Sortie[Quantité],T_Sortie[Code article],A1747,T_Sortie[Num Lot],B1747,T_Sortie[DLUO],C1747))</f>
        <v/>
      </c>
      <c r="F1747" s="64" t="str">
        <f t="shared" si="28"/>
        <v/>
      </c>
    </row>
    <row r="1748" spans="1:6" x14ac:dyDescent="0.25">
      <c r="A1748" s="13" t="str">
        <f>IF(Entrée!D1748="","",Entrée!D1748)</f>
        <v/>
      </c>
      <c r="B1748" s="13" t="str">
        <f>IF(Entrée!E1748="","",Entrée!E1748)</f>
        <v/>
      </c>
      <c r="C1748" s="14" t="str">
        <f>IF(Entrée!F1748="","",Entrée!F1748)</f>
        <v/>
      </c>
      <c r="D1748" s="16" t="str">
        <f>IF(A1748="","",SUMIFS(T_Entree[Quantié],T_Entree[Code article],A1748,T_Entree[Num Lot],B1748,T_Entree[DLUO],C1748))</f>
        <v/>
      </c>
      <c r="E1748" s="15" t="str">
        <f>IF(A1748="","",SUMIFS(T_Sortie[Quantité],T_Sortie[Code article],A1748,T_Sortie[Num Lot],B1748,T_Sortie[DLUO],C1748))</f>
        <v/>
      </c>
      <c r="F1748" s="64" t="str">
        <f t="shared" si="28"/>
        <v/>
      </c>
    </row>
    <row r="1749" spans="1:6" x14ac:dyDescent="0.25">
      <c r="A1749" s="13" t="str">
        <f>IF(Entrée!D1749="","",Entrée!D1749)</f>
        <v/>
      </c>
      <c r="B1749" s="13" t="str">
        <f>IF(Entrée!E1749="","",Entrée!E1749)</f>
        <v/>
      </c>
      <c r="C1749" s="14" t="str">
        <f>IF(Entrée!F1749="","",Entrée!F1749)</f>
        <v/>
      </c>
      <c r="D1749" s="16" t="str">
        <f>IF(A1749="","",SUMIFS(T_Entree[Quantié],T_Entree[Code article],A1749,T_Entree[Num Lot],B1749,T_Entree[DLUO],C1749))</f>
        <v/>
      </c>
      <c r="E1749" s="15" t="str">
        <f>IF(A1749="","",SUMIFS(T_Sortie[Quantité],T_Sortie[Code article],A1749,T_Sortie[Num Lot],B1749,T_Sortie[DLUO],C1749))</f>
        <v/>
      </c>
      <c r="F1749" s="64" t="str">
        <f t="shared" si="28"/>
        <v/>
      </c>
    </row>
    <row r="1750" spans="1:6" x14ac:dyDescent="0.25">
      <c r="A1750" s="13" t="str">
        <f>IF(Entrée!D1750="","",Entrée!D1750)</f>
        <v/>
      </c>
      <c r="B1750" s="13" t="str">
        <f>IF(Entrée!E1750="","",Entrée!E1750)</f>
        <v/>
      </c>
      <c r="C1750" s="14" t="str">
        <f>IF(Entrée!F1750="","",Entrée!F1750)</f>
        <v/>
      </c>
      <c r="D1750" s="16" t="str">
        <f>IF(A1750="","",SUMIFS(T_Entree[Quantié],T_Entree[Code article],A1750,T_Entree[Num Lot],B1750,T_Entree[DLUO],C1750))</f>
        <v/>
      </c>
      <c r="E1750" s="15" t="str">
        <f>IF(A1750="","",SUMIFS(T_Sortie[Quantité],T_Sortie[Code article],A1750,T_Sortie[Num Lot],B1750,T_Sortie[DLUO],C1750))</f>
        <v/>
      </c>
      <c r="F1750" s="64" t="str">
        <f t="shared" si="28"/>
        <v/>
      </c>
    </row>
    <row r="1751" spans="1:6" x14ac:dyDescent="0.25">
      <c r="A1751" s="13" t="str">
        <f>IF(Entrée!D1751="","",Entrée!D1751)</f>
        <v/>
      </c>
      <c r="B1751" s="13" t="str">
        <f>IF(Entrée!E1751="","",Entrée!E1751)</f>
        <v/>
      </c>
      <c r="C1751" s="14" t="str">
        <f>IF(Entrée!F1751="","",Entrée!F1751)</f>
        <v/>
      </c>
      <c r="D1751" s="16" t="str">
        <f>IF(A1751="","",SUMIFS(T_Entree[Quantié],T_Entree[Code article],A1751,T_Entree[Num Lot],B1751,T_Entree[DLUO],C1751))</f>
        <v/>
      </c>
      <c r="E1751" s="15" t="str">
        <f>IF(A1751="","",SUMIFS(T_Sortie[Quantité],T_Sortie[Code article],A1751,T_Sortie[Num Lot],B1751,T_Sortie[DLUO],C1751))</f>
        <v/>
      </c>
      <c r="F1751" s="64" t="str">
        <f t="shared" si="28"/>
        <v/>
      </c>
    </row>
    <row r="1752" spans="1:6" x14ac:dyDescent="0.25">
      <c r="A1752" s="13" t="str">
        <f>IF(Entrée!D1752="","",Entrée!D1752)</f>
        <v/>
      </c>
      <c r="B1752" s="13" t="str">
        <f>IF(Entrée!E1752="","",Entrée!E1752)</f>
        <v/>
      </c>
      <c r="C1752" s="14" t="str">
        <f>IF(Entrée!F1752="","",Entrée!F1752)</f>
        <v/>
      </c>
      <c r="D1752" s="16" t="str">
        <f>IF(A1752="","",SUMIFS(T_Entree[Quantié],T_Entree[Code article],A1752,T_Entree[Num Lot],B1752,T_Entree[DLUO],C1752))</f>
        <v/>
      </c>
      <c r="E1752" s="15" t="str">
        <f>IF(A1752="","",SUMIFS(T_Sortie[Quantité],T_Sortie[Code article],A1752,T_Sortie[Num Lot],B1752,T_Sortie[DLUO],C1752))</f>
        <v/>
      </c>
      <c r="F1752" s="64" t="str">
        <f t="shared" si="28"/>
        <v/>
      </c>
    </row>
    <row r="1753" spans="1:6" x14ac:dyDescent="0.25">
      <c r="A1753" s="13" t="str">
        <f>IF(Entrée!D1753="","",Entrée!D1753)</f>
        <v/>
      </c>
      <c r="B1753" s="13" t="str">
        <f>IF(Entrée!E1753="","",Entrée!E1753)</f>
        <v/>
      </c>
      <c r="C1753" s="14" t="str">
        <f>IF(Entrée!F1753="","",Entrée!F1753)</f>
        <v/>
      </c>
      <c r="D1753" s="16" t="str">
        <f>IF(A1753="","",SUMIFS(T_Entree[Quantié],T_Entree[Code article],A1753,T_Entree[Num Lot],B1753,T_Entree[DLUO],C1753))</f>
        <v/>
      </c>
      <c r="E1753" s="15" t="str">
        <f>IF(A1753="","",SUMIFS(T_Sortie[Quantité],T_Sortie[Code article],A1753,T_Sortie[Num Lot],B1753,T_Sortie[DLUO],C1753))</f>
        <v/>
      </c>
      <c r="F1753" s="64" t="str">
        <f t="shared" si="28"/>
        <v/>
      </c>
    </row>
    <row r="1754" spans="1:6" x14ac:dyDescent="0.25">
      <c r="A1754" s="13" t="str">
        <f>IF(Entrée!D1754="","",Entrée!D1754)</f>
        <v/>
      </c>
      <c r="B1754" s="13" t="str">
        <f>IF(Entrée!E1754="","",Entrée!E1754)</f>
        <v/>
      </c>
      <c r="C1754" s="14" t="str">
        <f>IF(Entrée!F1754="","",Entrée!F1754)</f>
        <v/>
      </c>
      <c r="D1754" s="16" t="str">
        <f>IF(A1754="","",SUMIFS(T_Entree[Quantié],T_Entree[Code article],A1754,T_Entree[Num Lot],B1754,T_Entree[DLUO],C1754))</f>
        <v/>
      </c>
      <c r="E1754" s="15" t="str">
        <f>IF(A1754="","",SUMIFS(T_Sortie[Quantité],T_Sortie[Code article],A1754,T_Sortie[Num Lot],B1754,T_Sortie[DLUO],C1754))</f>
        <v/>
      </c>
      <c r="F1754" s="64" t="str">
        <f t="shared" si="28"/>
        <v/>
      </c>
    </row>
    <row r="1755" spans="1:6" x14ac:dyDescent="0.25">
      <c r="A1755" s="13" t="str">
        <f>IF(Entrée!D1755="","",Entrée!D1755)</f>
        <v/>
      </c>
      <c r="B1755" s="13" t="str">
        <f>IF(Entrée!E1755="","",Entrée!E1755)</f>
        <v/>
      </c>
      <c r="C1755" s="14" t="str">
        <f>IF(Entrée!F1755="","",Entrée!F1755)</f>
        <v/>
      </c>
      <c r="D1755" s="16" t="str">
        <f>IF(A1755="","",SUMIFS(T_Entree[Quantié],T_Entree[Code article],A1755,T_Entree[Num Lot],B1755,T_Entree[DLUO],C1755))</f>
        <v/>
      </c>
      <c r="E1755" s="15" t="str">
        <f>IF(A1755="","",SUMIFS(T_Sortie[Quantité],T_Sortie[Code article],A1755,T_Sortie[Num Lot],B1755,T_Sortie[DLUO],C1755))</f>
        <v/>
      </c>
      <c r="F1755" s="64" t="str">
        <f t="shared" si="28"/>
        <v/>
      </c>
    </row>
    <row r="1756" spans="1:6" x14ac:dyDescent="0.25">
      <c r="A1756" s="13" t="str">
        <f>IF(Entrée!D1756="","",Entrée!D1756)</f>
        <v/>
      </c>
      <c r="B1756" s="13" t="str">
        <f>IF(Entrée!E1756="","",Entrée!E1756)</f>
        <v/>
      </c>
      <c r="C1756" s="14" t="str">
        <f>IF(Entrée!F1756="","",Entrée!F1756)</f>
        <v/>
      </c>
      <c r="D1756" s="16" t="str">
        <f>IF(A1756="","",SUMIFS(T_Entree[Quantié],T_Entree[Code article],A1756,T_Entree[Num Lot],B1756,T_Entree[DLUO],C1756))</f>
        <v/>
      </c>
      <c r="E1756" s="15" t="str">
        <f>IF(A1756="","",SUMIFS(T_Sortie[Quantité],T_Sortie[Code article],A1756,T_Sortie[Num Lot],B1756,T_Sortie[DLUO],C1756))</f>
        <v/>
      </c>
      <c r="F1756" s="64" t="str">
        <f t="shared" si="28"/>
        <v/>
      </c>
    </row>
    <row r="1757" spans="1:6" x14ac:dyDescent="0.25">
      <c r="A1757" s="13" t="str">
        <f>IF(Entrée!D1757="","",Entrée!D1757)</f>
        <v/>
      </c>
      <c r="B1757" s="13" t="str">
        <f>IF(Entrée!E1757="","",Entrée!E1757)</f>
        <v/>
      </c>
      <c r="C1757" s="14" t="str">
        <f>IF(Entrée!F1757="","",Entrée!F1757)</f>
        <v/>
      </c>
      <c r="D1757" s="16" t="str">
        <f>IF(A1757="","",SUMIFS(T_Entree[Quantié],T_Entree[Code article],A1757,T_Entree[Num Lot],B1757,T_Entree[DLUO],C1757))</f>
        <v/>
      </c>
      <c r="E1757" s="15" t="str">
        <f>IF(A1757="","",SUMIFS(T_Sortie[Quantité],T_Sortie[Code article],A1757,T_Sortie[Num Lot],B1757,T_Sortie[DLUO],C1757))</f>
        <v/>
      </c>
      <c r="F1757" s="64" t="str">
        <f t="shared" si="28"/>
        <v/>
      </c>
    </row>
    <row r="1758" spans="1:6" x14ac:dyDescent="0.25">
      <c r="A1758" s="13" t="str">
        <f>IF(Entrée!D1758="","",Entrée!D1758)</f>
        <v/>
      </c>
      <c r="B1758" s="13" t="str">
        <f>IF(Entrée!E1758="","",Entrée!E1758)</f>
        <v/>
      </c>
      <c r="C1758" s="14" t="str">
        <f>IF(Entrée!F1758="","",Entrée!F1758)</f>
        <v/>
      </c>
      <c r="D1758" s="16" t="str">
        <f>IF(A1758="","",SUMIFS(T_Entree[Quantié],T_Entree[Code article],A1758,T_Entree[Num Lot],B1758,T_Entree[DLUO],C1758))</f>
        <v/>
      </c>
      <c r="E1758" s="15" t="str">
        <f>IF(A1758="","",SUMIFS(T_Sortie[Quantité],T_Sortie[Code article],A1758,T_Sortie[Num Lot],B1758,T_Sortie[DLUO],C1758))</f>
        <v/>
      </c>
      <c r="F1758" s="64" t="str">
        <f t="shared" si="28"/>
        <v/>
      </c>
    </row>
    <row r="1759" spans="1:6" x14ac:dyDescent="0.25">
      <c r="A1759" s="13" t="str">
        <f>IF(Entrée!D1759="","",Entrée!D1759)</f>
        <v/>
      </c>
      <c r="B1759" s="13" t="str">
        <f>IF(Entrée!E1759="","",Entrée!E1759)</f>
        <v/>
      </c>
      <c r="C1759" s="14" t="str">
        <f>IF(Entrée!F1759="","",Entrée!F1759)</f>
        <v/>
      </c>
      <c r="D1759" s="16" t="str">
        <f>IF(A1759="","",SUMIFS(T_Entree[Quantié],T_Entree[Code article],A1759,T_Entree[Num Lot],B1759,T_Entree[DLUO],C1759))</f>
        <v/>
      </c>
      <c r="E1759" s="15" t="str">
        <f>IF(A1759="","",SUMIFS(T_Sortie[Quantité],T_Sortie[Code article],A1759,T_Sortie[Num Lot],B1759,T_Sortie[DLUO],C1759))</f>
        <v/>
      </c>
      <c r="F1759" s="64" t="str">
        <f t="shared" si="28"/>
        <v/>
      </c>
    </row>
    <row r="1760" spans="1:6" x14ac:dyDescent="0.25">
      <c r="A1760" s="13" t="str">
        <f>IF(Entrée!D1760="","",Entrée!D1760)</f>
        <v/>
      </c>
      <c r="B1760" s="13" t="str">
        <f>IF(Entrée!E1760="","",Entrée!E1760)</f>
        <v/>
      </c>
      <c r="C1760" s="14" t="str">
        <f>IF(Entrée!F1760="","",Entrée!F1760)</f>
        <v/>
      </c>
      <c r="D1760" s="16" t="str">
        <f>IF(A1760="","",SUMIFS(T_Entree[Quantié],T_Entree[Code article],A1760,T_Entree[Num Lot],B1760,T_Entree[DLUO],C1760))</f>
        <v/>
      </c>
      <c r="E1760" s="15" t="str">
        <f>IF(A1760="","",SUMIFS(T_Sortie[Quantité],T_Sortie[Code article],A1760,T_Sortie[Num Lot],B1760,T_Sortie[DLUO],C1760))</f>
        <v/>
      </c>
      <c r="F1760" s="64" t="str">
        <f t="shared" si="28"/>
        <v/>
      </c>
    </row>
    <row r="1761" spans="1:6" x14ac:dyDescent="0.25">
      <c r="A1761" s="13" t="str">
        <f>IF(Entrée!D1761="","",Entrée!D1761)</f>
        <v/>
      </c>
      <c r="B1761" s="13" t="str">
        <f>IF(Entrée!E1761="","",Entrée!E1761)</f>
        <v/>
      </c>
      <c r="C1761" s="14" t="str">
        <f>IF(Entrée!F1761="","",Entrée!F1761)</f>
        <v/>
      </c>
      <c r="D1761" s="16" t="str">
        <f>IF(A1761="","",SUMIFS(T_Entree[Quantié],T_Entree[Code article],A1761,T_Entree[Num Lot],B1761,T_Entree[DLUO],C1761))</f>
        <v/>
      </c>
      <c r="E1761" s="15" t="str">
        <f>IF(A1761="","",SUMIFS(T_Sortie[Quantité],T_Sortie[Code article],A1761,T_Sortie[Num Lot],B1761,T_Sortie[DLUO],C1761))</f>
        <v/>
      </c>
      <c r="F1761" s="64" t="str">
        <f t="shared" si="28"/>
        <v/>
      </c>
    </row>
    <row r="1762" spans="1:6" x14ac:dyDescent="0.25">
      <c r="A1762" s="13" t="str">
        <f>IF(Entrée!D1762="","",Entrée!D1762)</f>
        <v/>
      </c>
      <c r="B1762" s="13" t="str">
        <f>IF(Entrée!E1762="","",Entrée!E1762)</f>
        <v/>
      </c>
      <c r="C1762" s="14" t="str">
        <f>IF(Entrée!F1762="","",Entrée!F1762)</f>
        <v/>
      </c>
      <c r="D1762" s="16" t="str">
        <f>IF(A1762="","",SUMIFS(T_Entree[Quantié],T_Entree[Code article],A1762,T_Entree[Num Lot],B1762,T_Entree[DLUO],C1762))</f>
        <v/>
      </c>
      <c r="E1762" s="15" t="str">
        <f>IF(A1762="","",SUMIFS(T_Sortie[Quantité],T_Sortie[Code article],A1762,T_Sortie[Num Lot],B1762,T_Sortie[DLUO],C1762))</f>
        <v/>
      </c>
      <c r="F1762" s="64" t="str">
        <f t="shared" si="28"/>
        <v/>
      </c>
    </row>
    <row r="1763" spans="1:6" x14ac:dyDescent="0.25">
      <c r="A1763" s="13" t="str">
        <f>IF(Entrée!D1763="","",Entrée!D1763)</f>
        <v/>
      </c>
      <c r="B1763" s="13" t="str">
        <f>IF(Entrée!E1763="","",Entrée!E1763)</f>
        <v/>
      </c>
      <c r="C1763" s="14" t="str">
        <f>IF(Entrée!F1763="","",Entrée!F1763)</f>
        <v/>
      </c>
      <c r="D1763" s="16" t="str">
        <f>IF(A1763="","",SUMIFS(T_Entree[Quantié],T_Entree[Code article],A1763,T_Entree[Num Lot],B1763,T_Entree[DLUO],C1763))</f>
        <v/>
      </c>
      <c r="E1763" s="15" t="str">
        <f>IF(A1763="","",SUMIFS(T_Sortie[Quantité],T_Sortie[Code article],A1763,T_Sortie[Num Lot],B1763,T_Sortie[DLUO],C1763))</f>
        <v/>
      </c>
      <c r="F1763" s="64" t="str">
        <f t="shared" si="28"/>
        <v/>
      </c>
    </row>
    <row r="1764" spans="1:6" x14ac:dyDescent="0.25">
      <c r="A1764" s="13" t="str">
        <f>IF(Entrée!D1764="","",Entrée!D1764)</f>
        <v/>
      </c>
      <c r="B1764" s="13" t="str">
        <f>IF(Entrée!E1764="","",Entrée!E1764)</f>
        <v/>
      </c>
      <c r="C1764" s="14" t="str">
        <f>IF(Entrée!F1764="","",Entrée!F1764)</f>
        <v/>
      </c>
      <c r="D1764" s="16" t="str">
        <f>IF(A1764="","",SUMIFS(T_Entree[Quantié],T_Entree[Code article],A1764,T_Entree[Num Lot],B1764,T_Entree[DLUO],C1764))</f>
        <v/>
      </c>
      <c r="E1764" s="15" t="str">
        <f>IF(A1764="","",SUMIFS(T_Sortie[Quantité],T_Sortie[Code article],A1764,T_Sortie[Num Lot],B1764,T_Sortie[DLUO],C1764))</f>
        <v/>
      </c>
      <c r="F1764" s="64" t="str">
        <f t="shared" si="28"/>
        <v/>
      </c>
    </row>
    <row r="1765" spans="1:6" x14ac:dyDescent="0.25">
      <c r="A1765" s="13" t="str">
        <f>IF(Entrée!D1765="","",Entrée!D1765)</f>
        <v/>
      </c>
      <c r="B1765" s="13" t="str">
        <f>IF(Entrée!E1765="","",Entrée!E1765)</f>
        <v/>
      </c>
      <c r="C1765" s="14" t="str">
        <f>IF(Entrée!F1765="","",Entrée!F1765)</f>
        <v/>
      </c>
      <c r="D1765" s="16" t="str">
        <f>IF(A1765="","",SUMIFS(T_Entree[Quantié],T_Entree[Code article],A1765,T_Entree[Num Lot],B1765,T_Entree[DLUO],C1765))</f>
        <v/>
      </c>
      <c r="E1765" s="15" t="str">
        <f>IF(A1765="","",SUMIFS(T_Sortie[Quantité],T_Sortie[Code article],A1765,T_Sortie[Num Lot],B1765,T_Sortie[DLUO],C1765))</f>
        <v/>
      </c>
      <c r="F1765" s="64" t="str">
        <f t="shared" si="28"/>
        <v/>
      </c>
    </row>
    <row r="1766" spans="1:6" x14ac:dyDescent="0.25">
      <c r="A1766" s="13" t="str">
        <f>IF(Entrée!D1766="","",Entrée!D1766)</f>
        <v/>
      </c>
      <c r="B1766" s="13" t="str">
        <f>IF(Entrée!E1766="","",Entrée!E1766)</f>
        <v/>
      </c>
      <c r="C1766" s="14" t="str">
        <f>IF(Entrée!F1766="","",Entrée!F1766)</f>
        <v/>
      </c>
      <c r="D1766" s="16" t="str">
        <f>IF(A1766="","",SUMIFS(T_Entree[Quantié],T_Entree[Code article],A1766,T_Entree[Num Lot],B1766,T_Entree[DLUO],C1766))</f>
        <v/>
      </c>
      <c r="E1766" s="15" t="str">
        <f>IF(A1766="","",SUMIFS(T_Sortie[Quantité],T_Sortie[Code article],A1766,T_Sortie[Num Lot],B1766,T_Sortie[DLUO],C1766))</f>
        <v/>
      </c>
      <c r="F1766" s="64" t="str">
        <f t="shared" si="28"/>
        <v/>
      </c>
    </row>
    <row r="1767" spans="1:6" x14ac:dyDescent="0.25">
      <c r="A1767" s="13" t="str">
        <f>IF(Entrée!D1767="","",Entrée!D1767)</f>
        <v/>
      </c>
      <c r="B1767" s="13" t="str">
        <f>IF(Entrée!E1767="","",Entrée!E1767)</f>
        <v/>
      </c>
      <c r="C1767" s="14" t="str">
        <f>IF(Entrée!F1767="","",Entrée!F1767)</f>
        <v/>
      </c>
      <c r="D1767" s="16" t="str">
        <f>IF(A1767="","",SUMIFS(T_Entree[Quantié],T_Entree[Code article],A1767,T_Entree[Num Lot],B1767,T_Entree[DLUO],C1767))</f>
        <v/>
      </c>
      <c r="E1767" s="15" t="str">
        <f>IF(A1767="","",SUMIFS(T_Sortie[Quantité],T_Sortie[Code article],A1767,T_Sortie[Num Lot],B1767,T_Sortie[DLUO],C1767))</f>
        <v/>
      </c>
      <c r="F1767" s="64" t="str">
        <f t="shared" si="28"/>
        <v/>
      </c>
    </row>
    <row r="1768" spans="1:6" x14ac:dyDescent="0.25">
      <c r="A1768" s="13" t="str">
        <f>IF(Entrée!D1768="","",Entrée!D1768)</f>
        <v/>
      </c>
      <c r="B1768" s="13" t="str">
        <f>IF(Entrée!E1768="","",Entrée!E1768)</f>
        <v/>
      </c>
      <c r="C1768" s="14" t="str">
        <f>IF(Entrée!F1768="","",Entrée!F1768)</f>
        <v/>
      </c>
      <c r="D1768" s="16" t="str">
        <f>IF(A1768="","",SUMIFS(T_Entree[Quantié],T_Entree[Code article],A1768,T_Entree[Num Lot],B1768,T_Entree[DLUO],C1768))</f>
        <v/>
      </c>
      <c r="E1768" s="15" t="str">
        <f>IF(A1768="","",SUMIFS(T_Sortie[Quantité],T_Sortie[Code article],A1768,T_Sortie[Num Lot],B1768,T_Sortie[DLUO],C1768))</f>
        <v/>
      </c>
      <c r="F1768" s="64" t="str">
        <f t="shared" si="28"/>
        <v/>
      </c>
    </row>
    <row r="1769" spans="1:6" x14ac:dyDescent="0.25">
      <c r="A1769" s="13" t="str">
        <f>IF(Entrée!D1769="","",Entrée!D1769)</f>
        <v/>
      </c>
      <c r="B1769" s="13" t="str">
        <f>IF(Entrée!E1769="","",Entrée!E1769)</f>
        <v/>
      </c>
      <c r="C1769" s="14" t="str">
        <f>IF(Entrée!F1769="","",Entrée!F1769)</f>
        <v/>
      </c>
      <c r="D1769" s="16" t="str">
        <f>IF(A1769="","",SUMIFS(T_Entree[Quantié],T_Entree[Code article],A1769,T_Entree[Num Lot],B1769,T_Entree[DLUO],C1769))</f>
        <v/>
      </c>
      <c r="E1769" s="15" t="str">
        <f>IF(A1769="","",SUMIFS(T_Sortie[Quantité],T_Sortie[Code article],A1769,T_Sortie[Num Lot],B1769,T_Sortie[DLUO],C1769))</f>
        <v/>
      </c>
      <c r="F1769" s="64" t="str">
        <f t="shared" si="28"/>
        <v/>
      </c>
    </row>
    <row r="1770" spans="1:6" x14ac:dyDescent="0.25">
      <c r="A1770" s="13" t="str">
        <f>IF(Entrée!D1770="","",Entrée!D1770)</f>
        <v/>
      </c>
      <c r="B1770" s="13" t="str">
        <f>IF(Entrée!E1770="","",Entrée!E1770)</f>
        <v/>
      </c>
      <c r="C1770" s="14" t="str">
        <f>IF(Entrée!F1770="","",Entrée!F1770)</f>
        <v/>
      </c>
      <c r="D1770" s="16" t="str">
        <f>IF(A1770="","",SUMIFS(T_Entree[Quantié],T_Entree[Code article],A1770,T_Entree[Num Lot],B1770,T_Entree[DLUO],C1770))</f>
        <v/>
      </c>
      <c r="E1770" s="15" t="str">
        <f>IF(A1770="","",SUMIFS(T_Sortie[Quantité],T_Sortie[Code article],A1770,T_Sortie[Num Lot],B1770,T_Sortie[DLUO],C1770))</f>
        <v/>
      </c>
      <c r="F1770" s="64" t="str">
        <f t="shared" si="28"/>
        <v/>
      </c>
    </row>
    <row r="1771" spans="1:6" x14ac:dyDescent="0.25">
      <c r="A1771" s="13" t="str">
        <f>IF(Entrée!D1771="","",Entrée!D1771)</f>
        <v/>
      </c>
      <c r="B1771" s="13" t="str">
        <f>IF(Entrée!E1771="","",Entrée!E1771)</f>
        <v/>
      </c>
      <c r="C1771" s="14" t="str">
        <f>IF(Entrée!F1771="","",Entrée!F1771)</f>
        <v/>
      </c>
      <c r="D1771" s="16" t="str">
        <f>IF(A1771="","",SUMIFS(T_Entree[Quantié],T_Entree[Code article],A1771,T_Entree[Num Lot],B1771,T_Entree[DLUO],C1771))</f>
        <v/>
      </c>
      <c r="E1771" s="15" t="str">
        <f>IF(A1771="","",SUMIFS(T_Sortie[Quantité],T_Sortie[Code article],A1771,T_Sortie[Num Lot],B1771,T_Sortie[DLUO],C1771))</f>
        <v/>
      </c>
      <c r="F1771" s="64" t="str">
        <f t="shared" si="28"/>
        <v/>
      </c>
    </row>
    <row r="1772" spans="1:6" x14ac:dyDescent="0.25">
      <c r="A1772" s="13" t="str">
        <f>IF(Entrée!D1772="","",Entrée!D1772)</f>
        <v/>
      </c>
      <c r="B1772" s="13" t="str">
        <f>IF(Entrée!E1772="","",Entrée!E1772)</f>
        <v/>
      </c>
      <c r="C1772" s="14" t="str">
        <f>IF(Entrée!F1772="","",Entrée!F1772)</f>
        <v/>
      </c>
      <c r="D1772" s="16" t="str">
        <f>IF(A1772="","",SUMIFS(T_Entree[Quantié],T_Entree[Code article],A1772,T_Entree[Num Lot],B1772,T_Entree[DLUO],C1772))</f>
        <v/>
      </c>
      <c r="E1772" s="15" t="str">
        <f>IF(A1772="","",SUMIFS(T_Sortie[Quantité],T_Sortie[Code article],A1772,T_Sortie[Num Lot],B1772,T_Sortie[DLUO],C1772))</f>
        <v/>
      </c>
      <c r="F1772" s="64" t="str">
        <f t="shared" si="28"/>
        <v/>
      </c>
    </row>
    <row r="1773" spans="1:6" x14ac:dyDescent="0.25">
      <c r="A1773" s="13" t="str">
        <f>IF(Entrée!D1773="","",Entrée!D1773)</f>
        <v/>
      </c>
      <c r="B1773" s="13" t="str">
        <f>IF(Entrée!E1773="","",Entrée!E1773)</f>
        <v/>
      </c>
      <c r="C1773" s="14" t="str">
        <f>IF(Entrée!F1773="","",Entrée!F1773)</f>
        <v/>
      </c>
      <c r="D1773" s="16" t="str">
        <f>IF(A1773="","",SUMIFS(T_Entree[Quantié],T_Entree[Code article],A1773,T_Entree[Num Lot],B1773,T_Entree[DLUO],C1773))</f>
        <v/>
      </c>
      <c r="E1773" s="15" t="str">
        <f>IF(A1773="","",SUMIFS(T_Sortie[Quantité],T_Sortie[Code article],A1773,T_Sortie[Num Lot],B1773,T_Sortie[DLUO],C1773))</f>
        <v/>
      </c>
      <c r="F1773" s="64" t="str">
        <f t="shared" si="28"/>
        <v/>
      </c>
    </row>
    <row r="1774" spans="1:6" x14ac:dyDescent="0.25">
      <c r="A1774" s="13" t="str">
        <f>IF(Entrée!D1774="","",Entrée!D1774)</f>
        <v/>
      </c>
      <c r="B1774" s="13" t="str">
        <f>IF(Entrée!E1774="","",Entrée!E1774)</f>
        <v/>
      </c>
      <c r="C1774" s="14" t="str">
        <f>IF(Entrée!F1774="","",Entrée!F1774)</f>
        <v/>
      </c>
      <c r="D1774" s="16" t="str">
        <f>IF(A1774="","",SUMIFS(T_Entree[Quantié],T_Entree[Code article],A1774,T_Entree[Num Lot],B1774,T_Entree[DLUO],C1774))</f>
        <v/>
      </c>
      <c r="E1774" s="15" t="str">
        <f>IF(A1774="","",SUMIFS(T_Sortie[Quantité],T_Sortie[Code article],A1774,T_Sortie[Num Lot],B1774,T_Sortie[DLUO],C1774))</f>
        <v/>
      </c>
      <c r="F1774" s="64" t="str">
        <f t="shared" si="28"/>
        <v/>
      </c>
    </row>
    <row r="1775" spans="1:6" x14ac:dyDescent="0.25">
      <c r="A1775" s="13" t="str">
        <f>IF(Entrée!D1775="","",Entrée!D1775)</f>
        <v/>
      </c>
      <c r="B1775" s="13" t="str">
        <f>IF(Entrée!E1775="","",Entrée!E1775)</f>
        <v/>
      </c>
      <c r="C1775" s="14" t="str">
        <f>IF(Entrée!F1775="","",Entrée!F1775)</f>
        <v/>
      </c>
      <c r="D1775" s="16" t="str">
        <f>IF(A1775="","",SUMIFS(T_Entree[Quantié],T_Entree[Code article],A1775,T_Entree[Num Lot],B1775,T_Entree[DLUO],C1775))</f>
        <v/>
      </c>
      <c r="E1775" s="15" t="str">
        <f>IF(A1775="","",SUMIFS(T_Sortie[Quantité],T_Sortie[Code article],A1775,T_Sortie[Num Lot],B1775,T_Sortie[DLUO],C1775))</f>
        <v/>
      </c>
      <c r="F1775" s="64" t="str">
        <f t="shared" si="28"/>
        <v/>
      </c>
    </row>
    <row r="1776" spans="1:6" x14ac:dyDescent="0.25">
      <c r="A1776" s="13" t="str">
        <f>IF(Entrée!D1776="","",Entrée!D1776)</f>
        <v/>
      </c>
      <c r="B1776" s="13" t="str">
        <f>IF(Entrée!E1776="","",Entrée!E1776)</f>
        <v/>
      </c>
      <c r="C1776" s="14" t="str">
        <f>IF(Entrée!F1776="","",Entrée!F1776)</f>
        <v/>
      </c>
      <c r="D1776" s="16" t="str">
        <f>IF(A1776="","",SUMIFS(T_Entree[Quantié],T_Entree[Code article],A1776,T_Entree[Num Lot],B1776,T_Entree[DLUO],C1776))</f>
        <v/>
      </c>
      <c r="E1776" s="15" t="str">
        <f>IF(A1776="","",SUMIFS(T_Sortie[Quantité],T_Sortie[Code article],A1776,T_Sortie[Num Lot],B1776,T_Sortie[DLUO],C1776))</f>
        <v/>
      </c>
      <c r="F1776" s="64" t="str">
        <f t="shared" si="28"/>
        <v/>
      </c>
    </row>
    <row r="1777" spans="1:6" x14ac:dyDescent="0.25">
      <c r="A1777" s="13" t="str">
        <f>IF(Entrée!D1777="","",Entrée!D1777)</f>
        <v/>
      </c>
      <c r="B1777" s="13" t="str">
        <f>IF(Entrée!E1777="","",Entrée!E1777)</f>
        <v/>
      </c>
      <c r="C1777" s="14" t="str">
        <f>IF(Entrée!F1777="","",Entrée!F1777)</f>
        <v/>
      </c>
      <c r="D1777" s="16" t="str">
        <f>IF(A1777="","",SUMIFS(T_Entree[Quantié],T_Entree[Code article],A1777,T_Entree[Num Lot],B1777,T_Entree[DLUO],C1777))</f>
        <v/>
      </c>
      <c r="E1777" s="15" t="str">
        <f>IF(A1777="","",SUMIFS(T_Sortie[Quantité],T_Sortie[Code article],A1777,T_Sortie[Num Lot],B1777,T_Sortie[DLUO],C1777))</f>
        <v/>
      </c>
      <c r="F1777" s="64" t="str">
        <f t="shared" si="28"/>
        <v/>
      </c>
    </row>
    <row r="1778" spans="1:6" x14ac:dyDescent="0.25">
      <c r="A1778" s="13" t="str">
        <f>IF(Entrée!D1778="","",Entrée!D1778)</f>
        <v/>
      </c>
      <c r="B1778" s="13" t="str">
        <f>IF(Entrée!E1778="","",Entrée!E1778)</f>
        <v/>
      </c>
      <c r="C1778" s="14" t="str">
        <f>IF(Entrée!F1778="","",Entrée!F1778)</f>
        <v/>
      </c>
      <c r="D1778" s="16" t="str">
        <f>IF(A1778="","",SUMIFS(T_Entree[Quantié],T_Entree[Code article],A1778,T_Entree[Num Lot],B1778,T_Entree[DLUO],C1778))</f>
        <v/>
      </c>
      <c r="E1778" s="15" t="str">
        <f>IF(A1778="","",SUMIFS(T_Sortie[Quantité],T_Sortie[Code article],A1778,T_Sortie[Num Lot],B1778,T_Sortie[DLUO],C1778))</f>
        <v/>
      </c>
      <c r="F1778" s="64" t="str">
        <f t="shared" si="28"/>
        <v/>
      </c>
    </row>
    <row r="1779" spans="1:6" x14ac:dyDescent="0.25">
      <c r="A1779" s="13" t="str">
        <f>IF(Entrée!D1779="","",Entrée!D1779)</f>
        <v/>
      </c>
      <c r="B1779" s="13" t="str">
        <f>IF(Entrée!E1779="","",Entrée!E1779)</f>
        <v/>
      </c>
      <c r="C1779" s="14" t="str">
        <f>IF(Entrée!F1779="","",Entrée!F1779)</f>
        <v/>
      </c>
      <c r="D1779" s="16" t="str">
        <f>IF(A1779="","",SUMIFS(T_Entree[Quantié],T_Entree[Code article],A1779,T_Entree[Num Lot],B1779,T_Entree[DLUO],C1779))</f>
        <v/>
      </c>
      <c r="E1779" s="15" t="str">
        <f>IF(A1779="","",SUMIFS(T_Sortie[Quantité],T_Sortie[Code article],A1779,T_Sortie[Num Lot],B1779,T_Sortie[DLUO],C1779))</f>
        <v/>
      </c>
      <c r="F1779" s="64" t="str">
        <f t="shared" si="28"/>
        <v/>
      </c>
    </row>
    <row r="1780" spans="1:6" x14ac:dyDescent="0.25">
      <c r="A1780" s="13" t="str">
        <f>IF(Entrée!D1780="","",Entrée!D1780)</f>
        <v/>
      </c>
      <c r="B1780" s="13" t="str">
        <f>IF(Entrée!E1780="","",Entrée!E1780)</f>
        <v/>
      </c>
      <c r="C1780" s="14" t="str">
        <f>IF(Entrée!F1780="","",Entrée!F1780)</f>
        <v/>
      </c>
      <c r="D1780" s="16" t="str">
        <f>IF(A1780="","",SUMIFS(T_Entree[Quantié],T_Entree[Code article],A1780,T_Entree[Num Lot],B1780,T_Entree[DLUO],C1780))</f>
        <v/>
      </c>
      <c r="E1780" s="15" t="str">
        <f>IF(A1780="","",SUMIFS(T_Sortie[Quantité],T_Sortie[Code article],A1780,T_Sortie[Num Lot],B1780,T_Sortie[DLUO],C1780))</f>
        <v/>
      </c>
      <c r="F1780" s="64" t="str">
        <f t="shared" si="28"/>
        <v/>
      </c>
    </row>
    <row r="1781" spans="1:6" x14ac:dyDescent="0.25">
      <c r="A1781" s="13" t="str">
        <f>IF(Entrée!D1781="","",Entrée!D1781)</f>
        <v/>
      </c>
      <c r="B1781" s="13" t="str">
        <f>IF(Entrée!E1781="","",Entrée!E1781)</f>
        <v/>
      </c>
      <c r="C1781" s="14" t="str">
        <f>IF(Entrée!F1781="","",Entrée!F1781)</f>
        <v/>
      </c>
      <c r="D1781" s="16" t="str">
        <f>IF(A1781="","",SUMIFS(T_Entree[Quantié],T_Entree[Code article],A1781,T_Entree[Num Lot],B1781,T_Entree[DLUO],C1781))</f>
        <v/>
      </c>
      <c r="E1781" s="15" t="str">
        <f>IF(A1781="","",SUMIFS(T_Sortie[Quantité],T_Sortie[Code article],A1781,T_Sortie[Num Lot],B1781,T_Sortie[DLUO],C1781))</f>
        <v/>
      </c>
      <c r="F1781" s="64" t="str">
        <f t="shared" si="28"/>
        <v/>
      </c>
    </row>
    <row r="1782" spans="1:6" x14ac:dyDescent="0.25">
      <c r="A1782" s="13" t="str">
        <f>IF(Entrée!D1782="","",Entrée!D1782)</f>
        <v/>
      </c>
      <c r="B1782" s="13" t="str">
        <f>IF(Entrée!E1782="","",Entrée!E1782)</f>
        <v/>
      </c>
      <c r="C1782" s="14" t="str">
        <f>IF(Entrée!F1782="","",Entrée!F1782)</f>
        <v/>
      </c>
      <c r="D1782" s="16" t="str">
        <f>IF(A1782="","",SUMIFS(T_Entree[Quantié],T_Entree[Code article],A1782,T_Entree[Num Lot],B1782,T_Entree[DLUO],C1782))</f>
        <v/>
      </c>
      <c r="E1782" s="15" t="str">
        <f>IF(A1782="","",SUMIFS(T_Sortie[Quantité],T_Sortie[Code article],A1782,T_Sortie[Num Lot],B1782,T_Sortie[DLUO],C1782))</f>
        <v/>
      </c>
      <c r="F1782" s="64" t="str">
        <f t="shared" si="28"/>
        <v/>
      </c>
    </row>
    <row r="1783" spans="1:6" x14ac:dyDescent="0.25">
      <c r="A1783" s="13" t="str">
        <f>IF(Entrée!D1783="","",Entrée!D1783)</f>
        <v/>
      </c>
      <c r="B1783" s="13" t="str">
        <f>IF(Entrée!E1783="","",Entrée!E1783)</f>
        <v/>
      </c>
      <c r="C1783" s="14" t="str">
        <f>IF(Entrée!F1783="","",Entrée!F1783)</f>
        <v/>
      </c>
      <c r="D1783" s="16" t="str">
        <f>IF(A1783="","",SUMIFS(T_Entree[Quantié],T_Entree[Code article],A1783,T_Entree[Num Lot],B1783,T_Entree[DLUO],C1783))</f>
        <v/>
      </c>
      <c r="E1783" s="15" t="str">
        <f>IF(A1783="","",SUMIFS(T_Sortie[Quantité],T_Sortie[Code article],A1783,T_Sortie[Num Lot],B1783,T_Sortie[DLUO],C1783))</f>
        <v/>
      </c>
      <c r="F1783" s="64" t="str">
        <f t="shared" si="28"/>
        <v/>
      </c>
    </row>
    <row r="1784" spans="1:6" x14ac:dyDescent="0.25">
      <c r="A1784" s="13" t="str">
        <f>IF(Entrée!D1784="","",Entrée!D1784)</f>
        <v/>
      </c>
      <c r="B1784" s="13" t="str">
        <f>IF(Entrée!E1784="","",Entrée!E1784)</f>
        <v/>
      </c>
      <c r="C1784" s="14" t="str">
        <f>IF(Entrée!F1784="","",Entrée!F1784)</f>
        <v/>
      </c>
      <c r="D1784" s="16" t="str">
        <f>IF(A1784="","",SUMIFS(T_Entree[Quantié],T_Entree[Code article],A1784,T_Entree[Num Lot],B1784,T_Entree[DLUO],C1784))</f>
        <v/>
      </c>
      <c r="E1784" s="15" t="str">
        <f>IF(A1784="","",SUMIFS(T_Sortie[Quantité],T_Sortie[Code article],A1784,T_Sortie[Num Lot],B1784,T_Sortie[DLUO],C1784))</f>
        <v/>
      </c>
      <c r="F1784" s="64" t="str">
        <f t="shared" si="28"/>
        <v/>
      </c>
    </row>
    <row r="1785" spans="1:6" x14ac:dyDescent="0.25">
      <c r="A1785" s="13" t="str">
        <f>IF(Entrée!D1785="","",Entrée!D1785)</f>
        <v/>
      </c>
      <c r="B1785" s="13" t="str">
        <f>IF(Entrée!E1785="","",Entrée!E1785)</f>
        <v/>
      </c>
      <c r="C1785" s="14" t="str">
        <f>IF(Entrée!F1785="","",Entrée!F1785)</f>
        <v/>
      </c>
      <c r="D1785" s="16" t="str">
        <f>IF(A1785="","",SUMIFS(T_Entree[Quantié],T_Entree[Code article],A1785,T_Entree[Num Lot],B1785,T_Entree[DLUO],C1785))</f>
        <v/>
      </c>
      <c r="E1785" s="15" t="str">
        <f>IF(A1785="","",SUMIFS(T_Sortie[Quantité],T_Sortie[Code article],A1785,T_Sortie[Num Lot],B1785,T_Sortie[DLUO],C1785))</f>
        <v/>
      </c>
      <c r="F1785" s="64" t="str">
        <f t="shared" si="28"/>
        <v/>
      </c>
    </row>
    <row r="1786" spans="1:6" x14ac:dyDescent="0.25">
      <c r="A1786" s="13" t="str">
        <f>IF(Entrée!D1786="","",Entrée!D1786)</f>
        <v/>
      </c>
      <c r="B1786" s="13" t="str">
        <f>IF(Entrée!E1786="","",Entrée!E1786)</f>
        <v/>
      </c>
      <c r="C1786" s="14" t="str">
        <f>IF(Entrée!F1786="","",Entrée!F1786)</f>
        <v/>
      </c>
      <c r="D1786" s="16" t="str">
        <f>IF(A1786="","",SUMIFS(T_Entree[Quantié],T_Entree[Code article],A1786,T_Entree[Num Lot],B1786,T_Entree[DLUO],C1786))</f>
        <v/>
      </c>
      <c r="E1786" s="15" t="str">
        <f>IF(A1786="","",SUMIFS(T_Sortie[Quantité],T_Sortie[Code article],A1786,T_Sortie[Num Lot],B1786,T_Sortie[DLUO],C1786))</f>
        <v/>
      </c>
      <c r="F1786" s="64" t="str">
        <f t="shared" si="28"/>
        <v/>
      </c>
    </row>
    <row r="1787" spans="1:6" x14ac:dyDescent="0.25">
      <c r="A1787" s="13" t="str">
        <f>IF(Entrée!D1787="","",Entrée!D1787)</f>
        <v/>
      </c>
      <c r="B1787" s="13" t="str">
        <f>IF(Entrée!E1787="","",Entrée!E1787)</f>
        <v/>
      </c>
      <c r="C1787" s="14" t="str">
        <f>IF(Entrée!F1787="","",Entrée!F1787)</f>
        <v/>
      </c>
      <c r="D1787" s="16" t="str">
        <f>IF(A1787="","",SUMIFS(T_Entree[Quantié],T_Entree[Code article],A1787,T_Entree[Num Lot],B1787,T_Entree[DLUO],C1787))</f>
        <v/>
      </c>
      <c r="E1787" s="15" t="str">
        <f>IF(A1787="","",SUMIFS(T_Sortie[Quantité],T_Sortie[Code article],A1787,T_Sortie[Num Lot],B1787,T_Sortie[DLUO],C1787))</f>
        <v/>
      </c>
      <c r="F1787" s="64" t="str">
        <f t="shared" si="28"/>
        <v/>
      </c>
    </row>
    <row r="1788" spans="1:6" x14ac:dyDescent="0.25">
      <c r="A1788" s="13" t="str">
        <f>IF(Entrée!D1788="","",Entrée!D1788)</f>
        <v/>
      </c>
      <c r="B1788" s="13" t="str">
        <f>IF(Entrée!E1788="","",Entrée!E1788)</f>
        <v/>
      </c>
      <c r="C1788" s="14" t="str">
        <f>IF(Entrée!F1788="","",Entrée!F1788)</f>
        <v/>
      </c>
      <c r="D1788" s="16" t="str">
        <f>IF(A1788="","",SUMIFS(T_Entree[Quantié],T_Entree[Code article],A1788,T_Entree[Num Lot],B1788,T_Entree[DLUO],C1788))</f>
        <v/>
      </c>
      <c r="E1788" s="15" t="str">
        <f>IF(A1788="","",SUMIFS(T_Sortie[Quantité],T_Sortie[Code article],A1788,T_Sortie[Num Lot],B1788,T_Sortie[DLUO],C1788))</f>
        <v/>
      </c>
      <c r="F1788" s="64" t="str">
        <f t="shared" si="28"/>
        <v/>
      </c>
    </row>
    <row r="1789" spans="1:6" x14ac:dyDescent="0.25">
      <c r="A1789" s="13" t="str">
        <f>IF(Entrée!D1789="","",Entrée!D1789)</f>
        <v/>
      </c>
      <c r="B1789" s="13" t="str">
        <f>IF(Entrée!E1789="","",Entrée!E1789)</f>
        <v/>
      </c>
      <c r="C1789" s="14" t="str">
        <f>IF(Entrée!F1789="","",Entrée!F1789)</f>
        <v/>
      </c>
      <c r="D1789" s="16" t="str">
        <f>IF(A1789="","",SUMIFS(T_Entree[Quantié],T_Entree[Code article],A1789,T_Entree[Num Lot],B1789,T_Entree[DLUO],C1789))</f>
        <v/>
      </c>
      <c r="E1789" s="15" t="str">
        <f>IF(A1789="","",SUMIFS(T_Sortie[Quantité],T_Sortie[Code article],A1789,T_Sortie[Num Lot],B1789,T_Sortie[DLUO],C1789))</f>
        <v/>
      </c>
      <c r="F1789" s="64" t="str">
        <f t="shared" si="28"/>
        <v/>
      </c>
    </row>
    <row r="1790" spans="1:6" x14ac:dyDescent="0.25">
      <c r="A1790" s="13" t="str">
        <f>IF(Entrée!D1790="","",Entrée!D1790)</f>
        <v/>
      </c>
      <c r="B1790" s="13" t="str">
        <f>IF(Entrée!E1790="","",Entrée!E1790)</f>
        <v/>
      </c>
      <c r="C1790" s="14" t="str">
        <f>IF(Entrée!F1790="","",Entrée!F1790)</f>
        <v/>
      </c>
      <c r="D1790" s="16" t="str">
        <f>IF(A1790="","",SUMIFS(T_Entree[Quantié],T_Entree[Code article],A1790,T_Entree[Num Lot],B1790,T_Entree[DLUO],C1790))</f>
        <v/>
      </c>
      <c r="E1790" s="15" t="str">
        <f>IF(A1790="","",SUMIFS(T_Sortie[Quantité],T_Sortie[Code article],A1790,T_Sortie[Num Lot],B1790,T_Sortie[DLUO],C1790))</f>
        <v/>
      </c>
      <c r="F1790" s="64" t="str">
        <f t="shared" si="28"/>
        <v/>
      </c>
    </row>
    <row r="1791" spans="1:6" x14ac:dyDescent="0.25">
      <c r="A1791" s="13" t="str">
        <f>IF(Entrée!D1791="","",Entrée!D1791)</f>
        <v/>
      </c>
      <c r="B1791" s="13" t="str">
        <f>IF(Entrée!E1791="","",Entrée!E1791)</f>
        <v/>
      </c>
      <c r="C1791" s="14" t="str">
        <f>IF(Entrée!F1791="","",Entrée!F1791)</f>
        <v/>
      </c>
      <c r="D1791" s="16" t="str">
        <f>IF(A1791="","",SUMIFS(T_Entree[Quantié],T_Entree[Code article],A1791,T_Entree[Num Lot],B1791,T_Entree[DLUO],C1791))</f>
        <v/>
      </c>
      <c r="E1791" s="15" t="str">
        <f>IF(A1791="","",SUMIFS(T_Sortie[Quantité],T_Sortie[Code article],A1791,T_Sortie[Num Lot],B1791,T_Sortie[DLUO],C1791))</f>
        <v/>
      </c>
      <c r="F1791" s="64" t="str">
        <f t="shared" si="28"/>
        <v/>
      </c>
    </row>
    <row r="1792" spans="1:6" x14ac:dyDescent="0.25">
      <c r="A1792" s="13" t="str">
        <f>IF(Entrée!D1792="","",Entrée!D1792)</f>
        <v/>
      </c>
      <c r="B1792" s="13" t="str">
        <f>IF(Entrée!E1792="","",Entrée!E1792)</f>
        <v/>
      </c>
      <c r="C1792" s="14" t="str">
        <f>IF(Entrée!F1792="","",Entrée!F1792)</f>
        <v/>
      </c>
      <c r="D1792" s="16" t="str">
        <f>IF(A1792="","",SUMIFS(T_Entree[Quantié],T_Entree[Code article],A1792,T_Entree[Num Lot],B1792,T_Entree[DLUO],C1792))</f>
        <v/>
      </c>
      <c r="E1792" s="15" t="str">
        <f>IF(A1792="","",SUMIFS(T_Sortie[Quantité],T_Sortie[Code article],A1792,T_Sortie[Num Lot],B1792,T_Sortie[DLUO],C1792))</f>
        <v/>
      </c>
      <c r="F1792" s="64" t="str">
        <f t="shared" ref="F1792:F1855" si="29">IF(D1792="","",D1792-E1792)</f>
        <v/>
      </c>
    </row>
    <row r="1793" spans="1:6" x14ac:dyDescent="0.25">
      <c r="A1793" s="13" t="str">
        <f>IF(Entrée!D1793="","",Entrée!D1793)</f>
        <v/>
      </c>
      <c r="B1793" s="13" t="str">
        <f>IF(Entrée!E1793="","",Entrée!E1793)</f>
        <v/>
      </c>
      <c r="C1793" s="14" t="str">
        <f>IF(Entrée!F1793="","",Entrée!F1793)</f>
        <v/>
      </c>
      <c r="D1793" s="16" t="str">
        <f>IF(A1793="","",SUMIFS(T_Entree[Quantié],T_Entree[Code article],A1793,T_Entree[Num Lot],B1793,T_Entree[DLUO],C1793))</f>
        <v/>
      </c>
      <c r="E1793" s="15" t="str">
        <f>IF(A1793="","",SUMIFS(T_Sortie[Quantité],T_Sortie[Code article],A1793,T_Sortie[Num Lot],B1793,T_Sortie[DLUO],C1793))</f>
        <v/>
      </c>
      <c r="F1793" s="64" t="str">
        <f t="shared" si="29"/>
        <v/>
      </c>
    </row>
    <row r="1794" spans="1:6" x14ac:dyDescent="0.25">
      <c r="A1794" s="13" t="str">
        <f>IF(Entrée!D1794="","",Entrée!D1794)</f>
        <v/>
      </c>
      <c r="B1794" s="13" t="str">
        <f>IF(Entrée!E1794="","",Entrée!E1794)</f>
        <v/>
      </c>
      <c r="C1794" s="14" t="str">
        <f>IF(Entrée!F1794="","",Entrée!F1794)</f>
        <v/>
      </c>
      <c r="D1794" s="16" t="str">
        <f>IF(A1794="","",SUMIFS(T_Entree[Quantié],T_Entree[Code article],A1794,T_Entree[Num Lot],B1794,T_Entree[DLUO],C1794))</f>
        <v/>
      </c>
      <c r="E1794" s="15" t="str">
        <f>IF(A1794="","",SUMIFS(T_Sortie[Quantité],T_Sortie[Code article],A1794,T_Sortie[Num Lot],B1794,T_Sortie[DLUO],C1794))</f>
        <v/>
      </c>
      <c r="F1794" s="64" t="str">
        <f t="shared" si="29"/>
        <v/>
      </c>
    </row>
    <row r="1795" spans="1:6" x14ac:dyDescent="0.25">
      <c r="A1795" s="13" t="str">
        <f>IF(Entrée!D1795="","",Entrée!D1795)</f>
        <v/>
      </c>
      <c r="B1795" s="13" t="str">
        <f>IF(Entrée!E1795="","",Entrée!E1795)</f>
        <v/>
      </c>
      <c r="C1795" s="14" t="str">
        <f>IF(Entrée!F1795="","",Entrée!F1795)</f>
        <v/>
      </c>
      <c r="D1795" s="16" t="str">
        <f>IF(A1795="","",SUMIFS(T_Entree[Quantié],T_Entree[Code article],A1795,T_Entree[Num Lot],B1795,T_Entree[DLUO],C1795))</f>
        <v/>
      </c>
      <c r="E1795" s="15" t="str">
        <f>IF(A1795="","",SUMIFS(T_Sortie[Quantité],T_Sortie[Code article],A1795,T_Sortie[Num Lot],B1795,T_Sortie[DLUO],C1795))</f>
        <v/>
      </c>
      <c r="F1795" s="64" t="str">
        <f t="shared" si="29"/>
        <v/>
      </c>
    </row>
    <row r="1796" spans="1:6" x14ac:dyDescent="0.25">
      <c r="A1796" s="13" t="str">
        <f>IF(Entrée!D1796="","",Entrée!D1796)</f>
        <v/>
      </c>
      <c r="B1796" s="13" t="str">
        <f>IF(Entrée!E1796="","",Entrée!E1796)</f>
        <v/>
      </c>
      <c r="C1796" s="14" t="str">
        <f>IF(Entrée!F1796="","",Entrée!F1796)</f>
        <v/>
      </c>
      <c r="D1796" s="16" t="str">
        <f>IF(A1796="","",SUMIFS(T_Entree[Quantié],T_Entree[Code article],A1796,T_Entree[Num Lot],B1796,T_Entree[DLUO],C1796))</f>
        <v/>
      </c>
      <c r="E1796" s="15" t="str">
        <f>IF(A1796="","",SUMIFS(T_Sortie[Quantité],T_Sortie[Code article],A1796,T_Sortie[Num Lot],B1796,T_Sortie[DLUO],C1796))</f>
        <v/>
      </c>
      <c r="F1796" s="64" t="str">
        <f t="shared" si="29"/>
        <v/>
      </c>
    </row>
    <row r="1797" spans="1:6" x14ac:dyDescent="0.25">
      <c r="A1797" s="13" t="str">
        <f>IF(Entrée!D1797="","",Entrée!D1797)</f>
        <v/>
      </c>
      <c r="B1797" s="13" t="str">
        <f>IF(Entrée!E1797="","",Entrée!E1797)</f>
        <v/>
      </c>
      <c r="C1797" s="14" t="str">
        <f>IF(Entrée!F1797="","",Entrée!F1797)</f>
        <v/>
      </c>
      <c r="D1797" s="16" t="str">
        <f>IF(A1797="","",SUMIFS(T_Entree[Quantié],T_Entree[Code article],A1797,T_Entree[Num Lot],B1797,T_Entree[DLUO],C1797))</f>
        <v/>
      </c>
      <c r="E1797" s="15" t="str">
        <f>IF(A1797="","",SUMIFS(T_Sortie[Quantité],T_Sortie[Code article],A1797,T_Sortie[Num Lot],B1797,T_Sortie[DLUO],C1797))</f>
        <v/>
      </c>
      <c r="F1797" s="64" t="str">
        <f t="shared" si="29"/>
        <v/>
      </c>
    </row>
    <row r="1798" spans="1:6" x14ac:dyDescent="0.25">
      <c r="A1798" s="13" t="str">
        <f>IF(Entrée!D1798="","",Entrée!D1798)</f>
        <v/>
      </c>
      <c r="B1798" s="13" t="str">
        <f>IF(Entrée!E1798="","",Entrée!E1798)</f>
        <v/>
      </c>
      <c r="C1798" s="14" t="str">
        <f>IF(Entrée!F1798="","",Entrée!F1798)</f>
        <v/>
      </c>
      <c r="D1798" s="16" t="str">
        <f>IF(A1798="","",SUMIFS(T_Entree[Quantié],T_Entree[Code article],A1798,T_Entree[Num Lot],B1798,T_Entree[DLUO],C1798))</f>
        <v/>
      </c>
      <c r="E1798" s="15" t="str">
        <f>IF(A1798="","",SUMIFS(T_Sortie[Quantité],T_Sortie[Code article],A1798,T_Sortie[Num Lot],B1798,T_Sortie[DLUO],C1798))</f>
        <v/>
      </c>
      <c r="F1798" s="64" t="str">
        <f t="shared" si="29"/>
        <v/>
      </c>
    </row>
    <row r="1799" spans="1:6" x14ac:dyDescent="0.25">
      <c r="A1799" s="13" t="str">
        <f>IF(Entrée!D1799="","",Entrée!D1799)</f>
        <v/>
      </c>
      <c r="B1799" s="13" t="str">
        <f>IF(Entrée!E1799="","",Entrée!E1799)</f>
        <v/>
      </c>
      <c r="C1799" s="14" t="str">
        <f>IF(Entrée!F1799="","",Entrée!F1799)</f>
        <v/>
      </c>
      <c r="D1799" s="16" t="str">
        <f>IF(A1799="","",SUMIFS(T_Entree[Quantié],T_Entree[Code article],A1799,T_Entree[Num Lot],B1799,T_Entree[DLUO],C1799))</f>
        <v/>
      </c>
      <c r="E1799" s="15" t="str">
        <f>IF(A1799="","",SUMIFS(T_Sortie[Quantité],T_Sortie[Code article],A1799,T_Sortie[Num Lot],B1799,T_Sortie[DLUO],C1799))</f>
        <v/>
      </c>
      <c r="F1799" s="64" t="str">
        <f t="shared" si="29"/>
        <v/>
      </c>
    </row>
    <row r="1800" spans="1:6" x14ac:dyDescent="0.25">
      <c r="A1800" s="13" t="str">
        <f>IF(Entrée!D1800="","",Entrée!D1800)</f>
        <v/>
      </c>
      <c r="B1800" s="13" t="str">
        <f>IF(Entrée!E1800="","",Entrée!E1800)</f>
        <v/>
      </c>
      <c r="C1800" s="14" t="str">
        <f>IF(Entrée!F1800="","",Entrée!F1800)</f>
        <v/>
      </c>
      <c r="D1800" s="16" t="str">
        <f>IF(A1800="","",SUMIFS(T_Entree[Quantié],T_Entree[Code article],A1800,T_Entree[Num Lot],B1800,T_Entree[DLUO],C1800))</f>
        <v/>
      </c>
      <c r="E1800" s="15" t="str">
        <f>IF(A1800="","",SUMIFS(T_Sortie[Quantité],T_Sortie[Code article],A1800,T_Sortie[Num Lot],B1800,T_Sortie[DLUO],C1800))</f>
        <v/>
      </c>
      <c r="F1800" s="64" t="str">
        <f t="shared" si="29"/>
        <v/>
      </c>
    </row>
    <row r="1801" spans="1:6" x14ac:dyDescent="0.25">
      <c r="A1801" s="13" t="str">
        <f>IF(Entrée!D1801="","",Entrée!D1801)</f>
        <v/>
      </c>
      <c r="B1801" s="13" t="str">
        <f>IF(Entrée!E1801="","",Entrée!E1801)</f>
        <v/>
      </c>
      <c r="C1801" s="14" t="str">
        <f>IF(Entrée!F1801="","",Entrée!F1801)</f>
        <v/>
      </c>
      <c r="D1801" s="16" t="str">
        <f>IF(A1801="","",SUMIFS(T_Entree[Quantié],T_Entree[Code article],A1801,T_Entree[Num Lot],B1801,T_Entree[DLUO],C1801))</f>
        <v/>
      </c>
      <c r="E1801" s="15" t="str">
        <f>IF(A1801="","",SUMIFS(T_Sortie[Quantité],T_Sortie[Code article],A1801,T_Sortie[Num Lot],B1801,T_Sortie[DLUO],C1801))</f>
        <v/>
      </c>
      <c r="F1801" s="64" t="str">
        <f t="shared" si="29"/>
        <v/>
      </c>
    </row>
    <row r="1802" spans="1:6" x14ac:dyDescent="0.25">
      <c r="A1802" s="13" t="str">
        <f>IF(Entrée!D1802="","",Entrée!D1802)</f>
        <v/>
      </c>
      <c r="B1802" s="13" t="str">
        <f>IF(Entrée!E1802="","",Entrée!E1802)</f>
        <v/>
      </c>
      <c r="C1802" s="14" t="str">
        <f>IF(Entrée!F1802="","",Entrée!F1802)</f>
        <v/>
      </c>
      <c r="D1802" s="16" t="str">
        <f>IF(A1802="","",SUMIFS(T_Entree[Quantié],T_Entree[Code article],A1802,T_Entree[Num Lot],B1802,T_Entree[DLUO],C1802))</f>
        <v/>
      </c>
      <c r="E1802" s="15" t="str">
        <f>IF(A1802="","",SUMIFS(T_Sortie[Quantité],T_Sortie[Code article],A1802,T_Sortie[Num Lot],B1802,T_Sortie[DLUO],C1802))</f>
        <v/>
      </c>
      <c r="F1802" s="64" t="str">
        <f t="shared" si="29"/>
        <v/>
      </c>
    </row>
    <row r="1803" spans="1:6" x14ac:dyDescent="0.25">
      <c r="A1803" s="13" t="str">
        <f>IF(Entrée!D1803="","",Entrée!D1803)</f>
        <v/>
      </c>
      <c r="B1803" s="13" t="str">
        <f>IF(Entrée!E1803="","",Entrée!E1803)</f>
        <v/>
      </c>
      <c r="C1803" s="14" t="str">
        <f>IF(Entrée!F1803="","",Entrée!F1803)</f>
        <v/>
      </c>
      <c r="D1803" s="16" t="str">
        <f>IF(A1803="","",SUMIFS(T_Entree[Quantié],T_Entree[Code article],A1803,T_Entree[Num Lot],B1803,T_Entree[DLUO],C1803))</f>
        <v/>
      </c>
      <c r="E1803" s="15" t="str">
        <f>IF(A1803="","",SUMIFS(T_Sortie[Quantité],T_Sortie[Code article],A1803,T_Sortie[Num Lot],B1803,T_Sortie[DLUO],C1803))</f>
        <v/>
      </c>
      <c r="F1803" s="64" t="str">
        <f t="shared" si="29"/>
        <v/>
      </c>
    </row>
    <row r="1804" spans="1:6" x14ac:dyDescent="0.25">
      <c r="A1804" s="13" t="str">
        <f>IF(Entrée!D1804="","",Entrée!D1804)</f>
        <v/>
      </c>
      <c r="B1804" s="13" t="str">
        <f>IF(Entrée!E1804="","",Entrée!E1804)</f>
        <v/>
      </c>
      <c r="C1804" s="14" t="str">
        <f>IF(Entrée!F1804="","",Entrée!F1804)</f>
        <v/>
      </c>
      <c r="D1804" s="16" t="str">
        <f>IF(A1804="","",SUMIFS(T_Entree[Quantié],T_Entree[Code article],A1804,T_Entree[Num Lot],B1804,T_Entree[DLUO],C1804))</f>
        <v/>
      </c>
      <c r="E1804" s="15" t="str">
        <f>IF(A1804="","",SUMIFS(T_Sortie[Quantité],T_Sortie[Code article],A1804,T_Sortie[Num Lot],B1804,T_Sortie[DLUO],C1804))</f>
        <v/>
      </c>
      <c r="F1804" s="64" t="str">
        <f t="shared" si="29"/>
        <v/>
      </c>
    </row>
    <row r="1805" spans="1:6" x14ac:dyDescent="0.25">
      <c r="A1805" s="13" t="str">
        <f>IF(Entrée!D1805="","",Entrée!D1805)</f>
        <v/>
      </c>
      <c r="B1805" s="13" t="str">
        <f>IF(Entrée!E1805="","",Entrée!E1805)</f>
        <v/>
      </c>
      <c r="C1805" s="14" t="str">
        <f>IF(Entrée!F1805="","",Entrée!F1805)</f>
        <v/>
      </c>
      <c r="D1805" s="16" t="str">
        <f>IF(A1805="","",SUMIFS(T_Entree[Quantié],T_Entree[Code article],A1805,T_Entree[Num Lot],B1805,T_Entree[DLUO],C1805))</f>
        <v/>
      </c>
      <c r="E1805" s="15" t="str">
        <f>IF(A1805="","",SUMIFS(T_Sortie[Quantité],T_Sortie[Code article],A1805,T_Sortie[Num Lot],B1805,T_Sortie[DLUO],C1805))</f>
        <v/>
      </c>
      <c r="F1805" s="64" t="str">
        <f t="shared" si="29"/>
        <v/>
      </c>
    </row>
    <row r="1806" spans="1:6" x14ac:dyDescent="0.25">
      <c r="A1806" s="13" t="str">
        <f>IF(Entrée!D1806="","",Entrée!D1806)</f>
        <v/>
      </c>
      <c r="B1806" s="13" t="str">
        <f>IF(Entrée!E1806="","",Entrée!E1806)</f>
        <v/>
      </c>
      <c r="C1806" s="14" t="str">
        <f>IF(Entrée!F1806="","",Entrée!F1806)</f>
        <v/>
      </c>
      <c r="D1806" s="16" t="str">
        <f>IF(A1806="","",SUMIFS(T_Entree[Quantié],T_Entree[Code article],A1806,T_Entree[Num Lot],B1806,T_Entree[DLUO],C1806))</f>
        <v/>
      </c>
      <c r="E1806" s="15" t="str">
        <f>IF(A1806="","",SUMIFS(T_Sortie[Quantité],T_Sortie[Code article],A1806,T_Sortie[Num Lot],B1806,T_Sortie[DLUO],C1806))</f>
        <v/>
      </c>
      <c r="F1806" s="64" t="str">
        <f t="shared" si="29"/>
        <v/>
      </c>
    </row>
    <row r="1807" spans="1:6" x14ac:dyDescent="0.25">
      <c r="A1807" s="13" t="str">
        <f>IF(Entrée!D1807="","",Entrée!D1807)</f>
        <v/>
      </c>
      <c r="B1807" s="13" t="str">
        <f>IF(Entrée!E1807="","",Entrée!E1807)</f>
        <v/>
      </c>
      <c r="C1807" s="14" t="str">
        <f>IF(Entrée!F1807="","",Entrée!F1807)</f>
        <v/>
      </c>
      <c r="D1807" s="16" t="str">
        <f>IF(A1807="","",SUMIFS(T_Entree[Quantié],T_Entree[Code article],A1807,T_Entree[Num Lot],B1807,T_Entree[DLUO],C1807))</f>
        <v/>
      </c>
      <c r="E1807" s="15" t="str">
        <f>IF(A1807="","",SUMIFS(T_Sortie[Quantité],T_Sortie[Code article],A1807,T_Sortie[Num Lot],B1807,T_Sortie[DLUO],C1807))</f>
        <v/>
      </c>
      <c r="F1807" s="64" t="str">
        <f t="shared" si="29"/>
        <v/>
      </c>
    </row>
    <row r="1808" spans="1:6" x14ac:dyDescent="0.25">
      <c r="A1808" s="13" t="str">
        <f>IF(Entrée!D1808="","",Entrée!D1808)</f>
        <v/>
      </c>
      <c r="B1808" s="13" t="str">
        <f>IF(Entrée!E1808="","",Entrée!E1808)</f>
        <v/>
      </c>
      <c r="C1808" s="14" t="str">
        <f>IF(Entrée!F1808="","",Entrée!F1808)</f>
        <v/>
      </c>
      <c r="D1808" s="16" t="str">
        <f>IF(A1808="","",SUMIFS(T_Entree[Quantié],T_Entree[Code article],A1808,T_Entree[Num Lot],B1808,T_Entree[DLUO],C1808))</f>
        <v/>
      </c>
      <c r="E1808" s="15" t="str">
        <f>IF(A1808="","",SUMIFS(T_Sortie[Quantité],T_Sortie[Code article],A1808,T_Sortie[Num Lot],B1808,T_Sortie[DLUO],C1808))</f>
        <v/>
      </c>
      <c r="F1808" s="64" t="str">
        <f t="shared" si="29"/>
        <v/>
      </c>
    </row>
    <row r="1809" spans="1:6" x14ac:dyDescent="0.25">
      <c r="A1809" s="13" t="str">
        <f>IF(Entrée!D1809="","",Entrée!D1809)</f>
        <v/>
      </c>
      <c r="B1809" s="13" t="str">
        <f>IF(Entrée!E1809="","",Entrée!E1809)</f>
        <v/>
      </c>
      <c r="C1809" s="14" t="str">
        <f>IF(Entrée!F1809="","",Entrée!F1809)</f>
        <v/>
      </c>
      <c r="D1809" s="16" t="str">
        <f>IF(A1809="","",SUMIFS(T_Entree[Quantié],T_Entree[Code article],A1809,T_Entree[Num Lot],B1809,T_Entree[DLUO],C1809))</f>
        <v/>
      </c>
      <c r="E1809" s="15" t="str">
        <f>IF(A1809="","",SUMIFS(T_Sortie[Quantité],T_Sortie[Code article],A1809,T_Sortie[Num Lot],B1809,T_Sortie[DLUO],C1809))</f>
        <v/>
      </c>
      <c r="F1809" s="64" t="str">
        <f t="shared" si="29"/>
        <v/>
      </c>
    </row>
    <row r="1810" spans="1:6" x14ac:dyDescent="0.25">
      <c r="A1810" s="13" t="str">
        <f>IF(Entrée!D1810="","",Entrée!D1810)</f>
        <v/>
      </c>
      <c r="B1810" s="13" t="str">
        <f>IF(Entrée!E1810="","",Entrée!E1810)</f>
        <v/>
      </c>
      <c r="C1810" s="14" t="str">
        <f>IF(Entrée!F1810="","",Entrée!F1810)</f>
        <v/>
      </c>
      <c r="D1810" s="16" t="str">
        <f>IF(A1810="","",SUMIFS(T_Entree[Quantié],T_Entree[Code article],A1810,T_Entree[Num Lot],B1810,T_Entree[DLUO],C1810))</f>
        <v/>
      </c>
      <c r="E1810" s="15" t="str">
        <f>IF(A1810="","",SUMIFS(T_Sortie[Quantité],T_Sortie[Code article],A1810,T_Sortie[Num Lot],B1810,T_Sortie[DLUO],C1810))</f>
        <v/>
      </c>
      <c r="F1810" s="64" t="str">
        <f t="shared" si="29"/>
        <v/>
      </c>
    </row>
    <row r="1811" spans="1:6" x14ac:dyDescent="0.25">
      <c r="A1811" s="13" t="str">
        <f>IF(Entrée!D1811="","",Entrée!D1811)</f>
        <v/>
      </c>
      <c r="B1811" s="13" t="str">
        <f>IF(Entrée!E1811="","",Entrée!E1811)</f>
        <v/>
      </c>
      <c r="C1811" s="14" t="str">
        <f>IF(Entrée!F1811="","",Entrée!F1811)</f>
        <v/>
      </c>
      <c r="D1811" s="16" t="str">
        <f>IF(A1811="","",SUMIFS(T_Entree[Quantié],T_Entree[Code article],A1811,T_Entree[Num Lot],B1811,T_Entree[DLUO],C1811))</f>
        <v/>
      </c>
      <c r="E1811" s="15" t="str">
        <f>IF(A1811="","",SUMIFS(T_Sortie[Quantité],T_Sortie[Code article],A1811,T_Sortie[Num Lot],B1811,T_Sortie[DLUO],C1811))</f>
        <v/>
      </c>
      <c r="F1811" s="64" t="str">
        <f t="shared" si="29"/>
        <v/>
      </c>
    </row>
    <row r="1812" spans="1:6" x14ac:dyDescent="0.25">
      <c r="A1812" s="13" t="str">
        <f>IF(Entrée!D1812="","",Entrée!D1812)</f>
        <v/>
      </c>
      <c r="B1812" s="13" t="str">
        <f>IF(Entrée!E1812="","",Entrée!E1812)</f>
        <v/>
      </c>
      <c r="C1812" s="14" t="str">
        <f>IF(Entrée!F1812="","",Entrée!F1812)</f>
        <v/>
      </c>
      <c r="D1812" s="16" t="str">
        <f>IF(A1812="","",SUMIFS(T_Entree[Quantié],T_Entree[Code article],A1812,T_Entree[Num Lot],B1812,T_Entree[DLUO],C1812))</f>
        <v/>
      </c>
      <c r="E1812" s="15" t="str">
        <f>IF(A1812="","",SUMIFS(T_Sortie[Quantité],T_Sortie[Code article],A1812,T_Sortie[Num Lot],B1812,T_Sortie[DLUO],C1812))</f>
        <v/>
      </c>
      <c r="F1812" s="64" t="str">
        <f t="shared" si="29"/>
        <v/>
      </c>
    </row>
    <row r="1813" spans="1:6" x14ac:dyDescent="0.25">
      <c r="A1813" s="13" t="str">
        <f>IF(Entrée!D1813="","",Entrée!D1813)</f>
        <v/>
      </c>
      <c r="B1813" s="13" t="str">
        <f>IF(Entrée!E1813="","",Entrée!E1813)</f>
        <v/>
      </c>
      <c r="C1813" s="14" t="str">
        <f>IF(Entrée!F1813="","",Entrée!F1813)</f>
        <v/>
      </c>
      <c r="D1813" s="16" t="str">
        <f>IF(A1813="","",SUMIFS(T_Entree[Quantié],T_Entree[Code article],A1813,T_Entree[Num Lot],B1813,T_Entree[DLUO],C1813))</f>
        <v/>
      </c>
      <c r="E1813" s="15" t="str">
        <f>IF(A1813="","",SUMIFS(T_Sortie[Quantité],T_Sortie[Code article],A1813,T_Sortie[Num Lot],B1813,T_Sortie[DLUO],C1813))</f>
        <v/>
      </c>
      <c r="F1813" s="64" t="str">
        <f t="shared" si="29"/>
        <v/>
      </c>
    </row>
    <row r="1814" spans="1:6" x14ac:dyDescent="0.25">
      <c r="A1814" s="13" t="str">
        <f>IF(Entrée!D1814="","",Entrée!D1814)</f>
        <v/>
      </c>
      <c r="B1814" s="13" t="str">
        <f>IF(Entrée!E1814="","",Entrée!E1814)</f>
        <v/>
      </c>
      <c r="C1814" s="14" t="str">
        <f>IF(Entrée!F1814="","",Entrée!F1814)</f>
        <v/>
      </c>
      <c r="D1814" s="16" t="str">
        <f>IF(A1814="","",SUMIFS(T_Entree[Quantié],T_Entree[Code article],A1814,T_Entree[Num Lot],B1814,T_Entree[DLUO],C1814))</f>
        <v/>
      </c>
      <c r="E1814" s="15" t="str">
        <f>IF(A1814="","",SUMIFS(T_Sortie[Quantité],T_Sortie[Code article],A1814,T_Sortie[Num Lot],B1814,T_Sortie[DLUO],C1814))</f>
        <v/>
      </c>
      <c r="F1814" s="64" t="str">
        <f t="shared" si="29"/>
        <v/>
      </c>
    </row>
    <row r="1815" spans="1:6" x14ac:dyDescent="0.25">
      <c r="A1815" s="13" t="str">
        <f>IF(Entrée!D1815="","",Entrée!D1815)</f>
        <v/>
      </c>
      <c r="B1815" s="13" t="str">
        <f>IF(Entrée!E1815="","",Entrée!E1815)</f>
        <v/>
      </c>
      <c r="C1815" s="14" t="str">
        <f>IF(Entrée!F1815="","",Entrée!F1815)</f>
        <v/>
      </c>
      <c r="D1815" s="16" t="str">
        <f>IF(A1815="","",SUMIFS(T_Entree[Quantié],T_Entree[Code article],A1815,T_Entree[Num Lot],B1815,T_Entree[DLUO],C1815))</f>
        <v/>
      </c>
      <c r="E1815" s="15" t="str">
        <f>IF(A1815="","",SUMIFS(T_Sortie[Quantité],T_Sortie[Code article],A1815,T_Sortie[Num Lot],B1815,T_Sortie[DLUO],C1815))</f>
        <v/>
      </c>
      <c r="F1815" s="64" t="str">
        <f t="shared" si="29"/>
        <v/>
      </c>
    </row>
    <row r="1816" spans="1:6" x14ac:dyDescent="0.25">
      <c r="A1816" s="13" t="str">
        <f>IF(Entrée!D1816="","",Entrée!D1816)</f>
        <v/>
      </c>
      <c r="B1816" s="13" t="str">
        <f>IF(Entrée!E1816="","",Entrée!E1816)</f>
        <v/>
      </c>
      <c r="C1816" s="14" t="str">
        <f>IF(Entrée!F1816="","",Entrée!F1816)</f>
        <v/>
      </c>
      <c r="D1816" s="16" t="str">
        <f>IF(A1816="","",SUMIFS(T_Entree[Quantié],T_Entree[Code article],A1816,T_Entree[Num Lot],B1816,T_Entree[DLUO],C1816))</f>
        <v/>
      </c>
      <c r="E1816" s="15" t="str">
        <f>IF(A1816="","",SUMIFS(T_Sortie[Quantité],T_Sortie[Code article],A1816,T_Sortie[Num Lot],B1816,T_Sortie[DLUO],C1816))</f>
        <v/>
      </c>
      <c r="F1816" s="64" t="str">
        <f t="shared" si="29"/>
        <v/>
      </c>
    </row>
    <row r="1817" spans="1:6" x14ac:dyDescent="0.25">
      <c r="A1817" s="13" t="str">
        <f>IF(Entrée!D1817="","",Entrée!D1817)</f>
        <v/>
      </c>
      <c r="B1817" s="13" t="str">
        <f>IF(Entrée!E1817="","",Entrée!E1817)</f>
        <v/>
      </c>
      <c r="C1817" s="14" t="str">
        <f>IF(Entrée!F1817="","",Entrée!F1817)</f>
        <v/>
      </c>
      <c r="D1817" s="16" t="str">
        <f>IF(A1817="","",SUMIFS(T_Entree[Quantié],T_Entree[Code article],A1817,T_Entree[Num Lot],B1817,T_Entree[DLUO],C1817))</f>
        <v/>
      </c>
      <c r="E1817" s="15" t="str">
        <f>IF(A1817="","",SUMIFS(T_Sortie[Quantité],T_Sortie[Code article],A1817,T_Sortie[Num Lot],B1817,T_Sortie[DLUO],C1817))</f>
        <v/>
      </c>
      <c r="F1817" s="64" t="str">
        <f t="shared" si="29"/>
        <v/>
      </c>
    </row>
    <row r="1818" spans="1:6" x14ac:dyDescent="0.25">
      <c r="A1818" s="13" t="str">
        <f>IF(Entrée!D1818="","",Entrée!D1818)</f>
        <v/>
      </c>
      <c r="B1818" s="13" t="str">
        <f>IF(Entrée!E1818="","",Entrée!E1818)</f>
        <v/>
      </c>
      <c r="C1818" s="14" t="str">
        <f>IF(Entrée!F1818="","",Entrée!F1818)</f>
        <v/>
      </c>
      <c r="D1818" s="16" t="str">
        <f>IF(A1818="","",SUMIFS(T_Entree[Quantié],T_Entree[Code article],A1818,T_Entree[Num Lot],B1818,T_Entree[DLUO],C1818))</f>
        <v/>
      </c>
      <c r="E1818" s="15" t="str">
        <f>IF(A1818="","",SUMIFS(T_Sortie[Quantité],T_Sortie[Code article],A1818,T_Sortie[Num Lot],B1818,T_Sortie[DLUO],C1818))</f>
        <v/>
      </c>
      <c r="F1818" s="64" t="str">
        <f t="shared" si="29"/>
        <v/>
      </c>
    </row>
    <row r="1819" spans="1:6" x14ac:dyDescent="0.25">
      <c r="A1819" s="13" t="str">
        <f>IF(Entrée!D1819="","",Entrée!D1819)</f>
        <v/>
      </c>
      <c r="B1819" s="13" t="str">
        <f>IF(Entrée!E1819="","",Entrée!E1819)</f>
        <v/>
      </c>
      <c r="C1819" s="14" t="str">
        <f>IF(Entrée!F1819="","",Entrée!F1819)</f>
        <v/>
      </c>
      <c r="D1819" s="16" t="str">
        <f>IF(A1819="","",SUMIFS(T_Entree[Quantié],T_Entree[Code article],A1819,T_Entree[Num Lot],B1819,T_Entree[DLUO],C1819))</f>
        <v/>
      </c>
      <c r="E1819" s="15" t="str">
        <f>IF(A1819="","",SUMIFS(T_Sortie[Quantité],T_Sortie[Code article],A1819,T_Sortie[Num Lot],B1819,T_Sortie[DLUO],C1819))</f>
        <v/>
      </c>
      <c r="F1819" s="64" t="str">
        <f t="shared" si="29"/>
        <v/>
      </c>
    </row>
    <row r="1820" spans="1:6" x14ac:dyDescent="0.25">
      <c r="A1820" s="13" t="str">
        <f>IF(Entrée!D1820="","",Entrée!D1820)</f>
        <v/>
      </c>
      <c r="B1820" s="13" t="str">
        <f>IF(Entrée!E1820="","",Entrée!E1820)</f>
        <v/>
      </c>
      <c r="C1820" s="14" t="str">
        <f>IF(Entrée!F1820="","",Entrée!F1820)</f>
        <v/>
      </c>
      <c r="D1820" s="16" t="str">
        <f>IF(A1820="","",SUMIFS(T_Entree[Quantié],T_Entree[Code article],A1820,T_Entree[Num Lot],B1820,T_Entree[DLUO],C1820))</f>
        <v/>
      </c>
      <c r="E1820" s="15" t="str">
        <f>IF(A1820="","",SUMIFS(T_Sortie[Quantité],T_Sortie[Code article],A1820,T_Sortie[Num Lot],B1820,T_Sortie[DLUO],C1820))</f>
        <v/>
      </c>
      <c r="F1820" s="64" t="str">
        <f t="shared" si="29"/>
        <v/>
      </c>
    </row>
    <row r="1821" spans="1:6" x14ac:dyDescent="0.25">
      <c r="A1821" s="13" t="str">
        <f>IF(Entrée!D1821="","",Entrée!D1821)</f>
        <v/>
      </c>
      <c r="B1821" s="13" t="str">
        <f>IF(Entrée!E1821="","",Entrée!E1821)</f>
        <v/>
      </c>
      <c r="C1821" s="14" t="str">
        <f>IF(Entrée!F1821="","",Entrée!F1821)</f>
        <v/>
      </c>
      <c r="D1821" s="16" t="str">
        <f>IF(A1821="","",SUMIFS(T_Entree[Quantié],T_Entree[Code article],A1821,T_Entree[Num Lot],B1821,T_Entree[DLUO],C1821))</f>
        <v/>
      </c>
      <c r="E1821" s="15" t="str">
        <f>IF(A1821="","",SUMIFS(T_Sortie[Quantité],T_Sortie[Code article],A1821,T_Sortie[Num Lot],B1821,T_Sortie[DLUO],C1821))</f>
        <v/>
      </c>
      <c r="F1821" s="64" t="str">
        <f t="shared" si="29"/>
        <v/>
      </c>
    </row>
    <row r="1822" spans="1:6" x14ac:dyDescent="0.25">
      <c r="A1822" s="13" t="str">
        <f>IF(Entrée!D1822="","",Entrée!D1822)</f>
        <v/>
      </c>
      <c r="B1822" s="13" t="str">
        <f>IF(Entrée!E1822="","",Entrée!E1822)</f>
        <v/>
      </c>
      <c r="C1822" s="14" t="str">
        <f>IF(Entrée!F1822="","",Entrée!F1822)</f>
        <v/>
      </c>
      <c r="D1822" s="16" t="str">
        <f>IF(A1822="","",SUMIFS(T_Entree[Quantié],T_Entree[Code article],A1822,T_Entree[Num Lot],B1822,T_Entree[DLUO],C1822))</f>
        <v/>
      </c>
      <c r="E1822" s="15" t="str">
        <f>IF(A1822="","",SUMIFS(T_Sortie[Quantité],T_Sortie[Code article],A1822,T_Sortie[Num Lot],B1822,T_Sortie[DLUO],C1822))</f>
        <v/>
      </c>
      <c r="F1822" s="64" t="str">
        <f t="shared" si="29"/>
        <v/>
      </c>
    </row>
    <row r="1823" spans="1:6" x14ac:dyDescent="0.25">
      <c r="A1823" s="13" t="str">
        <f>IF(Entrée!D1823="","",Entrée!D1823)</f>
        <v/>
      </c>
      <c r="B1823" s="13" t="str">
        <f>IF(Entrée!E1823="","",Entrée!E1823)</f>
        <v/>
      </c>
      <c r="C1823" s="14" t="str">
        <f>IF(Entrée!F1823="","",Entrée!F1823)</f>
        <v/>
      </c>
      <c r="D1823" s="16" t="str">
        <f>IF(A1823="","",SUMIFS(T_Entree[Quantié],T_Entree[Code article],A1823,T_Entree[Num Lot],B1823,T_Entree[DLUO],C1823))</f>
        <v/>
      </c>
      <c r="E1823" s="15" t="str">
        <f>IF(A1823="","",SUMIFS(T_Sortie[Quantité],T_Sortie[Code article],A1823,T_Sortie[Num Lot],B1823,T_Sortie[DLUO],C1823))</f>
        <v/>
      </c>
      <c r="F1823" s="64" t="str">
        <f t="shared" si="29"/>
        <v/>
      </c>
    </row>
    <row r="1824" spans="1:6" x14ac:dyDescent="0.25">
      <c r="A1824" s="13" t="str">
        <f>IF(Entrée!D1824="","",Entrée!D1824)</f>
        <v/>
      </c>
      <c r="B1824" s="13" t="str">
        <f>IF(Entrée!E1824="","",Entrée!E1824)</f>
        <v/>
      </c>
      <c r="C1824" s="14" t="str">
        <f>IF(Entrée!F1824="","",Entrée!F1824)</f>
        <v/>
      </c>
      <c r="D1824" s="16" t="str">
        <f>IF(A1824="","",SUMIFS(T_Entree[Quantié],T_Entree[Code article],A1824,T_Entree[Num Lot],B1824,T_Entree[DLUO],C1824))</f>
        <v/>
      </c>
      <c r="E1824" s="15" t="str">
        <f>IF(A1824="","",SUMIFS(T_Sortie[Quantité],T_Sortie[Code article],A1824,T_Sortie[Num Lot],B1824,T_Sortie[DLUO],C1824))</f>
        <v/>
      </c>
      <c r="F1824" s="64" t="str">
        <f t="shared" si="29"/>
        <v/>
      </c>
    </row>
    <row r="1825" spans="1:6" x14ac:dyDescent="0.25">
      <c r="A1825" s="13" t="str">
        <f>IF(Entrée!D1825="","",Entrée!D1825)</f>
        <v/>
      </c>
      <c r="B1825" s="13" t="str">
        <f>IF(Entrée!E1825="","",Entrée!E1825)</f>
        <v/>
      </c>
      <c r="C1825" s="14" t="str">
        <f>IF(Entrée!F1825="","",Entrée!F1825)</f>
        <v/>
      </c>
      <c r="D1825" s="16" t="str">
        <f>IF(A1825="","",SUMIFS(T_Entree[Quantié],T_Entree[Code article],A1825,T_Entree[Num Lot],B1825,T_Entree[DLUO],C1825))</f>
        <v/>
      </c>
      <c r="E1825" s="15" t="str">
        <f>IF(A1825="","",SUMIFS(T_Sortie[Quantité],T_Sortie[Code article],A1825,T_Sortie[Num Lot],B1825,T_Sortie[DLUO],C1825))</f>
        <v/>
      </c>
      <c r="F1825" s="64" t="str">
        <f t="shared" si="29"/>
        <v/>
      </c>
    </row>
    <row r="1826" spans="1:6" x14ac:dyDescent="0.25">
      <c r="A1826" s="13" t="str">
        <f>IF(Entrée!D1826="","",Entrée!D1826)</f>
        <v/>
      </c>
      <c r="B1826" s="13" t="str">
        <f>IF(Entrée!E1826="","",Entrée!E1826)</f>
        <v/>
      </c>
      <c r="C1826" s="14" t="str">
        <f>IF(Entrée!F1826="","",Entrée!F1826)</f>
        <v/>
      </c>
      <c r="D1826" s="16" t="str">
        <f>IF(A1826="","",SUMIFS(T_Entree[Quantié],T_Entree[Code article],A1826,T_Entree[Num Lot],B1826,T_Entree[DLUO],C1826))</f>
        <v/>
      </c>
      <c r="E1826" s="15" t="str">
        <f>IF(A1826="","",SUMIFS(T_Sortie[Quantité],T_Sortie[Code article],A1826,T_Sortie[Num Lot],B1826,T_Sortie[DLUO],C1826))</f>
        <v/>
      </c>
      <c r="F1826" s="64" t="str">
        <f t="shared" si="29"/>
        <v/>
      </c>
    </row>
    <row r="1827" spans="1:6" x14ac:dyDescent="0.25">
      <c r="A1827" s="13" t="str">
        <f>IF(Entrée!D1827="","",Entrée!D1827)</f>
        <v/>
      </c>
      <c r="B1827" s="13" t="str">
        <f>IF(Entrée!E1827="","",Entrée!E1827)</f>
        <v/>
      </c>
      <c r="C1827" s="14" t="str">
        <f>IF(Entrée!F1827="","",Entrée!F1827)</f>
        <v/>
      </c>
      <c r="D1827" s="16" t="str">
        <f>IF(A1827="","",SUMIFS(T_Entree[Quantié],T_Entree[Code article],A1827,T_Entree[Num Lot],B1827,T_Entree[DLUO],C1827))</f>
        <v/>
      </c>
      <c r="E1827" s="15" t="str">
        <f>IF(A1827="","",SUMIFS(T_Sortie[Quantité],T_Sortie[Code article],A1827,T_Sortie[Num Lot],B1827,T_Sortie[DLUO],C1827))</f>
        <v/>
      </c>
      <c r="F1827" s="64" t="str">
        <f t="shared" si="29"/>
        <v/>
      </c>
    </row>
    <row r="1828" spans="1:6" x14ac:dyDescent="0.25">
      <c r="A1828" s="13" t="str">
        <f>IF(Entrée!D1828="","",Entrée!D1828)</f>
        <v/>
      </c>
      <c r="B1828" s="13" t="str">
        <f>IF(Entrée!E1828="","",Entrée!E1828)</f>
        <v/>
      </c>
      <c r="C1828" s="14" t="str">
        <f>IF(Entrée!F1828="","",Entrée!F1828)</f>
        <v/>
      </c>
      <c r="D1828" s="16" t="str">
        <f>IF(A1828="","",SUMIFS(T_Entree[Quantié],T_Entree[Code article],A1828,T_Entree[Num Lot],B1828,T_Entree[DLUO],C1828))</f>
        <v/>
      </c>
      <c r="E1828" s="15" t="str">
        <f>IF(A1828="","",SUMIFS(T_Sortie[Quantité],T_Sortie[Code article],A1828,T_Sortie[Num Lot],B1828,T_Sortie[DLUO],C1828))</f>
        <v/>
      </c>
      <c r="F1828" s="64" t="str">
        <f t="shared" si="29"/>
        <v/>
      </c>
    </row>
    <row r="1829" spans="1:6" x14ac:dyDescent="0.25">
      <c r="A1829" s="13" t="str">
        <f>IF(Entrée!D1829="","",Entrée!D1829)</f>
        <v/>
      </c>
      <c r="B1829" s="13" t="str">
        <f>IF(Entrée!E1829="","",Entrée!E1829)</f>
        <v/>
      </c>
      <c r="C1829" s="14" t="str">
        <f>IF(Entrée!F1829="","",Entrée!F1829)</f>
        <v/>
      </c>
      <c r="D1829" s="16" t="str">
        <f>IF(A1829="","",SUMIFS(T_Entree[Quantié],T_Entree[Code article],A1829,T_Entree[Num Lot],B1829,T_Entree[DLUO],C1829))</f>
        <v/>
      </c>
      <c r="E1829" s="15" t="str">
        <f>IF(A1829="","",SUMIFS(T_Sortie[Quantité],T_Sortie[Code article],A1829,T_Sortie[Num Lot],B1829,T_Sortie[DLUO],C1829))</f>
        <v/>
      </c>
      <c r="F1829" s="64" t="str">
        <f t="shared" si="29"/>
        <v/>
      </c>
    </row>
    <row r="1830" spans="1:6" x14ac:dyDescent="0.25">
      <c r="A1830" s="13" t="str">
        <f>IF(Entrée!D1830="","",Entrée!D1830)</f>
        <v/>
      </c>
      <c r="B1830" s="13" t="str">
        <f>IF(Entrée!E1830="","",Entrée!E1830)</f>
        <v/>
      </c>
      <c r="C1830" s="14" t="str">
        <f>IF(Entrée!F1830="","",Entrée!F1830)</f>
        <v/>
      </c>
      <c r="D1830" s="16" t="str">
        <f>IF(A1830="","",SUMIFS(T_Entree[Quantié],T_Entree[Code article],A1830,T_Entree[Num Lot],B1830,T_Entree[DLUO],C1830))</f>
        <v/>
      </c>
      <c r="E1830" s="15" t="str">
        <f>IF(A1830="","",SUMIFS(T_Sortie[Quantité],T_Sortie[Code article],A1830,T_Sortie[Num Lot],B1830,T_Sortie[DLUO],C1830))</f>
        <v/>
      </c>
      <c r="F1830" s="64" t="str">
        <f t="shared" si="29"/>
        <v/>
      </c>
    </row>
    <row r="1831" spans="1:6" x14ac:dyDescent="0.25">
      <c r="A1831" s="13" t="str">
        <f>IF(Entrée!D1831="","",Entrée!D1831)</f>
        <v/>
      </c>
      <c r="B1831" s="13" t="str">
        <f>IF(Entrée!E1831="","",Entrée!E1831)</f>
        <v/>
      </c>
      <c r="C1831" s="14" t="str">
        <f>IF(Entrée!F1831="","",Entrée!F1831)</f>
        <v/>
      </c>
      <c r="D1831" s="16" t="str">
        <f>IF(A1831="","",SUMIFS(T_Entree[Quantié],T_Entree[Code article],A1831,T_Entree[Num Lot],B1831,T_Entree[DLUO],C1831))</f>
        <v/>
      </c>
      <c r="E1831" s="15" t="str">
        <f>IF(A1831="","",SUMIFS(T_Sortie[Quantité],T_Sortie[Code article],A1831,T_Sortie[Num Lot],B1831,T_Sortie[DLUO],C1831))</f>
        <v/>
      </c>
      <c r="F1831" s="64" t="str">
        <f t="shared" si="29"/>
        <v/>
      </c>
    </row>
    <row r="1832" spans="1:6" x14ac:dyDescent="0.25">
      <c r="A1832" s="13" t="str">
        <f>IF(Entrée!D1832="","",Entrée!D1832)</f>
        <v/>
      </c>
      <c r="B1832" s="13" t="str">
        <f>IF(Entrée!E1832="","",Entrée!E1832)</f>
        <v/>
      </c>
      <c r="C1832" s="14" t="str">
        <f>IF(Entrée!F1832="","",Entrée!F1832)</f>
        <v/>
      </c>
      <c r="D1832" s="16" t="str">
        <f>IF(A1832="","",SUMIFS(T_Entree[Quantié],T_Entree[Code article],A1832,T_Entree[Num Lot],B1832,T_Entree[DLUO],C1832))</f>
        <v/>
      </c>
      <c r="E1832" s="15" t="str">
        <f>IF(A1832="","",SUMIFS(T_Sortie[Quantité],T_Sortie[Code article],A1832,T_Sortie[Num Lot],B1832,T_Sortie[DLUO],C1832))</f>
        <v/>
      </c>
      <c r="F1832" s="64" t="str">
        <f t="shared" si="29"/>
        <v/>
      </c>
    </row>
    <row r="1833" spans="1:6" x14ac:dyDescent="0.25">
      <c r="A1833" s="13" t="str">
        <f>IF(Entrée!D1833="","",Entrée!D1833)</f>
        <v/>
      </c>
      <c r="B1833" s="13" t="str">
        <f>IF(Entrée!E1833="","",Entrée!E1833)</f>
        <v/>
      </c>
      <c r="C1833" s="14" t="str">
        <f>IF(Entrée!F1833="","",Entrée!F1833)</f>
        <v/>
      </c>
      <c r="D1833" s="16" t="str">
        <f>IF(A1833="","",SUMIFS(T_Entree[Quantié],T_Entree[Code article],A1833,T_Entree[Num Lot],B1833,T_Entree[DLUO],C1833))</f>
        <v/>
      </c>
      <c r="E1833" s="15" t="str">
        <f>IF(A1833="","",SUMIFS(T_Sortie[Quantité],T_Sortie[Code article],A1833,T_Sortie[Num Lot],B1833,T_Sortie[DLUO],C1833))</f>
        <v/>
      </c>
      <c r="F1833" s="64" t="str">
        <f t="shared" si="29"/>
        <v/>
      </c>
    </row>
    <row r="1834" spans="1:6" x14ac:dyDescent="0.25">
      <c r="A1834" s="13" t="str">
        <f>IF(Entrée!D1834="","",Entrée!D1834)</f>
        <v/>
      </c>
      <c r="B1834" s="13" t="str">
        <f>IF(Entrée!E1834="","",Entrée!E1834)</f>
        <v/>
      </c>
      <c r="C1834" s="14" t="str">
        <f>IF(Entrée!F1834="","",Entrée!F1834)</f>
        <v/>
      </c>
      <c r="D1834" s="16" t="str">
        <f>IF(A1834="","",SUMIFS(T_Entree[Quantié],T_Entree[Code article],A1834,T_Entree[Num Lot],B1834,T_Entree[DLUO],C1834))</f>
        <v/>
      </c>
      <c r="E1834" s="15" t="str">
        <f>IF(A1834="","",SUMIFS(T_Sortie[Quantité],T_Sortie[Code article],A1834,T_Sortie[Num Lot],B1834,T_Sortie[DLUO],C1834))</f>
        <v/>
      </c>
      <c r="F1834" s="64" t="str">
        <f t="shared" si="29"/>
        <v/>
      </c>
    </row>
    <row r="1835" spans="1:6" x14ac:dyDescent="0.25">
      <c r="A1835" s="13" t="str">
        <f>IF(Entrée!D1835="","",Entrée!D1835)</f>
        <v/>
      </c>
      <c r="B1835" s="13" t="str">
        <f>IF(Entrée!E1835="","",Entrée!E1835)</f>
        <v/>
      </c>
      <c r="C1835" s="14" t="str">
        <f>IF(Entrée!F1835="","",Entrée!F1835)</f>
        <v/>
      </c>
      <c r="D1835" s="16" t="str">
        <f>IF(A1835="","",SUMIFS(T_Entree[Quantié],T_Entree[Code article],A1835,T_Entree[Num Lot],B1835,T_Entree[DLUO],C1835))</f>
        <v/>
      </c>
      <c r="E1835" s="15" t="str">
        <f>IF(A1835="","",SUMIFS(T_Sortie[Quantité],T_Sortie[Code article],A1835,T_Sortie[Num Lot],B1835,T_Sortie[DLUO],C1835))</f>
        <v/>
      </c>
      <c r="F1835" s="64" t="str">
        <f t="shared" si="29"/>
        <v/>
      </c>
    </row>
    <row r="1836" spans="1:6" x14ac:dyDescent="0.25">
      <c r="A1836" s="13" t="str">
        <f>IF(Entrée!D1836="","",Entrée!D1836)</f>
        <v/>
      </c>
      <c r="B1836" s="13" t="str">
        <f>IF(Entrée!E1836="","",Entrée!E1836)</f>
        <v/>
      </c>
      <c r="C1836" s="14" t="str">
        <f>IF(Entrée!F1836="","",Entrée!F1836)</f>
        <v/>
      </c>
      <c r="D1836" s="16" t="str">
        <f>IF(A1836="","",SUMIFS(T_Entree[Quantié],T_Entree[Code article],A1836,T_Entree[Num Lot],B1836,T_Entree[DLUO],C1836))</f>
        <v/>
      </c>
      <c r="E1836" s="15" t="str">
        <f>IF(A1836="","",SUMIFS(T_Sortie[Quantité],T_Sortie[Code article],A1836,T_Sortie[Num Lot],B1836,T_Sortie[DLUO],C1836))</f>
        <v/>
      </c>
      <c r="F1836" s="64" t="str">
        <f t="shared" si="29"/>
        <v/>
      </c>
    </row>
    <row r="1837" spans="1:6" x14ac:dyDescent="0.25">
      <c r="A1837" s="13" t="str">
        <f>IF(Entrée!D1837="","",Entrée!D1837)</f>
        <v/>
      </c>
      <c r="B1837" s="13" t="str">
        <f>IF(Entrée!E1837="","",Entrée!E1837)</f>
        <v/>
      </c>
      <c r="C1837" s="14" t="str">
        <f>IF(Entrée!F1837="","",Entrée!F1837)</f>
        <v/>
      </c>
      <c r="D1837" s="16" t="str">
        <f>IF(A1837="","",SUMIFS(T_Entree[Quantié],T_Entree[Code article],A1837,T_Entree[Num Lot],B1837,T_Entree[DLUO],C1837))</f>
        <v/>
      </c>
      <c r="E1837" s="15" t="str">
        <f>IF(A1837="","",SUMIFS(T_Sortie[Quantité],T_Sortie[Code article],A1837,T_Sortie[Num Lot],B1837,T_Sortie[DLUO],C1837))</f>
        <v/>
      </c>
      <c r="F1837" s="64" t="str">
        <f t="shared" si="29"/>
        <v/>
      </c>
    </row>
    <row r="1838" spans="1:6" x14ac:dyDescent="0.25">
      <c r="A1838" s="13" t="str">
        <f>IF(Entrée!D1838="","",Entrée!D1838)</f>
        <v/>
      </c>
      <c r="B1838" s="13" t="str">
        <f>IF(Entrée!E1838="","",Entrée!E1838)</f>
        <v/>
      </c>
      <c r="C1838" s="14" t="str">
        <f>IF(Entrée!F1838="","",Entrée!F1838)</f>
        <v/>
      </c>
      <c r="D1838" s="16" t="str">
        <f>IF(A1838="","",SUMIFS(T_Entree[Quantié],T_Entree[Code article],A1838,T_Entree[Num Lot],B1838,T_Entree[DLUO],C1838))</f>
        <v/>
      </c>
      <c r="E1838" s="15" t="str">
        <f>IF(A1838="","",SUMIFS(T_Sortie[Quantité],T_Sortie[Code article],A1838,T_Sortie[Num Lot],B1838,T_Sortie[DLUO],C1838))</f>
        <v/>
      </c>
      <c r="F1838" s="64" t="str">
        <f t="shared" si="29"/>
        <v/>
      </c>
    </row>
    <row r="1839" spans="1:6" x14ac:dyDescent="0.25">
      <c r="A1839" s="13" t="str">
        <f>IF(Entrée!D1839="","",Entrée!D1839)</f>
        <v/>
      </c>
      <c r="B1839" s="13" t="str">
        <f>IF(Entrée!E1839="","",Entrée!E1839)</f>
        <v/>
      </c>
      <c r="C1839" s="14" t="str">
        <f>IF(Entrée!F1839="","",Entrée!F1839)</f>
        <v/>
      </c>
      <c r="D1839" s="16" t="str">
        <f>IF(A1839="","",SUMIFS(T_Entree[Quantié],T_Entree[Code article],A1839,T_Entree[Num Lot],B1839,T_Entree[DLUO],C1839))</f>
        <v/>
      </c>
      <c r="E1839" s="15" t="str">
        <f>IF(A1839="","",SUMIFS(T_Sortie[Quantité],T_Sortie[Code article],A1839,T_Sortie[Num Lot],B1839,T_Sortie[DLUO],C1839))</f>
        <v/>
      </c>
      <c r="F1839" s="64" t="str">
        <f t="shared" si="29"/>
        <v/>
      </c>
    </row>
    <row r="1840" spans="1:6" x14ac:dyDescent="0.25">
      <c r="A1840" s="13" t="str">
        <f>IF(Entrée!D1840="","",Entrée!D1840)</f>
        <v/>
      </c>
      <c r="B1840" s="13" t="str">
        <f>IF(Entrée!E1840="","",Entrée!E1840)</f>
        <v/>
      </c>
      <c r="C1840" s="14" t="str">
        <f>IF(Entrée!F1840="","",Entrée!F1840)</f>
        <v/>
      </c>
      <c r="D1840" s="16" t="str">
        <f>IF(A1840="","",SUMIFS(T_Entree[Quantié],T_Entree[Code article],A1840,T_Entree[Num Lot],B1840,T_Entree[DLUO],C1840))</f>
        <v/>
      </c>
      <c r="E1840" s="15" t="str">
        <f>IF(A1840="","",SUMIFS(T_Sortie[Quantité],T_Sortie[Code article],A1840,T_Sortie[Num Lot],B1840,T_Sortie[DLUO],C1840))</f>
        <v/>
      </c>
      <c r="F1840" s="64" t="str">
        <f t="shared" si="29"/>
        <v/>
      </c>
    </row>
    <row r="1841" spans="1:6" x14ac:dyDescent="0.25">
      <c r="A1841" s="13" t="str">
        <f>IF(Entrée!D1841="","",Entrée!D1841)</f>
        <v/>
      </c>
      <c r="B1841" s="13" t="str">
        <f>IF(Entrée!E1841="","",Entrée!E1841)</f>
        <v/>
      </c>
      <c r="C1841" s="14" t="str">
        <f>IF(Entrée!F1841="","",Entrée!F1841)</f>
        <v/>
      </c>
      <c r="D1841" s="16" t="str">
        <f>IF(A1841="","",SUMIFS(T_Entree[Quantié],T_Entree[Code article],A1841,T_Entree[Num Lot],B1841,T_Entree[DLUO],C1841))</f>
        <v/>
      </c>
      <c r="E1841" s="15" t="str">
        <f>IF(A1841="","",SUMIFS(T_Sortie[Quantité],T_Sortie[Code article],A1841,T_Sortie[Num Lot],B1841,T_Sortie[DLUO],C1841))</f>
        <v/>
      </c>
      <c r="F1841" s="64" t="str">
        <f t="shared" si="29"/>
        <v/>
      </c>
    </row>
    <row r="1842" spans="1:6" x14ac:dyDescent="0.25">
      <c r="A1842" s="13" t="str">
        <f>IF(Entrée!D1842="","",Entrée!D1842)</f>
        <v/>
      </c>
      <c r="B1842" s="13" t="str">
        <f>IF(Entrée!E1842="","",Entrée!E1842)</f>
        <v/>
      </c>
      <c r="C1842" s="14" t="str">
        <f>IF(Entrée!F1842="","",Entrée!F1842)</f>
        <v/>
      </c>
      <c r="D1842" s="16" t="str">
        <f>IF(A1842="","",SUMIFS(T_Entree[Quantié],T_Entree[Code article],A1842,T_Entree[Num Lot],B1842,T_Entree[DLUO],C1842))</f>
        <v/>
      </c>
      <c r="E1842" s="15" t="str">
        <f>IF(A1842="","",SUMIFS(T_Sortie[Quantité],T_Sortie[Code article],A1842,T_Sortie[Num Lot],B1842,T_Sortie[DLUO],C1842))</f>
        <v/>
      </c>
      <c r="F1842" s="64" t="str">
        <f t="shared" si="29"/>
        <v/>
      </c>
    </row>
    <row r="1843" spans="1:6" x14ac:dyDescent="0.25">
      <c r="A1843" s="13" t="str">
        <f>IF(Entrée!D1843="","",Entrée!D1843)</f>
        <v/>
      </c>
      <c r="B1843" s="13" t="str">
        <f>IF(Entrée!E1843="","",Entrée!E1843)</f>
        <v/>
      </c>
      <c r="C1843" s="14" t="str">
        <f>IF(Entrée!F1843="","",Entrée!F1843)</f>
        <v/>
      </c>
      <c r="D1843" s="16" t="str">
        <f>IF(A1843="","",SUMIFS(T_Entree[Quantié],T_Entree[Code article],A1843,T_Entree[Num Lot],B1843,T_Entree[DLUO],C1843))</f>
        <v/>
      </c>
      <c r="E1843" s="15" t="str">
        <f>IF(A1843="","",SUMIFS(T_Sortie[Quantité],T_Sortie[Code article],A1843,T_Sortie[Num Lot],B1843,T_Sortie[DLUO],C1843))</f>
        <v/>
      </c>
      <c r="F1843" s="64" t="str">
        <f t="shared" si="29"/>
        <v/>
      </c>
    </row>
    <row r="1844" spans="1:6" x14ac:dyDescent="0.25">
      <c r="A1844" s="13" t="str">
        <f>IF(Entrée!D1844="","",Entrée!D1844)</f>
        <v/>
      </c>
      <c r="B1844" s="13" t="str">
        <f>IF(Entrée!E1844="","",Entrée!E1844)</f>
        <v/>
      </c>
      <c r="C1844" s="14" t="str">
        <f>IF(Entrée!F1844="","",Entrée!F1844)</f>
        <v/>
      </c>
      <c r="D1844" s="16" t="str">
        <f>IF(A1844="","",SUMIFS(T_Entree[Quantié],T_Entree[Code article],A1844,T_Entree[Num Lot],B1844,T_Entree[DLUO],C1844))</f>
        <v/>
      </c>
      <c r="E1844" s="15" t="str">
        <f>IF(A1844="","",SUMIFS(T_Sortie[Quantité],T_Sortie[Code article],A1844,T_Sortie[Num Lot],B1844,T_Sortie[DLUO],C1844))</f>
        <v/>
      </c>
      <c r="F1844" s="64" t="str">
        <f t="shared" si="29"/>
        <v/>
      </c>
    </row>
    <row r="1845" spans="1:6" x14ac:dyDescent="0.25">
      <c r="A1845" s="13" t="str">
        <f>IF(Entrée!D1845="","",Entrée!D1845)</f>
        <v/>
      </c>
      <c r="B1845" s="13" t="str">
        <f>IF(Entrée!E1845="","",Entrée!E1845)</f>
        <v/>
      </c>
      <c r="C1845" s="14" t="str">
        <f>IF(Entrée!F1845="","",Entrée!F1845)</f>
        <v/>
      </c>
      <c r="D1845" s="16" t="str">
        <f>IF(A1845="","",SUMIFS(T_Entree[Quantié],T_Entree[Code article],A1845,T_Entree[Num Lot],B1845,T_Entree[DLUO],C1845))</f>
        <v/>
      </c>
      <c r="E1845" s="15" t="str">
        <f>IF(A1845="","",SUMIFS(T_Sortie[Quantité],T_Sortie[Code article],A1845,T_Sortie[Num Lot],B1845,T_Sortie[DLUO],C1845))</f>
        <v/>
      </c>
      <c r="F1845" s="64" t="str">
        <f t="shared" si="29"/>
        <v/>
      </c>
    </row>
    <row r="1846" spans="1:6" x14ac:dyDescent="0.25">
      <c r="A1846" s="13" t="str">
        <f>IF(Entrée!D1846="","",Entrée!D1846)</f>
        <v/>
      </c>
      <c r="B1846" s="13" t="str">
        <f>IF(Entrée!E1846="","",Entrée!E1846)</f>
        <v/>
      </c>
      <c r="C1846" s="14" t="str">
        <f>IF(Entrée!F1846="","",Entrée!F1846)</f>
        <v/>
      </c>
      <c r="D1846" s="16" t="str">
        <f>IF(A1846="","",SUMIFS(T_Entree[Quantié],T_Entree[Code article],A1846,T_Entree[Num Lot],B1846,T_Entree[DLUO],C1846))</f>
        <v/>
      </c>
      <c r="E1846" s="15" t="str">
        <f>IF(A1846="","",SUMIFS(T_Sortie[Quantité],T_Sortie[Code article],A1846,T_Sortie[Num Lot],B1846,T_Sortie[DLUO],C1846))</f>
        <v/>
      </c>
      <c r="F1846" s="64" t="str">
        <f t="shared" si="29"/>
        <v/>
      </c>
    </row>
    <row r="1847" spans="1:6" x14ac:dyDescent="0.25">
      <c r="A1847" s="13" t="str">
        <f>IF(Entrée!D1847="","",Entrée!D1847)</f>
        <v/>
      </c>
      <c r="B1847" s="13" t="str">
        <f>IF(Entrée!E1847="","",Entrée!E1847)</f>
        <v/>
      </c>
      <c r="C1847" s="14" t="str">
        <f>IF(Entrée!F1847="","",Entrée!F1847)</f>
        <v/>
      </c>
      <c r="D1847" s="16" t="str">
        <f>IF(A1847="","",SUMIFS(T_Entree[Quantié],T_Entree[Code article],A1847,T_Entree[Num Lot],B1847,T_Entree[DLUO],C1847))</f>
        <v/>
      </c>
      <c r="E1847" s="15" t="str">
        <f>IF(A1847="","",SUMIFS(T_Sortie[Quantité],T_Sortie[Code article],A1847,T_Sortie[Num Lot],B1847,T_Sortie[DLUO],C1847))</f>
        <v/>
      </c>
      <c r="F1847" s="64" t="str">
        <f t="shared" si="29"/>
        <v/>
      </c>
    </row>
    <row r="1848" spans="1:6" x14ac:dyDescent="0.25">
      <c r="A1848" s="13" t="str">
        <f>IF(Entrée!D1848="","",Entrée!D1848)</f>
        <v/>
      </c>
      <c r="B1848" s="13" t="str">
        <f>IF(Entrée!E1848="","",Entrée!E1848)</f>
        <v/>
      </c>
      <c r="C1848" s="14" t="str">
        <f>IF(Entrée!F1848="","",Entrée!F1848)</f>
        <v/>
      </c>
      <c r="D1848" s="16" t="str">
        <f>IF(A1848="","",SUMIFS(T_Entree[Quantié],T_Entree[Code article],A1848,T_Entree[Num Lot],B1848,T_Entree[DLUO],C1848))</f>
        <v/>
      </c>
      <c r="E1848" s="15" t="str">
        <f>IF(A1848="","",SUMIFS(T_Sortie[Quantité],T_Sortie[Code article],A1848,T_Sortie[Num Lot],B1848,T_Sortie[DLUO],C1848))</f>
        <v/>
      </c>
      <c r="F1848" s="64" t="str">
        <f t="shared" si="29"/>
        <v/>
      </c>
    </row>
    <row r="1849" spans="1:6" x14ac:dyDescent="0.25">
      <c r="A1849" s="13" t="str">
        <f>IF(Entrée!D1849="","",Entrée!D1849)</f>
        <v/>
      </c>
      <c r="B1849" s="13" t="str">
        <f>IF(Entrée!E1849="","",Entrée!E1849)</f>
        <v/>
      </c>
      <c r="C1849" s="14" t="str">
        <f>IF(Entrée!F1849="","",Entrée!F1849)</f>
        <v/>
      </c>
      <c r="D1849" s="16" t="str">
        <f>IF(A1849="","",SUMIFS(T_Entree[Quantié],T_Entree[Code article],A1849,T_Entree[Num Lot],B1849,T_Entree[DLUO],C1849))</f>
        <v/>
      </c>
      <c r="E1849" s="15" t="str">
        <f>IF(A1849="","",SUMIFS(T_Sortie[Quantité],T_Sortie[Code article],A1849,T_Sortie[Num Lot],B1849,T_Sortie[DLUO],C1849))</f>
        <v/>
      </c>
      <c r="F1849" s="64" t="str">
        <f t="shared" si="29"/>
        <v/>
      </c>
    </row>
    <row r="1850" spans="1:6" x14ac:dyDescent="0.25">
      <c r="A1850" s="13" t="str">
        <f>IF(Entrée!D1850="","",Entrée!D1850)</f>
        <v/>
      </c>
      <c r="B1850" s="13" t="str">
        <f>IF(Entrée!E1850="","",Entrée!E1850)</f>
        <v/>
      </c>
      <c r="C1850" s="14" t="str">
        <f>IF(Entrée!F1850="","",Entrée!F1850)</f>
        <v/>
      </c>
      <c r="D1850" s="16" t="str">
        <f>IF(A1850="","",SUMIFS(T_Entree[Quantié],T_Entree[Code article],A1850,T_Entree[Num Lot],B1850,T_Entree[DLUO],C1850))</f>
        <v/>
      </c>
      <c r="E1850" s="15" t="str">
        <f>IF(A1850="","",SUMIFS(T_Sortie[Quantité],T_Sortie[Code article],A1850,T_Sortie[Num Lot],B1850,T_Sortie[DLUO],C1850))</f>
        <v/>
      </c>
      <c r="F1850" s="64" t="str">
        <f t="shared" si="29"/>
        <v/>
      </c>
    </row>
    <row r="1851" spans="1:6" x14ac:dyDescent="0.25">
      <c r="A1851" s="13" t="str">
        <f>IF(Entrée!D1851="","",Entrée!D1851)</f>
        <v/>
      </c>
      <c r="B1851" s="13" t="str">
        <f>IF(Entrée!E1851="","",Entrée!E1851)</f>
        <v/>
      </c>
      <c r="C1851" s="14" t="str">
        <f>IF(Entrée!F1851="","",Entrée!F1851)</f>
        <v/>
      </c>
      <c r="D1851" s="16" t="str">
        <f>IF(A1851="","",SUMIFS(T_Entree[Quantié],T_Entree[Code article],A1851,T_Entree[Num Lot],B1851,T_Entree[DLUO],C1851))</f>
        <v/>
      </c>
      <c r="E1851" s="15" t="str">
        <f>IF(A1851="","",SUMIFS(T_Sortie[Quantité],T_Sortie[Code article],A1851,T_Sortie[Num Lot],B1851,T_Sortie[DLUO],C1851))</f>
        <v/>
      </c>
      <c r="F1851" s="64" t="str">
        <f t="shared" si="29"/>
        <v/>
      </c>
    </row>
    <row r="1852" spans="1:6" x14ac:dyDescent="0.25">
      <c r="A1852" s="13" t="str">
        <f>IF(Entrée!D1852="","",Entrée!D1852)</f>
        <v/>
      </c>
      <c r="B1852" s="13" t="str">
        <f>IF(Entrée!E1852="","",Entrée!E1852)</f>
        <v/>
      </c>
      <c r="C1852" s="14" t="str">
        <f>IF(Entrée!F1852="","",Entrée!F1852)</f>
        <v/>
      </c>
      <c r="D1852" s="16" t="str">
        <f>IF(A1852="","",SUMIFS(T_Entree[Quantié],T_Entree[Code article],A1852,T_Entree[Num Lot],B1852,T_Entree[DLUO],C1852))</f>
        <v/>
      </c>
      <c r="E1852" s="15" t="str">
        <f>IF(A1852="","",SUMIFS(T_Sortie[Quantité],T_Sortie[Code article],A1852,T_Sortie[Num Lot],B1852,T_Sortie[DLUO],C1852))</f>
        <v/>
      </c>
      <c r="F1852" s="64" t="str">
        <f t="shared" si="29"/>
        <v/>
      </c>
    </row>
    <row r="1853" spans="1:6" x14ac:dyDescent="0.25">
      <c r="A1853" s="13" t="str">
        <f>IF(Entrée!D1853="","",Entrée!D1853)</f>
        <v/>
      </c>
      <c r="B1853" s="13" t="str">
        <f>IF(Entrée!E1853="","",Entrée!E1853)</f>
        <v/>
      </c>
      <c r="C1853" s="14" t="str">
        <f>IF(Entrée!F1853="","",Entrée!F1853)</f>
        <v/>
      </c>
      <c r="D1853" s="16" t="str">
        <f>IF(A1853="","",SUMIFS(T_Entree[Quantié],T_Entree[Code article],A1853,T_Entree[Num Lot],B1853,T_Entree[DLUO],C1853))</f>
        <v/>
      </c>
      <c r="E1853" s="15" t="str">
        <f>IF(A1853="","",SUMIFS(T_Sortie[Quantité],T_Sortie[Code article],A1853,T_Sortie[Num Lot],B1853,T_Sortie[DLUO],C1853))</f>
        <v/>
      </c>
      <c r="F1853" s="64" t="str">
        <f t="shared" si="29"/>
        <v/>
      </c>
    </row>
    <row r="1854" spans="1:6" x14ac:dyDescent="0.25">
      <c r="A1854" s="13" t="str">
        <f>IF(Entrée!D1854="","",Entrée!D1854)</f>
        <v/>
      </c>
      <c r="B1854" s="13" t="str">
        <f>IF(Entrée!E1854="","",Entrée!E1854)</f>
        <v/>
      </c>
      <c r="C1854" s="14" t="str">
        <f>IF(Entrée!F1854="","",Entrée!F1854)</f>
        <v/>
      </c>
      <c r="D1854" s="16" t="str">
        <f>IF(A1854="","",SUMIFS(T_Entree[Quantié],T_Entree[Code article],A1854,T_Entree[Num Lot],B1854,T_Entree[DLUO],C1854))</f>
        <v/>
      </c>
      <c r="E1854" s="15" t="str">
        <f>IF(A1854="","",SUMIFS(T_Sortie[Quantité],T_Sortie[Code article],A1854,T_Sortie[Num Lot],B1854,T_Sortie[DLUO],C1854))</f>
        <v/>
      </c>
      <c r="F1854" s="64" t="str">
        <f t="shared" si="29"/>
        <v/>
      </c>
    </row>
    <row r="1855" spans="1:6" x14ac:dyDescent="0.25">
      <c r="A1855" s="13" t="str">
        <f>IF(Entrée!D1855="","",Entrée!D1855)</f>
        <v/>
      </c>
      <c r="B1855" s="13" t="str">
        <f>IF(Entrée!E1855="","",Entrée!E1855)</f>
        <v/>
      </c>
      <c r="C1855" s="14" t="str">
        <f>IF(Entrée!F1855="","",Entrée!F1855)</f>
        <v/>
      </c>
      <c r="D1855" s="16" t="str">
        <f>IF(A1855="","",SUMIFS(T_Entree[Quantié],T_Entree[Code article],A1855,T_Entree[Num Lot],B1855,T_Entree[DLUO],C1855))</f>
        <v/>
      </c>
      <c r="E1855" s="15" t="str">
        <f>IF(A1855="","",SUMIFS(T_Sortie[Quantité],T_Sortie[Code article],A1855,T_Sortie[Num Lot],B1855,T_Sortie[DLUO],C1855))</f>
        <v/>
      </c>
      <c r="F1855" s="64" t="str">
        <f t="shared" si="29"/>
        <v/>
      </c>
    </row>
    <row r="1856" spans="1:6" x14ac:dyDescent="0.25">
      <c r="A1856" s="13" t="str">
        <f>IF(Entrée!D1856="","",Entrée!D1856)</f>
        <v/>
      </c>
      <c r="B1856" s="13" t="str">
        <f>IF(Entrée!E1856="","",Entrée!E1856)</f>
        <v/>
      </c>
      <c r="C1856" s="14" t="str">
        <f>IF(Entrée!F1856="","",Entrée!F1856)</f>
        <v/>
      </c>
      <c r="D1856" s="16" t="str">
        <f>IF(A1856="","",SUMIFS(T_Entree[Quantié],T_Entree[Code article],A1856,T_Entree[Num Lot],B1856,T_Entree[DLUO],C1856))</f>
        <v/>
      </c>
      <c r="E1856" s="15" t="str">
        <f>IF(A1856="","",SUMIFS(T_Sortie[Quantité],T_Sortie[Code article],A1856,T_Sortie[Num Lot],B1856,T_Sortie[DLUO],C1856))</f>
        <v/>
      </c>
      <c r="F1856" s="64" t="str">
        <f t="shared" ref="F1856:F1919" si="30">IF(D1856="","",D1856-E1856)</f>
        <v/>
      </c>
    </row>
    <row r="1857" spans="1:6" x14ac:dyDescent="0.25">
      <c r="A1857" s="13" t="str">
        <f>IF(Entrée!D1857="","",Entrée!D1857)</f>
        <v/>
      </c>
      <c r="B1857" s="13" t="str">
        <f>IF(Entrée!E1857="","",Entrée!E1857)</f>
        <v/>
      </c>
      <c r="C1857" s="14" t="str">
        <f>IF(Entrée!F1857="","",Entrée!F1857)</f>
        <v/>
      </c>
      <c r="D1857" s="16" t="str">
        <f>IF(A1857="","",SUMIFS(T_Entree[Quantié],T_Entree[Code article],A1857,T_Entree[Num Lot],B1857,T_Entree[DLUO],C1857))</f>
        <v/>
      </c>
      <c r="E1857" s="15" t="str">
        <f>IF(A1857="","",SUMIFS(T_Sortie[Quantité],T_Sortie[Code article],A1857,T_Sortie[Num Lot],B1857,T_Sortie[DLUO],C1857))</f>
        <v/>
      </c>
      <c r="F1857" s="64" t="str">
        <f t="shared" si="30"/>
        <v/>
      </c>
    </row>
    <row r="1858" spans="1:6" x14ac:dyDescent="0.25">
      <c r="A1858" s="13" t="str">
        <f>IF(Entrée!D1858="","",Entrée!D1858)</f>
        <v/>
      </c>
      <c r="B1858" s="13" t="str">
        <f>IF(Entrée!E1858="","",Entrée!E1858)</f>
        <v/>
      </c>
      <c r="C1858" s="14" t="str">
        <f>IF(Entrée!F1858="","",Entrée!F1858)</f>
        <v/>
      </c>
      <c r="D1858" s="16" t="str">
        <f>IF(A1858="","",SUMIFS(T_Entree[Quantié],T_Entree[Code article],A1858,T_Entree[Num Lot],B1858,T_Entree[DLUO],C1858))</f>
        <v/>
      </c>
      <c r="E1858" s="15" t="str">
        <f>IF(A1858="","",SUMIFS(T_Sortie[Quantité],T_Sortie[Code article],A1858,T_Sortie[Num Lot],B1858,T_Sortie[DLUO],C1858))</f>
        <v/>
      </c>
      <c r="F1858" s="64" t="str">
        <f t="shared" si="30"/>
        <v/>
      </c>
    </row>
    <row r="1859" spans="1:6" x14ac:dyDescent="0.25">
      <c r="A1859" s="13" t="str">
        <f>IF(Entrée!D1859="","",Entrée!D1859)</f>
        <v/>
      </c>
      <c r="B1859" s="13" t="str">
        <f>IF(Entrée!E1859="","",Entrée!E1859)</f>
        <v/>
      </c>
      <c r="C1859" s="14" t="str">
        <f>IF(Entrée!F1859="","",Entrée!F1859)</f>
        <v/>
      </c>
      <c r="D1859" s="16" t="str">
        <f>IF(A1859="","",SUMIFS(T_Entree[Quantié],T_Entree[Code article],A1859,T_Entree[Num Lot],B1859,T_Entree[DLUO],C1859))</f>
        <v/>
      </c>
      <c r="E1859" s="15" t="str">
        <f>IF(A1859="","",SUMIFS(T_Sortie[Quantité],T_Sortie[Code article],A1859,T_Sortie[Num Lot],B1859,T_Sortie[DLUO],C1859))</f>
        <v/>
      </c>
      <c r="F1859" s="64" t="str">
        <f t="shared" si="30"/>
        <v/>
      </c>
    </row>
    <row r="1860" spans="1:6" x14ac:dyDescent="0.25">
      <c r="A1860" s="13" t="str">
        <f>IF(Entrée!D1860="","",Entrée!D1860)</f>
        <v/>
      </c>
      <c r="B1860" s="13" t="str">
        <f>IF(Entrée!E1860="","",Entrée!E1860)</f>
        <v/>
      </c>
      <c r="C1860" s="14" t="str">
        <f>IF(Entrée!F1860="","",Entrée!F1860)</f>
        <v/>
      </c>
      <c r="D1860" s="16" t="str">
        <f>IF(A1860="","",SUMIFS(T_Entree[Quantié],T_Entree[Code article],A1860,T_Entree[Num Lot],B1860,T_Entree[DLUO],C1860))</f>
        <v/>
      </c>
      <c r="E1860" s="15" t="str">
        <f>IF(A1860="","",SUMIFS(T_Sortie[Quantité],T_Sortie[Code article],A1860,T_Sortie[Num Lot],B1860,T_Sortie[DLUO],C1860))</f>
        <v/>
      </c>
      <c r="F1860" s="64" t="str">
        <f t="shared" si="30"/>
        <v/>
      </c>
    </row>
    <row r="1861" spans="1:6" x14ac:dyDescent="0.25">
      <c r="A1861" s="13" t="str">
        <f>IF(Entrée!D1861="","",Entrée!D1861)</f>
        <v/>
      </c>
      <c r="B1861" s="13" t="str">
        <f>IF(Entrée!E1861="","",Entrée!E1861)</f>
        <v/>
      </c>
      <c r="C1861" s="14" t="str">
        <f>IF(Entrée!F1861="","",Entrée!F1861)</f>
        <v/>
      </c>
      <c r="D1861" s="16" t="str">
        <f>IF(A1861="","",SUMIFS(T_Entree[Quantié],T_Entree[Code article],A1861,T_Entree[Num Lot],B1861,T_Entree[DLUO],C1861))</f>
        <v/>
      </c>
      <c r="E1861" s="15" t="str">
        <f>IF(A1861="","",SUMIFS(T_Sortie[Quantité],T_Sortie[Code article],A1861,T_Sortie[Num Lot],B1861,T_Sortie[DLUO],C1861))</f>
        <v/>
      </c>
      <c r="F1861" s="64" t="str">
        <f t="shared" si="30"/>
        <v/>
      </c>
    </row>
    <row r="1862" spans="1:6" x14ac:dyDescent="0.25">
      <c r="A1862" s="13" t="str">
        <f>IF(Entrée!D1862="","",Entrée!D1862)</f>
        <v/>
      </c>
      <c r="B1862" s="13" t="str">
        <f>IF(Entrée!E1862="","",Entrée!E1862)</f>
        <v/>
      </c>
      <c r="C1862" s="14" t="str">
        <f>IF(Entrée!F1862="","",Entrée!F1862)</f>
        <v/>
      </c>
      <c r="D1862" s="16" t="str">
        <f>IF(A1862="","",SUMIFS(T_Entree[Quantié],T_Entree[Code article],A1862,T_Entree[Num Lot],B1862,T_Entree[DLUO],C1862))</f>
        <v/>
      </c>
      <c r="E1862" s="15" t="str">
        <f>IF(A1862="","",SUMIFS(T_Sortie[Quantité],T_Sortie[Code article],A1862,T_Sortie[Num Lot],B1862,T_Sortie[DLUO],C1862))</f>
        <v/>
      </c>
      <c r="F1862" s="64" t="str">
        <f t="shared" si="30"/>
        <v/>
      </c>
    </row>
    <row r="1863" spans="1:6" x14ac:dyDescent="0.25">
      <c r="A1863" s="13" t="str">
        <f>IF(Entrée!D1863="","",Entrée!D1863)</f>
        <v/>
      </c>
      <c r="B1863" s="13" t="str">
        <f>IF(Entrée!E1863="","",Entrée!E1863)</f>
        <v/>
      </c>
      <c r="C1863" s="14" t="str">
        <f>IF(Entrée!F1863="","",Entrée!F1863)</f>
        <v/>
      </c>
      <c r="D1863" s="16" t="str">
        <f>IF(A1863="","",SUMIFS(T_Entree[Quantié],T_Entree[Code article],A1863,T_Entree[Num Lot],B1863,T_Entree[DLUO],C1863))</f>
        <v/>
      </c>
      <c r="E1863" s="15" t="str">
        <f>IF(A1863="","",SUMIFS(T_Sortie[Quantité],T_Sortie[Code article],A1863,T_Sortie[Num Lot],B1863,T_Sortie[DLUO],C1863))</f>
        <v/>
      </c>
      <c r="F1863" s="64" t="str">
        <f t="shared" si="30"/>
        <v/>
      </c>
    </row>
    <row r="1864" spans="1:6" x14ac:dyDescent="0.25">
      <c r="A1864" s="13" t="str">
        <f>IF(Entrée!D1864="","",Entrée!D1864)</f>
        <v/>
      </c>
      <c r="B1864" s="13" t="str">
        <f>IF(Entrée!E1864="","",Entrée!E1864)</f>
        <v/>
      </c>
      <c r="C1864" s="14" t="str">
        <f>IF(Entrée!F1864="","",Entrée!F1864)</f>
        <v/>
      </c>
      <c r="D1864" s="16" t="str">
        <f>IF(A1864="","",SUMIFS(T_Entree[Quantié],T_Entree[Code article],A1864,T_Entree[Num Lot],B1864,T_Entree[DLUO],C1864))</f>
        <v/>
      </c>
      <c r="E1864" s="15" t="str">
        <f>IF(A1864="","",SUMIFS(T_Sortie[Quantité],T_Sortie[Code article],A1864,T_Sortie[Num Lot],B1864,T_Sortie[DLUO],C1864))</f>
        <v/>
      </c>
      <c r="F1864" s="64" t="str">
        <f t="shared" si="30"/>
        <v/>
      </c>
    </row>
    <row r="1865" spans="1:6" x14ac:dyDescent="0.25">
      <c r="A1865" s="13" t="str">
        <f>IF(Entrée!D1865="","",Entrée!D1865)</f>
        <v/>
      </c>
      <c r="B1865" s="13" t="str">
        <f>IF(Entrée!E1865="","",Entrée!E1865)</f>
        <v/>
      </c>
      <c r="C1865" s="14" t="str">
        <f>IF(Entrée!F1865="","",Entrée!F1865)</f>
        <v/>
      </c>
      <c r="D1865" s="16" t="str">
        <f>IF(A1865="","",SUMIFS(T_Entree[Quantié],T_Entree[Code article],A1865,T_Entree[Num Lot],B1865,T_Entree[DLUO],C1865))</f>
        <v/>
      </c>
      <c r="E1865" s="15" t="str">
        <f>IF(A1865="","",SUMIFS(T_Sortie[Quantité],T_Sortie[Code article],A1865,T_Sortie[Num Lot],B1865,T_Sortie[DLUO],C1865))</f>
        <v/>
      </c>
      <c r="F1865" s="64" t="str">
        <f t="shared" si="30"/>
        <v/>
      </c>
    </row>
    <row r="1866" spans="1:6" x14ac:dyDescent="0.25">
      <c r="A1866" s="13" t="str">
        <f>IF(Entrée!D1866="","",Entrée!D1866)</f>
        <v/>
      </c>
      <c r="B1866" s="13" t="str">
        <f>IF(Entrée!E1866="","",Entrée!E1866)</f>
        <v/>
      </c>
      <c r="C1866" s="14" t="str">
        <f>IF(Entrée!F1866="","",Entrée!F1866)</f>
        <v/>
      </c>
      <c r="D1866" s="16" t="str">
        <f>IF(A1866="","",SUMIFS(T_Entree[Quantié],T_Entree[Code article],A1866,T_Entree[Num Lot],B1866,T_Entree[DLUO],C1866))</f>
        <v/>
      </c>
      <c r="E1866" s="15" t="str">
        <f>IF(A1866="","",SUMIFS(T_Sortie[Quantité],T_Sortie[Code article],A1866,T_Sortie[Num Lot],B1866,T_Sortie[DLUO],C1866))</f>
        <v/>
      </c>
      <c r="F1866" s="64" t="str">
        <f t="shared" si="30"/>
        <v/>
      </c>
    </row>
    <row r="1867" spans="1:6" x14ac:dyDescent="0.25">
      <c r="A1867" s="13" t="str">
        <f>IF(Entrée!D1867="","",Entrée!D1867)</f>
        <v/>
      </c>
      <c r="B1867" s="13" t="str">
        <f>IF(Entrée!E1867="","",Entrée!E1867)</f>
        <v/>
      </c>
      <c r="C1867" s="14" t="str">
        <f>IF(Entrée!F1867="","",Entrée!F1867)</f>
        <v/>
      </c>
      <c r="D1867" s="16" t="str">
        <f>IF(A1867="","",SUMIFS(T_Entree[Quantié],T_Entree[Code article],A1867,T_Entree[Num Lot],B1867,T_Entree[DLUO],C1867))</f>
        <v/>
      </c>
      <c r="E1867" s="15" t="str">
        <f>IF(A1867="","",SUMIFS(T_Sortie[Quantité],T_Sortie[Code article],A1867,T_Sortie[Num Lot],B1867,T_Sortie[DLUO],C1867))</f>
        <v/>
      </c>
      <c r="F1867" s="64" t="str">
        <f t="shared" si="30"/>
        <v/>
      </c>
    </row>
    <row r="1868" spans="1:6" x14ac:dyDescent="0.25">
      <c r="A1868" s="13" t="str">
        <f>IF(Entrée!D1868="","",Entrée!D1868)</f>
        <v/>
      </c>
      <c r="B1868" s="13" t="str">
        <f>IF(Entrée!E1868="","",Entrée!E1868)</f>
        <v/>
      </c>
      <c r="C1868" s="14" t="str">
        <f>IF(Entrée!F1868="","",Entrée!F1868)</f>
        <v/>
      </c>
      <c r="D1868" s="16" t="str">
        <f>IF(A1868="","",SUMIFS(T_Entree[Quantié],T_Entree[Code article],A1868,T_Entree[Num Lot],B1868,T_Entree[DLUO],C1868))</f>
        <v/>
      </c>
      <c r="E1868" s="15" t="str">
        <f>IF(A1868="","",SUMIFS(T_Sortie[Quantité],T_Sortie[Code article],A1868,T_Sortie[Num Lot],B1868,T_Sortie[DLUO],C1868))</f>
        <v/>
      </c>
      <c r="F1868" s="64" t="str">
        <f t="shared" si="30"/>
        <v/>
      </c>
    </row>
    <row r="1869" spans="1:6" x14ac:dyDescent="0.25">
      <c r="A1869" s="13" t="str">
        <f>IF(Entrée!D1869="","",Entrée!D1869)</f>
        <v/>
      </c>
      <c r="B1869" s="13" t="str">
        <f>IF(Entrée!E1869="","",Entrée!E1869)</f>
        <v/>
      </c>
      <c r="C1869" s="14" t="str">
        <f>IF(Entrée!F1869="","",Entrée!F1869)</f>
        <v/>
      </c>
      <c r="D1869" s="16" t="str">
        <f>IF(A1869="","",SUMIFS(T_Entree[Quantié],T_Entree[Code article],A1869,T_Entree[Num Lot],B1869,T_Entree[DLUO],C1869))</f>
        <v/>
      </c>
      <c r="E1869" s="15" t="str">
        <f>IF(A1869="","",SUMIFS(T_Sortie[Quantité],T_Sortie[Code article],A1869,T_Sortie[Num Lot],B1869,T_Sortie[DLUO],C1869))</f>
        <v/>
      </c>
      <c r="F1869" s="64" t="str">
        <f t="shared" si="30"/>
        <v/>
      </c>
    </row>
    <row r="1870" spans="1:6" x14ac:dyDescent="0.25">
      <c r="A1870" s="13" t="str">
        <f>IF(Entrée!D1870="","",Entrée!D1870)</f>
        <v/>
      </c>
      <c r="B1870" s="13" t="str">
        <f>IF(Entrée!E1870="","",Entrée!E1870)</f>
        <v/>
      </c>
      <c r="C1870" s="14" t="str">
        <f>IF(Entrée!F1870="","",Entrée!F1870)</f>
        <v/>
      </c>
      <c r="D1870" s="16" t="str">
        <f>IF(A1870="","",SUMIFS(T_Entree[Quantié],T_Entree[Code article],A1870,T_Entree[Num Lot],B1870,T_Entree[DLUO],C1870))</f>
        <v/>
      </c>
      <c r="E1870" s="15" t="str">
        <f>IF(A1870="","",SUMIFS(T_Sortie[Quantité],T_Sortie[Code article],A1870,T_Sortie[Num Lot],B1870,T_Sortie[DLUO],C1870))</f>
        <v/>
      </c>
      <c r="F1870" s="64" t="str">
        <f t="shared" si="30"/>
        <v/>
      </c>
    </row>
    <row r="1871" spans="1:6" x14ac:dyDescent="0.25">
      <c r="A1871" s="13" t="str">
        <f>IF(Entrée!D1871="","",Entrée!D1871)</f>
        <v/>
      </c>
      <c r="B1871" s="13" t="str">
        <f>IF(Entrée!E1871="","",Entrée!E1871)</f>
        <v/>
      </c>
      <c r="C1871" s="14" t="str">
        <f>IF(Entrée!F1871="","",Entrée!F1871)</f>
        <v/>
      </c>
      <c r="D1871" s="16" t="str">
        <f>IF(A1871="","",SUMIFS(T_Entree[Quantié],T_Entree[Code article],A1871,T_Entree[Num Lot],B1871,T_Entree[DLUO],C1871))</f>
        <v/>
      </c>
      <c r="E1871" s="15" t="str">
        <f>IF(A1871="","",SUMIFS(T_Sortie[Quantité],T_Sortie[Code article],A1871,T_Sortie[Num Lot],B1871,T_Sortie[DLUO],C1871))</f>
        <v/>
      </c>
      <c r="F1871" s="64" t="str">
        <f t="shared" si="30"/>
        <v/>
      </c>
    </row>
    <row r="1872" spans="1:6" x14ac:dyDescent="0.25">
      <c r="A1872" s="13" t="str">
        <f>IF(Entrée!D1872="","",Entrée!D1872)</f>
        <v/>
      </c>
      <c r="B1872" s="13" t="str">
        <f>IF(Entrée!E1872="","",Entrée!E1872)</f>
        <v/>
      </c>
      <c r="C1872" s="14" t="str">
        <f>IF(Entrée!F1872="","",Entrée!F1872)</f>
        <v/>
      </c>
      <c r="D1872" s="16" t="str">
        <f>IF(A1872="","",SUMIFS(T_Entree[Quantié],T_Entree[Code article],A1872,T_Entree[Num Lot],B1872,T_Entree[DLUO],C1872))</f>
        <v/>
      </c>
      <c r="E1872" s="15" t="str">
        <f>IF(A1872="","",SUMIFS(T_Sortie[Quantité],T_Sortie[Code article],A1872,T_Sortie[Num Lot],B1872,T_Sortie[DLUO],C1872))</f>
        <v/>
      </c>
      <c r="F1872" s="64" t="str">
        <f t="shared" si="30"/>
        <v/>
      </c>
    </row>
    <row r="1873" spans="1:6" x14ac:dyDescent="0.25">
      <c r="A1873" s="13" t="str">
        <f>IF(Entrée!D1873="","",Entrée!D1873)</f>
        <v/>
      </c>
      <c r="B1873" s="13" t="str">
        <f>IF(Entrée!E1873="","",Entrée!E1873)</f>
        <v/>
      </c>
      <c r="C1873" s="14" t="str">
        <f>IF(Entrée!F1873="","",Entrée!F1873)</f>
        <v/>
      </c>
      <c r="D1873" s="16" t="str">
        <f>IF(A1873="","",SUMIFS(T_Entree[Quantié],T_Entree[Code article],A1873,T_Entree[Num Lot],B1873,T_Entree[DLUO],C1873))</f>
        <v/>
      </c>
      <c r="E1873" s="15" t="str">
        <f>IF(A1873="","",SUMIFS(T_Sortie[Quantité],T_Sortie[Code article],A1873,T_Sortie[Num Lot],B1873,T_Sortie[DLUO],C1873))</f>
        <v/>
      </c>
      <c r="F1873" s="64" t="str">
        <f t="shared" si="30"/>
        <v/>
      </c>
    </row>
    <row r="1874" spans="1:6" x14ac:dyDescent="0.25">
      <c r="A1874" s="13" t="str">
        <f>IF(Entrée!D1874="","",Entrée!D1874)</f>
        <v/>
      </c>
      <c r="B1874" s="13" t="str">
        <f>IF(Entrée!E1874="","",Entrée!E1874)</f>
        <v/>
      </c>
      <c r="C1874" s="14" t="str">
        <f>IF(Entrée!F1874="","",Entrée!F1874)</f>
        <v/>
      </c>
      <c r="D1874" s="16" t="str">
        <f>IF(A1874="","",SUMIFS(T_Entree[Quantié],T_Entree[Code article],A1874,T_Entree[Num Lot],B1874,T_Entree[DLUO],C1874))</f>
        <v/>
      </c>
      <c r="E1874" s="15" t="str">
        <f>IF(A1874="","",SUMIFS(T_Sortie[Quantité],T_Sortie[Code article],A1874,T_Sortie[Num Lot],B1874,T_Sortie[DLUO],C1874))</f>
        <v/>
      </c>
      <c r="F1874" s="64" t="str">
        <f t="shared" si="30"/>
        <v/>
      </c>
    </row>
    <row r="1875" spans="1:6" x14ac:dyDescent="0.25">
      <c r="A1875" s="13" t="str">
        <f>IF(Entrée!D1875="","",Entrée!D1875)</f>
        <v/>
      </c>
      <c r="B1875" s="13" t="str">
        <f>IF(Entrée!E1875="","",Entrée!E1875)</f>
        <v/>
      </c>
      <c r="C1875" s="14" t="str">
        <f>IF(Entrée!F1875="","",Entrée!F1875)</f>
        <v/>
      </c>
      <c r="D1875" s="16" t="str">
        <f>IF(A1875="","",SUMIFS(T_Entree[Quantié],T_Entree[Code article],A1875,T_Entree[Num Lot],B1875,T_Entree[DLUO],C1875))</f>
        <v/>
      </c>
      <c r="E1875" s="15" t="str">
        <f>IF(A1875="","",SUMIFS(T_Sortie[Quantité],T_Sortie[Code article],A1875,T_Sortie[Num Lot],B1875,T_Sortie[DLUO],C1875))</f>
        <v/>
      </c>
      <c r="F1875" s="64" t="str">
        <f t="shared" si="30"/>
        <v/>
      </c>
    </row>
    <row r="1876" spans="1:6" x14ac:dyDescent="0.25">
      <c r="A1876" s="13" t="str">
        <f>IF(Entrée!D1876="","",Entrée!D1876)</f>
        <v/>
      </c>
      <c r="B1876" s="13" t="str">
        <f>IF(Entrée!E1876="","",Entrée!E1876)</f>
        <v/>
      </c>
      <c r="C1876" s="14" t="str">
        <f>IF(Entrée!F1876="","",Entrée!F1876)</f>
        <v/>
      </c>
      <c r="D1876" s="16" t="str">
        <f>IF(A1876="","",SUMIFS(T_Entree[Quantié],T_Entree[Code article],A1876,T_Entree[Num Lot],B1876,T_Entree[DLUO],C1876))</f>
        <v/>
      </c>
      <c r="E1876" s="15" t="str">
        <f>IF(A1876="","",SUMIFS(T_Sortie[Quantité],T_Sortie[Code article],A1876,T_Sortie[Num Lot],B1876,T_Sortie[DLUO],C1876))</f>
        <v/>
      </c>
      <c r="F1876" s="64" t="str">
        <f t="shared" si="30"/>
        <v/>
      </c>
    </row>
    <row r="1877" spans="1:6" x14ac:dyDescent="0.25">
      <c r="A1877" s="13" t="str">
        <f>IF(Entrée!D1877="","",Entrée!D1877)</f>
        <v/>
      </c>
      <c r="B1877" s="13" t="str">
        <f>IF(Entrée!E1877="","",Entrée!E1877)</f>
        <v/>
      </c>
      <c r="C1877" s="14" t="str">
        <f>IF(Entrée!F1877="","",Entrée!F1877)</f>
        <v/>
      </c>
      <c r="D1877" s="16" t="str">
        <f>IF(A1877="","",SUMIFS(T_Entree[Quantié],T_Entree[Code article],A1877,T_Entree[Num Lot],B1877,T_Entree[DLUO],C1877))</f>
        <v/>
      </c>
      <c r="E1877" s="15" t="str">
        <f>IF(A1877="","",SUMIFS(T_Sortie[Quantité],T_Sortie[Code article],A1877,T_Sortie[Num Lot],B1877,T_Sortie[DLUO],C1877))</f>
        <v/>
      </c>
      <c r="F1877" s="64" t="str">
        <f t="shared" si="30"/>
        <v/>
      </c>
    </row>
    <row r="1878" spans="1:6" x14ac:dyDescent="0.25">
      <c r="A1878" s="13" t="str">
        <f>IF(Entrée!D1878="","",Entrée!D1878)</f>
        <v/>
      </c>
      <c r="B1878" s="13" t="str">
        <f>IF(Entrée!E1878="","",Entrée!E1878)</f>
        <v/>
      </c>
      <c r="C1878" s="14" t="str">
        <f>IF(Entrée!F1878="","",Entrée!F1878)</f>
        <v/>
      </c>
      <c r="D1878" s="16" t="str">
        <f>IF(A1878="","",SUMIFS(T_Entree[Quantié],T_Entree[Code article],A1878,T_Entree[Num Lot],B1878,T_Entree[DLUO],C1878))</f>
        <v/>
      </c>
      <c r="E1878" s="15" t="str">
        <f>IF(A1878="","",SUMIFS(T_Sortie[Quantité],T_Sortie[Code article],A1878,T_Sortie[Num Lot],B1878,T_Sortie[DLUO],C1878))</f>
        <v/>
      </c>
      <c r="F1878" s="64" t="str">
        <f t="shared" si="30"/>
        <v/>
      </c>
    </row>
    <row r="1879" spans="1:6" x14ac:dyDescent="0.25">
      <c r="A1879" s="13" t="str">
        <f>IF(Entrée!D1879="","",Entrée!D1879)</f>
        <v/>
      </c>
      <c r="B1879" s="13" t="str">
        <f>IF(Entrée!E1879="","",Entrée!E1879)</f>
        <v/>
      </c>
      <c r="C1879" s="14" t="str">
        <f>IF(Entrée!F1879="","",Entrée!F1879)</f>
        <v/>
      </c>
      <c r="D1879" s="16" t="str">
        <f>IF(A1879="","",SUMIFS(T_Entree[Quantié],T_Entree[Code article],A1879,T_Entree[Num Lot],B1879,T_Entree[DLUO],C1879))</f>
        <v/>
      </c>
      <c r="E1879" s="15" t="str">
        <f>IF(A1879="","",SUMIFS(T_Sortie[Quantité],T_Sortie[Code article],A1879,T_Sortie[Num Lot],B1879,T_Sortie[DLUO],C1879))</f>
        <v/>
      </c>
      <c r="F1879" s="64" t="str">
        <f t="shared" si="30"/>
        <v/>
      </c>
    </row>
    <row r="1880" spans="1:6" x14ac:dyDescent="0.25">
      <c r="A1880" s="13" t="str">
        <f>IF(Entrée!D1880="","",Entrée!D1880)</f>
        <v/>
      </c>
      <c r="B1880" s="13" t="str">
        <f>IF(Entrée!E1880="","",Entrée!E1880)</f>
        <v/>
      </c>
      <c r="C1880" s="14" t="str">
        <f>IF(Entrée!F1880="","",Entrée!F1880)</f>
        <v/>
      </c>
      <c r="D1880" s="16" t="str">
        <f>IF(A1880="","",SUMIFS(T_Entree[Quantié],T_Entree[Code article],A1880,T_Entree[Num Lot],B1880,T_Entree[DLUO],C1880))</f>
        <v/>
      </c>
      <c r="E1880" s="15" t="str">
        <f>IF(A1880="","",SUMIFS(T_Sortie[Quantité],T_Sortie[Code article],A1880,T_Sortie[Num Lot],B1880,T_Sortie[DLUO],C1880))</f>
        <v/>
      </c>
      <c r="F1880" s="64" t="str">
        <f t="shared" si="30"/>
        <v/>
      </c>
    </row>
    <row r="1881" spans="1:6" x14ac:dyDescent="0.25">
      <c r="A1881" s="13" t="str">
        <f>IF(Entrée!D1881="","",Entrée!D1881)</f>
        <v/>
      </c>
      <c r="B1881" s="13" t="str">
        <f>IF(Entrée!E1881="","",Entrée!E1881)</f>
        <v/>
      </c>
      <c r="C1881" s="14" t="str">
        <f>IF(Entrée!F1881="","",Entrée!F1881)</f>
        <v/>
      </c>
      <c r="D1881" s="16" t="str">
        <f>IF(A1881="","",SUMIFS(T_Entree[Quantié],T_Entree[Code article],A1881,T_Entree[Num Lot],B1881,T_Entree[DLUO],C1881))</f>
        <v/>
      </c>
      <c r="E1881" s="15" t="str">
        <f>IF(A1881="","",SUMIFS(T_Sortie[Quantité],T_Sortie[Code article],A1881,T_Sortie[Num Lot],B1881,T_Sortie[DLUO],C1881))</f>
        <v/>
      </c>
      <c r="F1881" s="64" t="str">
        <f t="shared" si="30"/>
        <v/>
      </c>
    </row>
    <row r="1882" spans="1:6" x14ac:dyDescent="0.25">
      <c r="A1882" s="13" t="str">
        <f>IF(Entrée!D1882="","",Entrée!D1882)</f>
        <v/>
      </c>
      <c r="B1882" s="13" t="str">
        <f>IF(Entrée!E1882="","",Entrée!E1882)</f>
        <v/>
      </c>
      <c r="C1882" s="14" t="str">
        <f>IF(Entrée!F1882="","",Entrée!F1882)</f>
        <v/>
      </c>
      <c r="D1882" s="16" t="str">
        <f>IF(A1882="","",SUMIFS(T_Entree[Quantié],T_Entree[Code article],A1882,T_Entree[Num Lot],B1882,T_Entree[DLUO],C1882))</f>
        <v/>
      </c>
      <c r="E1882" s="15" t="str">
        <f>IF(A1882="","",SUMIFS(T_Sortie[Quantité],T_Sortie[Code article],A1882,T_Sortie[Num Lot],B1882,T_Sortie[DLUO],C1882))</f>
        <v/>
      </c>
      <c r="F1882" s="64" t="str">
        <f t="shared" si="30"/>
        <v/>
      </c>
    </row>
    <row r="1883" spans="1:6" x14ac:dyDescent="0.25">
      <c r="A1883" s="13" t="str">
        <f>IF(Entrée!D1883="","",Entrée!D1883)</f>
        <v/>
      </c>
      <c r="B1883" s="13" t="str">
        <f>IF(Entrée!E1883="","",Entrée!E1883)</f>
        <v/>
      </c>
      <c r="C1883" s="14" t="str">
        <f>IF(Entrée!F1883="","",Entrée!F1883)</f>
        <v/>
      </c>
      <c r="D1883" s="16" t="str">
        <f>IF(A1883="","",SUMIFS(T_Entree[Quantié],T_Entree[Code article],A1883,T_Entree[Num Lot],B1883,T_Entree[DLUO],C1883))</f>
        <v/>
      </c>
      <c r="E1883" s="15" t="str">
        <f>IF(A1883="","",SUMIFS(T_Sortie[Quantité],T_Sortie[Code article],A1883,T_Sortie[Num Lot],B1883,T_Sortie[DLUO],C1883))</f>
        <v/>
      </c>
      <c r="F1883" s="64" t="str">
        <f t="shared" si="30"/>
        <v/>
      </c>
    </row>
    <row r="1884" spans="1:6" x14ac:dyDescent="0.25">
      <c r="A1884" s="13" t="str">
        <f>IF(Entrée!D1884="","",Entrée!D1884)</f>
        <v/>
      </c>
      <c r="B1884" s="13" t="str">
        <f>IF(Entrée!E1884="","",Entrée!E1884)</f>
        <v/>
      </c>
      <c r="C1884" s="14" t="str">
        <f>IF(Entrée!F1884="","",Entrée!F1884)</f>
        <v/>
      </c>
      <c r="D1884" s="16" t="str">
        <f>IF(A1884="","",SUMIFS(T_Entree[Quantié],T_Entree[Code article],A1884,T_Entree[Num Lot],B1884,T_Entree[DLUO],C1884))</f>
        <v/>
      </c>
      <c r="E1884" s="15" t="str">
        <f>IF(A1884="","",SUMIFS(T_Sortie[Quantité],T_Sortie[Code article],A1884,T_Sortie[Num Lot],B1884,T_Sortie[DLUO],C1884))</f>
        <v/>
      </c>
      <c r="F1884" s="64" t="str">
        <f t="shared" si="30"/>
        <v/>
      </c>
    </row>
    <row r="1885" spans="1:6" x14ac:dyDescent="0.25">
      <c r="A1885" s="13" t="str">
        <f>IF(Entrée!D1885="","",Entrée!D1885)</f>
        <v/>
      </c>
      <c r="B1885" s="13" t="str">
        <f>IF(Entrée!E1885="","",Entrée!E1885)</f>
        <v/>
      </c>
      <c r="C1885" s="14" t="str">
        <f>IF(Entrée!F1885="","",Entrée!F1885)</f>
        <v/>
      </c>
      <c r="D1885" s="16" t="str">
        <f>IF(A1885="","",SUMIFS(T_Entree[Quantié],T_Entree[Code article],A1885,T_Entree[Num Lot],B1885,T_Entree[DLUO],C1885))</f>
        <v/>
      </c>
      <c r="E1885" s="15" t="str">
        <f>IF(A1885="","",SUMIFS(T_Sortie[Quantité],T_Sortie[Code article],A1885,T_Sortie[Num Lot],B1885,T_Sortie[DLUO],C1885))</f>
        <v/>
      </c>
      <c r="F1885" s="64" t="str">
        <f t="shared" si="30"/>
        <v/>
      </c>
    </row>
    <row r="1886" spans="1:6" x14ac:dyDescent="0.25">
      <c r="A1886" s="13" t="str">
        <f>IF(Entrée!D1886="","",Entrée!D1886)</f>
        <v/>
      </c>
      <c r="B1886" s="13" t="str">
        <f>IF(Entrée!E1886="","",Entrée!E1886)</f>
        <v/>
      </c>
      <c r="C1886" s="14" t="str">
        <f>IF(Entrée!F1886="","",Entrée!F1886)</f>
        <v/>
      </c>
      <c r="D1886" s="16" t="str">
        <f>IF(A1886="","",SUMIFS(T_Entree[Quantié],T_Entree[Code article],A1886,T_Entree[Num Lot],B1886,T_Entree[DLUO],C1886))</f>
        <v/>
      </c>
      <c r="E1886" s="15" t="str">
        <f>IF(A1886="","",SUMIFS(T_Sortie[Quantité],T_Sortie[Code article],A1886,T_Sortie[Num Lot],B1886,T_Sortie[DLUO],C1886))</f>
        <v/>
      </c>
      <c r="F1886" s="64" t="str">
        <f t="shared" si="30"/>
        <v/>
      </c>
    </row>
    <row r="1887" spans="1:6" x14ac:dyDescent="0.25">
      <c r="A1887" s="13" t="str">
        <f>IF(Entrée!D1887="","",Entrée!D1887)</f>
        <v/>
      </c>
      <c r="B1887" s="13" t="str">
        <f>IF(Entrée!E1887="","",Entrée!E1887)</f>
        <v/>
      </c>
      <c r="C1887" s="14" t="str">
        <f>IF(Entrée!F1887="","",Entrée!F1887)</f>
        <v/>
      </c>
      <c r="D1887" s="16" t="str">
        <f>IF(A1887="","",SUMIFS(T_Entree[Quantié],T_Entree[Code article],A1887,T_Entree[Num Lot],B1887,T_Entree[DLUO],C1887))</f>
        <v/>
      </c>
      <c r="E1887" s="15" t="str">
        <f>IF(A1887="","",SUMIFS(T_Sortie[Quantité],T_Sortie[Code article],A1887,T_Sortie[Num Lot],B1887,T_Sortie[DLUO],C1887))</f>
        <v/>
      </c>
      <c r="F1887" s="64" t="str">
        <f t="shared" si="30"/>
        <v/>
      </c>
    </row>
    <row r="1888" spans="1:6" x14ac:dyDescent="0.25">
      <c r="A1888" s="13" t="str">
        <f>IF(Entrée!D1888="","",Entrée!D1888)</f>
        <v/>
      </c>
      <c r="B1888" s="13" t="str">
        <f>IF(Entrée!E1888="","",Entrée!E1888)</f>
        <v/>
      </c>
      <c r="C1888" s="14" t="str">
        <f>IF(Entrée!F1888="","",Entrée!F1888)</f>
        <v/>
      </c>
      <c r="D1888" s="16" t="str">
        <f>IF(A1888="","",SUMIFS(T_Entree[Quantié],T_Entree[Code article],A1888,T_Entree[Num Lot],B1888,T_Entree[DLUO],C1888))</f>
        <v/>
      </c>
      <c r="E1888" s="15" t="str">
        <f>IF(A1888="","",SUMIFS(T_Sortie[Quantité],T_Sortie[Code article],A1888,T_Sortie[Num Lot],B1888,T_Sortie[DLUO],C1888))</f>
        <v/>
      </c>
      <c r="F1888" s="64" t="str">
        <f t="shared" si="30"/>
        <v/>
      </c>
    </row>
    <row r="1889" spans="1:6" x14ac:dyDescent="0.25">
      <c r="A1889" s="13" t="str">
        <f>IF(Entrée!D1889="","",Entrée!D1889)</f>
        <v/>
      </c>
      <c r="B1889" s="13" t="str">
        <f>IF(Entrée!E1889="","",Entrée!E1889)</f>
        <v/>
      </c>
      <c r="C1889" s="14" t="str">
        <f>IF(Entrée!F1889="","",Entrée!F1889)</f>
        <v/>
      </c>
      <c r="D1889" s="16" t="str">
        <f>IF(A1889="","",SUMIFS(T_Entree[Quantié],T_Entree[Code article],A1889,T_Entree[Num Lot],B1889,T_Entree[DLUO],C1889))</f>
        <v/>
      </c>
      <c r="E1889" s="15" t="str">
        <f>IF(A1889="","",SUMIFS(T_Sortie[Quantité],T_Sortie[Code article],A1889,T_Sortie[Num Lot],B1889,T_Sortie[DLUO],C1889))</f>
        <v/>
      </c>
      <c r="F1889" s="64" t="str">
        <f t="shared" si="30"/>
        <v/>
      </c>
    </row>
    <row r="1890" spans="1:6" x14ac:dyDescent="0.25">
      <c r="A1890" s="13" t="str">
        <f>IF(Entrée!D1890="","",Entrée!D1890)</f>
        <v/>
      </c>
      <c r="B1890" s="13" t="str">
        <f>IF(Entrée!E1890="","",Entrée!E1890)</f>
        <v/>
      </c>
      <c r="C1890" s="14" t="str">
        <f>IF(Entrée!F1890="","",Entrée!F1890)</f>
        <v/>
      </c>
      <c r="D1890" s="16" t="str">
        <f>IF(A1890="","",SUMIFS(T_Entree[Quantié],T_Entree[Code article],A1890,T_Entree[Num Lot],B1890,T_Entree[DLUO],C1890))</f>
        <v/>
      </c>
      <c r="E1890" s="15" t="str">
        <f>IF(A1890="","",SUMIFS(T_Sortie[Quantité],T_Sortie[Code article],A1890,T_Sortie[Num Lot],B1890,T_Sortie[DLUO],C1890))</f>
        <v/>
      </c>
      <c r="F1890" s="64" t="str">
        <f t="shared" si="30"/>
        <v/>
      </c>
    </row>
    <row r="1891" spans="1:6" x14ac:dyDescent="0.25">
      <c r="A1891" s="13" t="str">
        <f>IF(Entrée!D1891="","",Entrée!D1891)</f>
        <v/>
      </c>
      <c r="B1891" s="13" t="str">
        <f>IF(Entrée!E1891="","",Entrée!E1891)</f>
        <v/>
      </c>
      <c r="C1891" s="14" t="str">
        <f>IF(Entrée!F1891="","",Entrée!F1891)</f>
        <v/>
      </c>
      <c r="D1891" s="16" t="str">
        <f>IF(A1891="","",SUMIFS(T_Entree[Quantié],T_Entree[Code article],A1891,T_Entree[Num Lot],B1891,T_Entree[DLUO],C1891))</f>
        <v/>
      </c>
      <c r="E1891" s="15" t="str">
        <f>IF(A1891="","",SUMIFS(T_Sortie[Quantité],T_Sortie[Code article],A1891,T_Sortie[Num Lot],B1891,T_Sortie[DLUO],C1891))</f>
        <v/>
      </c>
      <c r="F1891" s="64" t="str">
        <f t="shared" si="30"/>
        <v/>
      </c>
    </row>
    <row r="1892" spans="1:6" x14ac:dyDescent="0.25">
      <c r="A1892" s="13" t="str">
        <f>IF(Entrée!D1892="","",Entrée!D1892)</f>
        <v/>
      </c>
      <c r="B1892" s="13" t="str">
        <f>IF(Entrée!E1892="","",Entrée!E1892)</f>
        <v/>
      </c>
      <c r="C1892" s="14" t="str">
        <f>IF(Entrée!F1892="","",Entrée!F1892)</f>
        <v/>
      </c>
      <c r="D1892" s="16" t="str">
        <f>IF(A1892="","",SUMIFS(T_Entree[Quantié],T_Entree[Code article],A1892,T_Entree[Num Lot],B1892,T_Entree[DLUO],C1892))</f>
        <v/>
      </c>
      <c r="E1892" s="15" t="str">
        <f>IF(A1892="","",SUMIFS(T_Sortie[Quantité],T_Sortie[Code article],A1892,T_Sortie[Num Lot],B1892,T_Sortie[DLUO],C1892))</f>
        <v/>
      </c>
      <c r="F1892" s="64" t="str">
        <f t="shared" si="30"/>
        <v/>
      </c>
    </row>
    <row r="1893" spans="1:6" x14ac:dyDescent="0.25">
      <c r="A1893" s="13" t="str">
        <f>IF(Entrée!D1893="","",Entrée!D1893)</f>
        <v/>
      </c>
      <c r="B1893" s="13" t="str">
        <f>IF(Entrée!E1893="","",Entrée!E1893)</f>
        <v/>
      </c>
      <c r="C1893" s="14" t="str">
        <f>IF(Entrée!F1893="","",Entrée!F1893)</f>
        <v/>
      </c>
      <c r="D1893" s="16" t="str">
        <f>IF(A1893="","",SUMIFS(T_Entree[Quantié],T_Entree[Code article],A1893,T_Entree[Num Lot],B1893,T_Entree[DLUO],C1893))</f>
        <v/>
      </c>
      <c r="E1893" s="15" t="str">
        <f>IF(A1893="","",SUMIFS(T_Sortie[Quantité],T_Sortie[Code article],A1893,T_Sortie[Num Lot],B1893,T_Sortie[DLUO],C1893))</f>
        <v/>
      </c>
      <c r="F1893" s="64" t="str">
        <f t="shared" si="30"/>
        <v/>
      </c>
    </row>
    <row r="1894" spans="1:6" x14ac:dyDescent="0.25">
      <c r="A1894" s="13" t="str">
        <f>IF(Entrée!D1894="","",Entrée!D1894)</f>
        <v/>
      </c>
      <c r="B1894" s="13" t="str">
        <f>IF(Entrée!E1894="","",Entrée!E1894)</f>
        <v/>
      </c>
      <c r="C1894" s="14" t="str">
        <f>IF(Entrée!F1894="","",Entrée!F1894)</f>
        <v/>
      </c>
      <c r="D1894" s="16" t="str">
        <f>IF(A1894="","",SUMIFS(T_Entree[Quantié],T_Entree[Code article],A1894,T_Entree[Num Lot],B1894,T_Entree[DLUO],C1894))</f>
        <v/>
      </c>
      <c r="E1894" s="15" t="str">
        <f>IF(A1894="","",SUMIFS(T_Sortie[Quantité],T_Sortie[Code article],A1894,T_Sortie[Num Lot],B1894,T_Sortie[DLUO],C1894))</f>
        <v/>
      </c>
      <c r="F1894" s="64" t="str">
        <f t="shared" si="30"/>
        <v/>
      </c>
    </row>
    <row r="1895" spans="1:6" x14ac:dyDescent="0.25">
      <c r="A1895" s="13" t="str">
        <f>IF(Entrée!D1895="","",Entrée!D1895)</f>
        <v/>
      </c>
      <c r="B1895" s="13" t="str">
        <f>IF(Entrée!E1895="","",Entrée!E1895)</f>
        <v/>
      </c>
      <c r="C1895" s="14" t="str">
        <f>IF(Entrée!F1895="","",Entrée!F1895)</f>
        <v/>
      </c>
      <c r="D1895" s="16" t="str">
        <f>IF(A1895="","",SUMIFS(T_Entree[Quantié],T_Entree[Code article],A1895,T_Entree[Num Lot],B1895,T_Entree[DLUO],C1895))</f>
        <v/>
      </c>
      <c r="E1895" s="15" t="str">
        <f>IF(A1895="","",SUMIFS(T_Sortie[Quantité],T_Sortie[Code article],A1895,T_Sortie[Num Lot],B1895,T_Sortie[DLUO],C1895))</f>
        <v/>
      </c>
      <c r="F1895" s="64" t="str">
        <f t="shared" si="30"/>
        <v/>
      </c>
    </row>
    <row r="1896" spans="1:6" x14ac:dyDescent="0.25">
      <c r="A1896" s="13" t="str">
        <f>IF(Entrée!D1896="","",Entrée!D1896)</f>
        <v/>
      </c>
      <c r="B1896" s="13" t="str">
        <f>IF(Entrée!E1896="","",Entrée!E1896)</f>
        <v/>
      </c>
      <c r="C1896" s="14" t="str">
        <f>IF(Entrée!F1896="","",Entrée!F1896)</f>
        <v/>
      </c>
      <c r="D1896" s="16" t="str">
        <f>IF(A1896="","",SUMIFS(T_Entree[Quantié],T_Entree[Code article],A1896,T_Entree[Num Lot],B1896,T_Entree[DLUO],C1896))</f>
        <v/>
      </c>
      <c r="E1896" s="15" t="str">
        <f>IF(A1896="","",SUMIFS(T_Sortie[Quantité],T_Sortie[Code article],A1896,T_Sortie[Num Lot],B1896,T_Sortie[DLUO],C1896))</f>
        <v/>
      </c>
      <c r="F1896" s="64" t="str">
        <f t="shared" si="30"/>
        <v/>
      </c>
    </row>
    <row r="1897" spans="1:6" x14ac:dyDescent="0.25">
      <c r="A1897" s="13" t="str">
        <f>IF(Entrée!D1897="","",Entrée!D1897)</f>
        <v/>
      </c>
      <c r="B1897" s="13" t="str">
        <f>IF(Entrée!E1897="","",Entrée!E1897)</f>
        <v/>
      </c>
      <c r="C1897" s="14" t="str">
        <f>IF(Entrée!F1897="","",Entrée!F1897)</f>
        <v/>
      </c>
      <c r="D1897" s="16" t="str">
        <f>IF(A1897="","",SUMIFS(T_Entree[Quantié],T_Entree[Code article],A1897,T_Entree[Num Lot],B1897,T_Entree[DLUO],C1897))</f>
        <v/>
      </c>
      <c r="E1897" s="15" t="str">
        <f>IF(A1897="","",SUMIFS(T_Sortie[Quantité],T_Sortie[Code article],A1897,T_Sortie[Num Lot],B1897,T_Sortie[DLUO],C1897))</f>
        <v/>
      </c>
      <c r="F1897" s="64" t="str">
        <f t="shared" si="30"/>
        <v/>
      </c>
    </row>
    <row r="1898" spans="1:6" x14ac:dyDescent="0.25">
      <c r="A1898" s="13" t="str">
        <f>IF(Entrée!D1898="","",Entrée!D1898)</f>
        <v/>
      </c>
      <c r="B1898" s="13" t="str">
        <f>IF(Entrée!E1898="","",Entrée!E1898)</f>
        <v/>
      </c>
      <c r="C1898" s="14" t="str">
        <f>IF(Entrée!F1898="","",Entrée!F1898)</f>
        <v/>
      </c>
      <c r="D1898" s="16" t="str">
        <f>IF(A1898="","",SUMIFS(T_Entree[Quantié],T_Entree[Code article],A1898,T_Entree[Num Lot],B1898,T_Entree[DLUO],C1898))</f>
        <v/>
      </c>
      <c r="E1898" s="15" t="str">
        <f>IF(A1898="","",SUMIFS(T_Sortie[Quantité],T_Sortie[Code article],A1898,T_Sortie[Num Lot],B1898,T_Sortie[DLUO],C1898))</f>
        <v/>
      </c>
      <c r="F1898" s="64" t="str">
        <f t="shared" si="30"/>
        <v/>
      </c>
    </row>
    <row r="1899" spans="1:6" x14ac:dyDescent="0.25">
      <c r="A1899" s="13" t="str">
        <f>IF(Entrée!D1899="","",Entrée!D1899)</f>
        <v/>
      </c>
      <c r="B1899" s="13" t="str">
        <f>IF(Entrée!E1899="","",Entrée!E1899)</f>
        <v/>
      </c>
      <c r="C1899" s="14" t="str">
        <f>IF(Entrée!F1899="","",Entrée!F1899)</f>
        <v/>
      </c>
      <c r="D1899" s="16" t="str">
        <f>IF(A1899="","",SUMIFS(T_Entree[Quantié],T_Entree[Code article],A1899,T_Entree[Num Lot],B1899,T_Entree[DLUO],C1899))</f>
        <v/>
      </c>
      <c r="E1899" s="15" t="str">
        <f>IF(A1899="","",SUMIFS(T_Sortie[Quantité],T_Sortie[Code article],A1899,T_Sortie[Num Lot],B1899,T_Sortie[DLUO],C1899))</f>
        <v/>
      </c>
      <c r="F1899" s="64" t="str">
        <f t="shared" si="30"/>
        <v/>
      </c>
    </row>
    <row r="1900" spans="1:6" x14ac:dyDescent="0.25">
      <c r="A1900" s="13" t="str">
        <f>IF(Entrée!D1900="","",Entrée!D1900)</f>
        <v/>
      </c>
      <c r="B1900" s="13" t="str">
        <f>IF(Entrée!E1900="","",Entrée!E1900)</f>
        <v/>
      </c>
      <c r="C1900" s="14" t="str">
        <f>IF(Entrée!F1900="","",Entrée!F1900)</f>
        <v/>
      </c>
      <c r="D1900" s="16" t="str">
        <f>IF(A1900="","",SUMIFS(T_Entree[Quantié],T_Entree[Code article],A1900,T_Entree[Num Lot],B1900,T_Entree[DLUO],C1900))</f>
        <v/>
      </c>
      <c r="E1900" s="15" t="str">
        <f>IF(A1900="","",SUMIFS(T_Sortie[Quantité],T_Sortie[Code article],A1900,T_Sortie[Num Lot],B1900,T_Sortie[DLUO],C1900))</f>
        <v/>
      </c>
      <c r="F1900" s="64" t="str">
        <f t="shared" si="30"/>
        <v/>
      </c>
    </row>
    <row r="1901" spans="1:6" x14ac:dyDescent="0.25">
      <c r="A1901" s="13" t="str">
        <f>IF(Entrée!D1901="","",Entrée!D1901)</f>
        <v/>
      </c>
      <c r="B1901" s="13" t="str">
        <f>IF(Entrée!E1901="","",Entrée!E1901)</f>
        <v/>
      </c>
      <c r="C1901" s="14" t="str">
        <f>IF(Entrée!F1901="","",Entrée!F1901)</f>
        <v/>
      </c>
      <c r="D1901" s="16" t="str">
        <f>IF(A1901="","",SUMIFS(T_Entree[Quantié],T_Entree[Code article],A1901,T_Entree[Num Lot],B1901,T_Entree[DLUO],C1901))</f>
        <v/>
      </c>
      <c r="E1901" s="15" t="str">
        <f>IF(A1901="","",SUMIFS(T_Sortie[Quantité],T_Sortie[Code article],A1901,T_Sortie[Num Lot],B1901,T_Sortie[DLUO],C1901))</f>
        <v/>
      </c>
      <c r="F1901" s="64" t="str">
        <f t="shared" si="30"/>
        <v/>
      </c>
    </row>
    <row r="1902" spans="1:6" x14ac:dyDescent="0.25">
      <c r="A1902" s="13" t="str">
        <f>IF(Entrée!D1902="","",Entrée!D1902)</f>
        <v/>
      </c>
      <c r="B1902" s="13" t="str">
        <f>IF(Entrée!E1902="","",Entrée!E1902)</f>
        <v/>
      </c>
      <c r="C1902" s="14" t="str">
        <f>IF(Entrée!F1902="","",Entrée!F1902)</f>
        <v/>
      </c>
      <c r="D1902" s="16" t="str">
        <f>IF(A1902="","",SUMIFS(T_Entree[Quantié],T_Entree[Code article],A1902,T_Entree[Num Lot],B1902,T_Entree[DLUO],C1902))</f>
        <v/>
      </c>
      <c r="E1902" s="15" t="str">
        <f>IF(A1902="","",SUMIFS(T_Sortie[Quantité],T_Sortie[Code article],A1902,T_Sortie[Num Lot],B1902,T_Sortie[DLUO],C1902))</f>
        <v/>
      </c>
      <c r="F1902" s="64" t="str">
        <f t="shared" si="30"/>
        <v/>
      </c>
    </row>
    <row r="1903" spans="1:6" x14ac:dyDescent="0.25">
      <c r="A1903" s="13" t="str">
        <f>IF(Entrée!D1903="","",Entrée!D1903)</f>
        <v/>
      </c>
      <c r="B1903" s="13" t="str">
        <f>IF(Entrée!E1903="","",Entrée!E1903)</f>
        <v/>
      </c>
      <c r="C1903" s="14" t="str">
        <f>IF(Entrée!F1903="","",Entrée!F1903)</f>
        <v/>
      </c>
      <c r="D1903" s="16" t="str">
        <f>IF(A1903="","",SUMIFS(T_Entree[Quantié],T_Entree[Code article],A1903,T_Entree[Num Lot],B1903,T_Entree[DLUO],C1903))</f>
        <v/>
      </c>
      <c r="E1903" s="15" t="str">
        <f>IF(A1903="","",SUMIFS(T_Sortie[Quantité],T_Sortie[Code article],A1903,T_Sortie[Num Lot],B1903,T_Sortie[DLUO],C1903))</f>
        <v/>
      </c>
      <c r="F1903" s="64" t="str">
        <f t="shared" si="30"/>
        <v/>
      </c>
    </row>
    <row r="1904" spans="1:6" x14ac:dyDescent="0.25">
      <c r="A1904" s="13" t="str">
        <f>IF(Entrée!D1904="","",Entrée!D1904)</f>
        <v/>
      </c>
      <c r="B1904" s="13" t="str">
        <f>IF(Entrée!E1904="","",Entrée!E1904)</f>
        <v/>
      </c>
      <c r="C1904" s="14" t="str">
        <f>IF(Entrée!F1904="","",Entrée!F1904)</f>
        <v/>
      </c>
      <c r="D1904" s="16" t="str">
        <f>IF(A1904="","",SUMIFS(T_Entree[Quantié],T_Entree[Code article],A1904,T_Entree[Num Lot],B1904,T_Entree[DLUO],C1904))</f>
        <v/>
      </c>
      <c r="E1904" s="15" t="str">
        <f>IF(A1904="","",SUMIFS(T_Sortie[Quantité],T_Sortie[Code article],A1904,T_Sortie[Num Lot],B1904,T_Sortie[DLUO],C1904))</f>
        <v/>
      </c>
      <c r="F1904" s="64" t="str">
        <f t="shared" si="30"/>
        <v/>
      </c>
    </row>
    <row r="1905" spans="1:6" x14ac:dyDescent="0.25">
      <c r="A1905" s="13" t="str">
        <f>IF(Entrée!D1905="","",Entrée!D1905)</f>
        <v/>
      </c>
      <c r="B1905" s="13" t="str">
        <f>IF(Entrée!E1905="","",Entrée!E1905)</f>
        <v/>
      </c>
      <c r="C1905" s="14" t="str">
        <f>IF(Entrée!F1905="","",Entrée!F1905)</f>
        <v/>
      </c>
      <c r="D1905" s="16" t="str">
        <f>IF(A1905="","",SUMIFS(T_Entree[Quantié],T_Entree[Code article],A1905,T_Entree[Num Lot],B1905,T_Entree[DLUO],C1905))</f>
        <v/>
      </c>
      <c r="E1905" s="15" t="str">
        <f>IF(A1905="","",SUMIFS(T_Sortie[Quantité],T_Sortie[Code article],A1905,T_Sortie[Num Lot],B1905,T_Sortie[DLUO],C1905))</f>
        <v/>
      </c>
      <c r="F1905" s="64" t="str">
        <f t="shared" si="30"/>
        <v/>
      </c>
    </row>
    <row r="1906" spans="1:6" x14ac:dyDescent="0.25">
      <c r="A1906" s="13" t="str">
        <f>IF(Entrée!D1906="","",Entrée!D1906)</f>
        <v/>
      </c>
      <c r="B1906" s="13" t="str">
        <f>IF(Entrée!E1906="","",Entrée!E1906)</f>
        <v/>
      </c>
      <c r="C1906" s="14" t="str">
        <f>IF(Entrée!F1906="","",Entrée!F1906)</f>
        <v/>
      </c>
      <c r="D1906" s="16" t="str">
        <f>IF(A1906="","",SUMIFS(T_Entree[Quantié],T_Entree[Code article],A1906,T_Entree[Num Lot],B1906,T_Entree[DLUO],C1906))</f>
        <v/>
      </c>
      <c r="E1906" s="15" t="str">
        <f>IF(A1906="","",SUMIFS(T_Sortie[Quantité],T_Sortie[Code article],A1906,T_Sortie[Num Lot],B1906,T_Sortie[DLUO],C1906))</f>
        <v/>
      </c>
      <c r="F1906" s="64" t="str">
        <f t="shared" si="30"/>
        <v/>
      </c>
    </row>
    <row r="1907" spans="1:6" x14ac:dyDescent="0.25">
      <c r="A1907" s="13" t="str">
        <f>IF(Entrée!D1907="","",Entrée!D1907)</f>
        <v/>
      </c>
      <c r="B1907" s="13" t="str">
        <f>IF(Entrée!E1907="","",Entrée!E1907)</f>
        <v/>
      </c>
      <c r="C1907" s="14" t="str">
        <f>IF(Entrée!F1907="","",Entrée!F1907)</f>
        <v/>
      </c>
      <c r="D1907" s="16" t="str">
        <f>IF(A1907="","",SUMIFS(T_Entree[Quantié],T_Entree[Code article],A1907,T_Entree[Num Lot],B1907,T_Entree[DLUO],C1907))</f>
        <v/>
      </c>
      <c r="E1907" s="15" t="str">
        <f>IF(A1907="","",SUMIFS(T_Sortie[Quantité],T_Sortie[Code article],A1907,T_Sortie[Num Lot],B1907,T_Sortie[DLUO],C1907))</f>
        <v/>
      </c>
      <c r="F1907" s="64" t="str">
        <f t="shared" si="30"/>
        <v/>
      </c>
    </row>
    <row r="1908" spans="1:6" x14ac:dyDescent="0.25">
      <c r="A1908" s="13" t="str">
        <f>IF(Entrée!D1908="","",Entrée!D1908)</f>
        <v/>
      </c>
      <c r="B1908" s="13" t="str">
        <f>IF(Entrée!E1908="","",Entrée!E1908)</f>
        <v/>
      </c>
      <c r="C1908" s="14" t="str">
        <f>IF(Entrée!F1908="","",Entrée!F1908)</f>
        <v/>
      </c>
      <c r="D1908" s="16" t="str">
        <f>IF(A1908="","",SUMIFS(T_Entree[Quantié],T_Entree[Code article],A1908,T_Entree[Num Lot],B1908,T_Entree[DLUO],C1908))</f>
        <v/>
      </c>
      <c r="E1908" s="15" t="str">
        <f>IF(A1908="","",SUMIFS(T_Sortie[Quantité],T_Sortie[Code article],A1908,T_Sortie[Num Lot],B1908,T_Sortie[DLUO],C1908))</f>
        <v/>
      </c>
      <c r="F1908" s="64" t="str">
        <f t="shared" si="30"/>
        <v/>
      </c>
    </row>
    <row r="1909" spans="1:6" x14ac:dyDescent="0.25">
      <c r="A1909" s="13" t="str">
        <f>IF(Entrée!D1909="","",Entrée!D1909)</f>
        <v/>
      </c>
      <c r="B1909" s="13" t="str">
        <f>IF(Entrée!E1909="","",Entrée!E1909)</f>
        <v/>
      </c>
      <c r="C1909" s="14" t="str">
        <f>IF(Entrée!F1909="","",Entrée!F1909)</f>
        <v/>
      </c>
      <c r="D1909" s="16" t="str">
        <f>IF(A1909="","",SUMIFS(T_Entree[Quantié],T_Entree[Code article],A1909,T_Entree[Num Lot],B1909,T_Entree[DLUO],C1909))</f>
        <v/>
      </c>
      <c r="E1909" s="15" t="str">
        <f>IF(A1909="","",SUMIFS(T_Sortie[Quantité],T_Sortie[Code article],A1909,T_Sortie[Num Lot],B1909,T_Sortie[DLUO],C1909))</f>
        <v/>
      </c>
      <c r="F1909" s="64" t="str">
        <f t="shared" si="30"/>
        <v/>
      </c>
    </row>
    <row r="1910" spans="1:6" x14ac:dyDescent="0.25">
      <c r="A1910" s="13" t="str">
        <f>IF(Entrée!D1910="","",Entrée!D1910)</f>
        <v/>
      </c>
      <c r="B1910" s="13" t="str">
        <f>IF(Entrée!E1910="","",Entrée!E1910)</f>
        <v/>
      </c>
      <c r="C1910" s="14" t="str">
        <f>IF(Entrée!F1910="","",Entrée!F1910)</f>
        <v/>
      </c>
      <c r="D1910" s="16" t="str">
        <f>IF(A1910="","",SUMIFS(T_Entree[Quantié],T_Entree[Code article],A1910,T_Entree[Num Lot],B1910,T_Entree[DLUO],C1910))</f>
        <v/>
      </c>
      <c r="E1910" s="15" t="str">
        <f>IF(A1910="","",SUMIFS(T_Sortie[Quantité],T_Sortie[Code article],A1910,T_Sortie[Num Lot],B1910,T_Sortie[DLUO],C1910))</f>
        <v/>
      </c>
      <c r="F1910" s="64" t="str">
        <f t="shared" si="30"/>
        <v/>
      </c>
    </row>
    <row r="1911" spans="1:6" x14ac:dyDescent="0.25">
      <c r="A1911" s="13" t="str">
        <f>IF(Entrée!D1911="","",Entrée!D1911)</f>
        <v/>
      </c>
      <c r="B1911" s="13" t="str">
        <f>IF(Entrée!E1911="","",Entrée!E1911)</f>
        <v/>
      </c>
      <c r="C1911" s="14" t="str">
        <f>IF(Entrée!F1911="","",Entrée!F1911)</f>
        <v/>
      </c>
      <c r="D1911" s="16" t="str">
        <f>IF(A1911="","",SUMIFS(T_Entree[Quantié],T_Entree[Code article],A1911,T_Entree[Num Lot],B1911,T_Entree[DLUO],C1911))</f>
        <v/>
      </c>
      <c r="E1911" s="15" t="str">
        <f>IF(A1911="","",SUMIFS(T_Sortie[Quantité],T_Sortie[Code article],A1911,T_Sortie[Num Lot],B1911,T_Sortie[DLUO],C1911))</f>
        <v/>
      </c>
      <c r="F1911" s="64" t="str">
        <f t="shared" si="30"/>
        <v/>
      </c>
    </row>
    <row r="1912" spans="1:6" x14ac:dyDescent="0.25">
      <c r="A1912" s="13" t="str">
        <f>IF(Entrée!D1912="","",Entrée!D1912)</f>
        <v/>
      </c>
      <c r="B1912" s="13" t="str">
        <f>IF(Entrée!E1912="","",Entrée!E1912)</f>
        <v/>
      </c>
      <c r="C1912" s="14" t="str">
        <f>IF(Entrée!F1912="","",Entrée!F1912)</f>
        <v/>
      </c>
      <c r="D1912" s="16" t="str">
        <f>IF(A1912="","",SUMIFS(T_Entree[Quantié],T_Entree[Code article],A1912,T_Entree[Num Lot],B1912,T_Entree[DLUO],C1912))</f>
        <v/>
      </c>
      <c r="E1912" s="15" t="str">
        <f>IF(A1912="","",SUMIFS(T_Sortie[Quantité],T_Sortie[Code article],A1912,T_Sortie[Num Lot],B1912,T_Sortie[DLUO],C1912))</f>
        <v/>
      </c>
      <c r="F1912" s="64" t="str">
        <f t="shared" si="30"/>
        <v/>
      </c>
    </row>
    <row r="1913" spans="1:6" x14ac:dyDescent="0.25">
      <c r="A1913" s="13" t="str">
        <f>IF(Entrée!D1913="","",Entrée!D1913)</f>
        <v/>
      </c>
      <c r="B1913" s="13" t="str">
        <f>IF(Entrée!E1913="","",Entrée!E1913)</f>
        <v/>
      </c>
      <c r="C1913" s="14" t="str">
        <f>IF(Entrée!F1913="","",Entrée!F1913)</f>
        <v/>
      </c>
      <c r="D1913" s="16" t="str">
        <f>IF(A1913="","",SUMIFS(T_Entree[Quantié],T_Entree[Code article],A1913,T_Entree[Num Lot],B1913,T_Entree[DLUO],C1913))</f>
        <v/>
      </c>
      <c r="E1913" s="15" t="str">
        <f>IF(A1913="","",SUMIFS(T_Sortie[Quantité],T_Sortie[Code article],A1913,T_Sortie[Num Lot],B1913,T_Sortie[DLUO],C1913))</f>
        <v/>
      </c>
      <c r="F1913" s="64" t="str">
        <f t="shared" si="30"/>
        <v/>
      </c>
    </row>
    <row r="1914" spans="1:6" x14ac:dyDescent="0.25">
      <c r="A1914" s="13" t="str">
        <f>IF(Entrée!D1914="","",Entrée!D1914)</f>
        <v/>
      </c>
      <c r="B1914" s="13" t="str">
        <f>IF(Entrée!E1914="","",Entrée!E1914)</f>
        <v/>
      </c>
      <c r="C1914" s="14" t="str">
        <f>IF(Entrée!F1914="","",Entrée!F1914)</f>
        <v/>
      </c>
      <c r="D1914" s="16" t="str">
        <f>IF(A1914="","",SUMIFS(T_Entree[Quantié],T_Entree[Code article],A1914,T_Entree[Num Lot],B1914,T_Entree[DLUO],C1914))</f>
        <v/>
      </c>
      <c r="E1914" s="15" t="str">
        <f>IF(A1914="","",SUMIFS(T_Sortie[Quantité],T_Sortie[Code article],A1914,T_Sortie[Num Lot],B1914,T_Sortie[DLUO],C1914))</f>
        <v/>
      </c>
      <c r="F1914" s="64" t="str">
        <f t="shared" si="30"/>
        <v/>
      </c>
    </row>
    <row r="1915" spans="1:6" x14ac:dyDescent="0.25">
      <c r="A1915" s="13" t="str">
        <f>IF(Entrée!D1915="","",Entrée!D1915)</f>
        <v/>
      </c>
      <c r="B1915" s="13" t="str">
        <f>IF(Entrée!E1915="","",Entrée!E1915)</f>
        <v/>
      </c>
      <c r="C1915" s="14" t="str">
        <f>IF(Entrée!F1915="","",Entrée!F1915)</f>
        <v/>
      </c>
      <c r="D1915" s="16" t="str">
        <f>IF(A1915="","",SUMIFS(T_Entree[Quantié],T_Entree[Code article],A1915,T_Entree[Num Lot],B1915,T_Entree[DLUO],C1915))</f>
        <v/>
      </c>
      <c r="E1915" s="15" t="str">
        <f>IF(A1915="","",SUMIFS(T_Sortie[Quantité],T_Sortie[Code article],A1915,T_Sortie[Num Lot],B1915,T_Sortie[DLUO],C1915))</f>
        <v/>
      </c>
      <c r="F1915" s="64" t="str">
        <f t="shared" si="30"/>
        <v/>
      </c>
    </row>
    <row r="1916" spans="1:6" x14ac:dyDescent="0.25">
      <c r="A1916" s="13" t="str">
        <f>IF(Entrée!D1916="","",Entrée!D1916)</f>
        <v/>
      </c>
      <c r="B1916" s="13" t="str">
        <f>IF(Entrée!E1916="","",Entrée!E1916)</f>
        <v/>
      </c>
      <c r="C1916" s="14" t="str">
        <f>IF(Entrée!F1916="","",Entrée!F1916)</f>
        <v/>
      </c>
      <c r="D1916" s="16" t="str">
        <f>IF(A1916="","",SUMIFS(T_Entree[Quantié],T_Entree[Code article],A1916,T_Entree[Num Lot],B1916,T_Entree[DLUO],C1916))</f>
        <v/>
      </c>
      <c r="E1916" s="15" t="str">
        <f>IF(A1916="","",SUMIFS(T_Sortie[Quantité],T_Sortie[Code article],A1916,T_Sortie[Num Lot],B1916,T_Sortie[DLUO],C1916))</f>
        <v/>
      </c>
      <c r="F1916" s="64" t="str">
        <f t="shared" si="30"/>
        <v/>
      </c>
    </row>
    <row r="1917" spans="1:6" x14ac:dyDescent="0.25">
      <c r="A1917" s="13" t="str">
        <f>IF(Entrée!D1917="","",Entrée!D1917)</f>
        <v/>
      </c>
      <c r="B1917" s="13" t="str">
        <f>IF(Entrée!E1917="","",Entrée!E1917)</f>
        <v/>
      </c>
      <c r="C1917" s="14" t="str">
        <f>IF(Entrée!F1917="","",Entrée!F1917)</f>
        <v/>
      </c>
      <c r="D1917" s="16" t="str">
        <f>IF(A1917="","",SUMIFS(T_Entree[Quantié],T_Entree[Code article],A1917,T_Entree[Num Lot],B1917,T_Entree[DLUO],C1917))</f>
        <v/>
      </c>
      <c r="E1917" s="15" t="str">
        <f>IF(A1917="","",SUMIFS(T_Sortie[Quantité],T_Sortie[Code article],A1917,T_Sortie[Num Lot],B1917,T_Sortie[DLUO],C1917))</f>
        <v/>
      </c>
      <c r="F1917" s="64" t="str">
        <f t="shared" si="30"/>
        <v/>
      </c>
    </row>
    <row r="1918" spans="1:6" x14ac:dyDescent="0.25">
      <c r="A1918" s="13" t="str">
        <f>IF(Entrée!D1918="","",Entrée!D1918)</f>
        <v/>
      </c>
      <c r="B1918" s="13" t="str">
        <f>IF(Entrée!E1918="","",Entrée!E1918)</f>
        <v/>
      </c>
      <c r="C1918" s="14" t="str">
        <f>IF(Entrée!F1918="","",Entrée!F1918)</f>
        <v/>
      </c>
      <c r="D1918" s="16" t="str">
        <f>IF(A1918="","",SUMIFS(T_Entree[Quantié],T_Entree[Code article],A1918,T_Entree[Num Lot],B1918,T_Entree[DLUO],C1918))</f>
        <v/>
      </c>
      <c r="E1918" s="15" t="str">
        <f>IF(A1918="","",SUMIFS(T_Sortie[Quantité],T_Sortie[Code article],A1918,T_Sortie[Num Lot],B1918,T_Sortie[DLUO],C1918))</f>
        <v/>
      </c>
      <c r="F1918" s="64" t="str">
        <f t="shared" si="30"/>
        <v/>
      </c>
    </row>
    <row r="1919" spans="1:6" x14ac:dyDescent="0.25">
      <c r="A1919" s="13" t="str">
        <f>IF(Entrée!D1919="","",Entrée!D1919)</f>
        <v/>
      </c>
      <c r="B1919" s="13" t="str">
        <f>IF(Entrée!E1919="","",Entrée!E1919)</f>
        <v/>
      </c>
      <c r="C1919" s="14" t="str">
        <f>IF(Entrée!F1919="","",Entrée!F1919)</f>
        <v/>
      </c>
      <c r="D1919" s="16" t="str">
        <f>IF(A1919="","",SUMIFS(T_Entree[Quantié],T_Entree[Code article],A1919,T_Entree[Num Lot],B1919,T_Entree[DLUO],C1919))</f>
        <v/>
      </c>
      <c r="E1919" s="15" t="str">
        <f>IF(A1919="","",SUMIFS(T_Sortie[Quantité],T_Sortie[Code article],A1919,T_Sortie[Num Lot],B1919,T_Sortie[DLUO],C1919))</f>
        <v/>
      </c>
      <c r="F1919" s="64" t="str">
        <f t="shared" si="30"/>
        <v/>
      </c>
    </row>
    <row r="1920" spans="1:6" x14ac:dyDescent="0.25">
      <c r="A1920" s="13" t="str">
        <f>IF(Entrée!D1920="","",Entrée!D1920)</f>
        <v/>
      </c>
      <c r="B1920" s="13" t="str">
        <f>IF(Entrée!E1920="","",Entrée!E1920)</f>
        <v/>
      </c>
      <c r="C1920" s="14" t="str">
        <f>IF(Entrée!F1920="","",Entrée!F1920)</f>
        <v/>
      </c>
      <c r="D1920" s="16" t="str">
        <f>IF(A1920="","",SUMIFS(T_Entree[Quantié],T_Entree[Code article],A1920,T_Entree[Num Lot],B1920,T_Entree[DLUO],C1920))</f>
        <v/>
      </c>
      <c r="E1920" s="15" t="str">
        <f>IF(A1920="","",SUMIFS(T_Sortie[Quantité],T_Sortie[Code article],A1920,T_Sortie[Num Lot],B1920,T_Sortie[DLUO],C1920))</f>
        <v/>
      </c>
      <c r="F1920" s="64" t="str">
        <f t="shared" ref="F1920:F1983" si="31">IF(D1920="","",D1920-E1920)</f>
        <v/>
      </c>
    </row>
    <row r="1921" spans="1:6" x14ac:dyDescent="0.25">
      <c r="A1921" s="13" t="str">
        <f>IF(Entrée!D1921="","",Entrée!D1921)</f>
        <v/>
      </c>
      <c r="B1921" s="13" t="str">
        <f>IF(Entrée!E1921="","",Entrée!E1921)</f>
        <v/>
      </c>
      <c r="C1921" s="14" t="str">
        <f>IF(Entrée!F1921="","",Entrée!F1921)</f>
        <v/>
      </c>
      <c r="D1921" s="16" t="str">
        <f>IF(A1921="","",SUMIFS(T_Entree[Quantié],T_Entree[Code article],A1921,T_Entree[Num Lot],B1921,T_Entree[DLUO],C1921))</f>
        <v/>
      </c>
      <c r="E1921" s="15" t="str">
        <f>IF(A1921="","",SUMIFS(T_Sortie[Quantité],T_Sortie[Code article],A1921,T_Sortie[Num Lot],B1921,T_Sortie[DLUO],C1921))</f>
        <v/>
      </c>
      <c r="F1921" s="64" t="str">
        <f t="shared" si="31"/>
        <v/>
      </c>
    </row>
    <row r="1922" spans="1:6" x14ac:dyDescent="0.25">
      <c r="A1922" s="13" t="str">
        <f>IF(Entrée!D1922="","",Entrée!D1922)</f>
        <v/>
      </c>
      <c r="B1922" s="13" t="str">
        <f>IF(Entrée!E1922="","",Entrée!E1922)</f>
        <v/>
      </c>
      <c r="C1922" s="14" t="str">
        <f>IF(Entrée!F1922="","",Entrée!F1922)</f>
        <v/>
      </c>
      <c r="D1922" s="16" t="str">
        <f>IF(A1922="","",SUMIFS(T_Entree[Quantié],T_Entree[Code article],A1922,T_Entree[Num Lot],B1922,T_Entree[DLUO],C1922))</f>
        <v/>
      </c>
      <c r="E1922" s="15" t="str">
        <f>IF(A1922="","",SUMIFS(T_Sortie[Quantité],T_Sortie[Code article],A1922,T_Sortie[Num Lot],B1922,T_Sortie[DLUO],C1922))</f>
        <v/>
      </c>
      <c r="F1922" s="64" t="str">
        <f t="shared" si="31"/>
        <v/>
      </c>
    </row>
    <row r="1923" spans="1:6" x14ac:dyDescent="0.25">
      <c r="A1923" s="13" t="str">
        <f>IF(Entrée!D1923="","",Entrée!D1923)</f>
        <v/>
      </c>
      <c r="B1923" s="13" t="str">
        <f>IF(Entrée!E1923="","",Entrée!E1923)</f>
        <v/>
      </c>
      <c r="C1923" s="14" t="str">
        <f>IF(Entrée!F1923="","",Entrée!F1923)</f>
        <v/>
      </c>
      <c r="D1923" s="16" t="str">
        <f>IF(A1923="","",SUMIFS(T_Entree[Quantié],T_Entree[Code article],A1923,T_Entree[Num Lot],B1923,T_Entree[DLUO],C1923))</f>
        <v/>
      </c>
      <c r="E1923" s="15" t="str">
        <f>IF(A1923="","",SUMIFS(T_Sortie[Quantité],T_Sortie[Code article],A1923,T_Sortie[Num Lot],B1923,T_Sortie[DLUO],C1923))</f>
        <v/>
      </c>
      <c r="F1923" s="64" t="str">
        <f t="shared" si="31"/>
        <v/>
      </c>
    </row>
    <row r="1924" spans="1:6" x14ac:dyDescent="0.25">
      <c r="A1924" s="13" t="str">
        <f>IF(Entrée!D1924="","",Entrée!D1924)</f>
        <v/>
      </c>
      <c r="B1924" s="13" t="str">
        <f>IF(Entrée!E1924="","",Entrée!E1924)</f>
        <v/>
      </c>
      <c r="C1924" s="14" t="str">
        <f>IF(Entrée!F1924="","",Entrée!F1924)</f>
        <v/>
      </c>
      <c r="D1924" s="16" t="str">
        <f>IF(A1924="","",SUMIFS(T_Entree[Quantié],T_Entree[Code article],A1924,T_Entree[Num Lot],B1924,T_Entree[DLUO],C1924))</f>
        <v/>
      </c>
      <c r="E1924" s="15" t="str">
        <f>IF(A1924="","",SUMIFS(T_Sortie[Quantité],T_Sortie[Code article],A1924,T_Sortie[Num Lot],B1924,T_Sortie[DLUO],C1924))</f>
        <v/>
      </c>
      <c r="F1924" s="64" t="str">
        <f t="shared" si="31"/>
        <v/>
      </c>
    </row>
    <row r="1925" spans="1:6" x14ac:dyDescent="0.25">
      <c r="A1925" s="13" t="str">
        <f>IF(Entrée!D1925="","",Entrée!D1925)</f>
        <v/>
      </c>
      <c r="B1925" s="13" t="str">
        <f>IF(Entrée!E1925="","",Entrée!E1925)</f>
        <v/>
      </c>
      <c r="C1925" s="14" t="str">
        <f>IF(Entrée!F1925="","",Entrée!F1925)</f>
        <v/>
      </c>
      <c r="D1925" s="16" t="str">
        <f>IF(A1925="","",SUMIFS(T_Entree[Quantié],T_Entree[Code article],A1925,T_Entree[Num Lot],B1925,T_Entree[DLUO],C1925))</f>
        <v/>
      </c>
      <c r="E1925" s="15" t="str">
        <f>IF(A1925="","",SUMIFS(T_Sortie[Quantité],T_Sortie[Code article],A1925,T_Sortie[Num Lot],B1925,T_Sortie[DLUO],C1925))</f>
        <v/>
      </c>
      <c r="F1925" s="64" t="str">
        <f t="shared" si="31"/>
        <v/>
      </c>
    </row>
    <row r="1926" spans="1:6" x14ac:dyDescent="0.25">
      <c r="A1926" s="13" t="str">
        <f>IF(Entrée!D1926="","",Entrée!D1926)</f>
        <v/>
      </c>
      <c r="B1926" s="13" t="str">
        <f>IF(Entrée!E1926="","",Entrée!E1926)</f>
        <v/>
      </c>
      <c r="C1926" s="14" t="str">
        <f>IF(Entrée!F1926="","",Entrée!F1926)</f>
        <v/>
      </c>
      <c r="D1926" s="16" t="str">
        <f>IF(A1926="","",SUMIFS(T_Entree[Quantié],T_Entree[Code article],A1926,T_Entree[Num Lot],B1926,T_Entree[DLUO],C1926))</f>
        <v/>
      </c>
      <c r="E1926" s="15" t="str">
        <f>IF(A1926="","",SUMIFS(T_Sortie[Quantité],T_Sortie[Code article],A1926,T_Sortie[Num Lot],B1926,T_Sortie[DLUO],C1926))</f>
        <v/>
      </c>
      <c r="F1926" s="64" t="str">
        <f t="shared" si="31"/>
        <v/>
      </c>
    </row>
    <row r="1927" spans="1:6" x14ac:dyDescent="0.25">
      <c r="A1927" s="13" t="str">
        <f>IF(Entrée!D1927="","",Entrée!D1927)</f>
        <v/>
      </c>
      <c r="B1927" s="13" t="str">
        <f>IF(Entrée!E1927="","",Entrée!E1927)</f>
        <v/>
      </c>
      <c r="C1927" s="14" t="str">
        <f>IF(Entrée!F1927="","",Entrée!F1927)</f>
        <v/>
      </c>
      <c r="D1927" s="16" t="str">
        <f>IF(A1927="","",SUMIFS(T_Entree[Quantié],T_Entree[Code article],A1927,T_Entree[Num Lot],B1927,T_Entree[DLUO],C1927))</f>
        <v/>
      </c>
      <c r="E1927" s="15" t="str">
        <f>IF(A1927="","",SUMIFS(T_Sortie[Quantité],T_Sortie[Code article],A1927,T_Sortie[Num Lot],B1927,T_Sortie[DLUO],C1927))</f>
        <v/>
      </c>
      <c r="F1927" s="64" t="str">
        <f t="shared" si="31"/>
        <v/>
      </c>
    </row>
    <row r="1928" spans="1:6" x14ac:dyDescent="0.25">
      <c r="A1928" s="13" t="str">
        <f>IF(Entrée!D1928="","",Entrée!D1928)</f>
        <v/>
      </c>
      <c r="B1928" s="13" t="str">
        <f>IF(Entrée!E1928="","",Entrée!E1928)</f>
        <v/>
      </c>
      <c r="C1928" s="14" t="str">
        <f>IF(Entrée!F1928="","",Entrée!F1928)</f>
        <v/>
      </c>
      <c r="D1928" s="16" t="str">
        <f>IF(A1928="","",SUMIFS(T_Entree[Quantié],T_Entree[Code article],A1928,T_Entree[Num Lot],B1928,T_Entree[DLUO],C1928))</f>
        <v/>
      </c>
      <c r="E1928" s="15" t="str">
        <f>IF(A1928="","",SUMIFS(T_Sortie[Quantité],T_Sortie[Code article],A1928,T_Sortie[Num Lot],B1928,T_Sortie[DLUO],C1928))</f>
        <v/>
      </c>
      <c r="F1928" s="64" t="str">
        <f t="shared" si="31"/>
        <v/>
      </c>
    </row>
    <row r="1929" spans="1:6" x14ac:dyDescent="0.25">
      <c r="A1929" s="13" t="str">
        <f>IF(Entrée!D1929="","",Entrée!D1929)</f>
        <v/>
      </c>
      <c r="B1929" s="13" t="str">
        <f>IF(Entrée!E1929="","",Entrée!E1929)</f>
        <v/>
      </c>
      <c r="C1929" s="14" t="str">
        <f>IF(Entrée!F1929="","",Entrée!F1929)</f>
        <v/>
      </c>
      <c r="D1929" s="16" t="str">
        <f>IF(A1929="","",SUMIFS(T_Entree[Quantié],T_Entree[Code article],A1929,T_Entree[Num Lot],B1929,T_Entree[DLUO],C1929))</f>
        <v/>
      </c>
      <c r="E1929" s="15" t="str">
        <f>IF(A1929="","",SUMIFS(T_Sortie[Quantité],T_Sortie[Code article],A1929,T_Sortie[Num Lot],B1929,T_Sortie[DLUO],C1929))</f>
        <v/>
      </c>
      <c r="F1929" s="64" t="str">
        <f t="shared" si="31"/>
        <v/>
      </c>
    </row>
    <row r="1930" spans="1:6" x14ac:dyDescent="0.25">
      <c r="A1930" s="13" t="str">
        <f>IF(Entrée!D1930="","",Entrée!D1930)</f>
        <v/>
      </c>
      <c r="B1930" s="13" t="str">
        <f>IF(Entrée!E1930="","",Entrée!E1930)</f>
        <v/>
      </c>
      <c r="C1930" s="14" t="str">
        <f>IF(Entrée!F1930="","",Entrée!F1930)</f>
        <v/>
      </c>
      <c r="D1930" s="16" t="str">
        <f>IF(A1930="","",SUMIFS(T_Entree[Quantié],T_Entree[Code article],A1930,T_Entree[Num Lot],B1930,T_Entree[DLUO],C1930))</f>
        <v/>
      </c>
      <c r="E1930" s="15" t="str">
        <f>IF(A1930="","",SUMIFS(T_Sortie[Quantité],T_Sortie[Code article],A1930,T_Sortie[Num Lot],B1930,T_Sortie[DLUO],C1930))</f>
        <v/>
      </c>
      <c r="F1930" s="64" t="str">
        <f t="shared" si="31"/>
        <v/>
      </c>
    </row>
    <row r="1931" spans="1:6" x14ac:dyDescent="0.25">
      <c r="A1931" s="13" t="str">
        <f>IF(Entrée!D1931="","",Entrée!D1931)</f>
        <v/>
      </c>
      <c r="B1931" s="13" t="str">
        <f>IF(Entrée!E1931="","",Entrée!E1931)</f>
        <v/>
      </c>
      <c r="C1931" s="14" t="str">
        <f>IF(Entrée!F1931="","",Entrée!F1931)</f>
        <v/>
      </c>
      <c r="D1931" s="16" t="str">
        <f>IF(A1931="","",SUMIFS(T_Entree[Quantié],T_Entree[Code article],A1931,T_Entree[Num Lot],B1931,T_Entree[DLUO],C1931))</f>
        <v/>
      </c>
      <c r="E1931" s="15" t="str">
        <f>IF(A1931="","",SUMIFS(T_Sortie[Quantité],T_Sortie[Code article],A1931,T_Sortie[Num Lot],B1931,T_Sortie[DLUO],C1931))</f>
        <v/>
      </c>
      <c r="F1931" s="64" t="str">
        <f t="shared" si="31"/>
        <v/>
      </c>
    </row>
    <row r="1932" spans="1:6" x14ac:dyDescent="0.25">
      <c r="A1932" s="13" t="str">
        <f>IF(Entrée!D1932="","",Entrée!D1932)</f>
        <v/>
      </c>
      <c r="B1932" s="13" t="str">
        <f>IF(Entrée!E1932="","",Entrée!E1932)</f>
        <v/>
      </c>
      <c r="C1932" s="14" t="str">
        <f>IF(Entrée!F1932="","",Entrée!F1932)</f>
        <v/>
      </c>
      <c r="D1932" s="16" t="str">
        <f>IF(A1932="","",SUMIFS(T_Entree[Quantié],T_Entree[Code article],A1932,T_Entree[Num Lot],B1932,T_Entree[DLUO],C1932))</f>
        <v/>
      </c>
      <c r="E1932" s="15" t="str">
        <f>IF(A1932="","",SUMIFS(T_Sortie[Quantité],T_Sortie[Code article],A1932,T_Sortie[Num Lot],B1932,T_Sortie[DLUO],C1932))</f>
        <v/>
      </c>
      <c r="F1932" s="64" t="str">
        <f t="shared" si="31"/>
        <v/>
      </c>
    </row>
    <row r="1933" spans="1:6" x14ac:dyDescent="0.25">
      <c r="A1933" s="13" t="str">
        <f>IF(Entrée!D1933="","",Entrée!D1933)</f>
        <v/>
      </c>
      <c r="B1933" s="13" t="str">
        <f>IF(Entrée!E1933="","",Entrée!E1933)</f>
        <v/>
      </c>
      <c r="C1933" s="14" t="str">
        <f>IF(Entrée!F1933="","",Entrée!F1933)</f>
        <v/>
      </c>
      <c r="D1933" s="16" t="str">
        <f>IF(A1933="","",SUMIFS(T_Entree[Quantié],T_Entree[Code article],A1933,T_Entree[Num Lot],B1933,T_Entree[DLUO],C1933))</f>
        <v/>
      </c>
      <c r="E1933" s="15" t="str">
        <f>IF(A1933="","",SUMIFS(T_Sortie[Quantité],T_Sortie[Code article],A1933,T_Sortie[Num Lot],B1933,T_Sortie[DLUO],C1933))</f>
        <v/>
      </c>
      <c r="F1933" s="64" t="str">
        <f t="shared" si="31"/>
        <v/>
      </c>
    </row>
    <row r="1934" spans="1:6" x14ac:dyDescent="0.25">
      <c r="A1934" s="13" t="str">
        <f>IF(Entrée!D1934="","",Entrée!D1934)</f>
        <v/>
      </c>
      <c r="B1934" s="13" t="str">
        <f>IF(Entrée!E1934="","",Entrée!E1934)</f>
        <v/>
      </c>
      <c r="C1934" s="14" t="str">
        <f>IF(Entrée!F1934="","",Entrée!F1934)</f>
        <v/>
      </c>
      <c r="D1934" s="16" t="str">
        <f>IF(A1934="","",SUMIFS(T_Entree[Quantié],T_Entree[Code article],A1934,T_Entree[Num Lot],B1934,T_Entree[DLUO],C1934))</f>
        <v/>
      </c>
      <c r="E1934" s="15" t="str">
        <f>IF(A1934="","",SUMIFS(T_Sortie[Quantité],T_Sortie[Code article],A1934,T_Sortie[Num Lot],B1934,T_Sortie[DLUO],C1934))</f>
        <v/>
      </c>
      <c r="F1934" s="64" t="str">
        <f t="shared" si="31"/>
        <v/>
      </c>
    </row>
    <row r="1935" spans="1:6" x14ac:dyDescent="0.25">
      <c r="A1935" s="13" t="str">
        <f>IF(Entrée!D1935="","",Entrée!D1935)</f>
        <v/>
      </c>
      <c r="B1935" s="13" t="str">
        <f>IF(Entrée!E1935="","",Entrée!E1935)</f>
        <v/>
      </c>
      <c r="C1935" s="14" t="str">
        <f>IF(Entrée!F1935="","",Entrée!F1935)</f>
        <v/>
      </c>
      <c r="D1935" s="16" t="str">
        <f>IF(A1935="","",SUMIFS(T_Entree[Quantié],T_Entree[Code article],A1935,T_Entree[Num Lot],B1935,T_Entree[DLUO],C1935))</f>
        <v/>
      </c>
      <c r="E1935" s="15" t="str">
        <f>IF(A1935="","",SUMIFS(T_Sortie[Quantité],T_Sortie[Code article],A1935,T_Sortie[Num Lot],B1935,T_Sortie[DLUO],C1935))</f>
        <v/>
      </c>
      <c r="F1935" s="64" t="str">
        <f t="shared" si="31"/>
        <v/>
      </c>
    </row>
    <row r="1936" spans="1:6" x14ac:dyDescent="0.25">
      <c r="A1936" s="13" t="str">
        <f>IF(Entrée!D1936="","",Entrée!D1936)</f>
        <v/>
      </c>
      <c r="B1936" s="13" t="str">
        <f>IF(Entrée!E1936="","",Entrée!E1936)</f>
        <v/>
      </c>
      <c r="C1936" s="14" t="str">
        <f>IF(Entrée!F1936="","",Entrée!F1936)</f>
        <v/>
      </c>
      <c r="D1936" s="16" t="str">
        <f>IF(A1936="","",SUMIFS(T_Entree[Quantié],T_Entree[Code article],A1936,T_Entree[Num Lot],B1936,T_Entree[DLUO],C1936))</f>
        <v/>
      </c>
      <c r="E1936" s="15" t="str">
        <f>IF(A1936="","",SUMIFS(T_Sortie[Quantité],T_Sortie[Code article],A1936,T_Sortie[Num Lot],B1936,T_Sortie[DLUO],C1936))</f>
        <v/>
      </c>
      <c r="F1936" s="64" t="str">
        <f t="shared" si="31"/>
        <v/>
      </c>
    </row>
    <row r="1937" spans="1:6" x14ac:dyDescent="0.25">
      <c r="A1937" s="13" t="str">
        <f>IF(Entrée!D1937="","",Entrée!D1937)</f>
        <v/>
      </c>
      <c r="B1937" s="13" t="str">
        <f>IF(Entrée!E1937="","",Entrée!E1937)</f>
        <v/>
      </c>
      <c r="C1937" s="14" t="str">
        <f>IF(Entrée!F1937="","",Entrée!F1937)</f>
        <v/>
      </c>
      <c r="D1937" s="16" t="str">
        <f>IF(A1937="","",SUMIFS(T_Entree[Quantié],T_Entree[Code article],A1937,T_Entree[Num Lot],B1937,T_Entree[DLUO],C1937))</f>
        <v/>
      </c>
      <c r="E1937" s="15" t="str">
        <f>IF(A1937="","",SUMIFS(T_Sortie[Quantité],T_Sortie[Code article],A1937,T_Sortie[Num Lot],B1937,T_Sortie[DLUO],C1937))</f>
        <v/>
      </c>
      <c r="F1937" s="64" t="str">
        <f t="shared" si="31"/>
        <v/>
      </c>
    </row>
    <row r="1938" spans="1:6" x14ac:dyDescent="0.25">
      <c r="A1938" s="13" t="str">
        <f>IF(Entrée!D1938="","",Entrée!D1938)</f>
        <v/>
      </c>
      <c r="B1938" s="13" t="str">
        <f>IF(Entrée!E1938="","",Entrée!E1938)</f>
        <v/>
      </c>
      <c r="C1938" s="14" t="str">
        <f>IF(Entrée!F1938="","",Entrée!F1938)</f>
        <v/>
      </c>
      <c r="D1938" s="16" t="str">
        <f>IF(A1938="","",SUMIFS(T_Entree[Quantié],T_Entree[Code article],A1938,T_Entree[Num Lot],B1938,T_Entree[DLUO],C1938))</f>
        <v/>
      </c>
      <c r="E1938" s="15" t="str">
        <f>IF(A1938="","",SUMIFS(T_Sortie[Quantité],T_Sortie[Code article],A1938,T_Sortie[Num Lot],B1938,T_Sortie[DLUO],C1938))</f>
        <v/>
      </c>
      <c r="F1938" s="64" t="str">
        <f t="shared" si="31"/>
        <v/>
      </c>
    </row>
    <row r="1939" spans="1:6" x14ac:dyDescent="0.25">
      <c r="A1939" s="13" t="str">
        <f>IF(Entrée!D1939="","",Entrée!D1939)</f>
        <v/>
      </c>
      <c r="B1939" s="13" t="str">
        <f>IF(Entrée!E1939="","",Entrée!E1939)</f>
        <v/>
      </c>
      <c r="C1939" s="14" t="str">
        <f>IF(Entrée!F1939="","",Entrée!F1939)</f>
        <v/>
      </c>
      <c r="D1939" s="16" t="str">
        <f>IF(A1939="","",SUMIFS(T_Entree[Quantié],T_Entree[Code article],A1939,T_Entree[Num Lot],B1939,T_Entree[DLUO],C1939))</f>
        <v/>
      </c>
      <c r="E1939" s="15" t="str">
        <f>IF(A1939="","",SUMIFS(T_Sortie[Quantité],T_Sortie[Code article],A1939,T_Sortie[Num Lot],B1939,T_Sortie[DLUO],C1939))</f>
        <v/>
      </c>
      <c r="F1939" s="64" t="str">
        <f t="shared" si="31"/>
        <v/>
      </c>
    </row>
    <row r="1940" spans="1:6" x14ac:dyDescent="0.25">
      <c r="A1940" s="13" t="str">
        <f>IF(Entrée!D1940="","",Entrée!D1940)</f>
        <v/>
      </c>
      <c r="B1940" s="13" t="str">
        <f>IF(Entrée!E1940="","",Entrée!E1940)</f>
        <v/>
      </c>
      <c r="C1940" s="14" t="str">
        <f>IF(Entrée!F1940="","",Entrée!F1940)</f>
        <v/>
      </c>
      <c r="D1940" s="16" t="str">
        <f>IF(A1940="","",SUMIFS(T_Entree[Quantié],T_Entree[Code article],A1940,T_Entree[Num Lot],B1940,T_Entree[DLUO],C1940))</f>
        <v/>
      </c>
      <c r="E1940" s="15" t="str">
        <f>IF(A1940="","",SUMIFS(T_Sortie[Quantité],T_Sortie[Code article],A1940,T_Sortie[Num Lot],B1940,T_Sortie[DLUO],C1940))</f>
        <v/>
      </c>
      <c r="F1940" s="64" t="str">
        <f t="shared" si="31"/>
        <v/>
      </c>
    </row>
    <row r="1941" spans="1:6" x14ac:dyDescent="0.25">
      <c r="A1941" s="13" t="str">
        <f>IF(Entrée!D1941="","",Entrée!D1941)</f>
        <v/>
      </c>
      <c r="B1941" s="13" t="str">
        <f>IF(Entrée!E1941="","",Entrée!E1941)</f>
        <v/>
      </c>
      <c r="C1941" s="14" t="str">
        <f>IF(Entrée!F1941="","",Entrée!F1941)</f>
        <v/>
      </c>
      <c r="D1941" s="16" t="str">
        <f>IF(A1941="","",SUMIFS(T_Entree[Quantié],T_Entree[Code article],A1941,T_Entree[Num Lot],B1941,T_Entree[DLUO],C1941))</f>
        <v/>
      </c>
      <c r="E1941" s="15" t="str">
        <f>IF(A1941="","",SUMIFS(T_Sortie[Quantité],T_Sortie[Code article],A1941,T_Sortie[Num Lot],B1941,T_Sortie[DLUO],C1941))</f>
        <v/>
      </c>
      <c r="F1941" s="64" t="str">
        <f t="shared" si="31"/>
        <v/>
      </c>
    </row>
    <row r="1942" spans="1:6" x14ac:dyDescent="0.25">
      <c r="A1942" s="13" t="str">
        <f>IF(Entrée!D1942="","",Entrée!D1942)</f>
        <v/>
      </c>
      <c r="B1942" s="13" t="str">
        <f>IF(Entrée!E1942="","",Entrée!E1942)</f>
        <v/>
      </c>
      <c r="C1942" s="14" t="str">
        <f>IF(Entrée!F1942="","",Entrée!F1942)</f>
        <v/>
      </c>
      <c r="D1942" s="16" t="str">
        <f>IF(A1942="","",SUMIFS(T_Entree[Quantié],T_Entree[Code article],A1942,T_Entree[Num Lot],B1942,T_Entree[DLUO],C1942))</f>
        <v/>
      </c>
      <c r="E1942" s="15" t="str">
        <f>IF(A1942="","",SUMIFS(T_Sortie[Quantité],T_Sortie[Code article],A1942,T_Sortie[Num Lot],B1942,T_Sortie[DLUO],C1942))</f>
        <v/>
      </c>
      <c r="F1942" s="64" t="str">
        <f t="shared" si="31"/>
        <v/>
      </c>
    </row>
    <row r="1943" spans="1:6" x14ac:dyDescent="0.25">
      <c r="A1943" s="13" t="str">
        <f>IF(Entrée!D1943="","",Entrée!D1943)</f>
        <v/>
      </c>
      <c r="B1943" s="13" t="str">
        <f>IF(Entrée!E1943="","",Entrée!E1943)</f>
        <v/>
      </c>
      <c r="C1943" s="14" t="str">
        <f>IF(Entrée!F1943="","",Entrée!F1943)</f>
        <v/>
      </c>
      <c r="D1943" s="16" t="str">
        <f>IF(A1943="","",SUMIFS(T_Entree[Quantié],T_Entree[Code article],A1943,T_Entree[Num Lot],B1943,T_Entree[DLUO],C1943))</f>
        <v/>
      </c>
      <c r="E1943" s="15" t="str">
        <f>IF(A1943="","",SUMIFS(T_Sortie[Quantité],T_Sortie[Code article],A1943,T_Sortie[Num Lot],B1943,T_Sortie[DLUO],C1943))</f>
        <v/>
      </c>
      <c r="F1943" s="64" t="str">
        <f t="shared" si="31"/>
        <v/>
      </c>
    </row>
    <row r="1944" spans="1:6" x14ac:dyDescent="0.25">
      <c r="A1944" s="13" t="str">
        <f>IF(Entrée!D1944="","",Entrée!D1944)</f>
        <v/>
      </c>
      <c r="B1944" s="13" t="str">
        <f>IF(Entrée!E1944="","",Entrée!E1944)</f>
        <v/>
      </c>
      <c r="C1944" s="14" t="str">
        <f>IF(Entrée!F1944="","",Entrée!F1944)</f>
        <v/>
      </c>
      <c r="D1944" s="16" t="str">
        <f>IF(A1944="","",SUMIFS(T_Entree[Quantié],T_Entree[Code article],A1944,T_Entree[Num Lot],B1944,T_Entree[DLUO],C1944))</f>
        <v/>
      </c>
      <c r="E1944" s="15" t="str">
        <f>IF(A1944="","",SUMIFS(T_Sortie[Quantité],T_Sortie[Code article],A1944,T_Sortie[Num Lot],B1944,T_Sortie[DLUO],C1944))</f>
        <v/>
      </c>
      <c r="F1944" s="64" t="str">
        <f t="shared" si="31"/>
        <v/>
      </c>
    </row>
    <row r="1945" spans="1:6" x14ac:dyDescent="0.25">
      <c r="A1945" s="13" t="str">
        <f>IF(Entrée!D1945="","",Entrée!D1945)</f>
        <v/>
      </c>
      <c r="B1945" s="13" t="str">
        <f>IF(Entrée!E1945="","",Entrée!E1945)</f>
        <v/>
      </c>
      <c r="C1945" s="14" t="str">
        <f>IF(Entrée!F1945="","",Entrée!F1945)</f>
        <v/>
      </c>
      <c r="D1945" s="16" t="str">
        <f>IF(A1945="","",SUMIFS(T_Entree[Quantié],T_Entree[Code article],A1945,T_Entree[Num Lot],B1945,T_Entree[DLUO],C1945))</f>
        <v/>
      </c>
      <c r="E1945" s="15" t="str">
        <f>IF(A1945="","",SUMIFS(T_Sortie[Quantité],T_Sortie[Code article],A1945,T_Sortie[Num Lot],B1945,T_Sortie[DLUO],C1945))</f>
        <v/>
      </c>
      <c r="F1945" s="64" t="str">
        <f t="shared" si="31"/>
        <v/>
      </c>
    </row>
    <row r="1946" spans="1:6" x14ac:dyDescent="0.25">
      <c r="A1946" s="13" t="str">
        <f>IF(Entrée!D1946="","",Entrée!D1946)</f>
        <v/>
      </c>
      <c r="B1946" s="13" t="str">
        <f>IF(Entrée!E1946="","",Entrée!E1946)</f>
        <v/>
      </c>
      <c r="C1946" s="14" t="str">
        <f>IF(Entrée!F1946="","",Entrée!F1946)</f>
        <v/>
      </c>
      <c r="D1946" s="16" t="str">
        <f>IF(A1946="","",SUMIFS(T_Entree[Quantié],T_Entree[Code article],A1946,T_Entree[Num Lot],B1946,T_Entree[DLUO],C1946))</f>
        <v/>
      </c>
      <c r="E1946" s="15" t="str">
        <f>IF(A1946="","",SUMIFS(T_Sortie[Quantité],T_Sortie[Code article],A1946,T_Sortie[Num Lot],B1946,T_Sortie[DLUO],C1946))</f>
        <v/>
      </c>
      <c r="F1946" s="64" t="str">
        <f t="shared" si="31"/>
        <v/>
      </c>
    </row>
    <row r="1947" spans="1:6" x14ac:dyDescent="0.25">
      <c r="A1947" s="13" t="str">
        <f>IF(Entrée!D1947="","",Entrée!D1947)</f>
        <v/>
      </c>
      <c r="B1947" s="13" t="str">
        <f>IF(Entrée!E1947="","",Entrée!E1947)</f>
        <v/>
      </c>
      <c r="C1947" s="14" t="str">
        <f>IF(Entrée!F1947="","",Entrée!F1947)</f>
        <v/>
      </c>
      <c r="D1947" s="16" t="str">
        <f>IF(A1947="","",SUMIFS(T_Entree[Quantié],T_Entree[Code article],A1947,T_Entree[Num Lot],B1947,T_Entree[DLUO],C1947))</f>
        <v/>
      </c>
      <c r="E1947" s="15" t="str">
        <f>IF(A1947="","",SUMIFS(T_Sortie[Quantité],T_Sortie[Code article],A1947,T_Sortie[Num Lot],B1947,T_Sortie[DLUO],C1947))</f>
        <v/>
      </c>
      <c r="F1947" s="64" t="str">
        <f t="shared" si="31"/>
        <v/>
      </c>
    </row>
    <row r="1948" spans="1:6" x14ac:dyDescent="0.25">
      <c r="A1948" s="13" t="str">
        <f>IF(Entrée!D1948="","",Entrée!D1948)</f>
        <v/>
      </c>
      <c r="B1948" s="13" t="str">
        <f>IF(Entrée!E1948="","",Entrée!E1948)</f>
        <v/>
      </c>
      <c r="C1948" s="14" t="str">
        <f>IF(Entrée!F1948="","",Entrée!F1948)</f>
        <v/>
      </c>
      <c r="D1948" s="16" t="str">
        <f>IF(A1948="","",SUMIFS(T_Entree[Quantié],T_Entree[Code article],A1948,T_Entree[Num Lot],B1948,T_Entree[DLUO],C1948))</f>
        <v/>
      </c>
      <c r="E1948" s="15" t="str">
        <f>IF(A1948="","",SUMIFS(T_Sortie[Quantité],T_Sortie[Code article],A1948,T_Sortie[Num Lot],B1948,T_Sortie[DLUO],C1948))</f>
        <v/>
      </c>
      <c r="F1948" s="64" t="str">
        <f t="shared" si="31"/>
        <v/>
      </c>
    </row>
    <row r="1949" spans="1:6" x14ac:dyDescent="0.25">
      <c r="A1949" s="13" t="str">
        <f>IF(Entrée!D1949="","",Entrée!D1949)</f>
        <v/>
      </c>
      <c r="B1949" s="13" t="str">
        <f>IF(Entrée!E1949="","",Entrée!E1949)</f>
        <v/>
      </c>
      <c r="C1949" s="14" t="str">
        <f>IF(Entrée!F1949="","",Entrée!F1949)</f>
        <v/>
      </c>
      <c r="D1949" s="16" t="str">
        <f>IF(A1949="","",SUMIFS(T_Entree[Quantié],T_Entree[Code article],A1949,T_Entree[Num Lot],B1949,T_Entree[DLUO],C1949))</f>
        <v/>
      </c>
      <c r="E1949" s="15" t="str">
        <f>IF(A1949="","",SUMIFS(T_Sortie[Quantité],T_Sortie[Code article],A1949,T_Sortie[Num Lot],B1949,T_Sortie[DLUO],C1949))</f>
        <v/>
      </c>
      <c r="F1949" s="64" t="str">
        <f t="shared" si="31"/>
        <v/>
      </c>
    </row>
    <row r="1950" spans="1:6" x14ac:dyDescent="0.25">
      <c r="A1950" s="13" t="str">
        <f>IF(Entrée!D1950="","",Entrée!D1950)</f>
        <v/>
      </c>
      <c r="B1950" s="13" t="str">
        <f>IF(Entrée!E1950="","",Entrée!E1950)</f>
        <v/>
      </c>
      <c r="C1950" s="14" t="str">
        <f>IF(Entrée!F1950="","",Entrée!F1950)</f>
        <v/>
      </c>
      <c r="D1950" s="16" t="str">
        <f>IF(A1950="","",SUMIFS(T_Entree[Quantié],T_Entree[Code article],A1950,T_Entree[Num Lot],B1950,T_Entree[DLUO],C1950))</f>
        <v/>
      </c>
      <c r="E1950" s="15" t="str">
        <f>IF(A1950="","",SUMIFS(T_Sortie[Quantité],T_Sortie[Code article],A1950,T_Sortie[Num Lot],B1950,T_Sortie[DLUO],C1950))</f>
        <v/>
      </c>
      <c r="F1950" s="64" t="str">
        <f t="shared" si="31"/>
        <v/>
      </c>
    </row>
    <row r="1951" spans="1:6" x14ac:dyDescent="0.25">
      <c r="A1951" s="13" t="str">
        <f>IF(Entrée!D1951="","",Entrée!D1951)</f>
        <v/>
      </c>
      <c r="B1951" s="13" t="str">
        <f>IF(Entrée!E1951="","",Entrée!E1951)</f>
        <v/>
      </c>
      <c r="C1951" s="14" t="str">
        <f>IF(Entrée!F1951="","",Entrée!F1951)</f>
        <v/>
      </c>
      <c r="D1951" s="16" t="str">
        <f>IF(A1951="","",SUMIFS(T_Entree[Quantié],T_Entree[Code article],A1951,T_Entree[Num Lot],B1951,T_Entree[DLUO],C1951))</f>
        <v/>
      </c>
      <c r="E1951" s="15" t="str">
        <f>IF(A1951="","",SUMIFS(T_Sortie[Quantité],T_Sortie[Code article],A1951,T_Sortie[Num Lot],B1951,T_Sortie[DLUO],C1951))</f>
        <v/>
      </c>
      <c r="F1951" s="64" t="str">
        <f t="shared" si="31"/>
        <v/>
      </c>
    </row>
    <row r="1952" spans="1:6" x14ac:dyDescent="0.25">
      <c r="A1952" s="13" t="str">
        <f>IF(Entrée!D1952="","",Entrée!D1952)</f>
        <v/>
      </c>
      <c r="B1952" s="13" t="str">
        <f>IF(Entrée!E1952="","",Entrée!E1952)</f>
        <v/>
      </c>
      <c r="C1952" s="14" t="str">
        <f>IF(Entrée!F1952="","",Entrée!F1952)</f>
        <v/>
      </c>
      <c r="D1952" s="16" t="str">
        <f>IF(A1952="","",SUMIFS(T_Entree[Quantié],T_Entree[Code article],A1952,T_Entree[Num Lot],B1952,T_Entree[DLUO],C1952))</f>
        <v/>
      </c>
      <c r="E1952" s="15" t="str">
        <f>IF(A1952="","",SUMIFS(T_Sortie[Quantité],T_Sortie[Code article],A1952,T_Sortie[Num Lot],B1952,T_Sortie[DLUO],C1952))</f>
        <v/>
      </c>
      <c r="F1952" s="64" t="str">
        <f t="shared" si="31"/>
        <v/>
      </c>
    </row>
    <row r="1953" spans="1:6" x14ac:dyDescent="0.25">
      <c r="A1953" s="13" t="str">
        <f>IF(Entrée!D1953="","",Entrée!D1953)</f>
        <v/>
      </c>
      <c r="B1953" s="13" t="str">
        <f>IF(Entrée!E1953="","",Entrée!E1953)</f>
        <v/>
      </c>
      <c r="C1953" s="14" t="str">
        <f>IF(Entrée!F1953="","",Entrée!F1953)</f>
        <v/>
      </c>
      <c r="D1953" s="16" t="str">
        <f>IF(A1953="","",SUMIFS(T_Entree[Quantié],T_Entree[Code article],A1953,T_Entree[Num Lot],B1953,T_Entree[DLUO],C1953))</f>
        <v/>
      </c>
      <c r="E1953" s="15" t="str">
        <f>IF(A1953="","",SUMIFS(T_Sortie[Quantité],T_Sortie[Code article],A1953,T_Sortie[Num Lot],B1953,T_Sortie[DLUO],C1953))</f>
        <v/>
      </c>
      <c r="F1953" s="64" t="str">
        <f t="shared" si="31"/>
        <v/>
      </c>
    </row>
    <row r="1954" spans="1:6" x14ac:dyDescent="0.25">
      <c r="A1954" s="13" t="str">
        <f>IF(Entrée!D1954="","",Entrée!D1954)</f>
        <v/>
      </c>
      <c r="B1954" s="13" t="str">
        <f>IF(Entrée!E1954="","",Entrée!E1954)</f>
        <v/>
      </c>
      <c r="C1954" s="14" t="str">
        <f>IF(Entrée!F1954="","",Entrée!F1954)</f>
        <v/>
      </c>
      <c r="D1954" s="16" t="str">
        <f>IF(A1954="","",SUMIFS(T_Entree[Quantié],T_Entree[Code article],A1954,T_Entree[Num Lot],B1954,T_Entree[DLUO],C1954))</f>
        <v/>
      </c>
      <c r="E1954" s="15" t="str">
        <f>IF(A1954="","",SUMIFS(T_Sortie[Quantité],T_Sortie[Code article],A1954,T_Sortie[Num Lot],B1954,T_Sortie[DLUO],C1954))</f>
        <v/>
      </c>
      <c r="F1954" s="64" t="str">
        <f t="shared" si="31"/>
        <v/>
      </c>
    </row>
    <row r="1955" spans="1:6" x14ac:dyDescent="0.25">
      <c r="A1955" s="13" t="str">
        <f>IF(Entrée!D1955="","",Entrée!D1955)</f>
        <v/>
      </c>
      <c r="B1955" s="13" t="str">
        <f>IF(Entrée!E1955="","",Entrée!E1955)</f>
        <v/>
      </c>
      <c r="C1955" s="14" t="str">
        <f>IF(Entrée!F1955="","",Entrée!F1955)</f>
        <v/>
      </c>
      <c r="D1955" s="16" t="str">
        <f>IF(A1955="","",SUMIFS(T_Entree[Quantié],T_Entree[Code article],A1955,T_Entree[Num Lot],B1955,T_Entree[DLUO],C1955))</f>
        <v/>
      </c>
      <c r="E1955" s="15" t="str">
        <f>IF(A1955="","",SUMIFS(T_Sortie[Quantité],T_Sortie[Code article],A1955,T_Sortie[Num Lot],B1955,T_Sortie[DLUO],C1955))</f>
        <v/>
      </c>
      <c r="F1955" s="64" t="str">
        <f t="shared" si="31"/>
        <v/>
      </c>
    </row>
    <row r="1956" spans="1:6" x14ac:dyDescent="0.25">
      <c r="A1956" s="13" t="str">
        <f>IF(Entrée!D1956="","",Entrée!D1956)</f>
        <v/>
      </c>
      <c r="B1956" s="13" t="str">
        <f>IF(Entrée!E1956="","",Entrée!E1956)</f>
        <v/>
      </c>
      <c r="C1956" s="14" t="str">
        <f>IF(Entrée!F1956="","",Entrée!F1956)</f>
        <v/>
      </c>
      <c r="D1956" s="16" t="str">
        <f>IF(A1956="","",SUMIFS(T_Entree[Quantié],T_Entree[Code article],A1956,T_Entree[Num Lot],B1956,T_Entree[DLUO],C1956))</f>
        <v/>
      </c>
      <c r="E1956" s="15" t="str">
        <f>IF(A1956="","",SUMIFS(T_Sortie[Quantité],T_Sortie[Code article],A1956,T_Sortie[Num Lot],B1956,T_Sortie[DLUO],C1956))</f>
        <v/>
      </c>
      <c r="F1956" s="64" t="str">
        <f t="shared" si="31"/>
        <v/>
      </c>
    </row>
    <row r="1957" spans="1:6" x14ac:dyDescent="0.25">
      <c r="A1957" s="13" t="str">
        <f>IF(Entrée!D1957="","",Entrée!D1957)</f>
        <v/>
      </c>
      <c r="B1957" s="13" t="str">
        <f>IF(Entrée!E1957="","",Entrée!E1957)</f>
        <v/>
      </c>
      <c r="C1957" s="14" t="str">
        <f>IF(Entrée!F1957="","",Entrée!F1957)</f>
        <v/>
      </c>
      <c r="D1957" s="16" t="str">
        <f>IF(A1957="","",SUMIFS(T_Entree[Quantié],T_Entree[Code article],A1957,T_Entree[Num Lot],B1957,T_Entree[DLUO],C1957))</f>
        <v/>
      </c>
      <c r="E1957" s="15" t="str">
        <f>IF(A1957="","",SUMIFS(T_Sortie[Quantité],T_Sortie[Code article],A1957,T_Sortie[Num Lot],B1957,T_Sortie[DLUO],C1957))</f>
        <v/>
      </c>
      <c r="F1957" s="64" t="str">
        <f t="shared" si="31"/>
        <v/>
      </c>
    </row>
    <row r="1958" spans="1:6" x14ac:dyDescent="0.25">
      <c r="A1958" s="13" t="str">
        <f>IF(Entrée!D1958="","",Entrée!D1958)</f>
        <v/>
      </c>
      <c r="B1958" s="13" t="str">
        <f>IF(Entrée!E1958="","",Entrée!E1958)</f>
        <v/>
      </c>
      <c r="C1958" s="14" t="str">
        <f>IF(Entrée!F1958="","",Entrée!F1958)</f>
        <v/>
      </c>
      <c r="D1958" s="16" t="str">
        <f>IF(A1958="","",SUMIFS(T_Entree[Quantié],T_Entree[Code article],A1958,T_Entree[Num Lot],B1958,T_Entree[DLUO],C1958))</f>
        <v/>
      </c>
      <c r="E1958" s="15" t="str">
        <f>IF(A1958="","",SUMIFS(T_Sortie[Quantité],T_Sortie[Code article],A1958,T_Sortie[Num Lot],B1958,T_Sortie[DLUO],C1958))</f>
        <v/>
      </c>
      <c r="F1958" s="64" t="str">
        <f t="shared" si="31"/>
        <v/>
      </c>
    </row>
    <row r="1959" spans="1:6" x14ac:dyDescent="0.25">
      <c r="A1959" s="13" t="str">
        <f>IF(Entrée!D1959="","",Entrée!D1959)</f>
        <v/>
      </c>
      <c r="B1959" s="13" t="str">
        <f>IF(Entrée!E1959="","",Entrée!E1959)</f>
        <v/>
      </c>
      <c r="C1959" s="14" t="str">
        <f>IF(Entrée!F1959="","",Entrée!F1959)</f>
        <v/>
      </c>
      <c r="D1959" s="16" t="str">
        <f>IF(A1959="","",SUMIFS(T_Entree[Quantié],T_Entree[Code article],A1959,T_Entree[Num Lot],B1959,T_Entree[DLUO],C1959))</f>
        <v/>
      </c>
      <c r="E1959" s="15" t="str">
        <f>IF(A1959="","",SUMIFS(T_Sortie[Quantité],T_Sortie[Code article],A1959,T_Sortie[Num Lot],B1959,T_Sortie[DLUO],C1959))</f>
        <v/>
      </c>
      <c r="F1959" s="64" t="str">
        <f t="shared" si="31"/>
        <v/>
      </c>
    </row>
    <row r="1960" spans="1:6" x14ac:dyDescent="0.25">
      <c r="A1960" s="13" t="str">
        <f>IF(Entrée!D1960="","",Entrée!D1960)</f>
        <v/>
      </c>
      <c r="B1960" s="13" t="str">
        <f>IF(Entrée!E1960="","",Entrée!E1960)</f>
        <v/>
      </c>
      <c r="C1960" s="14" t="str">
        <f>IF(Entrée!F1960="","",Entrée!F1960)</f>
        <v/>
      </c>
      <c r="D1960" s="16" t="str">
        <f>IF(A1960="","",SUMIFS(T_Entree[Quantié],T_Entree[Code article],A1960,T_Entree[Num Lot],B1960,T_Entree[DLUO],C1960))</f>
        <v/>
      </c>
      <c r="E1960" s="15" t="str">
        <f>IF(A1960="","",SUMIFS(T_Sortie[Quantité],T_Sortie[Code article],A1960,T_Sortie[Num Lot],B1960,T_Sortie[DLUO],C1960))</f>
        <v/>
      </c>
      <c r="F1960" s="64" t="str">
        <f t="shared" si="31"/>
        <v/>
      </c>
    </row>
    <row r="1961" spans="1:6" x14ac:dyDescent="0.25">
      <c r="A1961" s="13" t="str">
        <f>IF(Entrée!D1961="","",Entrée!D1961)</f>
        <v/>
      </c>
      <c r="B1961" s="13" t="str">
        <f>IF(Entrée!E1961="","",Entrée!E1961)</f>
        <v/>
      </c>
      <c r="C1961" s="14" t="str">
        <f>IF(Entrée!F1961="","",Entrée!F1961)</f>
        <v/>
      </c>
      <c r="D1961" s="16" t="str">
        <f>IF(A1961="","",SUMIFS(T_Entree[Quantié],T_Entree[Code article],A1961,T_Entree[Num Lot],B1961,T_Entree[DLUO],C1961))</f>
        <v/>
      </c>
      <c r="E1961" s="15" t="str">
        <f>IF(A1961="","",SUMIFS(T_Sortie[Quantité],T_Sortie[Code article],A1961,T_Sortie[Num Lot],B1961,T_Sortie[DLUO],C1961))</f>
        <v/>
      </c>
      <c r="F1961" s="64" t="str">
        <f t="shared" si="31"/>
        <v/>
      </c>
    </row>
    <row r="1962" spans="1:6" x14ac:dyDescent="0.25">
      <c r="A1962" s="13" t="str">
        <f>IF(Entrée!D1962="","",Entrée!D1962)</f>
        <v/>
      </c>
      <c r="B1962" s="13" t="str">
        <f>IF(Entrée!E1962="","",Entrée!E1962)</f>
        <v/>
      </c>
      <c r="C1962" s="14" t="str">
        <f>IF(Entrée!F1962="","",Entrée!F1962)</f>
        <v/>
      </c>
      <c r="D1962" s="16" t="str">
        <f>IF(A1962="","",SUMIFS(T_Entree[Quantié],T_Entree[Code article],A1962,T_Entree[Num Lot],B1962,T_Entree[DLUO],C1962))</f>
        <v/>
      </c>
      <c r="E1962" s="15" t="str">
        <f>IF(A1962="","",SUMIFS(T_Sortie[Quantité],T_Sortie[Code article],A1962,T_Sortie[Num Lot],B1962,T_Sortie[DLUO],C1962))</f>
        <v/>
      </c>
      <c r="F1962" s="64" t="str">
        <f t="shared" si="31"/>
        <v/>
      </c>
    </row>
    <row r="1963" spans="1:6" x14ac:dyDescent="0.25">
      <c r="A1963" s="13" t="str">
        <f>IF(Entrée!D1963="","",Entrée!D1963)</f>
        <v/>
      </c>
      <c r="B1963" s="13" t="str">
        <f>IF(Entrée!E1963="","",Entrée!E1963)</f>
        <v/>
      </c>
      <c r="C1963" s="14" t="str">
        <f>IF(Entrée!F1963="","",Entrée!F1963)</f>
        <v/>
      </c>
      <c r="D1963" s="16" t="str">
        <f>IF(A1963="","",SUMIFS(T_Entree[Quantié],T_Entree[Code article],A1963,T_Entree[Num Lot],B1963,T_Entree[DLUO],C1963))</f>
        <v/>
      </c>
      <c r="E1963" s="15" t="str">
        <f>IF(A1963="","",SUMIFS(T_Sortie[Quantité],T_Sortie[Code article],A1963,T_Sortie[Num Lot],B1963,T_Sortie[DLUO],C1963))</f>
        <v/>
      </c>
      <c r="F1963" s="64" t="str">
        <f t="shared" si="31"/>
        <v/>
      </c>
    </row>
    <row r="1964" spans="1:6" x14ac:dyDescent="0.25">
      <c r="A1964" s="13" t="str">
        <f>IF(Entrée!D1964="","",Entrée!D1964)</f>
        <v/>
      </c>
      <c r="B1964" s="13" t="str">
        <f>IF(Entrée!E1964="","",Entrée!E1964)</f>
        <v/>
      </c>
      <c r="C1964" s="14" t="str">
        <f>IF(Entrée!F1964="","",Entrée!F1964)</f>
        <v/>
      </c>
      <c r="D1964" s="16" t="str">
        <f>IF(A1964="","",SUMIFS(T_Entree[Quantié],T_Entree[Code article],A1964,T_Entree[Num Lot],B1964,T_Entree[DLUO],C1964))</f>
        <v/>
      </c>
      <c r="E1964" s="15" t="str">
        <f>IF(A1964="","",SUMIFS(T_Sortie[Quantité],T_Sortie[Code article],A1964,T_Sortie[Num Lot],B1964,T_Sortie[DLUO],C1964))</f>
        <v/>
      </c>
      <c r="F1964" s="64" t="str">
        <f t="shared" si="31"/>
        <v/>
      </c>
    </row>
    <row r="1965" spans="1:6" x14ac:dyDescent="0.25">
      <c r="A1965" s="13" t="str">
        <f>IF(Entrée!D1965="","",Entrée!D1965)</f>
        <v/>
      </c>
      <c r="B1965" s="13" t="str">
        <f>IF(Entrée!E1965="","",Entrée!E1965)</f>
        <v/>
      </c>
      <c r="C1965" s="14" t="str">
        <f>IF(Entrée!F1965="","",Entrée!F1965)</f>
        <v/>
      </c>
      <c r="D1965" s="16" t="str">
        <f>IF(A1965="","",SUMIFS(T_Entree[Quantié],T_Entree[Code article],A1965,T_Entree[Num Lot],B1965,T_Entree[DLUO],C1965))</f>
        <v/>
      </c>
      <c r="E1965" s="15" t="str">
        <f>IF(A1965="","",SUMIFS(T_Sortie[Quantité],T_Sortie[Code article],A1965,T_Sortie[Num Lot],B1965,T_Sortie[DLUO],C1965))</f>
        <v/>
      </c>
      <c r="F1965" s="64" t="str">
        <f t="shared" si="31"/>
        <v/>
      </c>
    </row>
    <row r="1966" spans="1:6" x14ac:dyDescent="0.25">
      <c r="A1966" s="13" t="str">
        <f>IF(Entrée!D1966="","",Entrée!D1966)</f>
        <v/>
      </c>
      <c r="B1966" s="13" t="str">
        <f>IF(Entrée!E1966="","",Entrée!E1966)</f>
        <v/>
      </c>
      <c r="C1966" s="14" t="str">
        <f>IF(Entrée!F1966="","",Entrée!F1966)</f>
        <v/>
      </c>
      <c r="D1966" s="16" t="str">
        <f>IF(A1966="","",SUMIFS(T_Entree[Quantié],T_Entree[Code article],A1966,T_Entree[Num Lot],B1966,T_Entree[DLUO],C1966))</f>
        <v/>
      </c>
      <c r="E1966" s="15" t="str">
        <f>IF(A1966="","",SUMIFS(T_Sortie[Quantité],T_Sortie[Code article],A1966,T_Sortie[Num Lot],B1966,T_Sortie[DLUO],C1966))</f>
        <v/>
      </c>
      <c r="F1966" s="64" t="str">
        <f t="shared" si="31"/>
        <v/>
      </c>
    </row>
    <row r="1967" spans="1:6" x14ac:dyDescent="0.25">
      <c r="A1967" s="13" t="str">
        <f>IF(Entrée!D1967="","",Entrée!D1967)</f>
        <v/>
      </c>
      <c r="B1967" s="13" t="str">
        <f>IF(Entrée!E1967="","",Entrée!E1967)</f>
        <v/>
      </c>
      <c r="C1967" s="14" t="str">
        <f>IF(Entrée!F1967="","",Entrée!F1967)</f>
        <v/>
      </c>
      <c r="D1967" s="16" t="str">
        <f>IF(A1967="","",SUMIFS(T_Entree[Quantié],T_Entree[Code article],A1967,T_Entree[Num Lot],B1967,T_Entree[DLUO],C1967))</f>
        <v/>
      </c>
      <c r="E1967" s="15" t="str">
        <f>IF(A1967="","",SUMIFS(T_Sortie[Quantité],T_Sortie[Code article],A1967,T_Sortie[Num Lot],B1967,T_Sortie[DLUO],C1967))</f>
        <v/>
      </c>
      <c r="F1967" s="64" t="str">
        <f t="shared" si="31"/>
        <v/>
      </c>
    </row>
    <row r="1968" spans="1:6" x14ac:dyDescent="0.25">
      <c r="A1968" s="13" t="str">
        <f>IF(Entrée!D1968="","",Entrée!D1968)</f>
        <v/>
      </c>
      <c r="B1968" s="13" t="str">
        <f>IF(Entrée!E1968="","",Entrée!E1968)</f>
        <v/>
      </c>
      <c r="C1968" s="14" t="str">
        <f>IF(Entrée!F1968="","",Entrée!F1968)</f>
        <v/>
      </c>
      <c r="D1968" s="16" t="str">
        <f>IF(A1968="","",SUMIFS(T_Entree[Quantié],T_Entree[Code article],A1968,T_Entree[Num Lot],B1968,T_Entree[DLUO],C1968))</f>
        <v/>
      </c>
      <c r="E1968" s="15" t="str">
        <f>IF(A1968="","",SUMIFS(T_Sortie[Quantité],T_Sortie[Code article],A1968,T_Sortie[Num Lot],B1968,T_Sortie[DLUO],C1968))</f>
        <v/>
      </c>
      <c r="F1968" s="64" t="str">
        <f t="shared" si="31"/>
        <v/>
      </c>
    </row>
    <row r="1969" spans="1:6" x14ac:dyDescent="0.25">
      <c r="A1969" s="13" t="str">
        <f>IF(Entrée!D1969="","",Entrée!D1969)</f>
        <v/>
      </c>
      <c r="B1969" s="13" t="str">
        <f>IF(Entrée!E1969="","",Entrée!E1969)</f>
        <v/>
      </c>
      <c r="C1969" s="14" t="str">
        <f>IF(Entrée!F1969="","",Entrée!F1969)</f>
        <v/>
      </c>
      <c r="D1969" s="16" t="str">
        <f>IF(A1969="","",SUMIFS(T_Entree[Quantié],T_Entree[Code article],A1969,T_Entree[Num Lot],B1969,T_Entree[DLUO],C1969))</f>
        <v/>
      </c>
      <c r="E1969" s="15" t="str">
        <f>IF(A1969="","",SUMIFS(T_Sortie[Quantité],T_Sortie[Code article],A1969,T_Sortie[Num Lot],B1969,T_Sortie[DLUO],C1969))</f>
        <v/>
      </c>
      <c r="F1969" s="64" t="str">
        <f t="shared" si="31"/>
        <v/>
      </c>
    </row>
    <row r="1970" spans="1:6" x14ac:dyDescent="0.25">
      <c r="A1970" s="13" t="str">
        <f>IF(Entrée!D1970="","",Entrée!D1970)</f>
        <v/>
      </c>
      <c r="B1970" s="13" t="str">
        <f>IF(Entrée!E1970="","",Entrée!E1970)</f>
        <v/>
      </c>
      <c r="C1970" s="14" t="str">
        <f>IF(Entrée!F1970="","",Entrée!F1970)</f>
        <v/>
      </c>
      <c r="D1970" s="16" t="str">
        <f>IF(A1970="","",SUMIFS(T_Entree[Quantié],T_Entree[Code article],A1970,T_Entree[Num Lot],B1970,T_Entree[DLUO],C1970))</f>
        <v/>
      </c>
      <c r="E1970" s="15" t="str">
        <f>IF(A1970="","",SUMIFS(T_Sortie[Quantité],T_Sortie[Code article],A1970,T_Sortie[Num Lot],B1970,T_Sortie[DLUO],C1970))</f>
        <v/>
      </c>
      <c r="F1970" s="64" t="str">
        <f t="shared" si="31"/>
        <v/>
      </c>
    </row>
    <row r="1971" spans="1:6" x14ac:dyDescent="0.25">
      <c r="A1971" s="13" t="str">
        <f>IF(Entrée!D1971="","",Entrée!D1971)</f>
        <v/>
      </c>
      <c r="B1971" s="13" t="str">
        <f>IF(Entrée!E1971="","",Entrée!E1971)</f>
        <v/>
      </c>
      <c r="C1971" s="14" t="str">
        <f>IF(Entrée!F1971="","",Entrée!F1971)</f>
        <v/>
      </c>
      <c r="D1971" s="16" t="str">
        <f>IF(A1971="","",SUMIFS(T_Entree[Quantié],T_Entree[Code article],A1971,T_Entree[Num Lot],B1971,T_Entree[DLUO],C1971))</f>
        <v/>
      </c>
      <c r="E1971" s="15" t="str">
        <f>IF(A1971="","",SUMIFS(T_Sortie[Quantité],T_Sortie[Code article],A1971,T_Sortie[Num Lot],B1971,T_Sortie[DLUO],C1971))</f>
        <v/>
      </c>
      <c r="F1971" s="64" t="str">
        <f t="shared" si="31"/>
        <v/>
      </c>
    </row>
    <row r="1972" spans="1:6" x14ac:dyDescent="0.25">
      <c r="A1972" s="13" t="str">
        <f>IF(Entrée!D1972="","",Entrée!D1972)</f>
        <v/>
      </c>
      <c r="B1972" s="13" t="str">
        <f>IF(Entrée!E1972="","",Entrée!E1972)</f>
        <v/>
      </c>
      <c r="C1972" s="14" t="str">
        <f>IF(Entrée!F1972="","",Entrée!F1972)</f>
        <v/>
      </c>
      <c r="D1972" s="16" t="str">
        <f>IF(A1972="","",SUMIFS(T_Entree[Quantié],T_Entree[Code article],A1972,T_Entree[Num Lot],B1972,T_Entree[DLUO],C1972))</f>
        <v/>
      </c>
      <c r="E1972" s="15" t="str">
        <f>IF(A1972="","",SUMIFS(T_Sortie[Quantité],T_Sortie[Code article],A1972,T_Sortie[Num Lot],B1972,T_Sortie[DLUO],C1972))</f>
        <v/>
      </c>
      <c r="F1972" s="64" t="str">
        <f t="shared" si="31"/>
        <v/>
      </c>
    </row>
    <row r="1973" spans="1:6" x14ac:dyDescent="0.25">
      <c r="A1973" s="13" t="str">
        <f>IF(Entrée!D1973="","",Entrée!D1973)</f>
        <v/>
      </c>
      <c r="B1973" s="13" t="str">
        <f>IF(Entrée!E1973="","",Entrée!E1973)</f>
        <v/>
      </c>
      <c r="C1973" s="14" t="str">
        <f>IF(Entrée!F1973="","",Entrée!F1973)</f>
        <v/>
      </c>
      <c r="D1973" s="16" t="str">
        <f>IF(A1973="","",SUMIFS(T_Entree[Quantié],T_Entree[Code article],A1973,T_Entree[Num Lot],B1973,T_Entree[DLUO],C1973))</f>
        <v/>
      </c>
      <c r="E1973" s="15" t="str">
        <f>IF(A1973="","",SUMIFS(T_Sortie[Quantité],T_Sortie[Code article],A1973,T_Sortie[Num Lot],B1973,T_Sortie[DLUO],C1973))</f>
        <v/>
      </c>
      <c r="F1973" s="64" t="str">
        <f t="shared" si="31"/>
        <v/>
      </c>
    </row>
    <row r="1974" spans="1:6" x14ac:dyDescent="0.25">
      <c r="A1974" s="13" t="str">
        <f>IF(Entrée!D1974="","",Entrée!D1974)</f>
        <v/>
      </c>
      <c r="B1974" s="13" t="str">
        <f>IF(Entrée!E1974="","",Entrée!E1974)</f>
        <v/>
      </c>
      <c r="C1974" s="14" t="str">
        <f>IF(Entrée!F1974="","",Entrée!F1974)</f>
        <v/>
      </c>
      <c r="D1974" s="16" t="str">
        <f>IF(A1974="","",SUMIFS(T_Entree[Quantié],T_Entree[Code article],A1974,T_Entree[Num Lot],B1974,T_Entree[DLUO],C1974))</f>
        <v/>
      </c>
      <c r="E1974" s="15" t="str">
        <f>IF(A1974="","",SUMIFS(T_Sortie[Quantité],T_Sortie[Code article],A1974,T_Sortie[Num Lot],B1974,T_Sortie[DLUO],C1974))</f>
        <v/>
      </c>
      <c r="F1974" s="64" t="str">
        <f t="shared" si="31"/>
        <v/>
      </c>
    </row>
    <row r="1975" spans="1:6" x14ac:dyDescent="0.25">
      <c r="A1975" s="13" t="str">
        <f>IF(Entrée!D1975="","",Entrée!D1975)</f>
        <v/>
      </c>
      <c r="B1975" s="13" t="str">
        <f>IF(Entrée!E1975="","",Entrée!E1975)</f>
        <v/>
      </c>
      <c r="C1975" s="14" t="str">
        <f>IF(Entrée!F1975="","",Entrée!F1975)</f>
        <v/>
      </c>
      <c r="D1975" s="16" t="str">
        <f>IF(A1975="","",SUMIFS(T_Entree[Quantié],T_Entree[Code article],A1975,T_Entree[Num Lot],B1975,T_Entree[DLUO],C1975))</f>
        <v/>
      </c>
      <c r="E1975" s="15" t="str">
        <f>IF(A1975="","",SUMIFS(T_Sortie[Quantité],T_Sortie[Code article],A1975,T_Sortie[Num Lot],B1975,T_Sortie[DLUO],C1975))</f>
        <v/>
      </c>
      <c r="F1975" s="64" t="str">
        <f t="shared" si="31"/>
        <v/>
      </c>
    </row>
    <row r="1976" spans="1:6" x14ac:dyDescent="0.25">
      <c r="A1976" s="13" t="str">
        <f>IF(Entrée!D1976="","",Entrée!D1976)</f>
        <v/>
      </c>
      <c r="B1976" s="13" t="str">
        <f>IF(Entrée!E1976="","",Entrée!E1976)</f>
        <v/>
      </c>
      <c r="C1976" s="14" t="str">
        <f>IF(Entrée!F1976="","",Entrée!F1976)</f>
        <v/>
      </c>
      <c r="D1976" s="16" t="str">
        <f>IF(A1976="","",SUMIFS(T_Entree[Quantié],T_Entree[Code article],A1976,T_Entree[Num Lot],B1976,T_Entree[DLUO],C1976))</f>
        <v/>
      </c>
      <c r="E1976" s="15" t="str">
        <f>IF(A1976="","",SUMIFS(T_Sortie[Quantité],T_Sortie[Code article],A1976,T_Sortie[Num Lot],B1976,T_Sortie[DLUO],C1976))</f>
        <v/>
      </c>
      <c r="F1976" s="64" t="str">
        <f t="shared" si="31"/>
        <v/>
      </c>
    </row>
    <row r="1977" spans="1:6" x14ac:dyDescent="0.25">
      <c r="A1977" s="13" t="str">
        <f>IF(Entrée!D1977="","",Entrée!D1977)</f>
        <v/>
      </c>
      <c r="B1977" s="13" t="str">
        <f>IF(Entrée!E1977="","",Entrée!E1977)</f>
        <v/>
      </c>
      <c r="C1977" s="14" t="str">
        <f>IF(Entrée!F1977="","",Entrée!F1977)</f>
        <v/>
      </c>
      <c r="D1977" s="16" t="str">
        <f>IF(A1977="","",SUMIFS(T_Entree[Quantié],T_Entree[Code article],A1977,T_Entree[Num Lot],B1977,T_Entree[DLUO],C1977))</f>
        <v/>
      </c>
      <c r="E1977" s="15" t="str">
        <f>IF(A1977="","",SUMIFS(T_Sortie[Quantité],T_Sortie[Code article],A1977,T_Sortie[Num Lot],B1977,T_Sortie[DLUO],C1977))</f>
        <v/>
      </c>
      <c r="F1977" s="64" t="str">
        <f t="shared" si="31"/>
        <v/>
      </c>
    </row>
    <row r="1978" spans="1:6" x14ac:dyDescent="0.25">
      <c r="A1978" s="13" t="str">
        <f>IF(Entrée!D1978="","",Entrée!D1978)</f>
        <v/>
      </c>
      <c r="B1978" s="13" t="str">
        <f>IF(Entrée!E1978="","",Entrée!E1978)</f>
        <v/>
      </c>
      <c r="C1978" s="14" t="str">
        <f>IF(Entrée!F1978="","",Entrée!F1978)</f>
        <v/>
      </c>
      <c r="D1978" s="16" t="str">
        <f>IF(A1978="","",SUMIFS(T_Entree[Quantié],T_Entree[Code article],A1978,T_Entree[Num Lot],B1978,T_Entree[DLUO],C1978))</f>
        <v/>
      </c>
      <c r="E1978" s="15" t="str">
        <f>IF(A1978="","",SUMIFS(T_Sortie[Quantité],T_Sortie[Code article],A1978,T_Sortie[Num Lot],B1978,T_Sortie[DLUO],C1978))</f>
        <v/>
      </c>
      <c r="F1978" s="64" t="str">
        <f t="shared" si="31"/>
        <v/>
      </c>
    </row>
    <row r="1979" spans="1:6" x14ac:dyDescent="0.25">
      <c r="A1979" s="13" t="str">
        <f>IF(Entrée!D1979="","",Entrée!D1979)</f>
        <v/>
      </c>
      <c r="B1979" s="13" t="str">
        <f>IF(Entrée!E1979="","",Entrée!E1979)</f>
        <v/>
      </c>
      <c r="C1979" s="14" t="str">
        <f>IF(Entrée!F1979="","",Entrée!F1979)</f>
        <v/>
      </c>
      <c r="D1979" s="16" t="str">
        <f>IF(A1979="","",SUMIFS(T_Entree[Quantié],T_Entree[Code article],A1979,T_Entree[Num Lot],B1979,T_Entree[DLUO],C1979))</f>
        <v/>
      </c>
      <c r="E1979" s="15" t="str">
        <f>IF(A1979="","",SUMIFS(T_Sortie[Quantité],T_Sortie[Code article],A1979,T_Sortie[Num Lot],B1979,T_Sortie[DLUO],C1979))</f>
        <v/>
      </c>
      <c r="F1979" s="64" t="str">
        <f t="shared" si="31"/>
        <v/>
      </c>
    </row>
    <row r="1980" spans="1:6" x14ac:dyDescent="0.25">
      <c r="A1980" s="13" t="str">
        <f>IF(Entrée!D1980="","",Entrée!D1980)</f>
        <v/>
      </c>
      <c r="B1980" s="13" t="str">
        <f>IF(Entrée!E1980="","",Entrée!E1980)</f>
        <v/>
      </c>
      <c r="C1980" s="14" t="str">
        <f>IF(Entrée!F1980="","",Entrée!F1980)</f>
        <v/>
      </c>
      <c r="D1980" s="16" t="str">
        <f>IF(A1980="","",SUMIFS(T_Entree[Quantié],T_Entree[Code article],A1980,T_Entree[Num Lot],B1980,T_Entree[DLUO],C1980))</f>
        <v/>
      </c>
      <c r="E1980" s="15" t="str">
        <f>IF(A1980="","",SUMIFS(T_Sortie[Quantité],T_Sortie[Code article],A1980,T_Sortie[Num Lot],B1980,T_Sortie[DLUO],C1980))</f>
        <v/>
      </c>
      <c r="F1980" s="64" t="str">
        <f t="shared" si="31"/>
        <v/>
      </c>
    </row>
    <row r="1981" spans="1:6" x14ac:dyDescent="0.25">
      <c r="A1981" s="13" t="str">
        <f>IF(Entrée!D1981="","",Entrée!D1981)</f>
        <v/>
      </c>
      <c r="B1981" s="13" t="str">
        <f>IF(Entrée!E1981="","",Entrée!E1981)</f>
        <v/>
      </c>
      <c r="C1981" s="14" t="str">
        <f>IF(Entrée!F1981="","",Entrée!F1981)</f>
        <v/>
      </c>
      <c r="D1981" s="16" t="str">
        <f>IF(A1981="","",SUMIFS(T_Entree[Quantié],T_Entree[Code article],A1981,T_Entree[Num Lot],B1981,T_Entree[DLUO],C1981))</f>
        <v/>
      </c>
      <c r="E1981" s="15" t="str">
        <f>IF(A1981="","",SUMIFS(T_Sortie[Quantité],T_Sortie[Code article],A1981,T_Sortie[Num Lot],B1981,T_Sortie[DLUO],C1981))</f>
        <v/>
      </c>
      <c r="F1981" s="64" t="str">
        <f t="shared" si="31"/>
        <v/>
      </c>
    </row>
    <row r="1982" spans="1:6" x14ac:dyDescent="0.25">
      <c r="A1982" s="13" t="str">
        <f>IF(Entrée!D1982="","",Entrée!D1982)</f>
        <v/>
      </c>
      <c r="B1982" s="13" t="str">
        <f>IF(Entrée!E1982="","",Entrée!E1982)</f>
        <v/>
      </c>
      <c r="C1982" s="14" t="str">
        <f>IF(Entrée!F1982="","",Entrée!F1982)</f>
        <v/>
      </c>
      <c r="D1982" s="16" t="str">
        <f>IF(A1982="","",SUMIFS(T_Entree[Quantié],T_Entree[Code article],A1982,T_Entree[Num Lot],B1982,T_Entree[DLUO],C1982))</f>
        <v/>
      </c>
      <c r="E1982" s="15" t="str">
        <f>IF(A1982="","",SUMIFS(T_Sortie[Quantité],T_Sortie[Code article],A1982,T_Sortie[Num Lot],B1982,T_Sortie[DLUO],C1982))</f>
        <v/>
      </c>
      <c r="F1982" s="64" t="str">
        <f t="shared" si="31"/>
        <v/>
      </c>
    </row>
    <row r="1983" spans="1:6" x14ac:dyDescent="0.25">
      <c r="A1983" s="13" t="str">
        <f>IF(Entrée!D1983="","",Entrée!D1983)</f>
        <v/>
      </c>
      <c r="B1983" s="13" t="str">
        <f>IF(Entrée!E1983="","",Entrée!E1983)</f>
        <v/>
      </c>
      <c r="C1983" s="14" t="str">
        <f>IF(Entrée!F1983="","",Entrée!F1983)</f>
        <v/>
      </c>
      <c r="D1983" s="16" t="str">
        <f>IF(A1983="","",SUMIFS(T_Entree[Quantié],T_Entree[Code article],A1983,T_Entree[Num Lot],B1983,T_Entree[DLUO],C1983))</f>
        <v/>
      </c>
      <c r="E1983" s="15" t="str">
        <f>IF(A1983="","",SUMIFS(T_Sortie[Quantité],T_Sortie[Code article],A1983,T_Sortie[Num Lot],B1983,T_Sortie[DLUO],C1983))</f>
        <v/>
      </c>
      <c r="F1983" s="64" t="str">
        <f t="shared" si="31"/>
        <v/>
      </c>
    </row>
    <row r="1984" spans="1:6" x14ac:dyDescent="0.25">
      <c r="A1984" s="13" t="str">
        <f>IF(Entrée!D1984="","",Entrée!D1984)</f>
        <v/>
      </c>
      <c r="B1984" s="13" t="str">
        <f>IF(Entrée!E1984="","",Entrée!E1984)</f>
        <v/>
      </c>
      <c r="C1984" s="14" t="str">
        <f>IF(Entrée!F1984="","",Entrée!F1984)</f>
        <v/>
      </c>
      <c r="D1984" s="16" t="str">
        <f>IF(A1984="","",SUMIFS(T_Entree[Quantié],T_Entree[Code article],A1984,T_Entree[Num Lot],B1984,T_Entree[DLUO],C1984))</f>
        <v/>
      </c>
      <c r="E1984" s="15" t="str">
        <f>IF(A1984="","",SUMIFS(T_Sortie[Quantité],T_Sortie[Code article],A1984,T_Sortie[Num Lot],B1984,T_Sortie[DLUO],C1984))</f>
        <v/>
      </c>
      <c r="F1984" s="64" t="str">
        <f t="shared" ref="F1984:F2047" si="32">IF(D1984="","",D1984-E1984)</f>
        <v/>
      </c>
    </row>
    <row r="1985" spans="1:6" x14ac:dyDescent="0.25">
      <c r="A1985" s="13" t="str">
        <f>IF(Entrée!D1985="","",Entrée!D1985)</f>
        <v/>
      </c>
      <c r="B1985" s="13" t="str">
        <f>IF(Entrée!E1985="","",Entrée!E1985)</f>
        <v/>
      </c>
      <c r="C1985" s="14" t="str">
        <f>IF(Entrée!F1985="","",Entrée!F1985)</f>
        <v/>
      </c>
      <c r="D1985" s="16" t="str">
        <f>IF(A1985="","",SUMIFS(T_Entree[Quantié],T_Entree[Code article],A1985,T_Entree[Num Lot],B1985,T_Entree[DLUO],C1985))</f>
        <v/>
      </c>
      <c r="E1985" s="15" t="str">
        <f>IF(A1985="","",SUMIFS(T_Sortie[Quantité],T_Sortie[Code article],A1985,T_Sortie[Num Lot],B1985,T_Sortie[DLUO],C1985))</f>
        <v/>
      </c>
      <c r="F1985" s="64" t="str">
        <f t="shared" si="32"/>
        <v/>
      </c>
    </row>
    <row r="1986" spans="1:6" x14ac:dyDescent="0.25">
      <c r="A1986" s="13" t="str">
        <f>IF(Entrée!D1986="","",Entrée!D1986)</f>
        <v/>
      </c>
      <c r="B1986" s="13" t="str">
        <f>IF(Entrée!E1986="","",Entrée!E1986)</f>
        <v/>
      </c>
      <c r="C1986" s="14" t="str">
        <f>IF(Entrée!F1986="","",Entrée!F1986)</f>
        <v/>
      </c>
      <c r="D1986" s="16" t="str">
        <f>IF(A1986="","",SUMIFS(T_Entree[Quantié],T_Entree[Code article],A1986,T_Entree[Num Lot],B1986,T_Entree[DLUO],C1986))</f>
        <v/>
      </c>
      <c r="E1986" s="15" t="str">
        <f>IF(A1986="","",SUMIFS(T_Sortie[Quantité],T_Sortie[Code article],A1986,T_Sortie[Num Lot],B1986,T_Sortie[DLUO],C1986))</f>
        <v/>
      </c>
      <c r="F1986" s="64" t="str">
        <f t="shared" si="32"/>
        <v/>
      </c>
    </row>
    <row r="1987" spans="1:6" x14ac:dyDescent="0.25">
      <c r="A1987" s="13" t="str">
        <f>IF(Entrée!D1987="","",Entrée!D1987)</f>
        <v/>
      </c>
      <c r="B1987" s="13" t="str">
        <f>IF(Entrée!E1987="","",Entrée!E1987)</f>
        <v/>
      </c>
      <c r="C1987" s="14" t="str">
        <f>IF(Entrée!F1987="","",Entrée!F1987)</f>
        <v/>
      </c>
      <c r="D1987" s="16" t="str">
        <f>IF(A1987="","",SUMIFS(T_Entree[Quantié],T_Entree[Code article],A1987,T_Entree[Num Lot],B1987,T_Entree[DLUO],C1987))</f>
        <v/>
      </c>
      <c r="E1987" s="15" t="str">
        <f>IF(A1987="","",SUMIFS(T_Sortie[Quantité],T_Sortie[Code article],A1987,T_Sortie[Num Lot],B1987,T_Sortie[DLUO],C1987))</f>
        <v/>
      </c>
      <c r="F1987" s="64" t="str">
        <f t="shared" si="32"/>
        <v/>
      </c>
    </row>
    <row r="1988" spans="1:6" x14ac:dyDescent="0.25">
      <c r="A1988" s="13" t="str">
        <f>IF(Entrée!D1988="","",Entrée!D1988)</f>
        <v/>
      </c>
      <c r="B1988" s="13" t="str">
        <f>IF(Entrée!E1988="","",Entrée!E1988)</f>
        <v/>
      </c>
      <c r="C1988" s="14" t="str">
        <f>IF(Entrée!F1988="","",Entrée!F1988)</f>
        <v/>
      </c>
      <c r="D1988" s="16" t="str">
        <f>IF(A1988="","",SUMIFS(T_Entree[Quantié],T_Entree[Code article],A1988,T_Entree[Num Lot],B1988,T_Entree[DLUO],C1988))</f>
        <v/>
      </c>
      <c r="E1988" s="15" t="str">
        <f>IF(A1988="","",SUMIFS(T_Sortie[Quantité],T_Sortie[Code article],A1988,T_Sortie[Num Lot],B1988,T_Sortie[DLUO],C1988))</f>
        <v/>
      </c>
      <c r="F1988" s="64" t="str">
        <f t="shared" si="32"/>
        <v/>
      </c>
    </row>
    <row r="1989" spans="1:6" x14ac:dyDescent="0.25">
      <c r="A1989" s="13" t="str">
        <f>IF(Entrée!D1989="","",Entrée!D1989)</f>
        <v/>
      </c>
      <c r="B1989" s="13" t="str">
        <f>IF(Entrée!E1989="","",Entrée!E1989)</f>
        <v/>
      </c>
      <c r="C1989" s="14" t="str">
        <f>IF(Entrée!F1989="","",Entrée!F1989)</f>
        <v/>
      </c>
      <c r="D1989" s="16" t="str">
        <f>IF(A1989="","",SUMIFS(T_Entree[Quantié],T_Entree[Code article],A1989,T_Entree[Num Lot],B1989,T_Entree[DLUO],C1989))</f>
        <v/>
      </c>
      <c r="E1989" s="15" t="str">
        <f>IF(A1989="","",SUMIFS(T_Sortie[Quantité],T_Sortie[Code article],A1989,T_Sortie[Num Lot],B1989,T_Sortie[DLUO],C1989))</f>
        <v/>
      </c>
      <c r="F1989" s="64" t="str">
        <f t="shared" si="32"/>
        <v/>
      </c>
    </row>
    <row r="1990" spans="1:6" x14ac:dyDescent="0.25">
      <c r="A1990" s="13" t="str">
        <f>IF(Entrée!D1990="","",Entrée!D1990)</f>
        <v/>
      </c>
      <c r="B1990" s="13" t="str">
        <f>IF(Entrée!E1990="","",Entrée!E1990)</f>
        <v/>
      </c>
      <c r="C1990" s="14" t="str">
        <f>IF(Entrée!F1990="","",Entrée!F1990)</f>
        <v/>
      </c>
      <c r="D1990" s="16" t="str">
        <f>IF(A1990="","",SUMIFS(T_Entree[Quantié],T_Entree[Code article],A1990,T_Entree[Num Lot],B1990,T_Entree[DLUO],C1990))</f>
        <v/>
      </c>
      <c r="E1990" s="15" t="str">
        <f>IF(A1990="","",SUMIFS(T_Sortie[Quantité],T_Sortie[Code article],A1990,T_Sortie[Num Lot],B1990,T_Sortie[DLUO],C1990))</f>
        <v/>
      </c>
      <c r="F1990" s="64" t="str">
        <f t="shared" si="32"/>
        <v/>
      </c>
    </row>
    <row r="1991" spans="1:6" x14ac:dyDescent="0.25">
      <c r="A1991" s="13" t="str">
        <f>IF(Entrée!D1991="","",Entrée!D1991)</f>
        <v/>
      </c>
      <c r="B1991" s="13" t="str">
        <f>IF(Entrée!E1991="","",Entrée!E1991)</f>
        <v/>
      </c>
      <c r="C1991" s="14" t="str">
        <f>IF(Entrée!F1991="","",Entrée!F1991)</f>
        <v/>
      </c>
      <c r="D1991" s="16" t="str">
        <f>IF(A1991="","",SUMIFS(T_Entree[Quantié],T_Entree[Code article],A1991,T_Entree[Num Lot],B1991,T_Entree[DLUO],C1991))</f>
        <v/>
      </c>
      <c r="E1991" s="15" t="str">
        <f>IF(A1991="","",SUMIFS(T_Sortie[Quantité],T_Sortie[Code article],A1991,T_Sortie[Num Lot],B1991,T_Sortie[DLUO],C1991))</f>
        <v/>
      </c>
      <c r="F1991" s="64" t="str">
        <f t="shared" si="32"/>
        <v/>
      </c>
    </row>
    <row r="1992" spans="1:6" x14ac:dyDescent="0.25">
      <c r="A1992" s="13" t="str">
        <f>IF(Entrée!D1992="","",Entrée!D1992)</f>
        <v/>
      </c>
      <c r="B1992" s="13" t="str">
        <f>IF(Entrée!E1992="","",Entrée!E1992)</f>
        <v/>
      </c>
      <c r="C1992" s="14" t="str">
        <f>IF(Entrée!F1992="","",Entrée!F1992)</f>
        <v/>
      </c>
      <c r="D1992" s="16" t="str">
        <f>IF(A1992="","",SUMIFS(T_Entree[Quantié],T_Entree[Code article],A1992,T_Entree[Num Lot],B1992,T_Entree[DLUO],C1992))</f>
        <v/>
      </c>
      <c r="E1992" s="15" t="str">
        <f>IF(A1992="","",SUMIFS(T_Sortie[Quantité],T_Sortie[Code article],A1992,T_Sortie[Num Lot],B1992,T_Sortie[DLUO],C1992))</f>
        <v/>
      </c>
      <c r="F1992" s="64" t="str">
        <f t="shared" si="32"/>
        <v/>
      </c>
    </row>
    <row r="1993" spans="1:6" x14ac:dyDescent="0.25">
      <c r="A1993" s="13" t="str">
        <f>IF(Entrée!D1993="","",Entrée!D1993)</f>
        <v/>
      </c>
      <c r="B1993" s="13" t="str">
        <f>IF(Entrée!E1993="","",Entrée!E1993)</f>
        <v/>
      </c>
      <c r="C1993" s="14" t="str">
        <f>IF(Entrée!F1993="","",Entrée!F1993)</f>
        <v/>
      </c>
      <c r="D1993" s="16" t="str">
        <f>IF(A1993="","",SUMIFS(T_Entree[Quantié],T_Entree[Code article],A1993,T_Entree[Num Lot],B1993,T_Entree[DLUO],C1993))</f>
        <v/>
      </c>
      <c r="E1993" s="15" t="str">
        <f>IF(A1993="","",SUMIFS(T_Sortie[Quantité],T_Sortie[Code article],A1993,T_Sortie[Num Lot],B1993,T_Sortie[DLUO],C1993))</f>
        <v/>
      </c>
      <c r="F1993" s="64" t="str">
        <f t="shared" si="32"/>
        <v/>
      </c>
    </row>
    <row r="1994" spans="1:6" x14ac:dyDescent="0.25">
      <c r="A1994" s="13" t="str">
        <f>IF(Entrée!D1994="","",Entrée!D1994)</f>
        <v/>
      </c>
      <c r="B1994" s="13" t="str">
        <f>IF(Entrée!E1994="","",Entrée!E1994)</f>
        <v/>
      </c>
      <c r="C1994" s="14" t="str">
        <f>IF(Entrée!F1994="","",Entrée!F1994)</f>
        <v/>
      </c>
      <c r="D1994" s="16" t="str">
        <f>IF(A1994="","",SUMIFS(T_Entree[Quantié],T_Entree[Code article],A1994,T_Entree[Num Lot],B1994,T_Entree[DLUO],C1994))</f>
        <v/>
      </c>
      <c r="E1994" s="15" t="str">
        <f>IF(A1994="","",SUMIFS(T_Sortie[Quantité],T_Sortie[Code article],A1994,T_Sortie[Num Lot],B1994,T_Sortie[DLUO],C1994))</f>
        <v/>
      </c>
      <c r="F1994" s="64" t="str">
        <f t="shared" si="32"/>
        <v/>
      </c>
    </row>
    <row r="1995" spans="1:6" x14ac:dyDescent="0.25">
      <c r="A1995" s="13" t="str">
        <f>IF(Entrée!D1995="","",Entrée!D1995)</f>
        <v/>
      </c>
      <c r="B1995" s="13" t="str">
        <f>IF(Entrée!E1995="","",Entrée!E1995)</f>
        <v/>
      </c>
      <c r="C1995" s="14" t="str">
        <f>IF(Entrée!F1995="","",Entrée!F1995)</f>
        <v/>
      </c>
      <c r="D1995" s="16" t="str">
        <f>IF(A1995="","",SUMIFS(T_Entree[Quantié],T_Entree[Code article],A1995,T_Entree[Num Lot],B1995,T_Entree[DLUO],C1995))</f>
        <v/>
      </c>
      <c r="E1995" s="15" t="str">
        <f>IF(A1995="","",SUMIFS(T_Sortie[Quantité],T_Sortie[Code article],A1995,T_Sortie[Num Lot],B1995,T_Sortie[DLUO],C1995))</f>
        <v/>
      </c>
      <c r="F1995" s="64" t="str">
        <f t="shared" si="32"/>
        <v/>
      </c>
    </row>
    <row r="1996" spans="1:6" x14ac:dyDescent="0.25">
      <c r="A1996" s="13" t="str">
        <f>IF(Entrée!D1996="","",Entrée!D1996)</f>
        <v/>
      </c>
      <c r="B1996" s="13" t="str">
        <f>IF(Entrée!E1996="","",Entrée!E1996)</f>
        <v/>
      </c>
      <c r="C1996" s="14" t="str">
        <f>IF(Entrée!F1996="","",Entrée!F1996)</f>
        <v/>
      </c>
      <c r="D1996" s="16" t="str">
        <f>IF(A1996="","",SUMIFS(T_Entree[Quantié],T_Entree[Code article],A1996,T_Entree[Num Lot],B1996,T_Entree[DLUO],C1996))</f>
        <v/>
      </c>
      <c r="E1996" s="15" t="str">
        <f>IF(A1996="","",SUMIFS(T_Sortie[Quantité],T_Sortie[Code article],A1996,T_Sortie[Num Lot],B1996,T_Sortie[DLUO],C1996))</f>
        <v/>
      </c>
      <c r="F1996" s="64" t="str">
        <f t="shared" si="32"/>
        <v/>
      </c>
    </row>
    <row r="1997" spans="1:6" x14ac:dyDescent="0.25">
      <c r="A1997" s="13" t="str">
        <f>IF(Entrée!D1997="","",Entrée!D1997)</f>
        <v/>
      </c>
      <c r="B1997" s="13" t="str">
        <f>IF(Entrée!E1997="","",Entrée!E1997)</f>
        <v/>
      </c>
      <c r="C1997" s="14" t="str">
        <f>IF(Entrée!F1997="","",Entrée!F1997)</f>
        <v/>
      </c>
      <c r="D1997" s="16" t="str">
        <f>IF(A1997="","",SUMIFS(T_Entree[Quantié],T_Entree[Code article],A1997,T_Entree[Num Lot],B1997,T_Entree[DLUO],C1997))</f>
        <v/>
      </c>
      <c r="E1997" s="15" t="str">
        <f>IF(A1997="","",SUMIFS(T_Sortie[Quantité],T_Sortie[Code article],A1997,T_Sortie[Num Lot],B1997,T_Sortie[DLUO],C1997))</f>
        <v/>
      </c>
      <c r="F1997" s="64" t="str">
        <f t="shared" si="32"/>
        <v/>
      </c>
    </row>
    <row r="1998" spans="1:6" x14ac:dyDescent="0.25">
      <c r="A1998" s="13" t="str">
        <f>IF(Entrée!D1998="","",Entrée!D1998)</f>
        <v/>
      </c>
      <c r="B1998" s="13" t="str">
        <f>IF(Entrée!E1998="","",Entrée!E1998)</f>
        <v/>
      </c>
      <c r="C1998" s="14" t="str">
        <f>IF(Entrée!F1998="","",Entrée!F1998)</f>
        <v/>
      </c>
      <c r="D1998" s="16" t="str">
        <f>IF(A1998="","",SUMIFS(T_Entree[Quantié],T_Entree[Code article],A1998,T_Entree[Num Lot],B1998,T_Entree[DLUO],C1998))</f>
        <v/>
      </c>
      <c r="E1998" s="15" t="str">
        <f>IF(A1998="","",SUMIFS(T_Sortie[Quantité],T_Sortie[Code article],A1998,T_Sortie[Num Lot],B1998,T_Sortie[DLUO],C1998))</f>
        <v/>
      </c>
      <c r="F1998" s="64" t="str">
        <f t="shared" si="32"/>
        <v/>
      </c>
    </row>
    <row r="1999" spans="1:6" x14ac:dyDescent="0.25">
      <c r="A1999" s="13" t="str">
        <f>IF(Entrée!D1999="","",Entrée!D1999)</f>
        <v/>
      </c>
      <c r="B1999" s="13" t="str">
        <f>IF(Entrée!E1999="","",Entrée!E1999)</f>
        <v/>
      </c>
      <c r="C1999" s="14" t="str">
        <f>IF(Entrée!F1999="","",Entrée!F1999)</f>
        <v/>
      </c>
      <c r="D1999" s="16" t="str">
        <f>IF(A1999="","",SUMIFS(T_Entree[Quantié],T_Entree[Code article],A1999,T_Entree[Num Lot],B1999,T_Entree[DLUO],C1999))</f>
        <v/>
      </c>
      <c r="E1999" s="15" t="str">
        <f>IF(A1999="","",SUMIFS(T_Sortie[Quantité],T_Sortie[Code article],A1999,T_Sortie[Num Lot],B1999,T_Sortie[DLUO],C1999))</f>
        <v/>
      </c>
      <c r="F1999" s="64" t="str">
        <f t="shared" si="32"/>
        <v/>
      </c>
    </row>
    <row r="2000" spans="1:6" x14ac:dyDescent="0.25">
      <c r="A2000" s="13" t="str">
        <f>IF(Entrée!D2000="","",Entrée!D2000)</f>
        <v/>
      </c>
      <c r="B2000" s="13" t="str">
        <f>IF(Entrée!E2000="","",Entrée!E2000)</f>
        <v/>
      </c>
      <c r="C2000" s="14" t="str">
        <f>IF(Entrée!F2000="","",Entrée!F2000)</f>
        <v/>
      </c>
      <c r="D2000" s="16" t="str">
        <f>IF(A2000="","",SUMIFS(T_Entree[Quantié],T_Entree[Code article],A2000,T_Entree[Num Lot],B2000,T_Entree[DLUO],C2000))</f>
        <v/>
      </c>
      <c r="E2000" s="15" t="str">
        <f>IF(A2000="","",SUMIFS(T_Sortie[Quantité],T_Sortie[Code article],A2000,T_Sortie[Num Lot],B2000,T_Sortie[DLUO],C2000))</f>
        <v/>
      </c>
      <c r="F2000" s="64" t="str">
        <f t="shared" si="32"/>
        <v/>
      </c>
    </row>
    <row r="2001" spans="1:6" x14ac:dyDescent="0.25">
      <c r="A2001" s="13" t="str">
        <f>IF(Entrée!D2001="","",Entrée!D2001)</f>
        <v/>
      </c>
      <c r="B2001" s="13" t="str">
        <f>IF(Entrée!E2001="","",Entrée!E2001)</f>
        <v/>
      </c>
      <c r="C2001" s="14" t="str">
        <f>IF(Entrée!F2001="","",Entrée!F2001)</f>
        <v/>
      </c>
      <c r="D2001" s="16" t="str">
        <f>IF(A2001="","",SUMIFS(T_Entree[Quantié],T_Entree[Code article],A2001,T_Entree[Num Lot],B2001,T_Entree[DLUO],C2001))</f>
        <v/>
      </c>
      <c r="E2001" s="15" t="str">
        <f>IF(A2001="","",SUMIFS(T_Sortie[Quantité],T_Sortie[Code article],A2001,T_Sortie[Num Lot],B2001,T_Sortie[DLUO],C2001))</f>
        <v/>
      </c>
      <c r="F2001" s="64" t="str">
        <f t="shared" si="32"/>
        <v/>
      </c>
    </row>
    <row r="2002" spans="1:6" x14ac:dyDescent="0.25">
      <c r="A2002" s="13" t="str">
        <f>IF(Entrée!D2002="","",Entrée!D2002)</f>
        <v/>
      </c>
      <c r="B2002" s="13" t="str">
        <f>IF(Entrée!E2002="","",Entrée!E2002)</f>
        <v/>
      </c>
      <c r="C2002" s="14" t="str">
        <f>IF(Entrée!F2002="","",Entrée!F2002)</f>
        <v/>
      </c>
      <c r="D2002" s="16" t="str">
        <f>IF(A2002="","",SUMIFS(T_Entree[Quantié],T_Entree[Code article],A2002,T_Entree[Num Lot],B2002,T_Entree[DLUO],C2002))</f>
        <v/>
      </c>
      <c r="E2002" s="15" t="str">
        <f>IF(A2002="","",SUMIFS(T_Sortie[Quantité],T_Sortie[Code article],A2002,T_Sortie[Num Lot],B2002,T_Sortie[DLUO],C2002))</f>
        <v/>
      </c>
      <c r="F2002" s="64" t="str">
        <f t="shared" si="32"/>
        <v/>
      </c>
    </row>
    <row r="2003" spans="1:6" x14ac:dyDescent="0.25">
      <c r="A2003" s="13" t="str">
        <f>IF(Entrée!D2003="","",Entrée!D2003)</f>
        <v/>
      </c>
      <c r="B2003" s="13" t="str">
        <f>IF(Entrée!E2003="","",Entrée!E2003)</f>
        <v/>
      </c>
      <c r="C2003" s="14" t="str">
        <f>IF(Entrée!F2003="","",Entrée!F2003)</f>
        <v/>
      </c>
      <c r="D2003" s="16" t="str">
        <f>IF(A2003="","",SUMIFS(T_Entree[Quantié],T_Entree[Code article],A2003,T_Entree[Num Lot],B2003,T_Entree[DLUO],C2003))</f>
        <v/>
      </c>
      <c r="E2003" s="15" t="str">
        <f>IF(A2003="","",SUMIFS(T_Sortie[Quantité],T_Sortie[Code article],A2003,T_Sortie[Num Lot],B2003,T_Sortie[DLUO],C2003))</f>
        <v/>
      </c>
      <c r="F2003" s="64" t="str">
        <f t="shared" si="32"/>
        <v/>
      </c>
    </row>
    <row r="2004" spans="1:6" x14ac:dyDescent="0.25">
      <c r="A2004" s="13" t="str">
        <f>IF(Entrée!D2004="","",Entrée!D2004)</f>
        <v/>
      </c>
      <c r="B2004" s="13" t="str">
        <f>IF(Entrée!E2004="","",Entrée!E2004)</f>
        <v/>
      </c>
      <c r="C2004" s="14" t="str">
        <f>IF(Entrée!F2004="","",Entrée!F2004)</f>
        <v/>
      </c>
      <c r="D2004" s="16" t="str">
        <f>IF(A2004="","",SUMIFS(T_Entree[Quantié],T_Entree[Code article],A2004,T_Entree[Num Lot],B2004,T_Entree[DLUO],C2004))</f>
        <v/>
      </c>
      <c r="E2004" s="15" t="str">
        <f>IF(A2004="","",SUMIFS(T_Sortie[Quantité],T_Sortie[Code article],A2004,T_Sortie[Num Lot],B2004,T_Sortie[DLUO],C2004))</f>
        <v/>
      </c>
      <c r="F2004" s="64" t="str">
        <f t="shared" si="32"/>
        <v/>
      </c>
    </row>
    <row r="2005" spans="1:6" x14ac:dyDescent="0.25">
      <c r="A2005" s="13" t="str">
        <f>IF(Entrée!D2005="","",Entrée!D2005)</f>
        <v/>
      </c>
      <c r="B2005" s="13" t="str">
        <f>IF(Entrée!E2005="","",Entrée!E2005)</f>
        <v/>
      </c>
      <c r="C2005" s="14" t="str">
        <f>IF(Entrée!F2005="","",Entrée!F2005)</f>
        <v/>
      </c>
      <c r="D2005" s="16" t="str">
        <f>IF(A2005="","",SUMIFS(T_Entree[Quantié],T_Entree[Code article],A2005,T_Entree[Num Lot],B2005,T_Entree[DLUO],C2005))</f>
        <v/>
      </c>
      <c r="E2005" s="15" t="str">
        <f>IF(A2005="","",SUMIFS(T_Sortie[Quantité],T_Sortie[Code article],A2005,T_Sortie[Num Lot],B2005,T_Sortie[DLUO],C2005))</f>
        <v/>
      </c>
      <c r="F2005" s="64" t="str">
        <f t="shared" si="32"/>
        <v/>
      </c>
    </row>
    <row r="2006" spans="1:6" x14ac:dyDescent="0.25">
      <c r="A2006" s="13" t="str">
        <f>IF(Entrée!D2006="","",Entrée!D2006)</f>
        <v/>
      </c>
      <c r="B2006" s="13" t="str">
        <f>IF(Entrée!E2006="","",Entrée!E2006)</f>
        <v/>
      </c>
      <c r="C2006" s="14" t="str">
        <f>IF(Entrée!F2006="","",Entrée!F2006)</f>
        <v/>
      </c>
      <c r="D2006" s="16" t="str">
        <f>IF(A2006="","",SUMIFS(T_Entree[Quantié],T_Entree[Code article],A2006,T_Entree[Num Lot],B2006,T_Entree[DLUO],C2006))</f>
        <v/>
      </c>
      <c r="E2006" s="15" t="str">
        <f>IF(A2006="","",SUMIFS(T_Sortie[Quantité],T_Sortie[Code article],A2006,T_Sortie[Num Lot],B2006,T_Sortie[DLUO],C2006))</f>
        <v/>
      </c>
      <c r="F2006" s="64" t="str">
        <f t="shared" si="32"/>
        <v/>
      </c>
    </row>
    <row r="2007" spans="1:6" x14ac:dyDescent="0.25">
      <c r="A2007" s="13" t="str">
        <f>IF(Entrée!D2007="","",Entrée!D2007)</f>
        <v/>
      </c>
      <c r="B2007" s="13" t="str">
        <f>IF(Entrée!E2007="","",Entrée!E2007)</f>
        <v/>
      </c>
      <c r="C2007" s="14" t="str">
        <f>IF(Entrée!F2007="","",Entrée!F2007)</f>
        <v/>
      </c>
      <c r="D2007" s="16" t="str">
        <f>IF(A2007="","",SUMIFS(T_Entree[Quantié],T_Entree[Code article],A2007,T_Entree[Num Lot],B2007,T_Entree[DLUO],C2007))</f>
        <v/>
      </c>
      <c r="E2007" s="15" t="str">
        <f>IF(A2007="","",SUMIFS(T_Sortie[Quantité],T_Sortie[Code article],A2007,T_Sortie[Num Lot],B2007,T_Sortie[DLUO],C2007))</f>
        <v/>
      </c>
      <c r="F2007" s="64" t="str">
        <f t="shared" si="32"/>
        <v/>
      </c>
    </row>
    <row r="2008" spans="1:6" x14ac:dyDescent="0.25">
      <c r="A2008" s="13" t="str">
        <f>IF(Entrée!D2008="","",Entrée!D2008)</f>
        <v/>
      </c>
      <c r="B2008" s="13" t="str">
        <f>IF(Entrée!E2008="","",Entrée!E2008)</f>
        <v/>
      </c>
      <c r="C2008" s="14" t="str">
        <f>IF(Entrée!F2008="","",Entrée!F2008)</f>
        <v/>
      </c>
      <c r="D2008" s="16" t="str">
        <f>IF(A2008="","",SUMIFS(T_Entree[Quantié],T_Entree[Code article],A2008,T_Entree[Num Lot],B2008,T_Entree[DLUO],C2008))</f>
        <v/>
      </c>
      <c r="E2008" s="15" t="str">
        <f>IF(A2008="","",SUMIFS(T_Sortie[Quantité],T_Sortie[Code article],A2008,T_Sortie[Num Lot],B2008,T_Sortie[DLUO],C2008))</f>
        <v/>
      </c>
      <c r="F2008" s="64" t="str">
        <f t="shared" si="32"/>
        <v/>
      </c>
    </row>
    <row r="2009" spans="1:6" x14ac:dyDescent="0.25">
      <c r="A2009" s="13" t="str">
        <f>IF(Entrée!D2009="","",Entrée!D2009)</f>
        <v/>
      </c>
      <c r="B2009" s="13" t="str">
        <f>IF(Entrée!E2009="","",Entrée!E2009)</f>
        <v/>
      </c>
      <c r="C2009" s="14" t="str">
        <f>IF(Entrée!F2009="","",Entrée!F2009)</f>
        <v/>
      </c>
      <c r="D2009" s="16" t="str">
        <f>IF(A2009="","",SUMIFS(T_Entree[Quantié],T_Entree[Code article],A2009,T_Entree[Num Lot],B2009,T_Entree[DLUO],C2009))</f>
        <v/>
      </c>
      <c r="E2009" s="15" t="str">
        <f>IF(A2009="","",SUMIFS(T_Sortie[Quantité],T_Sortie[Code article],A2009,T_Sortie[Num Lot],B2009,T_Sortie[DLUO],C2009))</f>
        <v/>
      </c>
      <c r="F2009" s="64" t="str">
        <f t="shared" si="32"/>
        <v/>
      </c>
    </row>
    <row r="2010" spans="1:6" x14ac:dyDescent="0.25">
      <c r="A2010" s="13" t="str">
        <f>IF(Entrée!D2010="","",Entrée!D2010)</f>
        <v/>
      </c>
      <c r="B2010" s="13" t="str">
        <f>IF(Entrée!E2010="","",Entrée!E2010)</f>
        <v/>
      </c>
      <c r="C2010" s="14" t="str">
        <f>IF(Entrée!F2010="","",Entrée!F2010)</f>
        <v/>
      </c>
      <c r="D2010" s="16" t="str">
        <f>IF(A2010="","",SUMIFS(T_Entree[Quantié],T_Entree[Code article],A2010,T_Entree[Num Lot],B2010,T_Entree[DLUO],C2010))</f>
        <v/>
      </c>
      <c r="E2010" s="15" t="str">
        <f>IF(A2010="","",SUMIFS(T_Sortie[Quantité],T_Sortie[Code article],A2010,T_Sortie[Num Lot],B2010,T_Sortie[DLUO],C2010))</f>
        <v/>
      </c>
      <c r="F2010" s="64" t="str">
        <f t="shared" si="32"/>
        <v/>
      </c>
    </row>
    <row r="2011" spans="1:6" x14ac:dyDescent="0.25">
      <c r="A2011" s="13" t="str">
        <f>IF(Entrée!D2011="","",Entrée!D2011)</f>
        <v/>
      </c>
      <c r="B2011" s="13" t="str">
        <f>IF(Entrée!E2011="","",Entrée!E2011)</f>
        <v/>
      </c>
      <c r="C2011" s="14" t="str">
        <f>IF(Entrée!F2011="","",Entrée!F2011)</f>
        <v/>
      </c>
      <c r="D2011" s="16" t="str">
        <f>IF(A2011="","",SUMIFS(T_Entree[Quantié],T_Entree[Code article],A2011,T_Entree[Num Lot],B2011,T_Entree[DLUO],C2011))</f>
        <v/>
      </c>
      <c r="E2011" s="15" t="str">
        <f>IF(A2011="","",SUMIFS(T_Sortie[Quantité],T_Sortie[Code article],A2011,T_Sortie[Num Lot],B2011,T_Sortie[DLUO],C2011))</f>
        <v/>
      </c>
      <c r="F2011" s="64" t="str">
        <f t="shared" si="32"/>
        <v/>
      </c>
    </row>
    <row r="2012" spans="1:6" x14ac:dyDescent="0.25">
      <c r="A2012" s="13" t="str">
        <f>IF(Entrée!D2012="","",Entrée!D2012)</f>
        <v/>
      </c>
      <c r="B2012" s="13" t="str">
        <f>IF(Entrée!E2012="","",Entrée!E2012)</f>
        <v/>
      </c>
      <c r="C2012" s="14" t="str">
        <f>IF(Entrée!F2012="","",Entrée!F2012)</f>
        <v/>
      </c>
      <c r="D2012" s="16" t="str">
        <f>IF(A2012="","",SUMIFS(T_Entree[Quantié],T_Entree[Code article],A2012,T_Entree[Num Lot],B2012,T_Entree[DLUO],C2012))</f>
        <v/>
      </c>
      <c r="E2012" s="15" t="str">
        <f>IF(A2012="","",SUMIFS(T_Sortie[Quantité],T_Sortie[Code article],A2012,T_Sortie[Num Lot],B2012,T_Sortie[DLUO],C2012))</f>
        <v/>
      </c>
      <c r="F2012" s="64" t="str">
        <f t="shared" si="32"/>
        <v/>
      </c>
    </row>
    <row r="2013" spans="1:6" x14ac:dyDescent="0.25">
      <c r="A2013" s="13" t="str">
        <f>IF(Entrée!D2013="","",Entrée!D2013)</f>
        <v/>
      </c>
      <c r="B2013" s="13" t="str">
        <f>IF(Entrée!E2013="","",Entrée!E2013)</f>
        <v/>
      </c>
      <c r="C2013" s="14" t="str">
        <f>IF(Entrée!F2013="","",Entrée!F2013)</f>
        <v/>
      </c>
      <c r="D2013" s="16" t="str">
        <f>IF(A2013="","",SUMIFS(T_Entree[Quantié],T_Entree[Code article],A2013,T_Entree[Num Lot],B2013,T_Entree[DLUO],C2013))</f>
        <v/>
      </c>
      <c r="E2013" s="15" t="str">
        <f>IF(A2013="","",SUMIFS(T_Sortie[Quantité],T_Sortie[Code article],A2013,T_Sortie[Num Lot],B2013,T_Sortie[DLUO],C2013))</f>
        <v/>
      </c>
      <c r="F2013" s="64" t="str">
        <f t="shared" si="32"/>
        <v/>
      </c>
    </row>
    <row r="2014" spans="1:6" x14ac:dyDescent="0.25">
      <c r="A2014" s="13" t="str">
        <f>IF(Entrée!D2014="","",Entrée!D2014)</f>
        <v/>
      </c>
      <c r="B2014" s="13" t="str">
        <f>IF(Entrée!E2014="","",Entrée!E2014)</f>
        <v/>
      </c>
      <c r="C2014" s="14" t="str">
        <f>IF(Entrée!F2014="","",Entrée!F2014)</f>
        <v/>
      </c>
      <c r="D2014" s="16" t="str">
        <f>IF(A2014="","",SUMIFS(T_Entree[Quantié],T_Entree[Code article],A2014,T_Entree[Num Lot],B2014,T_Entree[DLUO],C2014))</f>
        <v/>
      </c>
      <c r="E2014" s="15" t="str">
        <f>IF(A2014="","",SUMIFS(T_Sortie[Quantité],T_Sortie[Code article],A2014,T_Sortie[Num Lot],B2014,T_Sortie[DLUO],C2014))</f>
        <v/>
      </c>
      <c r="F2014" s="64" t="str">
        <f t="shared" si="32"/>
        <v/>
      </c>
    </row>
    <row r="2015" spans="1:6" x14ac:dyDescent="0.25">
      <c r="A2015" s="13" t="str">
        <f>IF(Entrée!D2015="","",Entrée!D2015)</f>
        <v/>
      </c>
      <c r="B2015" s="13" t="str">
        <f>IF(Entrée!E2015="","",Entrée!E2015)</f>
        <v/>
      </c>
      <c r="C2015" s="14" t="str">
        <f>IF(Entrée!F2015="","",Entrée!F2015)</f>
        <v/>
      </c>
      <c r="D2015" s="16" t="str">
        <f>IF(A2015="","",SUMIFS(T_Entree[Quantié],T_Entree[Code article],A2015,T_Entree[Num Lot],B2015,T_Entree[DLUO],C2015))</f>
        <v/>
      </c>
      <c r="E2015" s="15" t="str">
        <f>IF(A2015="","",SUMIFS(T_Sortie[Quantité],T_Sortie[Code article],A2015,T_Sortie[Num Lot],B2015,T_Sortie[DLUO],C2015))</f>
        <v/>
      </c>
      <c r="F2015" s="64" t="str">
        <f t="shared" si="32"/>
        <v/>
      </c>
    </row>
    <row r="2016" spans="1:6" x14ac:dyDescent="0.25">
      <c r="A2016" s="13" t="str">
        <f>IF(Entrée!D2016="","",Entrée!D2016)</f>
        <v/>
      </c>
      <c r="B2016" s="13" t="str">
        <f>IF(Entrée!E2016="","",Entrée!E2016)</f>
        <v/>
      </c>
      <c r="C2016" s="14" t="str">
        <f>IF(Entrée!F2016="","",Entrée!F2016)</f>
        <v/>
      </c>
      <c r="D2016" s="16" t="str">
        <f>IF(A2016="","",SUMIFS(T_Entree[Quantié],T_Entree[Code article],A2016,T_Entree[Num Lot],B2016,T_Entree[DLUO],C2016))</f>
        <v/>
      </c>
      <c r="E2016" s="15" t="str">
        <f>IF(A2016="","",SUMIFS(T_Sortie[Quantité],T_Sortie[Code article],A2016,T_Sortie[Num Lot],B2016,T_Sortie[DLUO],C2016))</f>
        <v/>
      </c>
      <c r="F2016" s="64" t="str">
        <f t="shared" si="32"/>
        <v/>
      </c>
    </row>
    <row r="2017" spans="1:6" x14ac:dyDescent="0.25">
      <c r="A2017" s="13" t="str">
        <f>IF(Entrée!D2017="","",Entrée!D2017)</f>
        <v/>
      </c>
      <c r="B2017" s="13" t="str">
        <f>IF(Entrée!E2017="","",Entrée!E2017)</f>
        <v/>
      </c>
      <c r="C2017" s="14" t="str">
        <f>IF(Entrée!F2017="","",Entrée!F2017)</f>
        <v/>
      </c>
      <c r="D2017" s="16" t="str">
        <f>IF(A2017="","",SUMIFS(T_Entree[Quantié],T_Entree[Code article],A2017,T_Entree[Num Lot],B2017,T_Entree[DLUO],C2017))</f>
        <v/>
      </c>
      <c r="E2017" s="15" t="str">
        <f>IF(A2017="","",SUMIFS(T_Sortie[Quantité],T_Sortie[Code article],A2017,T_Sortie[Num Lot],B2017,T_Sortie[DLUO],C2017))</f>
        <v/>
      </c>
      <c r="F2017" s="64" t="str">
        <f t="shared" si="32"/>
        <v/>
      </c>
    </row>
    <row r="2018" spans="1:6" x14ac:dyDescent="0.25">
      <c r="A2018" s="13" t="str">
        <f>IF(Entrée!D2018="","",Entrée!D2018)</f>
        <v/>
      </c>
      <c r="B2018" s="13" t="str">
        <f>IF(Entrée!E2018="","",Entrée!E2018)</f>
        <v/>
      </c>
      <c r="C2018" s="14" t="str">
        <f>IF(Entrée!F2018="","",Entrée!F2018)</f>
        <v/>
      </c>
      <c r="D2018" s="16" t="str">
        <f>IF(A2018="","",SUMIFS(T_Entree[Quantié],T_Entree[Code article],A2018,T_Entree[Num Lot],B2018,T_Entree[DLUO],C2018))</f>
        <v/>
      </c>
      <c r="E2018" s="15" t="str">
        <f>IF(A2018="","",SUMIFS(T_Sortie[Quantité],T_Sortie[Code article],A2018,T_Sortie[Num Lot],B2018,T_Sortie[DLUO],C2018))</f>
        <v/>
      </c>
      <c r="F2018" s="64" t="str">
        <f t="shared" si="32"/>
        <v/>
      </c>
    </row>
    <row r="2019" spans="1:6" x14ac:dyDescent="0.25">
      <c r="A2019" s="13" t="str">
        <f>IF(Entrée!D2019="","",Entrée!D2019)</f>
        <v/>
      </c>
      <c r="B2019" s="13" t="str">
        <f>IF(Entrée!E2019="","",Entrée!E2019)</f>
        <v/>
      </c>
      <c r="C2019" s="14" t="str">
        <f>IF(Entrée!F2019="","",Entrée!F2019)</f>
        <v/>
      </c>
      <c r="D2019" s="16" t="str">
        <f>IF(A2019="","",SUMIFS(T_Entree[Quantié],T_Entree[Code article],A2019,T_Entree[Num Lot],B2019,T_Entree[DLUO],C2019))</f>
        <v/>
      </c>
      <c r="E2019" s="15" t="str">
        <f>IF(A2019="","",SUMIFS(T_Sortie[Quantité],T_Sortie[Code article],A2019,T_Sortie[Num Lot],B2019,T_Sortie[DLUO],C2019))</f>
        <v/>
      </c>
      <c r="F2019" s="64" t="str">
        <f t="shared" si="32"/>
        <v/>
      </c>
    </row>
    <row r="2020" spans="1:6" x14ac:dyDescent="0.25">
      <c r="A2020" s="13" t="str">
        <f>IF(Entrée!D2020="","",Entrée!D2020)</f>
        <v/>
      </c>
      <c r="B2020" s="13" t="str">
        <f>IF(Entrée!E2020="","",Entrée!E2020)</f>
        <v/>
      </c>
      <c r="C2020" s="14" t="str">
        <f>IF(Entrée!F2020="","",Entrée!F2020)</f>
        <v/>
      </c>
      <c r="D2020" s="16" t="str">
        <f>IF(A2020="","",SUMIFS(T_Entree[Quantié],T_Entree[Code article],A2020,T_Entree[Num Lot],B2020,T_Entree[DLUO],C2020))</f>
        <v/>
      </c>
      <c r="E2020" s="15" t="str">
        <f>IF(A2020="","",SUMIFS(T_Sortie[Quantité],T_Sortie[Code article],A2020,T_Sortie[Num Lot],B2020,T_Sortie[DLUO],C2020))</f>
        <v/>
      </c>
      <c r="F2020" s="64" t="str">
        <f t="shared" si="32"/>
        <v/>
      </c>
    </row>
    <row r="2021" spans="1:6" x14ac:dyDescent="0.25">
      <c r="A2021" s="13" t="str">
        <f>IF(Entrée!D2021="","",Entrée!D2021)</f>
        <v/>
      </c>
      <c r="B2021" s="13" t="str">
        <f>IF(Entrée!E2021="","",Entrée!E2021)</f>
        <v/>
      </c>
      <c r="C2021" s="14" t="str">
        <f>IF(Entrée!F2021="","",Entrée!F2021)</f>
        <v/>
      </c>
      <c r="D2021" s="16" t="str">
        <f>IF(A2021="","",SUMIFS(T_Entree[Quantié],T_Entree[Code article],A2021,T_Entree[Num Lot],B2021,T_Entree[DLUO],C2021))</f>
        <v/>
      </c>
      <c r="E2021" s="15" t="str">
        <f>IF(A2021="","",SUMIFS(T_Sortie[Quantité],T_Sortie[Code article],A2021,T_Sortie[Num Lot],B2021,T_Sortie[DLUO],C2021))</f>
        <v/>
      </c>
      <c r="F2021" s="64" t="str">
        <f t="shared" si="32"/>
        <v/>
      </c>
    </row>
    <row r="2022" spans="1:6" x14ac:dyDescent="0.25">
      <c r="A2022" s="13" t="str">
        <f>IF(Entrée!D2022="","",Entrée!D2022)</f>
        <v/>
      </c>
      <c r="B2022" s="13" t="str">
        <f>IF(Entrée!E2022="","",Entrée!E2022)</f>
        <v/>
      </c>
      <c r="C2022" s="14" t="str">
        <f>IF(Entrée!F2022="","",Entrée!F2022)</f>
        <v/>
      </c>
      <c r="D2022" s="16" t="str">
        <f>IF(A2022="","",SUMIFS(T_Entree[Quantié],T_Entree[Code article],A2022,T_Entree[Num Lot],B2022,T_Entree[DLUO],C2022))</f>
        <v/>
      </c>
      <c r="E2022" s="15" t="str">
        <f>IF(A2022="","",SUMIFS(T_Sortie[Quantité],T_Sortie[Code article],A2022,T_Sortie[Num Lot],B2022,T_Sortie[DLUO],C2022))</f>
        <v/>
      </c>
      <c r="F2022" s="64" t="str">
        <f t="shared" si="32"/>
        <v/>
      </c>
    </row>
    <row r="2023" spans="1:6" x14ac:dyDescent="0.25">
      <c r="A2023" s="13" t="str">
        <f>IF(Entrée!D2023="","",Entrée!D2023)</f>
        <v/>
      </c>
      <c r="B2023" s="13" t="str">
        <f>IF(Entrée!E2023="","",Entrée!E2023)</f>
        <v/>
      </c>
      <c r="C2023" s="14" t="str">
        <f>IF(Entrée!F2023="","",Entrée!F2023)</f>
        <v/>
      </c>
      <c r="D2023" s="16" t="str">
        <f>IF(A2023="","",SUMIFS(T_Entree[Quantié],T_Entree[Code article],A2023,T_Entree[Num Lot],B2023,T_Entree[DLUO],C2023))</f>
        <v/>
      </c>
      <c r="E2023" s="15" t="str">
        <f>IF(A2023="","",SUMIFS(T_Sortie[Quantité],T_Sortie[Code article],A2023,T_Sortie[Num Lot],B2023,T_Sortie[DLUO],C2023))</f>
        <v/>
      </c>
      <c r="F2023" s="64" t="str">
        <f t="shared" si="32"/>
        <v/>
      </c>
    </row>
    <row r="2024" spans="1:6" x14ac:dyDescent="0.25">
      <c r="A2024" s="13" t="str">
        <f>IF(Entrée!D2024="","",Entrée!D2024)</f>
        <v/>
      </c>
      <c r="B2024" s="13" t="str">
        <f>IF(Entrée!E2024="","",Entrée!E2024)</f>
        <v/>
      </c>
      <c r="C2024" s="14" t="str">
        <f>IF(Entrée!F2024="","",Entrée!F2024)</f>
        <v/>
      </c>
      <c r="D2024" s="16" t="str">
        <f>IF(A2024="","",SUMIFS(T_Entree[Quantié],T_Entree[Code article],A2024,T_Entree[Num Lot],B2024,T_Entree[DLUO],C2024))</f>
        <v/>
      </c>
      <c r="E2024" s="15" t="str">
        <f>IF(A2024="","",SUMIFS(T_Sortie[Quantité],T_Sortie[Code article],A2024,T_Sortie[Num Lot],B2024,T_Sortie[DLUO],C2024))</f>
        <v/>
      </c>
      <c r="F2024" s="64" t="str">
        <f t="shared" si="32"/>
        <v/>
      </c>
    </row>
    <row r="2025" spans="1:6" x14ac:dyDescent="0.25">
      <c r="A2025" s="13" t="str">
        <f>IF(Entrée!D2025="","",Entrée!D2025)</f>
        <v/>
      </c>
      <c r="B2025" s="13" t="str">
        <f>IF(Entrée!E2025="","",Entrée!E2025)</f>
        <v/>
      </c>
      <c r="C2025" s="14" t="str">
        <f>IF(Entrée!F2025="","",Entrée!F2025)</f>
        <v/>
      </c>
      <c r="D2025" s="16" t="str">
        <f>IF(A2025="","",SUMIFS(T_Entree[Quantié],T_Entree[Code article],A2025,T_Entree[Num Lot],B2025,T_Entree[DLUO],C2025))</f>
        <v/>
      </c>
      <c r="E2025" s="15" t="str">
        <f>IF(A2025="","",SUMIFS(T_Sortie[Quantité],T_Sortie[Code article],A2025,T_Sortie[Num Lot],B2025,T_Sortie[DLUO],C2025))</f>
        <v/>
      </c>
      <c r="F2025" s="64" t="str">
        <f t="shared" si="32"/>
        <v/>
      </c>
    </row>
    <row r="2026" spans="1:6" x14ac:dyDescent="0.25">
      <c r="A2026" s="13" t="str">
        <f>IF(Entrée!D2026="","",Entrée!D2026)</f>
        <v/>
      </c>
      <c r="B2026" s="13" t="str">
        <f>IF(Entrée!E2026="","",Entrée!E2026)</f>
        <v/>
      </c>
      <c r="C2026" s="14" t="str">
        <f>IF(Entrée!F2026="","",Entrée!F2026)</f>
        <v/>
      </c>
      <c r="D2026" s="16" t="str">
        <f>IF(A2026="","",SUMIFS(T_Entree[Quantié],T_Entree[Code article],A2026,T_Entree[Num Lot],B2026,T_Entree[DLUO],C2026))</f>
        <v/>
      </c>
      <c r="E2026" s="15" t="str">
        <f>IF(A2026="","",SUMIFS(T_Sortie[Quantité],T_Sortie[Code article],A2026,T_Sortie[Num Lot],B2026,T_Sortie[DLUO],C2026))</f>
        <v/>
      </c>
      <c r="F2026" s="64" t="str">
        <f t="shared" si="32"/>
        <v/>
      </c>
    </row>
    <row r="2027" spans="1:6" x14ac:dyDescent="0.25">
      <c r="A2027" s="13" t="str">
        <f>IF(Entrée!D2027="","",Entrée!D2027)</f>
        <v/>
      </c>
      <c r="B2027" s="13" t="str">
        <f>IF(Entrée!E2027="","",Entrée!E2027)</f>
        <v/>
      </c>
      <c r="C2027" s="14" t="str">
        <f>IF(Entrée!F2027="","",Entrée!F2027)</f>
        <v/>
      </c>
      <c r="D2027" s="16" t="str">
        <f>IF(A2027="","",SUMIFS(T_Entree[Quantié],T_Entree[Code article],A2027,T_Entree[Num Lot],B2027,T_Entree[DLUO],C2027))</f>
        <v/>
      </c>
      <c r="E2027" s="15" t="str">
        <f>IF(A2027="","",SUMIFS(T_Sortie[Quantité],T_Sortie[Code article],A2027,T_Sortie[Num Lot],B2027,T_Sortie[DLUO],C2027))</f>
        <v/>
      </c>
      <c r="F2027" s="64" t="str">
        <f t="shared" si="32"/>
        <v/>
      </c>
    </row>
    <row r="2028" spans="1:6" x14ac:dyDescent="0.25">
      <c r="A2028" s="13" t="str">
        <f>IF(Entrée!D2028="","",Entrée!D2028)</f>
        <v/>
      </c>
      <c r="B2028" s="13" t="str">
        <f>IF(Entrée!E2028="","",Entrée!E2028)</f>
        <v/>
      </c>
      <c r="C2028" s="14" t="str">
        <f>IF(Entrée!F2028="","",Entrée!F2028)</f>
        <v/>
      </c>
      <c r="D2028" s="16" t="str">
        <f>IF(A2028="","",SUMIFS(T_Entree[Quantié],T_Entree[Code article],A2028,T_Entree[Num Lot],B2028,T_Entree[DLUO],C2028))</f>
        <v/>
      </c>
      <c r="E2028" s="15" t="str">
        <f>IF(A2028="","",SUMIFS(T_Sortie[Quantité],T_Sortie[Code article],A2028,T_Sortie[Num Lot],B2028,T_Sortie[DLUO],C2028))</f>
        <v/>
      </c>
      <c r="F2028" s="64" t="str">
        <f t="shared" si="32"/>
        <v/>
      </c>
    </row>
    <row r="2029" spans="1:6" x14ac:dyDescent="0.25">
      <c r="A2029" s="13" t="str">
        <f>IF(Entrée!D2029="","",Entrée!D2029)</f>
        <v/>
      </c>
      <c r="B2029" s="13" t="str">
        <f>IF(Entrée!E2029="","",Entrée!E2029)</f>
        <v/>
      </c>
      <c r="C2029" s="14" t="str">
        <f>IF(Entrée!F2029="","",Entrée!F2029)</f>
        <v/>
      </c>
      <c r="D2029" s="16" t="str">
        <f>IF(A2029="","",SUMIFS(T_Entree[Quantié],T_Entree[Code article],A2029,T_Entree[Num Lot],B2029,T_Entree[DLUO],C2029))</f>
        <v/>
      </c>
      <c r="E2029" s="15" t="str">
        <f>IF(A2029="","",SUMIFS(T_Sortie[Quantité],T_Sortie[Code article],A2029,T_Sortie[Num Lot],B2029,T_Sortie[DLUO],C2029))</f>
        <v/>
      </c>
      <c r="F2029" s="64" t="str">
        <f t="shared" si="32"/>
        <v/>
      </c>
    </row>
    <row r="2030" spans="1:6" x14ac:dyDescent="0.25">
      <c r="A2030" s="13" t="str">
        <f>IF(Entrée!D2030="","",Entrée!D2030)</f>
        <v/>
      </c>
      <c r="B2030" s="13" t="str">
        <f>IF(Entrée!E2030="","",Entrée!E2030)</f>
        <v/>
      </c>
      <c r="C2030" s="14" t="str">
        <f>IF(Entrée!F2030="","",Entrée!F2030)</f>
        <v/>
      </c>
      <c r="D2030" s="16" t="str">
        <f>IF(A2030="","",SUMIFS(T_Entree[Quantié],T_Entree[Code article],A2030,T_Entree[Num Lot],B2030,T_Entree[DLUO],C2030))</f>
        <v/>
      </c>
      <c r="E2030" s="15" t="str">
        <f>IF(A2030="","",SUMIFS(T_Sortie[Quantité],T_Sortie[Code article],A2030,T_Sortie[Num Lot],B2030,T_Sortie[DLUO],C2030))</f>
        <v/>
      </c>
      <c r="F2030" s="64" t="str">
        <f t="shared" si="32"/>
        <v/>
      </c>
    </row>
    <row r="2031" spans="1:6" x14ac:dyDescent="0.25">
      <c r="A2031" s="13" t="str">
        <f>IF(Entrée!D2031="","",Entrée!D2031)</f>
        <v/>
      </c>
      <c r="B2031" s="13" t="str">
        <f>IF(Entrée!E2031="","",Entrée!E2031)</f>
        <v/>
      </c>
      <c r="C2031" s="14" t="str">
        <f>IF(Entrée!F2031="","",Entrée!F2031)</f>
        <v/>
      </c>
      <c r="D2031" s="16" t="str">
        <f>IF(A2031="","",SUMIFS(T_Entree[Quantié],T_Entree[Code article],A2031,T_Entree[Num Lot],B2031,T_Entree[DLUO],C2031))</f>
        <v/>
      </c>
      <c r="E2031" s="15" t="str">
        <f>IF(A2031="","",SUMIFS(T_Sortie[Quantité],T_Sortie[Code article],A2031,T_Sortie[Num Lot],B2031,T_Sortie[DLUO],C2031))</f>
        <v/>
      </c>
      <c r="F2031" s="64" t="str">
        <f t="shared" si="32"/>
        <v/>
      </c>
    </row>
    <row r="2032" spans="1:6" x14ac:dyDescent="0.25">
      <c r="A2032" s="13" t="str">
        <f>IF(Entrée!D2032="","",Entrée!D2032)</f>
        <v/>
      </c>
      <c r="B2032" s="13" t="str">
        <f>IF(Entrée!E2032="","",Entrée!E2032)</f>
        <v/>
      </c>
      <c r="C2032" s="14" t="str">
        <f>IF(Entrée!F2032="","",Entrée!F2032)</f>
        <v/>
      </c>
      <c r="D2032" s="16" t="str">
        <f>IF(A2032="","",SUMIFS(T_Entree[Quantié],T_Entree[Code article],A2032,T_Entree[Num Lot],B2032,T_Entree[DLUO],C2032))</f>
        <v/>
      </c>
      <c r="E2032" s="15" t="str">
        <f>IF(A2032="","",SUMIFS(T_Sortie[Quantité],T_Sortie[Code article],A2032,T_Sortie[Num Lot],B2032,T_Sortie[DLUO],C2032))</f>
        <v/>
      </c>
      <c r="F2032" s="64" t="str">
        <f t="shared" si="32"/>
        <v/>
      </c>
    </row>
    <row r="2033" spans="1:6" x14ac:dyDescent="0.25">
      <c r="A2033" s="13" t="str">
        <f>IF(Entrée!D2033="","",Entrée!D2033)</f>
        <v/>
      </c>
      <c r="B2033" s="13" t="str">
        <f>IF(Entrée!E2033="","",Entrée!E2033)</f>
        <v/>
      </c>
      <c r="C2033" s="14" t="str">
        <f>IF(Entrée!F2033="","",Entrée!F2033)</f>
        <v/>
      </c>
      <c r="D2033" s="16" t="str">
        <f>IF(A2033="","",SUMIFS(T_Entree[Quantié],T_Entree[Code article],A2033,T_Entree[Num Lot],B2033,T_Entree[DLUO],C2033))</f>
        <v/>
      </c>
      <c r="E2033" s="15" t="str">
        <f>IF(A2033="","",SUMIFS(T_Sortie[Quantité],T_Sortie[Code article],A2033,T_Sortie[Num Lot],B2033,T_Sortie[DLUO],C2033))</f>
        <v/>
      </c>
      <c r="F2033" s="64" t="str">
        <f t="shared" si="32"/>
        <v/>
      </c>
    </row>
    <row r="2034" spans="1:6" x14ac:dyDescent="0.25">
      <c r="A2034" s="13" t="str">
        <f>IF(Entrée!D2034="","",Entrée!D2034)</f>
        <v/>
      </c>
      <c r="B2034" s="13" t="str">
        <f>IF(Entrée!E2034="","",Entrée!E2034)</f>
        <v/>
      </c>
      <c r="C2034" s="14" t="str">
        <f>IF(Entrée!F2034="","",Entrée!F2034)</f>
        <v/>
      </c>
      <c r="D2034" s="16" t="str">
        <f>IF(A2034="","",SUMIFS(T_Entree[Quantié],T_Entree[Code article],A2034,T_Entree[Num Lot],B2034,T_Entree[DLUO],C2034))</f>
        <v/>
      </c>
      <c r="E2034" s="15" t="str">
        <f>IF(A2034="","",SUMIFS(T_Sortie[Quantité],T_Sortie[Code article],A2034,T_Sortie[Num Lot],B2034,T_Sortie[DLUO],C2034))</f>
        <v/>
      </c>
      <c r="F2034" s="64" t="str">
        <f t="shared" si="32"/>
        <v/>
      </c>
    </row>
    <row r="2035" spans="1:6" x14ac:dyDescent="0.25">
      <c r="A2035" s="13" t="str">
        <f>IF(Entrée!D2035="","",Entrée!D2035)</f>
        <v/>
      </c>
      <c r="B2035" s="13" t="str">
        <f>IF(Entrée!E2035="","",Entrée!E2035)</f>
        <v/>
      </c>
      <c r="C2035" s="14" t="str">
        <f>IF(Entrée!F2035="","",Entrée!F2035)</f>
        <v/>
      </c>
      <c r="D2035" s="16" t="str">
        <f>IF(A2035="","",SUMIFS(T_Entree[Quantié],T_Entree[Code article],A2035,T_Entree[Num Lot],B2035,T_Entree[DLUO],C2035))</f>
        <v/>
      </c>
      <c r="E2035" s="15" t="str">
        <f>IF(A2035="","",SUMIFS(T_Sortie[Quantité],T_Sortie[Code article],A2035,T_Sortie[Num Lot],B2035,T_Sortie[DLUO],C2035))</f>
        <v/>
      </c>
      <c r="F2035" s="64" t="str">
        <f t="shared" si="32"/>
        <v/>
      </c>
    </row>
    <row r="2036" spans="1:6" x14ac:dyDescent="0.25">
      <c r="A2036" s="13" t="str">
        <f>IF(Entrée!D2036="","",Entrée!D2036)</f>
        <v/>
      </c>
      <c r="B2036" s="13" t="str">
        <f>IF(Entrée!E2036="","",Entrée!E2036)</f>
        <v/>
      </c>
      <c r="C2036" s="14" t="str">
        <f>IF(Entrée!F2036="","",Entrée!F2036)</f>
        <v/>
      </c>
      <c r="D2036" s="16" t="str">
        <f>IF(A2036="","",SUMIFS(T_Entree[Quantié],T_Entree[Code article],A2036,T_Entree[Num Lot],B2036,T_Entree[DLUO],C2036))</f>
        <v/>
      </c>
      <c r="E2036" s="15" t="str">
        <f>IF(A2036="","",SUMIFS(T_Sortie[Quantité],T_Sortie[Code article],A2036,T_Sortie[Num Lot],B2036,T_Sortie[DLUO],C2036))</f>
        <v/>
      </c>
      <c r="F2036" s="64" t="str">
        <f t="shared" si="32"/>
        <v/>
      </c>
    </row>
    <row r="2037" spans="1:6" x14ac:dyDescent="0.25">
      <c r="A2037" s="13" t="str">
        <f>IF(Entrée!D2037="","",Entrée!D2037)</f>
        <v/>
      </c>
      <c r="B2037" s="13" t="str">
        <f>IF(Entrée!E2037="","",Entrée!E2037)</f>
        <v/>
      </c>
      <c r="C2037" s="14" t="str">
        <f>IF(Entrée!F2037="","",Entrée!F2037)</f>
        <v/>
      </c>
      <c r="D2037" s="16" t="str">
        <f>IF(A2037="","",SUMIFS(T_Entree[Quantié],T_Entree[Code article],A2037,T_Entree[Num Lot],B2037,T_Entree[DLUO],C2037))</f>
        <v/>
      </c>
      <c r="E2037" s="15" t="str">
        <f>IF(A2037="","",SUMIFS(T_Sortie[Quantité],T_Sortie[Code article],A2037,T_Sortie[Num Lot],B2037,T_Sortie[DLUO],C2037))</f>
        <v/>
      </c>
      <c r="F2037" s="64" t="str">
        <f t="shared" si="32"/>
        <v/>
      </c>
    </row>
    <row r="2038" spans="1:6" x14ac:dyDescent="0.25">
      <c r="A2038" s="13" t="str">
        <f>IF(Entrée!D2038="","",Entrée!D2038)</f>
        <v/>
      </c>
      <c r="B2038" s="13" t="str">
        <f>IF(Entrée!E2038="","",Entrée!E2038)</f>
        <v/>
      </c>
      <c r="C2038" s="14" t="str">
        <f>IF(Entrée!F2038="","",Entrée!F2038)</f>
        <v/>
      </c>
      <c r="D2038" s="16" t="str">
        <f>IF(A2038="","",SUMIFS(T_Entree[Quantié],T_Entree[Code article],A2038,T_Entree[Num Lot],B2038,T_Entree[DLUO],C2038))</f>
        <v/>
      </c>
      <c r="E2038" s="15" t="str">
        <f>IF(A2038="","",SUMIFS(T_Sortie[Quantité],T_Sortie[Code article],A2038,T_Sortie[Num Lot],B2038,T_Sortie[DLUO],C2038))</f>
        <v/>
      </c>
      <c r="F2038" s="64" t="str">
        <f t="shared" si="32"/>
        <v/>
      </c>
    </row>
    <row r="2039" spans="1:6" x14ac:dyDescent="0.25">
      <c r="A2039" s="13" t="str">
        <f>IF(Entrée!D2039="","",Entrée!D2039)</f>
        <v/>
      </c>
      <c r="B2039" s="13" t="str">
        <f>IF(Entrée!E2039="","",Entrée!E2039)</f>
        <v/>
      </c>
      <c r="C2039" s="14" t="str">
        <f>IF(Entrée!F2039="","",Entrée!F2039)</f>
        <v/>
      </c>
      <c r="D2039" s="16" t="str">
        <f>IF(A2039="","",SUMIFS(T_Entree[Quantié],T_Entree[Code article],A2039,T_Entree[Num Lot],B2039,T_Entree[DLUO],C2039))</f>
        <v/>
      </c>
      <c r="E2039" s="15" t="str">
        <f>IF(A2039="","",SUMIFS(T_Sortie[Quantité],T_Sortie[Code article],A2039,T_Sortie[Num Lot],B2039,T_Sortie[DLUO],C2039))</f>
        <v/>
      </c>
      <c r="F2039" s="64" t="str">
        <f t="shared" si="32"/>
        <v/>
      </c>
    </row>
    <row r="2040" spans="1:6" x14ac:dyDescent="0.25">
      <c r="A2040" s="13" t="str">
        <f>IF(Entrée!D2040="","",Entrée!D2040)</f>
        <v/>
      </c>
      <c r="B2040" s="13" t="str">
        <f>IF(Entrée!E2040="","",Entrée!E2040)</f>
        <v/>
      </c>
      <c r="C2040" s="14" t="str">
        <f>IF(Entrée!F2040="","",Entrée!F2040)</f>
        <v/>
      </c>
      <c r="D2040" s="16" t="str">
        <f>IF(A2040="","",SUMIFS(T_Entree[Quantié],T_Entree[Code article],A2040,T_Entree[Num Lot],B2040,T_Entree[DLUO],C2040))</f>
        <v/>
      </c>
      <c r="E2040" s="15" t="str">
        <f>IF(A2040="","",SUMIFS(T_Sortie[Quantité],T_Sortie[Code article],A2040,T_Sortie[Num Lot],B2040,T_Sortie[DLUO],C2040))</f>
        <v/>
      </c>
      <c r="F2040" s="64" t="str">
        <f t="shared" si="32"/>
        <v/>
      </c>
    </row>
    <row r="2041" spans="1:6" x14ac:dyDescent="0.25">
      <c r="A2041" s="13" t="str">
        <f>IF(Entrée!D2041="","",Entrée!D2041)</f>
        <v/>
      </c>
      <c r="B2041" s="13" t="str">
        <f>IF(Entrée!E2041="","",Entrée!E2041)</f>
        <v/>
      </c>
      <c r="C2041" s="14" t="str">
        <f>IF(Entrée!F2041="","",Entrée!F2041)</f>
        <v/>
      </c>
      <c r="D2041" s="16" t="str">
        <f>IF(A2041="","",SUMIFS(T_Entree[Quantié],T_Entree[Code article],A2041,T_Entree[Num Lot],B2041,T_Entree[DLUO],C2041))</f>
        <v/>
      </c>
      <c r="E2041" s="15" t="str">
        <f>IF(A2041="","",SUMIFS(T_Sortie[Quantité],T_Sortie[Code article],A2041,T_Sortie[Num Lot],B2041,T_Sortie[DLUO],C2041))</f>
        <v/>
      </c>
      <c r="F2041" s="64" t="str">
        <f t="shared" si="32"/>
        <v/>
      </c>
    </row>
    <row r="2042" spans="1:6" x14ac:dyDescent="0.25">
      <c r="A2042" s="13" t="str">
        <f>IF(Entrée!D2042="","",Entrée!D2042)</f>
        <v/>
      </c>
      <c r="B2042" s="13" t="str">
        <f>IF(Entrée!E2042="","",Entrée!E2042)</f>
        <v/>
      </c>
      <c r="C2042" s="14" t="str">
        <f>IF(Entrée!F2042="","",Entrée!F2042)</f>
        <v/>
      </c>
      <c r="D2042" s="16" t="str">
        <f>IF(A2042="","",SUMIFS(T_Entree[Quantié],T_Entree[Code article],A2042,T_Entree[Num Lot],B2042,T_Entree[DLUO],C2042))</f>
        <v/>
      </c>
      <c r="E2042" s="15" t="str">
        <f>IF(A2042="","",SUMIFS(T_Sortie[Quantité],T_Sortie[Code article],A2042,T_Sortie[Num Lot],B2042,T_Sortie[DLUO],C2042))</f>
        <v/>
      </c>
      <c r="F2042" s="64" t="str">
        <f t="shared" si="32"/>
        <v/>
      </c>
    </row>
    <row r="2043" spans="1:6" x14ac:dyDescent="0.25">
      <c r="A2043" s="13" t="str">
        <f>IF(Entrée!D2043="","",Entrée!D2043)</f>
        <v/>
      </c>
      <c r="B2043" s="13" t="str">
        <f>IF(Entrée!E2043="","",Entrée!E2043)</f>
        <v/>
      </c>
      <c r="C2043" s="14" t="str">
        <f>IF(Entrée!F2043="","",Entrée!F2043)</f>
        <v/>
      </c>
      <c r="D2043" s="16" t="str">
        <f>IF(A2043="","",SUMIFS(T_Entree[Quantié],T_Entree[Code article],A2043,T_Entree[Num Lot],B2043,T_Entree[DLUO],C2043))</f>
        <v/>
      </c>
      <c r="E2043" s="15" t="str">
        <f>IF(A2043="","",SUMIFS(T_Sortie[Quantité],T_Sortie[Code article],A2043,T_Sortie[Num Lot],B2043,T_Sortie[DLUO],C2043))</f>
        <v/>
      </c>
      <c r="F2043" s="64" t="str">
        <f t="shared" si="32"/>
        <v/>
      </c>
    </row>
    <row r="2044" spans="1:6" x14ac:dyDescent="0.25">
      <c r="A2044" s="13" t="str">
        <f>IF(Entrée!D2044="","",Entrée!D2044)</f>
        <v/>
      </c>
      <c r="B2044" s="13" t="str">
        <f>IF(Entrée!E2044="","",Entrée!E2044)</f>
        <v/>
      </c>
      <c r="C2044" s="14" t="str">
        <f>IF(Entrée!F2044="","",Entrée!F2044)</f>
        <v/>
      </c>
      <c r="D2044" s="16" t="str">
        <f>IF(A2044="","",SUMIFS(T_Entree[Quantié],T_Entree[Code article],A2044,T_Entree[Num Lot],B2044,T_Entree[DLUO],C2044))</f>
        <v/>
      </c>
      <c r="E2044" s="15" t="str">
        <f>IF(A2044="","",SUMIFS(T_Sortie[Quantité],T_Sortie[Code article],A2044,T_Sortie[Num Lot],B2044,T_Sortie[DLUO],C2044))</f>
        <v/>
      </c>
      <c r="F2044" s="64" t="str">
        <f t="shared" si="32"/>
        <v/>
      </c>
    </row>
    <row r="2045" spans="1:6" x14ac:dyDescent="0.25">
      <c r="A2045" s="13" t="str">
        <f>IF(Entrée!D2045="","",Entrée!D2045)</f>
        <v/>
      </c>
      <c r="B2045" s="13" t="str">
        <f>IF(Entrée!E2045="","",Entrée!E2045)</f>
        <v/>
      </c>
      <c r="C2045" s="14" t="str">
        <f>IF(Entrée!F2045="","",Entrée!F2045)</f>
        <v/>
      </c>
      <c r="D2045" s="16" t="str">
        <f>IF(A2045="","",SUMIFS(T_Entree[Quantié],T_Entree[Code article],A2045,T_Entree[Num Lot],B2045,T_Entree[DLUO],C2045))</f>
        <v/>
      </c>
      <c r="E2045" s="15" t="str">
        <f>IF(A2045="","",SUMIFS(T_Sortie[Quantité],T_Sortie[Code article],A2045,T_Sortie[Num Lot],B2045,T_Sortie[DLUO],C2045))</f>
        <v/>
      </c>
      <c r="F2045" s="64" t="str">
        <f t="shared" si="32"/>
        <v/>
      </c>
    </row>
    <row r="2046" spans="1:6" x14ac:dyDescent="0.25">
      <c r="A2046" s="13" t="str">
        <f>IF(Entrée!D2046="","",Entrée!D2046)</f>
        <v/>
      </c>
      <c r="B2046" s="13" t="str">
        <f>IF(Entrée!E2046="","",Entrée!E2046)</f>
        <v/>
      </c>
      <c r="C2046" s="14" t="str">
        <f>IF(Entrée!F2046="","",Entrée!F2046)</f>
        <v/>
      </c>
      <c r="D2046" s="16" t="str">
        <f>IF(A2046="","",SUMIFS(T_Entree[Quantié],T_Entree[Code article],A2046,T_Entree[Num Lot],B2046,T_Entree[DLUO],C2046))</f>
        <v/>
      </c>
      <c r="E2046" s="15" t="str">
        <f>IF(A2046="","",SUMIFS(T_Sortie[Quantité],T_Sortie[Code article],A2046,T_Sortie[Num Lot],B2046,T_Sortie[DLUO],C2046))</f>
        <v/>
      </c>
      <c r="F2046" s="64" t="str">
        <f t="shared" si="32"/>
        <v/>
      </c>
    </row>
    <row r="2047" spans="1:6" x14ac:dyDescent="0.25">
      <c r="A2047" s="13" t="str">
        <f>IF(Entrée!D2047="","",Entrée!D2047)</f>
        <v/>
      </c>
      <c r="B2047" s="13" t="str">
        <f>IF(Entrée!E2047="","",Entrée!E2047)</f>
        <v/>
      </c>
      <c r="C2047" s="14" t="str">
        <f>IF(Entrée!F2047="","",Entrée!F2047)</f>
        <v/>
      </c>
      <c r="D2047" s="16" t="str">
        <f>IF(A2047="","",SUMIFS(T_Entree[Quantié],T_Entree[Code article],A2047,T_Entree[Num Lot],B2047,T_Entree[DLUO],C2047))</f>
        <v/>
      </c>
      <c r="E2047" s="15" t="str">
        <f>IF(A2047="","",SUMIFS(T_Sortie[Quantité],T_Sortie[Code article],A2047,T_Sortie[Num Lot],B2047,T_Sortie[DLUO],C2047))</f>
        <v/>
      </c>
      <c r="F2047" s="64" t="str">
        <f t="shared" si="32"/>
        <v/>
      </c>
    </row>
    <row r="2048" spans="1:6" x14ac:dyDescent="0.25">
      <c r="A2048" s="13" t="str">
        <f>IF(Entrée!D2048="","",Entrée!D2048)</f>
        <v/>
      </c>
      <c r="B2048" s="13" t="str">
        <f>IF(Entrée!E2048="","",Entrée!E2048)</f>
        <v/>
      </c>
      <c r="C2048" s="14" t="str">
        <f>IF(Entrée!F2048="","",Entrée!F2048)</f>
        <v/>
      </c>
      <c r="D2048" s="16" t="str">
        <f>IF(A2048="","",SUMIFS(T_Entree[Quantié],T_Entree[Code article],A2048,T_Entree[Num Lot],B2048,T_Entree[DLUO],C2048))</f>
        <v/>
      </c>
      <c r="E2048" s="15" t="str">
        <f>IF(A2048="","",SUMIFS(T_Sortie[Quantité],T_Sortie[Code article],A2048,T_Sortie[Num Lot],B2048,T_Sortie[DLUO],C2048))</f>
        <v/>
      </c>
      <c r="F2048" s="64" t="str">
        <f t="shared" ref="F2048:F2111" si="33">IF(D2048="","",D2048-E2048)</f>
        <v/>
      </c>
    </row>
    <row r="2049" spans="1:6" x14ac:dyDescent="0.25">
      <c r="A2049" s="13" t="str">
        <f>IF(Entrée!D2049="","",Entrée!D2049)</f>
        <v/>
      </c>
      <c r="B2049" s="13" t="str">
        <f>IF(Entrée!E2049="","",Entrée!E2049)</f>
        <v/>
      </c>
      <c r="C2049" s="14" t="str">
        <f>IF(Entrée!F2049="","",Entrée!F2049)</f>
        <v/>
      </c>
      <c r="D2049" s="16" t="str">
        <f>IF(A2049="","",SUMIFS(T_Entree[Quantié],T_Entree[Code article],A2049,T_Entree[Num Lot],B2049,T_Entree[DLUO],C2049))</f>
        <v/>
      </c>
      <c r="E2049" s="15" t="str">
        <f>IF(A2049="","",SUMIFS(T_Sortie[Quantité],T_Sortie[Code article],A2049,T_Sortie[Num Lot],B2049,T_Sortie[DLUO],C2049))</f>
        <v/>
      </c>
      <c r="F2049" s="64" t="str">
        <f t="shared" si="33"/>
        <v/>
      </c>
    </row>
    <row r="2050" spans="1:6" x14ac:dyDescent="0.25">
      <c r="A2050" s="13" t="str">
        <f>IF(Entrée!D2050="","",Entrée!D2050)</f>
        <v/>
      </c>
      <c r="B2050" s="13" t="str">
        <f>IF(Entrée!E2050="","",Entrée!E2050)</f>
        <v/>
      </c>
      <c r="C2050" s="14" t="str">
        <f>IF(Entrée!F2050="","",Entrée!F2050)</f>
        <v/>
      </c>
      <c r="D2050" s="16" t="str">
        <f>IF(A2050="","",SUMIFS(T_Entree[Quantié],T_Entree[Code article],A2050,T_Entree[Num Lot],B2050,T_Entree[DLUO],C2050))</f>
        <v/>
      </c>
      <c r="E2050" s="15" t="str">
        <f>IF(A2050="","",SUMIFS(T_Sortie[Quantité],T_Sortie[Code article],A2050,T_Sortie[Num Lot],B2050,T_Sortie[DLUO],C2050))</f>
        <v/>
      </c>
      <c r="F2050" s="64" t="str">
        <f t="shared" si="33"/>
        <v/>
      </c>
    </row>
    <row r="2051" spans="1:6" x14ac:dyDescent="0.25">
      <c r="A2051" s="13" t="str">
        <f>IF(Entrée!D2051="","",Entrée!D2051)</f>
        <v/>
      </c>
      <c r="B2051" s="13" t="str">
        <f>IF(Entrée!E2051="","",Entrée!E2051)</f>
        <v/>
      </c>
      <c r="C2051" s="14" t="str">
        <f>IF(Entrée!F2051="","",Entrée!F2051)</f>
        <v/>
      </c>
      <c r="D2051" s="16" t="str">
        <f>IF(A2051="","",SUMIFS(T_Entree[Quantié],T_Entree[Code article],A2051,T_Entree[Num Lot],B2051,T_Entree[DLUO],C2051))</f>
        <v/>
      </c>
      <c r="E2051" s="15" t="str">
        <f>IF(A2051="","",SUMIFS(T_Sortie[Quantité],T_Sortie[Code article],A2051,T_Sortie[Num Lot],B2051,T_Sortie[DLUO],C2051))</f>
        <v/>
      </c>
      <c r="F2051" s="64" t="str">
        <f t="shared" si="33"/>
        <v/>
      </c>
    </row>
    <row r="2052" spans="1:6" x14ac:dyDescent="0.25">
      <c r="A2052" s="13" t="str">
        <f>IF(Entrée!D2052="","",Entrée!D2052)</f>
        <v/>
      </c>
      <c r="B2052" s="13" t="str">
        <f>IF(Entrée!E2052="","",Entrée!E2052)</f>
        <v/>
      </c>
      <c r="C2052" s="14" t="str">
        <f>IF(Entrée!F2052="","",Entrée!F2052)</f>
        <v/>
      </c>
      <c r="D2052" s="16" t="str">
        <f>IF(A2052="","",SUMIFS(T_Entree[Quantié],T_Entree[Code article],A2052,T_Entree[Num Lot],B2052,T_Entree[DLUO],C2052))</f>
        <v/>
      </c>
      <c r="E2052" s="15" t="str">
        <f>IF(A2052="","",SUMIFS(T_Sortie[Quantité],T_Sortie[Code article],A2052,T_Sortie[Num Lot],B2052,T_Sortie[DLUO],C2052))</f>
        <v/>
      </c>
      <c r="F2052" s="64" t="str">
        <f t="shared" si="33"/>
        <v/>
      </c>
    </row>
    <row r="2053" spans="1:6" x14ac:dyDescent="0.25">
      <c r="A2053" s="13" t="str">
        <f>IF(Entrée!D2053="","",Entrée!D2053)</f>
        <v/>
      </c>
      <c r="B2053" s="13" t="str">
        <f>IF(Entrée!E2053="","",Entrée!E2053)</f>
        <v/>
      </c>
      <c r="C2053" s="14" t="str">
        <f>IF(Entrée!F2053="","",Entrée!F2053)</f>
        <v/>
      </c>
      <c r="D2053" s="16" t="str">
        <f>IF(A2053="","",SUMIFS(T_Entree[Quantié],T_Entree[Code article],A2053,T_Entree[Num Lot],B2053,T_Entree[DLUO],C2053))</f>
        <v/>
      </c>
      <c r="E2053" s="15" t="str">
        <f>IF(A2053="","",SUMIFS(T_Sortie[Quantité],T_Sortie[Code article],A2053,T_Sortie[Num Lot],B2053,T_Sortie[DLUO],C2053))</f>
        <v/>
      </c>
      <c r="F2053" s="64" t="str">
        <f t="shared" si="33"/>
        <v/>
      </c>
    </row>
    <row r="2054" spans="1:6" x14ac:dyDescent="0.25">
      <c r="A2054" s="13" t="str">
        <f>IF(Entrée!D2054="","",Entrée!D2054)</f>
        <v/>
      </c>
      <c r="B2054" s="13" t="str">
        <f>IF(Entrée!E2054="","",Entrée!E2054)</f>
        <v/>
      </c>
      <c r="C2054" s="14" t="str">
        <f>IF(Entrée!F2054="","",Entrée!F2054)</f>
        <v/>
      </c>
      <c r="D2054" s="16" t="str">
        <f>IF(A2054="","",SUMIFS(T_Entree[Quantié],T_Entree[Code article],A2054,T_Entree[Num Lot],B2054,T_Entree[DLUO],C2054))</f>
        <v/>
      </c>
      <c r="E2054" s="15" t="str">
        <f>IF(A2054="","",SUMIFS(T_Sortie[Quantité],T_Sortie[Code article],A2054,T_Sortie[Num Lot],B2054,T_Sortie[DLUO],C2054))</f>
        <v/>
      </c>
      <c r="F2054" s="64" t="str">
        <f t="shared" si="33"/>
        <v/>
      </c>
    </row>
    <row r="2055" spans="1:6" x14ac:dyDescent="0.25">
      <c r="A2055" s="13" t="str">
        <f>IF(Entrée!D2055="","",Entrée!D2055)</f>
        <v/>
      </c>
      <c r="B2055" s="13" t="str">
        <f>IF(Entrée!E2055="","",Entrée!E2055)</f>
        <v/>
      </c>
      <c r="C2055" s="14" t="str">
        <f>IF(Entrée!F2055="","",Entrée!F2055)</f>
        <v/>
      </c>
      <c r="D2055" s="16" t="str">
        <f>IF(A2055="","",SUMIFS(T_Entree[Quantié],T_Entree[Code article],A2055,T_Entree[Num Lot],B2055,T_Entree[DLUO],C2055))</f>
        <v/>
      </c>
      <c r="E2055" s="15" t="str">
        <f>IF(A2055="","",SUMIFS(T_Sortie[Quantité],T_Sortie[Code article],A2055,T_Sortie[Num Lot],B2055,T_Sortie[DLUO],C2055))</f>
        <v/>
      </c>
      <c r="F2055" s="64" t="str">
        <f t="shared" si="33"/>
        <v/>
      </c>
    </row>
    <row r="2056" spans="1:6" x14ac:dyDescent="0.25">
      <c r="A2056" s="13" t="str">
        <f>IF(Entrée!D2056="","",Entrée!D2056)</f>
        <v/>
      </c>
      <c r="B2056" s="13" t="str">
        <f>IF(Entrée!E2056="","",Entrée!E2056)</f>
        <v/>
      </c>
      <c r="C2056" s="14" t="str">
        <f>IF(Entrée!F2056="","",Entrée!F2056)</f>
        <v/>
      </c>
      <c r="D2056" s="16" t="str">
        <f>IF(A2056="","",SUMIFS(T_Entree[Quantié],T_Entree[Code article],A2056,T_Entree[Num Lot],B2056,T_Entree[DLUO],C2056))</f>
        <v/>
      </c>
      <c r="E2056" s="15" t="str">
        <f>IF(A2056="","",SUMIFS(T_Sortie[Quantité],T_Sortie[Code article],A2056,T_Sortie[Num Lot],B2056,T_Sortie[DLUO],C2056))</f>
        <v/>
      </c>
      <c r="F2056" s="64" t="str">
        <f t="shared" si="33"/>
        <v/>
      </c>
    </row>
    <row r="2057" spans="1:6" x14ac:dyDescent="0.25">
      <c r="A2057" s="13" t="str">
        <f>IF(Entrée!D2057="","",Entrée!D2057)</f>
        <v/>
      </c>
      <c r="B2057" s="13" t="str">
        <f>IF(Entrée!E2057="","",Entrée!E2057)</f>
        <v/>
      </c>
      <c r="C2057" s="14" t="str">
        <f>IF(Entrée!F2057="","",Entrée!F2057)</f>
        <v/>
      </c>
      <c r="D2057" s="16" t="str">
        <f>IF(A2057="","",SUMIFS(T_Entree[Quantié],T_Entree[Code article],A2057,T_Entree[Num Lot],B2057,T_Entree[DLUO],C2057))</f>
        <v/>
      </c>
      <c r="E2057" s="15" t="str">
        <f>IF(A2057="","",SUMIFS(T_Sortie[Quantité],T_Sortie[Code article],A2057,T_Sortie[Num Lot],B2057,T_Sortie[DLUO],C2057))</f>
        <v/>
      </c>
      <c r="F2057" s="64" t="str">
        <f t="shared" si="33"/>
        <v/>
      </c>
    </row>
    <row r="2058" spans="1:6" x14ac:dyDescent="0.25">
      <c r="A2058" s="13" t="str">
        <f>IF(Entrée!D2058="","",Entrée!D2058)</f>
        <v/>
      </c>
      <c r="B2058" s="13" t="str">
        <f>IF(Entrée!E2058="","",Entrée!E2058)</f>
        <v/>
      </c>
      <c r="C2058" s="14" t="str">
        <f>IF(Entrée!F2058="","",Entrée!F2058)</f>
        <v/>
      </c>
      <c r="D2058" s="16" t="str">
        <f>IF(A2058="","",SUMIFS(T_Entree[Quantié],T_Entree[Code article],A2058,T_Entree[Num Lot],B2058,T_Entree[DLUO],C2058))</f>
        <v/>
      </c>
      <c r="E2058" s="15" t="str">
        <f>IF(A2058="","",SUMIFS(T_Sortie[Quantité],T_Sortie[Code article],A2058,T_Sortie[Num Lot],B2058,T_Sortie[DLUO],C2058))</f>
        <v/>
      </c>
      <c r="F2058" s="64" t="str">
        <f t="shared" si="33"/>
        <v/>
      </c>
    </row>
    <row r="2059" spans="1:6" x14ac:dyDescent="0.25">
      <c r="A2059" s="13" t="str">
        <f>IF(Entrée!D2059="","",Entrée!D2059)</f>
        <v/>
      </c>
      <c r="B2059" s="13" t="str">
        <f>IF(Entrée!E2059="","",Entrée!E2059)</f>
        <v/>
      </c>
      <c r="C2059" s="14" t="str">
        <f>IF(Entrée!F2059="","",Entrée!F2059)</f>
        <v/>
      </c>
      <c r="D2059" s="16" t="str">
        <f>IF(A2059="","",SUMIFS(T_Entree[Quantié],T_Entree[Code article],A2059,T_Entree[Num Lot],B2059,T_Entree[DLUO],C2059))</f>
        <v/>
      </c>
      <c r="E2059" s="15" t="str">
        <f>IF(A2059="","",SUMIFS(T_Sortie[Quantité],T_Sortie[Code article],A2059,T_Sortie[Num Lot],B2059,T_Sortie[DLUO],C2059))</f>
        <v/>
      </c>
      <c r="F2059" s="64" t="str">
        <f t="shared" si="33"/>
        <v/>
      </c>
    </row>
    <row r="2060" spans="1:6" x14ac:dyDescent="0.25">
      <c r="A2060" s="13" t="str">
        <f>IF(Entrée!D2060="","",Entrée!D2060)</f>
        <v/>
      </c>
      <c r="B2060" s="13" t="str">
        <f>IF(Entrée!E2060="","",Entrée!E2060)</f>
        <v/>
      </c>
      <c r="C2060" s="14" t="str">
        <f>IF(Entrée!F2060="","",Entrée!F2060)</f>
        <v/>
      </c>
      <c r="D2060" s="16" t="str">
        <f>IF(A2060="","",SUMIFS(T_Entree[Quantié],T_Entree[Code article],A2060,T_Entree[Num Lot],B2060,T_Entree[DLUO],C2060))</f>
        <v/>
      </c>
      <c r="E2060" s="15" t="str">
        <f>IF(A2060="","",SUMIFS(T_Sortie[Quantité],T_Sortie[Code article],A2060,T_Sortie[Num Lot],B2060,T_Sortie[DLUO],C2060))</f>
        <v/>
      </c>
      <c r="F2060" s="64" t="str">
        <f t="shared" si="33"/>
        <v/>
      </c>
    </row>
    <row r="2061" spans="1:6" x14ac:dyDescent="0.25">
      <c r="A2061" s="13" t="str">
        <f>IF(Entrée!D2061="","",Entrée!D2061)</f>
        <v/>
      </c>
      <c r="B2061" s="13" t="str">
        <f>IF(Entrée!E2061="","",Entrée!E2061)</f>
        <v/>
      </c>
      <c r="C2061" s="14" t="str">
        <f>IF(Entrée!F2061="","",Entrée!F2061)</f>
        <v/>
      </c>
      <c r="D2061" s="16" t="str">
        <f>IF(A2061="","",SUMIFS(T_Entree[Quantié],T_Entree[Code article],A2061,T_Entree[Num Lot],B2061,T_Entree[DLUO],C2061))</f>
        <v/>
      </c>
      <c r="E2061" s="15" t="str">
        <f>IF(A2061="","",SUMIFS(T_Sortie[Quantité],T_Sortie[Code article],A2061,T_Sortie[Num Lot],B2061,T_Sortie[DLUO],C2061))</f>
        <v/>
      </c>
      <c r="F2061" s="64" t="str">
        <f t="shared" si="33"/>
        <v/>
      </c>
    </row>
    <row r="2062" spans="1:6" x14ac:dyDescent="0.25">
      <c r="A2062" s="13" t="str">
        <f>IF(Entrée!D2062="","",Entrée!D2062)</f>
        <v/>
      </c>
      <c r="B2062" s="13" t="str">
        <f>IF(Entrée!E2062="","",Entrée!E2062)</f>
        <v/>
      </c>
      <c r="C2062" s="14" t="str">
        <f>IF(Entrée!F2062="","",Entrée!F2062)</f>
        <v/>
      </c>
      <c r="D2062" s="16" t="str">
        <f>IF(A2062="","",SUMIFS(T_Entree[Quantié],T_Entree[Code article],A2062,T_Entree[Num Lot],B2062,T_Entree[DLUO],C2062))</f>
        <v/>
      </c>
      <c r="E2062" s="15" t="str">
        <f>IF(A2062="","",SUMIFS(T_Sortie[Quantité],T_Sortie[Code article],A2062,T_Sortie[Num Lot],B2062,T_Sortie[DLUO],C2062))</f>
        <v/>
      </c>
      <c r="F2062" s="64" t="str">
        <f t="shared" si="33"/>
        <v/>
      </c>
    </row>
    <row r="2063" spans="1:6" x14ac:dyDescent="0.25">
      <c r="A2063" s="13" t="str">
        <f>IF(Entrée!D2063="","",Entrée!D2063)</f>
        <v/>
      </c>
      <c r="B2063" s="13" t="str">
        <f>IF(Entrée!E2063="","",Entrée!E2063)</f>
        <v/>
      </c>
      <c r="C2063" s="14" t="str">
        <f>IF(Entrée!F2063="","",Entrée!F2063)</f>
        <v/>
      </c>
      <c r="D2063" s="16" t="str">
        <f>IF(A2063="","",SUMIFS(T_Entree[Quantié],T_Entree[Code article],A2063,T_Entree[Num Lot],B2063,T_Entree[DLUO],C2063))</f>
        <v/>
      </c>
      <c r="E2063" s="15" t="str">
        <f>IF(A2063="","",SUMIFS(T_Sortie[Quantité],T_Sortie[Code article],A2063,T_Sortie[Num Lot],B2063,T_Sortie[DLUO],C2063))</f>
        <v/>
      </c>
      <c r="F2063" s="64" t="str">
        <f t="shared" si="33"/>
        <v/>
      </c>
    </row>
    <row r="2064" spans="1:6" x14ac:dyDescent="0.25">
      <c r="A2064" s="13" t="str">
        <f>IF(Entrée!D2064="","",Entrée!D2064)</f>
        <v/>
      </c>
      <c r="B2064" s="13" t="str">
        <f>IF(Entrée!E2064="","",Entrée!E2064)</f>
        <v/>
      </c>
      <c r="C2064" s="14" t="str">
        <f>IF(Entrée!F2064="","",Entrée!F2064)</f>
        <v/>
      </c>
      <c r="D2064" s="16" t="str">
        <f>IF(A2064="","",SUMIFS(T_Entree[Quantié],T_Entree[Code article],A2064,T_Entree[Num Lot],B2064,T_Entree[DLUO],C2064))</f>
        <v/>
      </c>
      <c r="E2064" s="15" t="str">
        <f>IF(A2064="","",SUMIFS(T_Sortie[Quantité],T_Sortie[Code article],A2064,T_Sortie[Num Lot],B2064,T_Sortie[DLUO],C2064))</f>
        <v/>
      </c>
      <c r="F2064" s="64" t="str">
        <f t="shared" si="33"/>
        <v/>
      </c>
    </row>
    <row r="2065" spans="1:6" x14ac:dyDescent="0.25">
      <c r="A2065" s="13" t="str">
        <f>IF(Entrée!D2065="","",Entrée!D2065)</f>
        <v/>
      </c>
      <c r="B2065" s="13" t="str">
        <f>IF(Entrée!E2065="","",Entrée!E2065)</f>
        <v/>
      </c>
      <c r="C2065" s="14" t="str">
        <f>IF(Entrée!F2065="","",Entrée!F2065)</f>
        <v/>
      </c>
      <c r="D2065" s="16" t="str">
        <f>IF(A2065="","",SUMIFS(T_Entree[Quantié],T_Entree[Code article],A2065,T_Entree[Num Lot],B2065,T_Entree[DLUO],C2065))</f>
        <v/>
      </c>
      <c r="E2065" s="15" t="str">
        <f>IF(A2065="","",SUMIFS(T_Sortie[Quantité],T_Sortie[Code article],A2065,T_Sortie[Num Lot],B2065,T_Sortie[DLUO],C2065))</f>
        <v/>
      </c>
      <c r="F2065" s="64" t="str">
        <f t="shared" si="33"/>
        <v/>
      </c>
    </row>
    <row r="2066" spans="1:6" x14ac:dyDescent="0.25">
      <c r="A2066" s="13" t="str">
        <f>IF(Entrée!D2066="","",Entrée!D2066)</f>
        <v/>
      </c>
      <c r="B2066" s="13" t="str">
        <f>IF(Entrée!E2066="","",Entrée!E2066)</f>
        <v/>
      </c>
      <c r="C2066" s="14" t="str">
        <f>IF(Entrée!F2066="","",Entrée!F2066)</f>
        <v/>
      </c>
      <c r="D2066" s="16" t="str">
        <f>IF(A2066="","",SUMIFS(T_Entree[Quantié],T_Entree[Code article],A2066,T_Entree[Num Lot],B2066,T_Entree[DLUO],C2066))</f>
        <v/>
      </c>
      <c r="E2066" s="15" t="str">
        <f>IF(A2066="","",SUMIFS(T_Sortie[Quantité],T_Sortie[Code article],A2066,T_Sortie[Num Lot],B2066,T_Sortie[DLUO],C2066))</f>
        <v/>
      </c>
      <c r="F2066" s="64" t="str">
        <f t="shared" si="33"/>
        <v/>
      </c>
    </row>
    <row r="2067" spans="1:6" x14ac:dyDescent="0.25">
      <c r="A2067" s="13" t="str">
        <f>IF(Entrée!D2067="","",Entrée!D2067)</f>
        <v/>
      </c>
      <c r="B2067" s="13" t="str">
        <f>IF(Entrée!E2067="","",Entrée!E2067)</f>
        <v/>
      </c>
      <c r="C2067" s="14" t="str">
        <f>IF(Entrée!F2067="","",Entrée!F2067)</f>
        <v/>
      </c>
      <c r="D2067" s="16" t="str">
        <f>IF(A2067="","",SUMIFS(T_Entree[Quantié],T_Entree[Code article],A2067,T_Entree[Num Lot],B2067,T_Entree[DLUO],C2067))</f>
        <v/>
      </c>
      <c r="E2067" s="15" t="str">
        <f>IF(A2067="","",SUMIFS(T_Sortie[Quantité],T_Sortie[Code article],A2067,T_Sortie[Num Lot],B2067,T_Sortie[DLUO],C2067))</f>
        <v/>
      </c>
      <c r="F2067" s="64" t="str">
        <f t="shared" si="33"/>
        <v/>
      </c>
    </row>
    <row r="2068" spans="1:6" x14ac:dyDescent="0.25">
      <c r="A2068" s="13" t="str">
        <f>IF(Entrée!D2068="","",Entrée!D2068)</f>
        <v/>
      </c>
      <c r="B2068" s="13" t="str">
        <f>IF(Entrée!E2068="","",Entrée!E2068)</f>
        <v/>
      </c>
      <c r="C2068" s="14" t="str">
        <f>IF(Entrée!F2068="","",Entrée!F2068)</f>
        <v/>
      </c>
      <c r="D2068" s="16" t="str">
        <f>IF(A2068="","",SUMIFS(T_Entree[Quantié],T_Entree[Code article],A2068,T_Entree[Num Lot],B2068,T_Entree[DLUO],C2068))</f>
        <v/>
      </c>
      <c r="E2068" s="15" t="str">
        <f>IF(A2068="","",SUMIFS(T_Sortie[Quantité],T_Sortie[Code article],A2068,T_Sortie[Num Lot],B2068,T_Sortie[DLUO],C2068))</f>
        <v/>
      </c>
      <c r="F2068" s="64" t="str">
        <f t="shared" si="33"/>
        <v/>
      </c>
    </row>
    <row r="2069" spans="1:6" x14ac:dyDescent="0.25">
      <c r="A2069" s="13" t="str">
        <f>IF(Entrée!D2069="","",Entrée!D2069)</f>
        <v/>
      </c>
      <c r="B2069" s="13" t="str">
        <f>IF(Entrée!E2069="","",Entrée!E2069)</f>
        <v/>
      </c>
      <c r="C2069" s="14" t="str">
        <f>IF(Entrée!F2069="","",Entrée!F2069)</f>
        <v/>
      </c>
      <c r="D2069" s="16" t="str">
        <f>IF(A2069="","",SUMIFS(T_Entree[Quantié],T_Entree[Code article],A2069,T_Entree[Num Lot],B2069,T_Entree[DLUO],C2069))</f>
        <v/>
      </c>
      <c r="E2069" s="15" t="str">
        <f>IF(A2069="","",SUMIFS(T_Sortie[Quantité],T_Sortie[Code article],A2069,T_Sortie[Num Lot],B2069,T_Sortie[DLUO],C2069))</f>
        <v/>
      </c>
      <c r="F2069" s="64" t="str">
        <f t="shared" si="33"/>
        <v/>
      </c>
    </row>
    <row r="2070" spans="1:6" x14ac:dyDescent="0.25">
      <c r="A2070" s="13" t="str">
        <f>IF(Entrée!D2070="","",Entrée!D2070)</f>
        <v/>
      </c>
      <c r="B2070" s="13" t="str">
        <f>IF(Entrée!E2070="","",Entrée!E2070)</f>
        <v/>
      </c>
      <c r="C2070" s="14" t="str">
        <f>IF(Entrée!F2070="","",Entrée!F2070)</f>
        <v/>
      </c>
      <c r="D2070" s="16" t="str">
        <f>IF(A2070="","",SUMIFS(T_Entree[Quantié],T_Entree[Code article],A2070,T_Entree[Num Lot],B2070,T_Entree[DLUO],C2070))</f>
        <v/>
      </c>
      <c r="E2070" s="15" t="str">
        <f>IF(A2070="","",SUMIFS(T_Sortie[Quantité],T_Sortie[Code article],A2070,T_Sortie[Num Lot],B2070,T_Sortie[DLUO],C2070))</f>
        <v/>
      </c>
      <c r="F2070" s="64" t="str">
        <f t="shared" si="33"/>
        <v/>
      </c>
    </row>
    <row r="2071" spans="1:6" x14ac:dyDescent="0.25">
      <c r="A2071" s="13" t="str">
        <f>IF(Entrée!D2071="","",Entrée!D2071)</f>
        <v/>
      </c>
      <c r="B2071" s="13" t="str">
        <f>IF(Entrée!E2071="","",Entrée!E2071)</f>
        <v/>
      </c>
      <c r="C2071" s="14" t="str">
        <f>IF(Entrée!F2071="","",Entrée!F2071)</f>
        <v/>
      </c>
      <c r="D2071" s="16" t="str">
        <f>IF(A2071="","",SUMIFS(T_Entree[Quantié],T_Entree[Code article],A2071,T_Entree[Num Lot],B2071,T_Entree[DLUO],C2071))</f>
        <v/>
      </c>
      <c r="E2071" s="15" t="str">
        <f>IF(A2071="","",SUMIFS(T_Sortie[Quantité],T_Sortie[Code article],A2071,T_Sortie[Num Lot],B2071,T_Sortie[DLUO],C2071))</f>
        <v/>
      </c>
      <c r="F2071" s="64" t="str">
        <f t="shared" si="33"/>
        <v/>
      </c>
    </row>
    <row r="2072" spans="1:6" x14ac:dyDescent="0.25">
      <c r="A2072" s="13" t="str">
        <f>IF(Entrée!D2072="","",Entrée!D2072)</f>
        <v/>
      </c>
      <c r="B2072" s="13" t="str">
        <f>IF(Entrée!E2072="","",Entrée!E2072)</f>
        <v/>
      </c>
      <c r="C2072" s="14" t="str">
        <f>IF(Entrée!F2072="","",Entrée!F2072)</f>
        <v/>
      </c>
      <c r="D2072" s="16" t="str">
        <f>IF(A2072="","",SUMIFS(T_Entree[Quantié],T_Entree[Code article],A2072,T_Entree[Num Lot],B2072,T_Entree[DLUO],C2072))</f>
        <v/>
      </c>
      <c r="E2072" s="15" t="str">
        <f>IF(A2072="","",SUMIFS(T_Sortie[Quantité],T_Sortie[Code article],A2072,T_Sortie[Num Lot],B2072,T_Sortie[DLUO],C2072))</f>
        <v/>
      </c>
      <c r="F2072" s="64" t="str">
        <f t="shared" si="33"/>
        <v/>
      </c>
    </row>
    <row r="2073" spans="1:6" x14ac:dyDescent="0.25">
      <c r="A2073" s="13" t="str">
        <f>IF(Entrée!D2073="","",Entrée!D2073)</f>
        <v/>
      </c>
      <c r="B2073" s="13" t="str">
        <f>IF(Entrée!E2073="","",Entrée!E2073)</f>
        <v/>
      </c>
      <c r="C2073" s="14" t="str">
        <f>IF(Entrée!F2073="","",Entrée!F2073)</f>
        <v/>
      </c>
      <c r="D2073" s="16" t="str">
        <f>IF(A2073="","",SUMIFS(T_Entree[Quantié],T_Entree[Code article],A2073,T_Entree[Num Lot],B2073,T_Entree[DLUO],C2073))</f>
        <v/>
      </c>
      <c r="E2073" s="15" t="str">
        <f>IF(A2073="","",SUMIFS(T_Sortie[Quantité],T_Sortie[Code article],A2073,T_Sortie[Num Lot],B2073,T_Sortie[DLUO],C2073))</f>
        <v/>
      </c>
      <c r="F2073" s="64" t="str">
        <f t="shared" si="33"/>
        <v/>
      </c>
    </row>
    <row r="2074" spans="1:6" x14ac:dyDescent="0.25">
      <c r="A2074" s="13" t="str">
        <f>IF(Entrée!D2074="","",Entrée!D2074)</f>
        <v/>
      </c>
      <c r="B2074" s="13" t="str">
        <f>IF(Entrée!E2074="","",Entrée!E2074)</f>
        <v/>
      </c>
      <c r="C2074" s="14" t="str">
        <f>IF(Entrée!F2074="","",Entrée!F2074)</f>
        <v/>
      </c>
      <c r="D2074" s="16" t="str">
        <f>IF(A2074="","",SUMIFS(T_Entree[Quantié],T_Entree[Code article],A2074,T_Entree[Num Lot],B2074,T_Entree[DLUO],C2074))</f>
        <v/>
      </c>
      <c r="E2074" s="15" t="str">
        <f>IF(A2074="","",SUMIFS(T_Sortie[Quantité],T_Sortie[Code article],A2074,T_Sortie[Num Lot],B2074,T_Sortie[DLUO],C2074))</f>
        <v/>
      </c>
      <c r="F2074" s="64" t="str">
        <f t="shared" si="33"/>
        <v/>
      </c>
    </row>
    <row r="2075" spans="1:6" x14ac:dyDescent="0.25">
      <c r="A2075" s="13" t="str">
        <f>IF(Entrée!D2075="","",Entrée!D2075)</f>
        <v/>
      </c>
      <c r="B2075" s="13" t="str">
        <f>IF(Entrée!E2075="","",Entrée!E2075)</f>
        <v/>
      </c>
      <c r="C2075" s="14" t="str">
        <f>IF(Entrée!F2075="","",Entrée!F2075)</f>
        <v/>
      </c>
      <c r="D2075" s="16" t="str">
        <f>IF(A2075="","",SUMIFS(T_Entree[Quantié],T_Entree[Code article],A2075,T_Entree[Num Lot],B2075,T_Entree[DLUO],C2075))</f>
        <v/>
      </c>
      <c r="E2075" s="15" t="str">
        <f>IF(A2075="","",SUMIFS(T_Sortie[Quantité],T_Sortie[Code article],A2075,T_Sortie[Num Lot],B2075,T_Sortie[DLUO],C2075))</f>
        <v/>
      </c>
      <c r="F2075" s="64" t="str">
        <f t="shared" si="33"/>
        <v/>
      </c>
    </row>
    <row r="2076" spans="1:6" x14ac:dyDescent="0.25">
      <c r="A2076" s="13" t="str">
        <f>IF(Entrée!D2076="","",Entrée!D2076)</f>
        <v/>
      </c>
      <c r="B2076" s="13" t="str">
        <f>IF(Entrée!E2076="","",Entrée!E2076)</f>
        <v/>
      </c>
      <c r="C2076" s="14" t="str">
        <f>IF(Entrée!F2076="","",Entrée!F2076)</f>
        <v/>
      </c>
      <c r="D2076" s="16" t="str">
        <f>IF(A2076="","",SUMIFS(T_Entree[Quantié],T_Entree[Code article],A2076,T_Entree[Num Lot],B2076,T_Entree[DLUO],C2076))</f>
        <v/>
      </c>
      <c r="E2076" s="15" t="str">
        <f>IF(A2076="","",SUMIFS(T_Sortie[Quantité],T_Sortie[Code article],A2076,T_Sortie[Num Lot],B2076,T_Sortie[DLUO],C2076))</f>
        <v/>
      </c>
      <c r="F2076" s="64" t="str">
        <f t="shared" si="33"/>
        <v/>
      </c>
    </row>
    <row r="2077" spans="1:6" x14ac:dyDescent="0.25">
      <c r="A2077" s="13" t="str">
        <f>IF(Entrée!D2077="","",Entrée!D2077)</f>
        <v/>
      </c>
      <c r="B2077" s="13" t="str">
        <f>IF(Entrée!E2077="","",Entrée!E2077)</f>
        <v/>
      </c>
      <c r="C2077" s="14" t="str">
        <f>IF(Entrée!F2077="","",Entrée!F2077)</f>
        <v/>
      </c>
      <c r="D2077" s="16" t="str">
        <f>IF(A2077="","",SUMIFS(T_Entree[Quantié],T_Entree[Code article],A2077,T_Entree[Num Lot],B2077,T_Entree[DLUO],C2077))</f>
        <v/>
      </c>
      <c r="E2077" s="15" t="str">
        <f>IF(A2077="","",SUMIFS(T_Sortie[Quantité],T_Sortie[Code article],A2077,T_Sortie[Num Lot],B2077,T_Sortie[DLUO],C2077))</f>
        <v/>
      </c>
      <c r="F2077" s="64" t="str">
        <f t="shared" si="33"/>
        <v/>
      </c>
    </row>
    <row r="2078" spans="1:6" x14ac:dyDescent="0.25">
      <c r="A2078" s="13" t="str">
        <f>IF(Entrée!D2078="","",Entrée!D2078)</f>
        <v/>
      </c>
      <c r="B2078" s="13" t="str">
        <f>IF(Entrée!E2078="","",Entrée!E2078)</f>
        <v/>
      </c>
      <c r="C2078" s="14" t="str">
        <f>IF(Entrée!F2078="","",Entrée!F2078)</f>
        <v/>
      </c>
      <c r="D2078" s="16" t="str">
        <f>IF(A2078="","",SUMIFS(T_Entree[Quantié],T_Entree[Code article],A2078,T_Entree[Num Lot],B2078,T_Entree[DLUO],C2078))</f>
        <v/>
      </c>
      <c r="E2078" s="15" t="str">
        <f>IF(A2078="","",SUMIFS(T_Sortie[Quantité],T_Sortie[Code article],A2078,T_Sortie[Num Lot],B2078,T_Sortie[DLUO],C2078))</f>
        <v/>
      </c>
      <c r="F2078" s="64" t="str">
        <f t="shared" si="33"/>
        <v/>
      </c>
    </row>
    <row r="2079" spans="1:6" x14ac:dyDescent="0.25">
      <c r="A2079" s="13" t="str">
        <f>IF(Entrée!D2079="","",Entrée!D2079)</f>
        <v/>
      </c>
      <c r="B2079" s="13" t="str">
        <f>IF(Entrée!E2079="","",Entrée!E2079)</f>
        <v/>
      </c>
      <c r="C2079" s="14" t="str">
        <f>IF(Entrée!F2079="","",Entrée!F2079)</f>
        <v/>
      </c>
      <c r="D2079" s="16" t="str">
        <f>IF(A2079="","",SUMIFS(T_Entree[Quantié],T_Entree[Code article],A2079,T_Entree[Num Lot],B2079,T_Entree[DLUO],C2079))</f>
        <v/>
      </c>
      <c r="E2079" s="15" t="str">
        <f>IF(A2079="","",SUMIFS(T_Sortie[Quantité],T_Sortie[Code article],A2079,T_Sortie[Num Lot],B2079,T_Sortie[DLUO],C2079))</f>
        <v/>
      </c>
      <c r="F2079" s="64" t="str">
        <f t="shared" si="33"/>
        <v/>
      </c>
    </row>
    <row r="2080" spans="1:6" x14ac:dyDescent="0.25">
      <c r="A2080" s="13" t="str">
        <f>IF(Entrée!D2080="","",Entrée!D2080)</f>
        <v/>
      </c>
      <c r="B2080" s="13" t="str">
        <f>IF(Entrée!E2080="","",Entrée!E2080)</f>
        <v/>
      </c>
      <c r="C2080" s="14" t="str">
        <f>IF(Entrée!F2080="","",Entrée!F2080)</f>
        <v/>
      </c>
      <c r="D2080" s="16" t="str">
        <f>IF(A2080="","",SUMIFS(T_Entree[Quantié],T_Entree[Code article],A2080,T_Entree[Num Lot],B2080,T_Entree[DLUO],C2080))</f>
        <v/>
      </c>
      <c r="E2080" s="15" t="str">
        <f>IF(A2080="","",SUMIFS(T_Sortie[Quantité],T_Sortie[Code article],A2080,T_Sortie[Num Lot],B2080,T_Sortie[DLUO],C2080))</f>
        <v/>
      </c>
      <c r="F2080" s="64" t="str">
        <f t="shared" si="33"/>
        <v/>
      </c>
    </row>
    <row r="2081" spans="1:6" x14ac:dyDescent="0.25">
      <c r="A2081" s="13" t="str">
        <f>IF(Entrée!D2081="","",Entrée!D2081)</f>
        <v/>
      </c>
      <c r="B2081" s="13" t="str">
        <f>IF(Entrée!E2081="","",Entrée!E2081)</f>
        <v/>
      </c>
      <c r="C2081" s="14" t="str">
        <f>IF(Entrée!F2081="","",Entrée!F2081)</f>
        <v/>
      </c>
      <c r="D2081" s="16" t="str">
        <f>IF(A2081="","",SUMIFS(T_Entree[Quantié],T_Entree[Code article],A2081,T_Entree[Num Lot],B2081,T_Entree[DLUO],C2081))</f>
        <v/>
      </c>
      <c r="E2081" s="15" t="str">
        <f>IF(A2081="","",SUMIFS(T_Sortie[Quantité],T_Sortie[Code article],A2081,T_Sortie[Num Lot],B2081,T_Sortie[DLUO],C2081))</f>
        <v/>
      </c>
      <c r="F2081" s="64" t="str">
        <f t="shared" si="33"/>
        <v/>
      </c>
    </row>
    <row r="2082" spans="1:6" x14ac:dyDescent="0.25">
      <c r="A2082" s="13" t="str">
        <f>IF(Entrée!D2082="","",Entrée!D2082)</f>
        <v/>
      </c>
      <c r="B2082" s="13" t="str">
        <f>IF(Entrée!E2082="","",Entrée!E2082)</f>
        <v/>
      </c>
      <c r="C2082" s="14" t="str">
        <f>IF(Entrée!F2082="","",Entrée!F2082)</f>
        <v/>
      </c>
      <c r="D2082" s="16" t="str">
        <f>IF(A2082="","",SUMIFS(T_Entree[Quantié],T_Entree[Code article],A2082,T_Entree[Num Lot],B2082,T_Entree[DLUO],C2082))</f>
        <v/>
      </c>
      <c r="E2082" s="15" t="str">
        <f>IF(A2082="","",SUMIFS(T_Sortie[Quantité],T_Sortie[Code article],A2082,T_Sortie[Num Lot],B2082,T_Sortie[DLUO],C2082))</f>
        <v/>
      </c>
      <c r="F2082" s="64" t="str">
        <f t="shared" si="33"/>
        <v/>
      </c>
    </row>
    <row r="2083" spans="1:6" x14ac:dyDescent="0.25">
      <c r="A2083" s="13" t="str">
        <f>IF(Entrée!D2083="","",Entrée!D2083)</f>
        <v/>
      </c>
      <c r="B2083" s="13" t="str">
        <f>IF(Entrée!E2083="","",Entrée!E2083)</f>
        <v/>
      </c>
      <c r="C2083" s="14" t="str">
        <f>IF(Entrée!F2083="","",Entrée!F2083)</f>
        <v/>
      </c>
      <c r="D2083" s="16" t="str">
        <f>IF(A2083="","",SUMIFS(T_Entree[Quantié],T_Entree[Code article],A2083,T_Entree[Num Lot],B2083,T_Entree[DLUO],C2083))</f>
        <v/>
      </c>
      <c r="E2083" s="15" t="str">
        <f>IF(A2083="","",SUMIFS(T_Sortie[Quantité],T_Sortie[Code article],A2083,T_Sortie[Num Lot],B2083,T_Sortie[DLUO],C2083))</f>
        <v/>
      </c>
      <c r="F2083" s="64" t="str">
        <f t="shared" si="33"/>
        <v/>
      </c>
    </row>
    <row r="2084" spans="1:6" x14ac:dyDescent="0.25">
      <c r="A2084" s="13" t="str">
        <f>IF(Entrée!D2084="","",Entrée!D2084)</f>
        <v/>
      </c>
      <c r="B2084" s="13" t="str">
        <f>IF(Entrée!E2084="","",Entrée!E2084)</f>
        <v/>
      </c>
      <c r="C2084" s="14" t="str">
        <f>IF(Entrée!F2084="","",Entrée!F2084)</f>
        <v/>
      </c>
      <c r="D2084" s="16" t="str">
        <f>IF(A2084="","",SUMIFS(T_Entree[Quantié],T_Entree[Code article],A2084,T_Entree[Num Lot],B2084,T_Entree[DLUO],C2084))</f>
        <v/>
      </c>
      <c r="E2084" s="15" t="str">
        <f>IF(A2084="","",SUMIFS(T_Sortie[Quantité],T_Sortie[Code article],A2084,T_Sortie[Num Lot],B2084,T_Sortie[DLUO],C2084))</f>
        <v/>
      </c>
      <c r="F2084" s="64" t="str">
        <f t="shared" si="33"/>
        <v/>
      </c>
    </row>
    <row r="2085" spans="1:6" x14ac:dyDescent="0.25">
      <c r="A2085" s="13" t="str">
        <f>IF(Entrée!D2085="","",Entrée!D2085)</f>
        <v/>
      </c>
      <c r="B2085" s="13" t="str">
        <f>IF(Entrée!E2085="","",Entrée!E2085)</f>
        <v/>
      </c>
      <c r="C2085" s="14" t="str">
        <f>IF(Entrée!F2085="","",Entrée!F2085)</f>
        <v/>
      </c>
      <c r="D2085" s="16" t="str">
        <f>IF(A2085="","",SUMIFS(T_Entree[Quantié],T_Entree[Code article],A2085,T_Entree[Num Lot],B2085,T_Entree[DLUO],C2085))</f>
        <v/>
      </c>
      <c r="E2085" s="15" t="str">
        <f>IF(A2085="","",SUMIFS(T_Sortie[Quantité],T_Sortie[Code article],A2085,T_Sortie[Num Lot],B2085,T_Sortie[DLUO],C2085))</f>
        <v/>
      </c>
      <c r="F2085" s="64" t="str">
        <f t="shared" si="33"/>
        <v/>
      </c>
    </row>
    <row r="2086" spans="1:6" x14ac:dyDescent="0.25">
      <c r="A2086" s="13" t="str">
        <f>IF(Entrée!D2086="","",Entrée!D2086)</f>
        <v/>
      </c>
      <c r="B2086" s="13" t="str">
        <f>IF(Entrée!E2086="","",Entrée!E2086)</f>
        <v/>
      </c>
      <c r="C2086" s="14" t="str">
        <f>IF(Entrée!F2086="","",Entrée!F2086)</f>
        <v/>
      </c>
      <c r="D2086" s="16" t="str">
        <f>IF(A2086="","",SUMIFS(T_Entree[Quantié],T_Entree[Code article],A2086,T_Entree[Num Lot],B2086,T_Entree[DLUO],C2086))</f>
        <v/>
      </c>
      <c r="E2086" s="15" t="str">
        <f>IF(A2086="","",SUMIFS(T_Sortie[Quantité],T_Sortie[Code article],A2086,T_Sortie[Num Lot],B2086,T_Sortie[DLUO],C2086))</f>
        <v/>
      </c>
      <c r="F2086" s="64" t="str">
        <f t="shared" si="33"/>
        <v/>
      </c>
    </row>
    <row r="2087" spans="1:6" x14ac:dyDescent="0.25">
      <c r="A2087" s="13" t="str">
        <f>IF(Entrée!D2087="","",Entrée!D2087)</f>
        <v/>
      </c>
      <c r="B2087" s="13" t="str">
        <f>IF(Entrée!E2087="","",Entrée!E2087)</f>
        <v/>
      </c>
      <c r="C2087" s="14" t="str">
        <f>IF(Entrée!F2087="","",Entrée!F2087)</f>
        <v/>
      </c>
      <c r="D2087" s="16" t="str">
        <f>IF(A2087="","",SUMIFS(T_Entree[Quantié],T_Entree[Code article],A2087,T_Entree[Num Lot],B2087,T_Entree[DLUO],C2087))</f>
        <v/>
      </c>
      <c r="E2087" s="15" t="str">
        <f>IF(A2087="","",SUMIFS(T_Sortie[Quantité],T_Sortie[Code article],A2087,T_Sortie[Num Lot],B2087,T_Sortie[DLUO],C2087))</f>
        <v/>
      </c>
      <c r="F2087" s="64" t="str">
        <f t="shared" si="33"/>
        <v/>
      </c>
    </row>
    <row r="2088" spans="1:6" x14ac:dyDescent="0.25">
      <c r="A2088" s="13" t="str">
        <f>IF(Entrée!D2088="","",Entrée!D2088)</f>
        <v/>
      </c>
      <c r="B2088" s="13" t="str">
        <f>IF(Entrée!E2088="","",Entrée!E2088)</f>
        <v/>
      </c>
      <c r="C2088" s="14" t="str">
        <f>IF(Entrée!F2088="","",Entrée!F2088)</f>
        <v/>
      </c>
      <c r="D2088" s="16" t="str">
        <f>IF(A2088="","",SUMIFS(T_Entree[Quantié],T_Entree[Code article],A2088,T_Entree[Num Lot],B2088,T_Entree[DLUO],C2088))</f>
        <v/>
      </c>
      <c r="E2088" s="15" t="str">
        <f>IF(A2088="","",SUMIFS(T_Sortie[Quantité],T_Sortie[Code article],A2088,T_Sortie[Num Lot],B2088,T_Sortie[DLUO],C2088))</f>
        <v/>
      </c>
      <c r="F2088" s="64" t="str">
        <f t="shared" si="33"/>
        <v/>
      </c>
    </row>
    <row r="2089" spans="1:6" x14ac:dyDescent="0.25">
      <c r="A2089" s="13" t="str">
        <f>IF(Entrée!D2089="","",Entrée!D2089)</f>
        <v/>
      </c>
      <c r="B2089" s="13" t="str">
        <f>IF(Entrée!E2089="","",Entrée!E2089)</f>
        <v/>
      </c>
      <c r="C2089" s="14" t="str">
        <f>IF(Entrée!F2089="","",Entrée!F2089)</f>
        <v/>
      </c>
      <c r="D2089" s="16" t="str">
        <f>IF(A2089="","",SUMIFS(T_Entree[Quantié],T_Entree[Code article],A2089,T_Entree[Num Lot],B2089,T_Entree[DLUO],C2089))</f>
        <v/>
      </c>
      <c r="E2089" s="15" t="str">
        <f>IF(A2089="","",SUMIFS(T_Sortie[Quantité],T_Sortie[Code article],A2089,T_Sortie[Num Lot],B2089,T_Sortie[DLUO],C2089))</f>
        <v/>
      </c>
      <c r="F2089" s="64" t="str">
        <f t="shared" si="33"/>
        <v/>
      </c>
    </row>
    <row r="2090" spans="1:6" x14ac:dyDescent="0.25">
      <c r="A2090" s="13" t="str">
        <f>IF(Entrée!D2090="","",Entrée!D2090)</f>
        <v/>
      </c>
      <c r="B2090" s="13" t="str">
        <f>IF(Entrée!E2090="","",Entrée!E2090)</f>
        <v/>
      </c>
      <c r="C2090" s="14" t="str">
        <f>IF(Entrée!F2090="","",Entrée!F2090)</f>
        <v/>
      </c>
      <c r="D2090" s="16" t="str">
        <f>IF(A2090="","",SUMIFS(T_Entree[Quantié],T_Entree[Code article],A2090,T_Entree[Num Lot],B2090,T_Entree[DLUO],C2090))</f>
        <v/>
      </c>
      <c r="E2090" s="15" t="str">
        <f>IF(A2090="","",SUMIFS(T_Sortie[Quantité],T_Sortie[Code article],A2090,T_Sortie[Num Lot],B2090,T_Sortie[DLUO],C2090))</f>
        <v/>
      </c>
      <c r="F2090" s="64" t="str">
        <f t="shared" si="33"/>
        <v/>
      </c>
    </row>
    <row r="2091" spans="1:6" x14ac:dyDescent="0.25">
      <c r="A2091" s="13" t="str">
        <f>IF(Entrée!D2091="","",Entrée!D2091)</f>
        <v/>
      </c>
      <c r="B2091" s="13" t="str">
        <f>IF(Entrée!E2091="","",Entrée!E2091)</f>
        <v/>
      </c>
      <c r="C2091" s="14" t="str">
        <f>IF(Entrée!F2091="","",Entrée!F2091)</f>
        <v/>
      </c>
      <c r="D2091" s="16" t="str">
        <f>IF(A2091="","",SUMIFS(T_Entree[Quantié],T_Entree[Code article],A2091,T_Entree[Num Lot],B2091,T_Entree[DLUO],C2091))</f>
        <v/>
      </c>
      <c r="E2091" s="15" t="str">
        <f>IF(A2091="","",SUMIFS(T_Sortie[Quantité],T_Sortie[Code article],A2091,T_Sortie[Num Lot],B2091,T_Sortie[DLUO],C2091))</f>
        <v/>
      </c>
      <c r="F2091" s="64" t="str">
        <f t="shared" si="33"/>
        <v/>
      </c>
    </row>
    <row r="2092" spans="1:6" x14ac:dyDescent="0.25">
      <c r="A2092" s="13" t="str">
        <f>IF(Entrée!D2092="","",Entrée!D2092)</f>
        <v/>
      </c>
      <c r="B2092" s="13" t="str">
        <f>IF(Entrée!E2092="","",Entrée!E2092)</f>
        <v/>
      </c>
      <c r="C2092" s="14" t="str">
        <f>IF(Entrée!F2092="","",Entrée!F2092)</f>
        <v/>
      </c>
      <c r="D2092" s="16" t="str">
        <f>IF(A2092="","",SUMIFS(T_Entree[Quantié],T_Entree[Code article],A2092,T_Entree[Num Lot],B2092,T_Entree[DLUO],C2092))</f>
        <v/>
      </c>
      <c r="E2092" s="15" t="str">
        <f>IF(A2092="","",SUMIFS(T_Sortie[Quantité],T_Sortie[Code article],A2092,T_Sortie[Num Lot],B2092,T_Sortie[DLUO],C2092))</f>
        <v/>
      </c>
      <c r="F2092" s="64" t="str">
        <f t="shared" si="33"/>
        <v/>
      </c>
    </row>
    <row r="2093" spans="1:6" x14ac:dyDescent="0.25">
      <c r="A2093" s="13" t="str">
        <f>IF(Entrée!D2093="","",Entrée!D2093)</f>
        <v/>
      </c>
      <c r="B2093" s="13" t="str">
        <f>IF(Entrée!E2093="","",Entrée!E2093)</f>
        <v/>
      </c>
      <c r="C2093" s="14" t="str">
        <f>IF(Entrée!F2093="","",Entrée!F2093)</f>
        <v/>
      </c>
      <c r="D2093" s="16" t="str">
        <f>IF(A2093="","",SUMIFS(T_Entree[Quantié],T_Entree[Code article],A2093,T_Entree[Num Lot],B2093,T_Entree[DLUO],C2093))</f>
        <v/>
      </c>
      <c r="E2093" s="15" t="str">
        <f>IF(A2093="","",SUMIFS(T_Sortie[Quantité],T_Sortie[Code article],A2093,T_Sortie[Num Lot],B2093,T_Sortie[DLUO],C2093))</f>
        <v/>
      </c>
      <c r="F2093" s="64" t="str">
        <f t="shared" si="33"/>
        <v/>
      </c>
    </row>
    <row r="2094" spans="1:6" x14ac:dyDescent="0.25">
      <c r="A2094" s="13" t="str">
        <f>IF(Entrée!D2094="","",Entrée!D2094)</f>
        <v/>
      </c>
      <c r="B2094" s="13" t="str">
        <f>IF(Entrée!E2094="","",Entrée!E2094)</f>
        <v/>
      </c>
      <c r="C2094" s="14" t="str">
        <f>IF(Entrée!F2094="","",Entrée!F2094)</f>
        <v/>
      </c>
      <c r="D2094" s="16" t="str">
        <f>IF(A2094="","",SUMIFS(T_Entree[Quantié],T_Entree[Code article],A2094,T_Entree[Num Lot],B2094,T_Entree[DLUO],C2094))</f>
        <v/>
      </c>
      <c r="E2094" s="15" t="str">
        <f>IF(A2094="","",SUMIFS(T_Sortie[Quantité],T_Sortie[Code article],A2094,T_Sortie[Num Lot],B2094,T_Sortie[DLUO],C2094))</f>
        <v/>
      </c>
      <c r="F2094" s="64" t="str">
        <f t="shared" si="33"/>
        <v/>
      </c>
    </row>
    <row r="2095" spans="1:6" x14ac:dyDescent="0.25">
      <c r="A2095" s="13" t="str">
        <f>IF(Entrée!D2095="","",Entrée!D2095)</f>
        <v/>
      </c>
      <c r="B2095" s="13" t="str">
        <f>IF(Entrée!E2095="","",Entrée!E2095)</f>
        <v/>
      </c>
      <c r="C2095" s="14" t="str">
        <f>IF(Entrée!F2095="","",Entrée!F2095)</f>
        <v/>
      </c>
      <c r="D2095" s="16" t="str">
        <f>IF(A2095="","",SUMIFS(T_Entree[Quantié],T_Entree[Code article],A2095,T_Entree[Num Lot],B2095,T_Entree[DLUO],C2095))</f>
        <v/>
      </c>
      <c r="E2095" s="15" t="str">
        <f>IF(A2095="","",SUMIFS(T_Sortie[Quantité],T_Sortie[Code article],A2095,T_Sortie[Num Lot],B2095,T_Sortie[DLUO],C2095))</f>
        <v/>
      </c>
      <c r="F2095" s="64" t="str">
        <f t="shared" si="33"/>
        <v/>
      </c>
    </row>
    <row r="2096" spans="1:6" x14ac:dyDescent="0.25">
      <c r="A2096" s="13" t="str">
        <f>IF(Entrée!D2096="","",Entrée!D2096)</f>
        <v/>
      </c>
      <c r="B2096" s="13" t="str">
        <f>IF(Entrée!E2096="","",Entrée!E2096)</f>
        <v/>
      </c>
      <c r="C2096" s="14" t="str">
        <f>IF(Entrée!F2096="","",Entrée!F2096)</f>
        <v/>
      </c>
      <c r="D2096" s="16" t="str">
        <f>IF(A2096="","",SUMIFS(T_Entree[Quantié],T_Entree[Code article],A2096,T_Entree[Num Lot],B2096,T_Entree[DLUO],C2096))</f>
        <v/>
      </c>
      <c r="E2096" s="15" t="str">
        <f>IF(A2096="","",SUMIFS(T_Sortie[Quantité],T_Sortie[Code article],A2096,T_Sortie[Num Lot],B2096,T_Sortie[DLUO],C2096))</f>
        <v/>
      </c>
      <c r="F2096" s="64" t="str">
        <f t="shared" si="33"/>
        <v/>
      </c>
    </row>
    <row r="2097" spans="1:6" x14ac:dyDescent="0.25">
      <c r="A2097" s="13" t="str">
        <f>IF(Entrée!D2097="","",Entrée!D2097)</f>
        <v/>
      </c>
      <c r="B2097" s="13" t="str">
        <f>IF(Entrée!E2097="","",Entrée!E2097)</f>
        <v/>
      </c>
      <c r="C2097" s="14" t="str">
        <f>IF(Entrée!F2097="","",Entrée!F2097)</f>
        <v/>
      </c>
      <c r="D2097" s="16" t="str">
        <f>IF(A2097="","",SUMIFS(T_Entree[Quantié],T_Entree[Code article],A2097,T_Entree[Num Lot],B2097,T_Entree[DLUO],C2097))</f>
        <v/>
      </c>
      <c r="E2097" s="15" t="str">
        <f>IF(A2097="","",SUMIFS(T_Sortie[Quantité],T_Sortie[Code article],A2097,T_Sortie[Num Lot],B2097,T_Sortie[DLUO],C2097))</f>
        <v/>
      </c>
      <c r="F2097" s="64" t="str">
        <f t="shared" si="33"/>
        <v/>
      </c>
    </row>
    <row r="2098" spans="1:6" x14ac:dyDescent="0.25">
      <c r="A2098" s="13" t="str">
        <f>IF(Entrée!D2098="","",Entrée!D2098)</f>
        <v/>
      </c>
      <c r="B2098" s="13" t="str">
        <f>IF(Entrée!E2098="","",Entrée!E2098)</f>
        <v/>
      </c>
      <c r="C2098" s="14" t="str">
        <f>IF(Entrée!F2098="","",Entrée!F2098)</f>
        <v/>
      </c>
      <c r="D2098" s="16" t="str">
        <f>IF(A2098="","",SUMIFS(T_Entree[Quantié],T_Entree[Code article],A2098,T_Entree[Num Lot],B2098,T_Entree[DLUO],C2098))</f>
        <v/>
      </c>
      <c r="E2098" s="15" t="str">
        <f>IF(A2098="","",SUMIFS(T_Sortie[Quantité],T_Sortie[Code article],A2098,T_Sortie[Num Lot],B2098,T_Sortie[DLUO],C2098))</f>
        <v/>
      </c>
      <c r="F2098" s="64" t="str">
        <f t="shared" si="33"/>
        <v/>
      </c>
    </row>
    <row r="2099" spans="1:6" x14ac:dyDescent="0.25">
      <c r="A2099" s="13" t="str">
        <f>IF(Entrée!D2099="","",Entrée!D2099)</f>
        <v/>
      </c>
      <c r="B2099" s="13" t="str">
        <f>IF(Entrée!E2099="","",Entrée!E2099)</f>
        <v/>
      </c>
      <c r="C2099" s="14" t="str">
        <f>IF(Entrée!F2099="","",Entrée!F2099)</f>
        <v/>
      </c>
      <c r="D2099" s="16" t="str">
        <f>IF(A2099="","",SUMIFS(T_Entree[Quantié],T_Entree[Code article],A2099,T_Entree[Num Lot],B2099,T_Entree[DLUO],C2099))</f>
        <v/>
      </c>
      <c r="E2099" s="15" t="str">
        <f>IF(A2099="","",SUMIFS(T_Sortie[Quantité],T_Sortie[Code article],A2099,T_Sortie[Num Lot],B2099,T_Sortie[DLUO],C2099))</f>
        <v/>
      </c>
      <c r="F2099" s="64" t="str">
        <f t="shared" si="33"/>
        <v/>
      </c>
    </row>
    <row r="2100" spans="1:6" x14ac:dyDescent="0.25">
      <c r="A2100" s="13" t="str">
        <f>IF(Entrée!D2100="","",Entrée!D2100)</f>
        <v/>
      </c>
      <c r="B2100" s="13" t="str">
        <f>IF(Entrée!E2100="","",Entrée!E2100)</f>
        <v/>
      </c>
      <c r="C2100" s="14" t="str">
        <f>IF(Entrée!F2100="","",Entrée!F2100)</f>
        <v/>
      </c>
      <c r="D2100" s="16" t="str">
        <f>IF(A2100="","",SUMIFS(T_Entree[Quantié],T_Entree[Code article],A2100,T_Entree[Num Lot],B2100,T_Entree[DLUO],C2100))</f>
        <v/>
      </c>
      <c r="E2100" s="15" t="str">
        <f>IF(A2100="","",SUMIFS(T_Sortie[Quantité],T_Sortie[Code article],A2100,T_Sortie[Num Lot],B2100,T_Sortie[DLUO],C2100))</f>
        <v/>
      </c>
      <c r="F2100" s="64" t="str">
        <f t="shared" si="33"/>
        <v/>
      </c>
    </row>
    <row r="2101" spans="1:6" x14ac:dyDescent="0.25">
      <c r="A2101" s="13" t="str">
        <f>IF(Entrée!D2101="","",Entrée!D2101)</f>
        <v/>
      </c>
      <c r="B2101" s="13" t="str">
        <f>IF(Entrée!E2101="","",Entrée!E2101)</f>
        <v/>
      </c>
      <c r="C2101" s="14" t="str">
        <f>IF(Entrée!F2101="","",Entrée!F2101)</f>
        <v/>
      </c>
      <c r="D2101" s="16" t="str">
        <f>IF(A2101="","",SUMIFS(T_Entree[Quantié],T_Entree[Code article],A2101,T_Entree[Num Lot],B2101,T_Entree[DLUO],C2101))</f>
        <v/>
      </c>
      <c r="E2101" s="15" t="str">
        <f>IF(A2101="","",SUMIFS(T_Sortie[Quantité],T_Sortie[Code article],A2101,T_Sortie[Num Lot],B2101,T_Sortie[DLUO],C2101))</f>
        <v/>
      </c>
      <c r="F2101" s="64" t="str">
        <f t="shared" si="33"/>
        <v/>
      </c>
    </row>
    <row r="2102" spans="1:6" x14ac:dyDescent="0.25">
      <c r="A2102" s="13" t="str">
        <f>IF(Entrée!D2102="","",Entrée!D2102)</f>
        <v/>
      </c>
      <c r="B2102" s="13" t="str">
        <f>IF(Entrée!E2102="","",Entrée!E2102)</f>
        <v/>
      </c>
      <c r="C2102" s="14" t="str">
        <f>IF(Entrée!F2102="","",Entrée!F2102)</f>
        <v/>
      </c>
      <c r="D2102" s="16" t="str">
        <f>IF(A2102="","",SUMIFS(T_Entree[Quantié],T_Entree[Code article],A2102,T_Entree[Num Lot],B2102,T_Entree[DLUO],C2102))</f>
        <v/>
      </c>
      <c r="E2102" s="15" t="str">
        <f>IF(A2102="","",SUMIFS(T_Sortie[Quantité],T_Sortie[Code article],A2102,T_Sortie[Num Lot],B2102,T_Sortie[DLUO],C2102))</f>
        <v/>
      </c>
      <c r="F2102" s="64" t="str">
        <f t="shared" si="33"/>
        <v/>
      </c>
    </row>
    <row r="2103" spans="1:6" x14ac:dyDescent="0.25">
      <c r="A2103" s="13" t="str">
        <f>IF(Entrée!D2103="","",Entrée!D2103)</f>
        <v/>
      </c>
      <c r="B2103" s="13" t="str">
        <f>IF(Entrée!E2103="","",Entrée!E2103)</f>
        <v/>
      </c>
      <c r="C2103" s="14" t="str">
        <f>IF(Entrée!F2103="","",Entrée!F2103)</f>
        <v/>
      </c>
      <c r="D2103" s="16" t="str">
        <f>IF(A2103="","",SUMIFS(T_Entree[Quantié],T_Entree[Code article],A2103,T_Entree[Num Lot],B2103,T_Entree[DLUO],C2103))</f>
        <v/>
      </c>
      <c r="E2103" s="15" t="str">
        <f>IF(A2103="","",SUMIFS(T_Sortie[Quantité],T_Sortie[Code article],A2103,T_Sortie[Num Lot],B2103,T_Sortie[DLUO],C2103))</f>
        <v/>
      </c>
      <c r="F2103" s="64" t="str">
        <f t="shared" si="33"/>
        <v/>
      </c>
    </row>
    <row r="2104" spans="1:6" x14ac:dyDescent="0.25">
      <c r="A2104" s="13" t="str">
        <f>IF(Entrée!D2104="","",Entrée!D2104)</f>
        <v/>
      </c>
      <c r="B2104" s="13" t="str">
        <f>IF(Entrée!E2104="","",Entrée!E2104)</f>
        <v/>
      </c>
      <c r="C2104" s="14" t="str">
        <f>IF(Entrée!F2104="","",Entrée!F2104)</f>
        <v/>
      </c>
      <c r="D2104" s="16" t="str">
        <f>IF(A2104="","",SUMIFS(T_Entree[Quantié],T_Entree[Code article],A2104,T_Entree[Num Lot],B2104,T_Entree[DLUO],C2104))</f>
        <v/>
      </c>
      <c r="E2104" s="15" t="str">
        <f>IF(A2104="","",SUMIFS(T_Sortie[Quantité],T_Sortie[Code article],A2104,T_Sortie[Num Lot],B2104,T_Sortie[DLUO],C2104))</f>
        <v/>
      </c>
      <c r="F2104" s="64" t="str">
        <f t="shared" si="33"/>
        <v/>
      </c>
    </row>
    <row r="2105" spans="1:6" x14ac:dyDescent="0.25">
      <c r="A2105" s="13" t="str">
        <f>IF(Entrée!D2105="","",Entrée!D2105)</f>
        <v/>
      </c>
      <c r="B2105" s="13" t="str">
        <f>IF(Entrée!E2105="","",Entrée!E2105)</f>
        <v/>
      </c>
      <c r="C2105" s="14" t="str">
        <f>IF(Entrée!F2105="","",Entrée!F2105)</f>
        <v/>
      </c>
      <c r="D2105" s="16" t="str">
        <f>IF(A2105="","",SUMIFS(T_Entree[Quantié],T_Entree[Code article],A2105,T_Entree[Num Lot],B2105,T_Entree[DLUO],C2105))</f>
        <v/>
      </c>
      <c r="E2105" s="15" t="str">
        <f>IF(A2105="","",SUMIFS(T_Sortie[Quantité],T_Sortie[Code article],A2105,T_Sortie[Num Lot],B2105,T_Sortie[DLUO],C2105))</f>
        <v/>
      </c>
      <c r="F2105" s="64" t="str">
        <f t="shared" si="33"/>
        <v/>
      </c>
    </row>
    <row r="2106" spans="1:6" x14ac:dyDescent="0.25">
      <c r="A2106" s="13" t="str">
        <f>IF(Entrée!D2106="","",Entrée!D2106)</f>
        <v/>
      </c>
      <c r="B2106" s="13" t="str">
        <f>IF(Entrée!E2106="","",Entrée!E2106)</f>
        <v/>
      </c>
      <c r="C2106" s="14" t="str">
        <f>IF(Entrée!F2106="","",Entrée!F2106)</f>
        <v/>
      </c>
      <c r="D2106" s="16" t="str">
        <f>IF(A2106="","",SUMIFS(T_Entree[Quantié],T_Entree[Code article],A2106,T_Entree[Num Lot],B2106,T_Entree[DLUO],C2106))</f>
        <v/>
      </c>
      <c r="E2106" s="15" t="str">
        <f>IF(A2106="","",SUMIFS(T_Sortie[Quantité],T_Sortie[Code article],A2106,T_Sortie[Num Lot],B2106,T_Sortie[DLUO],C2106))</f>
        <v/>
      </c>
      <c r="F2106" s="64" t="str">
        <f t="shared" si="33"/>
        <v/>
      </c>
    </row>
    <row r="2107" spans="1:6" x14ac:dyDescent="0.25">
      <c r="A2107" s="13" t="str">
        <f>IF(Entrée!D2107="","",Entrée!D2107)</f>
        <v/>
      </c>
      <c r="B2107" s="13" t="str">
        <f>IF(Entrée!E2107="","",Entrée!E2107)</f>
        <v/>
      </c>
      <c r="C2107" s="14" t="str">
        <f>IF(Entrée!F2107="","",Entrée!F2107)</f>
        <v/>
      </c>
      <c r="D2107" s="16" t="str">
        <f>IF(A2107="","",SUMIFS(T_Entree[Quantié],T_Entree[Code article],A2107,T_Entree[Num Lot],B2107,T_Entree[DLUO],C2107))</f>
        <v/>
      </c>
      <c r="E2107" s="15" t="str">
        <f>IF(A2107="","",SUMIFS(T_Sortie[Quantité],T_Sortie[Code article],A2107,T_Sortie[Num Lot],B2107,T_Sortie[DLUO],C2107))</f>
        <v/>
      </c>
      <c r="F2107" s="64" t="str">
        <f t="shared" si="33"/>
        <v/>
      </c>
    </row>
    <row r="2108" spans="1:6" x14ac:dyDescent="0.25">
      <c r="A2108" s="13" t="str">
        <f>IF(Entrée!D2108="","",Entrée!D2108)</f>
        <v/>
      </c>
      <c r="B2108" s="13" t="str">
        <f>IF(Entrée!E2108="","",Entrée!E2108)</f>
        <v/>
      </c>
      <c r="C2108" s="14" t="str">
        <f>IF(Entrée!F2108="","",Entrée!F2108)</f>
        <v/>
      </c>
      <c r="D2108" s="16" t="str">
        <f>IF(A2108="","",SUMIFS(T_Entree[Quantié],T_Entree[Code article],A2108,T_Entree[Num Lot],B2108,T_Entree[DLUO],C2108))</f>
        <v/>
      </c>
      <c r="E2108" s="15" t="str">
        <f>IF(A2108="","",SUMIFS(T_Sortie[Quantité],T_Sortie[Code article],A2108,T_Sortie[Num Lot],B2108,T_Sortie[DLUO],C2108))</f>
        <v/>
      </c>
      <c r="F2108" s="64" t="str">
        <f t="shared" si="33"/>
        <v/>
      </c>
    </row>
    <row r="2109" spans="1:6" x14ac:dyDescent="0.25">
      <c r="A2109" s="13" t="str">
        <f>IF(Entrée!D2109="","",Entrée!D2109)</f>
        <v/>
      </c>
      <c r="B2109" s="13" t="str">
        <f>IF(Entrée!E2109="","",Entrée!E2109)</f>
        <v/>
      </c>
      <c r="C2109" s="14" t="str">
        <f>IF(Entrée!F2109="","",Entrée!F2109)</f>
        <v/>
      </c>
      <c r="D2109" s="16" t="str">
        <f>IF(A2109="","",SUMIFS(T_Entree[Quantié],T_Entree[Code article],A2109,T_Entree[Num Lot],B2109,T_Entree[DLUO],C2109))</f>
        <v/>
      </c>
      <c r="E2109" s="15" t="str">
        <f>IF(A2109="","",SUMIFS(T_Sortie[Quantité],T_Sortie[Code article],A2109,T_Sortie[Num Lot],B2109,T_Sortie[DLUO],C2109))</f>
        <v/>
      </c>
      <c r="F2109" s="64" t="str">
        <f t="shared" si="33"/>
        <v/>
      </c>
    </row>
    <row r="2110" spans="1:6" x14ac:dyDescent="0.25">
      <c r="A2110" s="13" t="str">
        <f>IF(Entrée!D2110="","",Entrée!D2110)</f>
        <v/>
      </c>
      <c r="B2110" s="13" t="str">
        <f>IF(Entrée!E2110="","",Entrée!E2110)</f>
        <v/>
      </c>
      <c r="C2110" s="14" t="str">
        <f>IF(Entrée!F2110="","",Entrée!F2110)</f>
        <v/>
      </c>
      <c r="D2110" s="16" t="str">
        <f>IF(A2110="","",SUMIFS(T_Entree[Quantié],T_Entree[Code article],A2110,T_Entree[Num Lot],B2110,T_Entree[DLUO],C2110))</f>
        <v/>
      </c>
      <c r="E2110" s="15" t="str">
        <f>IF(A2110="","",SUMIFS(T_Sortie[Quantité],T_Sortie[Code article],A2110,T_Sortie[Num Lot],B2110,T_Sortie[DLUO],C2110))</f>
        <v/>
      </c>
      <c r="F2110" s="64" t="str">
        <f t="shared" si="33"/>
        <v/>
      </c>
    </row>
    <row r="2111" spans="1:6" x14ac:dyDescent="0.25">
      <c r="A2111" s="13" t="str">
        <f>IF(Entrée!D2111="","",Entrée!D2111)</f>
        <v/>
      </c>
      <c r="B2111" s="13" t="str">
        <f>IF(Entrée!E2111="","",Entrée!E2111)</f>
        <v/>
      </c>
      <c r="C2111" s="14" t="str">
        <f>IF(Entrée!F2111="","",Entrée!F2111)</f>
        <v/>
      </c>
      <c r="D2111" s="16" t="str">
        <f>IF(A2111="","",SUMIFS(T_Entree[Quantié],T_Entree[Code article],A2111,T_Entree[Num Lot],B2111,T_Entree[DLUO],C2111))</f>
        <v/>
      </c>
      <c r="E2111" s="15" t="str">
        <f>IF(A2111="","",SUMIFS(T_Sortie[Quantité],T_Sortie[Code article],A2111,T_Sortie[Num Lot],B2111,T_Sortie[DLUO],C2111))</f>
        <v/>
      </c>
      <c r="F2111" s="64" t="str">
        <f t="shared" si="33"/>
        <v/>
      </c>
    </row>
    <row r="2112" spans="1:6" x14ac:dyDescent="0.25">
      <c r="A2112" s="13" t="str">
        <f>IF(Entrée!D2112="","",Entrée!D2112)</f>
        <v/>
      </c>
      <c r="B2112" s="13" t="str">
        <f>IF(Entrée!E2112="","",Entrée!E2112)</f>
        <v/>
      </c>
      <c r="C2112" s="14" t="str">
        <f>IF(Entrée!F2112="","",Entrée!F2112)</f>
        <v/>
      </c>
      <c r="D2112" s="16" t="str">
        <f>IF(A2112="","",SUMIFS(T_Entree[Quantié],T_Entree[Code article],A2112,T_Entree[Num Lot],B2112,T_Entree[DLUO],C2112))</f>
        <v/>
      </c>
      <c r="E2112" s="15" t="str">
        <f>IF(A2112="","",SUMIFS(T_Sortie[Quantité],T_Sortie[Code article],A2112,T_Sortie[Num Lot],B2112,T_Sortie[DLUO],C2112))</f>
        <v/>
      </c>
      <c r="F2112" s="64" t="str">
        <f t="shared" ref="F2112:F2175" si="34">IF(D2112="","",D2112-E2112)</f>
        <v/>
      </c>
    </row>
    <row r="2113" spans="1:6" x14ac:dyDescent="0.25">
      <c r="A2113" s="13" t="str">
        <f>IF(Entrée!D2113="","",Entrée!D2113)</f>
        <v/>
      </c>
      <c r="B2113" s="13" t="str">
        <f>IF(Entrée!E2113="","",Entrée!E2113)</f>
        <v/>
      </c>
      <c r="C2113" s="14" t="str">
        <f>IF(Entrée!F2113="","",Entrée!F2113)</f>
        <v/>
      </c>
      <c r="D2113" s="16" t="str">
        <f>IF(A2113="","",SUMIFS(T_Entree[Quantié],T_Entree[Code article],A2113,T_Entree[Num Lot],B2113,T_Entree[DLUO],C2113))</f>
        <v/>
      </c>
      <c r="E2113" s="15" t="str">
        <f>IF(A2113="","",SUMIFS(T_Sortie[Quantité],T_Sortie[Code article],A2113,T_Sortie[Num Lot],B2113,T_Sortie[DLUO],C2113))</f>
        <v/>
      </c>
      <c r="F2113" s="64" t="str">
        <f t="shared" si="34"/>
        <v/>
      </c>
    </row>
    <row r="2114" spans="1:6" x14ac:dyDescent="0.25">
      <c r="A2114" s="13" t="str">
        <f>IF(Entrée!D2114="","",Entrée!D2114)</f>
        <v/>
      </c>
      <c r="B2114" s="13" t="str">
        <f>IF(Entrée!E2114="","",Entrée!E2114)</f>
        <v/>
      </c>
      <c r="C2114" s="14" t="str">
        <f>IF(Entrée!F2114="","",Entrée!F2114)</f>
        <v/>
      </c>
      <c r="D2114" s="16" t="str">
        <f>IF(A2114="","",SUMIFS(T_Entree[Quantié],T_Entree[Code article],A2114,T_Entree[Num Lot],B2114,T_Entree[DLUO],C2114))</f>
        <v/>
      </c>
      <c r="E2114" s="15" t="str">
        <f>IF(A2114="","",SUMIFS(T_Sortie[Quantité],T_Sortie[Code article],A2114,T_Sortie[Num Lot],B2114,T_Sortie[DLUO],C2114))</f>
        <v/>
      </c>
      <c r="F2114" s="64" t="str">
        <f t="shared" si="34"/>
        <v/>
      </c>
    </row>
    <row r="2115" spans="1:6" x14ac:dyDescent="0.25">
      <c r="A2115" s="13" t="str">
        <f>IF(Entrée!D2115="","",Entrée!D2115)</f>
        <v/>
      </c>
      <c r="B2115" s="13" t="str">
        <f>IF(Entrée!E2115="","",Entrée!E2115)</f>
        <v/>
      </c>
      <c r="C2115" s="14" t="str">
        <f>IF(Entrée!F2115="","",Entrée!F2115)</f>
        <v/>
      </c>
      <c r="D2115" s="16" t="str">
        <f>IF(A2115="","",SUMIFS(T_Entree[Quantié],T_Entree[Code article],A2115,T_Entree[Num Lot],B2115,T_Entree[DLUO],C2115))</f>
        <v/>
      </c>
      <c r="E2115" s="15" t="str">
        <f>IF(A2115="","",SUMIFS(T_Sortie[Quantité],T_Sortie[Code article],A2115,T_Sortie[Num Lot],B2115,T_Sortie[DLUO],C2115))</f>
        <v/>
      </c>
      <c r="F2115" s="64" t="str">
        <f t="shared" si="34"/>
        <v/>
      </c>
    </row>
    <row r="2116" spans="1:6" x14ac:dyDescent="0.25">
      <c r="A2116" s="13" t="str">
        <f>IF(Entrée!D2116="","",Entrée!D2116)</f>
        <v/>
      </c>
      <c r="B2116" s="13" t="str">
        <f>IF(Entrée!E2116="","",Entrée!E2116)</f>
        <v/>
      </c>
      <c r="C2116" s="14" t="str">
        <f>IF(Entrée!F2116="","",Entrée!F2116)</f>
        <v/>
      </c>
      <c r="D2116" s="16" t="str">
        <f>IF(A2116="","",SUMIFS(T_Entree[Quantié],T_Entree[Code article],A2116,T_Entree[Num Lot],B2116,T_Entree[DLUO],C2116))</f>
        <v/>
      </c>
      <c r="E2116" s="15" t="str">
        <f>IF(A2116="","",SUMIFS(T_Sortie[Quantité],T_Sortie[Code article],A2116,T_Sortie[Num Lot],B2116,T_Sortie[DLUO],C2116))</f>
        <v/>
      </c>
      <c r="F2116" s="64" t="str">
        <f t="shared" si="34"/>
        <v/>
      </c>
    </row>
    <row r="2117" spans="1:6" x14ac:dyDescent="0.25">
      <c r="A2117" s="13" t="str">
        <f>IF(Entrée!D2117="","",Entrée!D2117)</f>
        <v/>
      </c>
      <c r="B2117" s="13" t="str">
        <f>IF(Entrée!E2117="","",Entrée!E2117)</f>
        <v/>
      </c>
      <c r="C2117" s="14" t="str">
        <f>IF(Entrée!F2117="","",Entrée!F2117)</f>
        <v/>
      </c>
      <c r="D2117" s="16" t="str">
        <f>IF(A2117="","",SUMIFS(T_Entree[Quantié],T_Entree[Code article],A2117,T_Entree[Num Lot],B2117,T_Entree[DLUO],C2117))</f>
        <v/>
      </c>
      <c r="E2117" s="15" t="str">
        <f>IF(A2117="","",SUMIFS(T_Sortie[Quantité],T_Sortie[Code article],A2117,T_Sortie[Num Lot],B2117,T_Sortie[DLUO],C2117))</f>
        <v/>
      </c>
      <c r="F2117" s="64" t="str">
        <f t="shared" si="34"/>
        <v/>
      </c>
    </row>
    <row r="2118" spans="1:6" x14ac:dyDescent="0.25">
      <c r="A2118" s="13" t="str">
        <f>IF(Entrée!D2118="","",Entrée!D2118)</f>
        <v/>
      </c>
      <c r="B2118" s="13" t="str">
        <f>IF(Entrée!E2118="","",Entrée!E2118)</f>
        <v/>
      </c>
      <c r="C2118" s="14" t="str">
        <f>IF(Entrée!F2118="","",Entrée!F2118)</f>
        <v/>
      </c>
      <c r="D2118" s="16" t="str">
        <f>IF(A2118="","",SUMIFS(T_Entree[Quantié],T_Entree[Code article],A2118,T_Entree[Num Lot],B2118,T_Entree[DLUO],C2118))</f>
        <v/>
      </c>
      <c r="E2118" s="15" t="str">
        <f>IF(A2118="","",SUMIFS(T_Sortie[Quantité],T_Sortie[Code article],A2118,T_Sortie[Num Lot],B2118,T_Sortie[DLUO],C2118))</f>
        <v/>
      </c>
      <c r="F2118" s="64" t="str">
        <f t="shared" si="34"/>
        <v/>
      </c>
    </row>
    <row r="2119" spans="1:6" x14ac:dyDescent="0.25">
      <c r="A2119" s="13" t="str">
        <f>IF(Entrée!D2119="","",Entrée!D2119)</f>
        <v/>
      </c>
      <c r="B2119" s="13" t="str">
        <f>IF(Entrée!E2119="","",Entrée!E2119)</f>
        <v/>
      </c>
      <c r="C2119" s="14" t="str">
        <f>IF(Entrée!F2119="","",Entrée!F2119)</f>
        <v/>
      </c>
      <c r="D2119" s="16" t="str">
        <f>IF(A2119="","",SUMIFS(T_Entree[Quantié],T_Entree[Code article],A2119,T_Entree[Num Lot],B2119,T_Entree[DLUO],C2119))</f>
        <v/>
      </c>
      <c r="E2119" s="15" t="str">
        <f>IF(A2119="","",SUMIFS(T_Sortie[Quantité],T_Sortie[Code article],A2119,T_Sortie[Num Lot],B2119,T_Sortie[DLUO],C2119))</f>
        <v/>
      </c>
      <c r="F2119" s="64" t="str">
        <f t="shared" si="34"/>
        <v/>
      </c>
    </row>
    <row r="2120" spans="1:6" x14ac:dyDescent="0.25">
      <c r="A2120" s="13" t="str">
        <f>IF(Entrée!D2120="","",Entrée!D2120)</f>
        <v/>
      </c>
      <c r="B2120" s="13" t="str">
        <f>IF(Entrée!E2120="","",Entrée!E2120)</f>
        <v/>
      </c>
      <c r="C2120" s="14" t="str">
        <f>IF(Entrée!F2120="","",Entrée!F2120)</f>
        <v/>
      </c>
      <c r="D2120" s="16" t="str">
        <f>IF(A2120="","",SUMIFS(T_Entree[Quantié],T_Entree[Code article],A2120,T_Entree[Num Lot],B2120,T_Entree[DLUO],C2120))</f>
        <v/>
      </c>
      <c r="E2120" s="15" t="str">
        <f>IF(A2120="","",SUMIFS(T_Sortie[Quantité],T_Sortie[Code article],A2120,T_Sortie[Num Lot],B2120,T_Sortie[DLUO],C2120))</f>
        <v/>
      </c>
      <c r="F2120" s="64" t="str">
        <f t="shared" si="34"/>
        <v/>
      </c>
    </row>
    <row r="2121" spans="1:6" x14ac:dyDescent="0.25">
      <c r="A2121" s="13" t="str">
        <f>IF(Entrée!D2121="","",Entrée!D2121)</f>
        <v/>
      </c>
      <c r="B2121" s="13" t="str">
        <f>IF(Entrée!E2121="","",Entrée!E2121)</f>
        <v/>
      </c>
      <c r="C2121" s="14" t="str">
        <f>IF(Entrée!F2121="","",Entrée!F2121)</f>
        <v/>
      </c>
      <c r="D2121" s="16" t="str">
        <f>IF(A2121="","",SUMIFS(T_Entree[Quantié],T_Entree[Code article],A2121,T_Entree[Num Lot],B2121,T_Entree[DLUO],C2121))</f>
        <v/>
      </c>
      <c r="E2121" s="15" t="str">
        <f>IF(A2121="","",SUMIFS(T_Sortie[Quantité],T_Sortie[Code article],A2121,T_Sortie[Num Lot],B2121,T_Sortie[DLUO],C2121))</f>
        <v/>
      </c>
      <c r="F2121" s="64" t="str">
        <f t="shared" si="34"/>
        <v/>
      </c>
    </row>
    <row r="2122" spans="1:6" x14ac:dyDescent="0.25">
      <c r="A2122" s="13" t="str">
        <f>IF(Entrée!D2122="","",Entrée!D2122)</f>
        <v/>
      </c>
      <c r="B2122" s="13" t="str">
        <f>IF(Entrée!E2122="","",Entrée!E2122)</f>
        <v/>
      </c>
      <c r="C2122" s="14" t="str">
        <f>IF(Entrée!F2122="","",Entrée!F2122)</f>
        <v/>
      </c>
      <c r="D2122" s="16" t="str">
        <f>IF(A2122="","",SUMIFS(T_Entree[Quantié],T_Entree[Code article],A2122,T_Entree[Num Lot],B2122,T_Entree[DLUO],C2122))</f>
        <v/>
      </c>
      <c r="E2122" s="15" t="str">
        <f>IF(A2122="","",SUMIFS(T_Sortie[Quantité],T_Sortie[Code article],A2122,T_Sortie[Num Lot],B2122,T_Sortie[DLUO],C2122))</f>
        <v/>
      </c>
      <c r="F2122" s="64" t="str">
        <f t="shared" si="34"/>
        <v/>
      </c>
    </row>
    <row r="2123" spans="1:6" x14ac:dyDescent="0.25">
      <c r="A2123" s="13" t="str">
        <f>IF(Entrée!D2123="","",Entrée!D2123)</f>
        <v/>
      </c>
      <c r="B2123" s="13" t="str">
        <f>IF(Entrée!E2123="","",Entrée!E2123)</f>
        <v/>
      </c>
      <c r="C2123" s="14" t="str">
        <f>IF(Entrée!F2123="","",Entrée!F2123)</f>
        <v/>
      </c>
      <c r="D2123" s="16" t="str">
        <f>IF(A2123="","",SUMIFS(T_Entree[Quantié],T_Entree[Code article],A2123,T_Entree[Num Lot],B2123,T_Entree[DLUO],C2123))</f>
        <v/>
      </c>
      <c r="E2123" s="15" t="str">
        <f>IF(A2123="","",SUMIFS(T_Sortie[Quantité],T_Sortie[Code article],A2123,T_Sortie[Num Lot],B2123,T_Sortie[DLUO],C2123))</f>
        <v/>
      </c>
      <c r="F2123" s="64" t="str">
        <f t="shared" si="34"/>
        <v/>
      </c>
    </row>
    <row r="2124" spans="1:6" x14ac:dyDescent="0.25">
      <c r="A2124" s="13" t="str">
        <f>IF(Entrée!D2124="","",Entrée!D2124)</f>
        <v/>
      </c>
      <c r="B2124" s="13" t="str">
        <f>IF(Entrée!E2124="","",Entrée!E2124)</f>
        <v/>
      </c>
      <c r="C2124" s="14" t="str">
        <f>IF(Entrée!F2124="","",Entrée!F2124)</f>
        <v/>
      </c>
      <c r="D2124" s="16" t="str">
        <f>IF(A2124="","",SUMIFS(T_Entree[Quantié],T_Entree[Code article],A2124,T_Entree[Num Lot],B2124,T_Entree[DLUO],C2124))</f>
        <v/>
      </c>
      <c r="E2124" s="15" t="str">
        <f>IF(A2124="","",SUMIFS(T_Sortie[Quantité],T_Sortie[Code article],A2124,T_Sortie[Num Lot],B2124,T_Sortie[DLUO],C2124))</f>
        <v/>
      </c>
      <c r="F2124" s="64" t="str">
        <f t="shared" si="34"/>
        <v/>
      </c>
    </row>
    <row r="2125" spans="1:6" x14ac:dyDescent="0.25">
      <c r="A2125" s="13" t="str">
        <f>IF(Entrée!D2125="","",Entrée!D2125)</f>
        <v/>
      </c>
      <c r="B2125" s="13" t="str">
        <f>IF(Entrée!E2125="","",Entrée!E2125)</f>
        <v/>
      </c>
      <c r="C2125" s="14" t="str">
        <f>IF(Entrée!F2125="","",Entrée!F2125)</f>
        <v/>
      </c>
      <c r="D2125" s="16" t="str">
        <f>IF(A2125="","",SUMIFS(T_Entree[Quantié],T_Entree[Code article],A2125,T_Entree[Num Lot],B2125,T_Entree[DLUO],C2125))</f>
        <v/>
      </c>
      <c r="E2125" s="15" t="str">
        <f>IF(A2125="","",SUMIFS(T_Sortie[Quantité],T_Sortie[Code article],A2125,T_Sortie[Num Lot],B2125,T_Sortie[DLUO],C2125))</f>
        <v/>
      </c>
      <c r="F2125" s="64" t="str">
        <f t="shared" si="34"/>
        <v/>
      </c>
    </row>
    <row r="2126" spans="1:6" x14ac:dyDescent="0.25">
      <c r="A2126" s="13" t="str">
        <f>IF(Entrée!D2126="","",Entrée!D2126)</f>
        <v/>
      </c>
      <c r="B2126" s="13" t="str">
        <f>IF(Entrée!E2126="","",Entrée!E2126)</f>
        <v/>
      </c>
      <c r="C2126" s="14" t="str">
        <f>IF(Entrée!F2126="","",Entrée!F2126)</f>
        <v/>
      </c>
      <c r="D2126" s="16" t="str">
        <f>IF(A2126="","",SUMIFS(T_Entree[Quantié],T_Entree[Code article],A2126,T_Entree[Num Lot],B2126,T_Entree[DLUO],C2126))</f>
        <v/>
      </c>
      <c r="E2126" s="15" t="str">
        <f>IF(A2126="","",SUMIFS(T_Sortie[Quantité],T_Sortie[Code article],A2126,T_Sortie[Num Lot],B2126,T_Sortie[DLUO],C2126))</f>
        <v/>
      </c>
      <c r="F2126" s="64" t="str">
        <f t="shared" si="34"/>
        <v/>
      </c>
    </row>
    <row r="2127" spans="1:6" x14ac:dyDescent="0.25">
      <c r="A2127" s="13" t="str">
        <f>IF(Entrée!D2127="","",Entrée!D2127)</f>
        <v/>
      </c>
      <c r="B2127" s="13" t="str">
        <f>IF(Entrée!E2127="","",Entrée!E2127)</f>
        <v/>
      </c>
      <c r="C2127" s="14" t="str">
        <f>IF(Entrée!F2127="","",Entrée!F2127)</f>
        <v/>
      </c>
      <c r="D2127" s="16" t="str">
        <f>IF(A2127="","",SUMIFS(T_Entree[Quantié],T_Entree[Code article],A2127,T_Entree[Num Lot],B2127,T_Entree[DLUO],C2127))</f>
        <v/>
      </c>
      <c r="E2127" s="15" t="str">
        <f>IF(A2127="","",SUMIFS(T_Sortie[Quantité],T_Sortie[Code article],A2127,T_Sortie[Num Lot],B2127,T_Sortie[DLUO],C2127))</f>
        <v/>
      </c>
      <c r="F2127" s="64" t="str">
        <f t="shared" si="34"/>
        <v/>
      </c>
    </row>
    <row r="2128" spans="1:6" x14ac:dyDescent="0.25">
      <c r="A2128" s="13" t="str">
        <f>IF(Entrée!D2128="","",Entrée!D2128)</f>
        <v/>
      </c>
      <c r="B2128" s="13" t="str">
        <f>IF(Entrée!E2128="","",Entrée!E2128)</f>
        <v/>
      </c>
      <c r="C2128" s="14" t="str">
        <f>IF(Entrée!F2128="","",Entrée!F2128)</f>
        <v/>
      </c>
      <c r="D2128" s="16" t="str">
        <f>IF(A2128="","",SUMIFS(T_Entree[Quantié],T_Entree[Code article],A2128,T_Entree[Num Lot],B2128,T_Entree[DLUO],C2128))</f>
        <v/>
      </c>
      <c r="E2128" s="15" t="str">
        <f>IF(A2128="","",SUMIFS(T_Sortie[Quantité],T_Sortie[Code article],A2128,T_Sortie[Num Lot],B2128,T_Sortie[DLUO],C2128))</f>
        <v/>
      </c>
      <c r="F2128" s="64" t="str">
        <f t="shared" si="34"/>
        <v/>
      </c>
    </row>
    <row r="2129" spans="1:6" x14ac:dyDescent="0.25">
      <c r="A2129" s="13" t="str">
        <f>IF(Entrée!D2129="","",Entrée!D2129)</f>
        <v/>
      </c>
      <c r="B2129" s="13" t="str">
        <f>IF(Entrée!E2129="","",Entrée!E2129)</f>
        <v/>
      </c>
      <c r="C2129" s="14" t="str">
        <f>IF(Entrée!F2129="","",Entrée!F2129)</f>
        <v/>
      </c>
      <c r="D2129" s="16" t="str">
        <f>IF(A2129="","",SUMIFS(T_Entree[Quantié],T_Entree[Code article],A2129,T_Entree[Num Lot],B2129,T_Entree[DLUO],C2129))</f>
        <v/>
      </c>
      <c r="E2129" s="15" t="str">
        <f>IF(A2129="","",SUMIFS(T_Sortie[Quantité],T_Sortie[Code article],A2129,T_Sortie[Num Lot],B2129,T_Sortie[DLUO],C2129))</f>
        <v/>
      </c>
      <c r="F2129" s="64" t="str">
        <f t="shared" si="34"/>
        <v/>
      </c>
    </row>
    <row r="2130" spans="1:6" x14ac:dyDescent="0.25">
      <c r="A2130" s="13" t="str">
        <f>IF(Entrée!D2130="","",Entrée!D2130)</f>
        <v/>
      </c>
      <c r="B2130" s="13" t="str">
        <f>IF(Entrée!E2130="","",Entrée!E2130)</f>
        <v/>
      </c>
      <c r="C2130" s="14" t="str">
        <f>IF(Entrée!F2130="","",Entrée!F2130)</f>
        <v/>
      </c>
      <c r="D2130" s="16" t="str">
        <f>IF(A2130="","",SUMIFS(T_Entree[Quantié],T_Entree[Code article],A2130,T_Entree[Num Lot],B2130,T_Entree[DLUO],C2130))</f>
        <v/>
      </c>
      <c r="E2130" s="15" t="str">
        <f>IF(A2130="","",SUMIFS(T_Sortie[Quantité],T_Sortie[Code article],A2130,T_Sortie[Num Lot],B2130,T_Sortie[DLUO],C2130))</f>
        <v/>
      </c>
      <c r="F2130" s="64" t="str">
        <f t="shared" si="34"/>
        <v/>
      </c>
    </row>
    <row r="2131" spans="1:6" x14ac:dyDescent="0.25">
      <c r="A2131" s="13" t="str">
        <f>IF(Entrée!D2131="","",Entrée!D2131)</f>
        <v/>
      </c>
      <c r="B2131" s="13" t="str">
        <f>IF(Entrée!E2131="","",Entrée!E2131)</f>
        <v/>
      </c>
      <c r="C2131" s="14" t="str">
        <f>IF(Entrée!F2131="","",Entrée!F2131)</f>
        <v/>
      </c>
      <c r="D2131" s="16" t="str">
        <f>IF(A2131="","",SUMIFS(T_Entree[Quantié],T_Entree[Code article],A2131,T_Entree[Num Lot],B2131,T_Entree[DLUO],C2131))</f>
        <v/>
      </c>
      <c r="E2131" s="15" t="str">
        <f>IF(A2131="","",SUMIFS(T_Sortie[Quantité],T_Sortie[Code article],A2131,T_Sortie[Num Lot],B2131,T_Sortie[DLUO],C2131))</f>
        <v/>
      </c>
      <c r="F2131" s="64" t="str">
        <f t="shared" si="34"/>
        <v/>
      </c>
    </row>
    <row r="2132" spans="1:6" x14ac:dyDescent="0.25">
      <c r="A2132" s="13" t="str">
        <f>IF(Entrée!D2132="","",Entrée!D2132)</f>
        <v/>
      </c>
      <c r="B2132" s="13" t="str">
        <f>IF(Entrée!E2132="","",Entrée!E2132)</f>
        <v/>
      </c>
      <c r="C2132" s="14" t="str">
        <f>IF(Entrée!F2132="","",Entrée!F2132)</f>
        <v/>
      </c>
      <c r="D2132" s="16" t="str">
        <f>IF(A2132="","",SUMIFS(T_Entree[Quantié],T_Entree[Code article],A2132,T_Entree[Num Lot],B2132,T_Entree[DLUO],C2132))</f>
        <v/>
      </c>
      <c r="E2132" s="15" t="str">
        <f>IF(A2132="","",SUMIFS(T_Sortie[Quantité],T_Sortie[Code article],A2132,T_Sortie[Num Lot],B2132,T_Sortie[DLUO],C2132))</f>
        <v/>
      </c>
      <c r="F2132" s="64" t="str">
        <f t="shared" si="34"/>
        <v/>
      </c>
    </row>
    <row r="2133" spans="1:6" x14ac:dyDescent="0.25">
      <c r="A2133" s="13" t="str">
        <f>IF(Entrée!D2133="","",Entrée!D2133)</f>
        <v/>
      </c>
      <c r="B2133" s="13" t="str">
        <f>IF(Entrée!E2133="","",Entrée!E2133)</f>
        <v/>
      </c>
      <c r="C2133" s="14" t="str">
        <f>IF(Entrée!F2133="","",Entrée!F2133)</f>
        <v/>
      </c>
      <c r="D2133" s="16" t="str">
        <f>IF(A2133="","",SUMIFS(T_Entree[Quantié],T_Entree[Code article],A2133,T_Entree[Num Lot],B2133,T_Entree[DLUO],C2133))</f>
        <v/>
      </c>
      <c r="E2133" s="15" t="str">
        <f>IF(A2133="","",SUMIFS(T_Sortie[Quantité],T_Sortie[Code article],A2133,T_Sortie[Num Lot],B2133,T_Sortie[DLUO],C2133))</f>
        <v/>
      </c>
      <c r="F2133" s="64" t="str">
        <f t="shared" si="34"/>
        <v/>
      </c>
    </row>
    <row r="2134" spans="1:6" x14ac:dyDescent="0.25">
      <c r="A2134" s="13" t="str">
        <f>IF(Entrée!D2134="","",Entrée!D2134)</f>
        <v/>
      </c>
      <c r="B2134" s="13" t="str">
        <f>IF(Entrée!E2134="","",Entrée!E2134)</f>
        <v/>
      </c>
      <c r="C2134" s="14" t="str">
        <f>IF(Entrée!F2134="","",Entrée!F2134)</f>
        <v/>
      </c>
      <c r="D2134" s="16" t="str">
        <f>IF(A2134="","",SUMIFS(T_Entree[Quantié],T_Entree[Code article],A2134,T_Entree[Num Lot],B2134,T_Entree[DLUO],C2134))</f>
        <v/>
      </c>
      <c r="E2134" s="15" t="str">
        <f>IF(A2134="","",SUMIFS(T_Sortie[Quantité],T_Sortie[Code article],A2134,T_Sortie[Num Lot],B2134,T_Sortie[DLUO],C2134))</f>
        <v/>
      </c>
      <c r="F2134" s="64" t="str">
        <f t="shared" si="34"/>
        <v/>
      </c>
    </row>
    <row r="2135" spans="1:6" x14ac:dyDescent="0.25">
      <c r="A2135" s="13" t="str">
        <f>IF(Entrée!D2135="","",Entrée!D2135)</f>
        <v/>
      </c>
      <c r="B2135" s="13" t="str">
        <f>IF(Entrée!E2135="","",Entrée!E2135)</f>
        <v/>
      </c>
      <c r="C2135" s="14" t="str">
        <f>IF(Entrée!F2135="","",Entrée!F2135)</f>
        <v/>
      </c>
      <c r="D2135" s="16" t="str">
        <f>IF(A2135="","",SUMIFS(T_Entree[Quantié],T_Entree[Code article],A2135,T_Entree[Num Lot],B2135,T_Entree[DLUO],C2135))</f>
        <v/>
      </c>
      <c r="E2135" s="15" t="str">
        <f>IF(A2135="","",SUMIFS(T_Sortie[Quantité],T_Sortie[Code article],A2135,T_Sortie[Num Lot],B2135,T_Sortie[DLUO],C2135))</f>
        <v/>
      </c>
      <c r="F2135" s="64" t="str">
        <f t="shared" si="34"/>
        <v/>
      </c>
    </row>
    <row r="2136" spans="1:6" x14ac:dyDescent="0.25">
      <c r="A2136" s="13" t="str">
        <f>IF(Entrée!D2136="","",Entrée!D2136)</f>
        <v/>
      </c>
      <c r="B2136" s="13" t="str">
        <f>IF(Entrée!E2136="","",Entrée!E2136)</f>
        <v/>
      </c>
      <c r="C2136" s="14" t="str">
        <f>IF(Entrée!F2136="","",Entrée!F2136)</f>
        <v/>
      </c>
      <c r="D2136" s="16" t="str">
        <f>IF(A2136="","",SUMIFS(T_Entree[Quantié],T_Entree[Code article],A2136,T_Entree[Num Lot],B2136,T_Entree[DLUO],C2136))</f>
        <v/>
      </c>
      <c r="E2136" s="15" t="str">
        <f>IF(A2136="","",SUMIFS(T_Sortie[Quantité],T_Sortie[Code article],A2136,T_Sortie[Num Lot],B2136,T_Sortie[DLUO],C2136))</f>
        <v/>
      </c>
      <c r="F2136" s="64" t="str">
        <f t="shared" si="34"/>
        <v/>
      </c>
    </row>
    <row r="2137" spans="1:6" x14ac:dyDescent="0.25">
      <c r="A2137" s="13" t="str">
        <f>IF(Entrée!D2137="","",Entrée!D2137)</f>
        <v/>
      </c>
      <c r="B2137" s="13" t="str">
        <f>IF(Entrée!E2137="","",Entrée!E2137)</f>
        <v/>
      </c>
      <c r="C2137" s="14" t="str">
        <f>IF(Entrée!F2137="","",Entrée!F2137)</f>
        <v/>
      </c>
      <c r="D2137" s="16" t="str">
        <f>IF(A2137="","",SUMIFS(T_Entree[Quantié],T_Entree[Code article],A2137,T_Entree[Num Lot],B2137,T_Entree[DLUO],C2137))</f>
        <v/>
      </c>
      <c r="E2137" s="15" t="str">
        <f>IF(A2137="","",SUMIFS(T_Sortie[Quantité],T_Sortie[Code article],A2137,T_Sortie[Num Lot],B2137,T_Sortie[DLUO],C2137))</f>
        <v/>
      </c>
      <c r="F2137" s="64" t="str">
        <f t="shared" si="34"/>
        <v/>
      </c>
    </row>
    <row r="2138" spans="1:6" x14ac:dyDescent="0.25">
      <c r="A2138" s="13" t="str">
        <f>IF(Entrée!D2138="","",Entrée!D2138)</f>
        <v/>
      </c>
      <c r="B2138" s="13" t="str">
        <f>IF(Entrée!E2138="","",Entrée!E2138)</f>
        <v/>
      </c>
      <c r="C2138" s="14" t="str">
        <f>IF(Entrée!F2138="","",Entrée!F2138)</f>
        <v/>
      </c>
      <c r="D2138" s="16" t="str">
        <f>IF(A2138="","",SUMIFS(T_Entree[Quantié],T_Entree[Code article],A2138,T_Entree[Num Lot],B2138,T_Entree[DLUO],C2138))</f>
        <v/>
      </c>
      <c r="E2138" s="15" t="str">
        <f>IF(A2138="","",SUMIFS(T_Sortie[Quantité],T_Sortie[Code article],A2138,T_Sortie[Num Lot],B2138,T_Sortie[DLUO],C2138))</f>
        <v/>
      </c>
      <c r="F2138" s="64" t="str">
        <f t="shared" si="34"/>
        <v/>
      </c>
    </row>
    <row r="2139" spans="1:6" x14ac:dyDescent="0.25">
      <c r="A2139" s="13" t="str">
        <f>IF(Entrée!D2139="","",Entrée!D2139)</f>
        <v/>
      </c>
      <c r="B2139" s="13" t="str">
        <f>IF(Entrée!E2139="","",Entrée!E2139)</f>
        <v/>
      </c>
      <c r="C2139" s="14" t="str">
        <f>IF(Entrée!F2139="","",Entrée!F2139)</f>
        <v/>
      </c>
      <c r="D2139" s="16" t="str">
        <f>IF(A2139="","",SUMIFS(T_Entree[Quantié],T_Entree[Code article],A2139,T_Entree[Num Lot],B2139,T_Entree[DLUO],C2139))</f>
        <v/>
      </c>
      <c r="E2139" s="15" t="str">
        <f>IF(A2139="","",SUMIFS(T_Sortie[Quantité],T_Sortie[Code article],A2139,T_Sortie[Num Lot],B2139,T_Sortie[DLUO],C2139))</f>
        <v/>
      </c>
      <c r="F2139" s="64" t="str">
        <f t="shared" si="34"/>
        <v/>
      </c>
    </row>
    <row r="2140" spans="1:6" x14ac:dyDescent="0.25">
      <c r="A2140" s="13" t="str">
        <f>IF(Entrée!D2140="","",Entrée!D2140)</f>
        <v/>
      </c>
      <c r="B2140" s="13" t="str">
        <f>IF(Entrée!E2140="","",Entrée!E2140)</f>
        <v/>
      </c>
      <c r="C2140" s="14" t="str">
        <f>IF(Entrée!F2140="","",Entrée!F2140)</f>
        <v/>
      </c>
      <c r="D2140" s="16" t="str">
        <f>IF(A2140="","",SUMIFS(T_Entree[Quantié],T_Entree[Code article],A2140,T_Entree[Num Lot],B2140,T_Entree[DLUO],C2140))</f>
        <v/>
      </c>
      <c r="E2140" s="15" t="str">
        <f>IF(A2140="","",SUMIFS(T_Sortie[Quantité],T_Sortie[Code article],A2140,T_Sortie[Num Lot],B2140,T_Sortie[DLUO],C2140))</f>
        <v/>
      </c>
      <c r="F2140" s="64" t="str">
        <f t="shared" si="34"/>
        <v/>
      </c>
    </row>
    <row r="2141" spans="1:6" x14ac:dyDescent="0.25">
      <c r="A2141" s="13" t="str">
        <f>IF(Entrée!D2141="","",Entrée!D2141)</f>
        <v/>
      </c>
      <c r="B2141" s="13" t="str">
        <f>IF(Entrée!E2141="","",Entrée!E2141)</f>
        <v/>
      </c>
      <c r="C2141" s="14" t="str">
        <f>IF(Entrée!F2141="","",Entrée!F2141)</f>
        <v/>
      </c>
      <c r="D2141" s="16" t="str">
        <f>IF(A2141="","",SUMIFS(T_Entree[Quantié],T_Entree[Code article],A2141,T_Entree[Num Lot],B2141,T_Entree[DLUO],C2141))</f>
        <v/>
      </c>
      <c r="E2141" s="15" t="str">
        <f>IF(A2141="","",SUMIFS(T_Sortie[Quantité],T_Sortie[Code article],A2141,T_Sortie[Num Lot],B2141,T_Sortie[DLUO],C2141))</f>
        <v/>
      </c>
      <c r="F2141" s="64" t="str">
        <f t="shared" si="34"/>
        <v/>
      </c>
    </row>
    <row r="2142" spans="1:6" x14ac:dyDescent="0.25">
      <c r="A2142" s="13" t="str">
        <f>IF(Entrée!D2142="","",Entrée!D2142)</f>
        <v/>
      </c>
      <c r="B2142" s="13" t="str">
        <f>IF(Entrée!E2142="","",Entrée!E2142)</f>
        <v/>
      </c>
      <c r="C2142" s="14" t="str">
        <f>IF(Entrée!F2142="","",Entrée!F2142)</f>
        <v/>
      </c>
      <c r="D2142" s="16" t="str">
        <f>IF(A2142="","",SUMIFS(T_Entree[Quantié],T_Entree[Code article],A2142,T_Entree[Num Lot],B2142,T_Entree[DLUO],C2142))</f>
        <v/>
      </c>
      <c r="E2142" s="15" t="str">
        <f>IF(A2142="","",SUMIFS(T_Sortie[Quantité],T_Sortie[Code article],A2142,T_Sortie[Num Lot],B2142,T_Sortie[DLUO],C2142))</f>
        <v/>
      </c>
      <c r="F2142" s="64" t="str">
        <f t="shared" si="34"/>
        <v/>
      </c>
    </row>
    <row r="2143" spans="1:6" x14ac:dyDescent="0.25">
      <c r="A2143" s="13" t="str">
        <f>IF(Entrée!D2143="","",Entrée!D2143)</f>
        <v/>
      </c>
      <c r="B2143" s="13" t="str">
        <f>IF(Entrée!E2143="","",Entrée!E2143)</f>
        <v/>
      </c>
      <c r="C2143" s="14" t="str">
        <f>IF(Entrée!F2143="","",Entrée!F2143)</f>
        <v/>
      </c>
      <c r="D2143" s="16" t="str">
        <f>IF(A2143="","",SUMIFS(T_Entree[Quantié],T_Entree[Code article],A2143,T_Entree[Num Lot],B2143,T_Entree[DLUO],C2143))</f>
        <v/>
      </c>
      <c r="E2143" s="15" t="str">
        <f>IF(A2143="","",SUMIFS(T_Sortie[Quantité],T_Sortie[Code article],A2143,T_Sortie[Num Lot],B2143,T_Sortie[DLUO],C2143))</f>
        <v/>
      </c>
      <c r="F2143" s="64" t="str">
        <f t="shared" si="34"/>
        <v/>
      </c>
    </row>
    <row r="2144" spans="1:6" x14ac:dyDescent="0.25">
      <c r="A2144" s="13" t="str">
        <f>IF(Entrée!D2144="","",Entrée!D2144)</f>
        <v/>
      </c>
      <c r="B2144" s="13" t="str">
        <f>IF(Entrée!E2144="","",Entrée!E2144)</f>
        <v/>
      </c>
      <c r="C2144" s="14" t="str">
        <f>IF(Entrée!F2144="","",Entrée!F2144)</f>
        <v/>
      </c>
      <c r="D2144" s="16" t="str">
        <f>IF(A2144="","",SUMIFS(T_Entree[Quantié],T_Entree[Code article],A2144,T_Entree[Num Lot],B2144,T_Entree[DLUO],C2144))</f>
        <v/>
      </c>
      <c r="E2144" s="15" t="str">
        <f>IF(A2144="","",SUMIFS(T_Sortie[Quantité],T_Sortie[Code article],A2144,T_Sortie[Num Lot],B2144,T_Sortie[DLUO],C2144))</f>
        <v/>
      </c>
      <c r="F2144" s="64" t="str">
        <f t="shared" si="34"/>
        <v/>
      </c>
    </row>
    <row r="2145" spans="1:6" x14ac:dyDescent="0.25">
      <c r="A2145" s="13" t="str">
        <f>IF(Entrée!D2145="","",Entrée!D2145)</f>
        <v/>
      </c>
      <c r="B2145" s="13" t="str">
        <f>IF(Entrée!E2145="","",Entrée!E2145)</f>
        <v/>
      </c>
      <c r="C2145" s="14" t="str">
        <f>IF(Entrée!F2145="","",Entrée!F2145)</f>
        <v/>
      </c>
      <c r="D2145" s="16" t="str">
        <f>IF(A2145="","",SUMIFS(T_Entree[Quantié],T_Entree[Code article],A2145,T_Entree[Num Lot],B2145,T_Entree[DLUO],C2145))</f>
        <v/>
      </c>
      <c r="E2145" s="15" t="str">
        <f>IF(A2145="","",SUMIFS(T_Sortie[Quantité],T_Sortie[Code article],A2145,T_Sortie[Num Lot],B2145,T_Sortie[DLUO],C2145))</f>
        <v/>
      </c>
      <c r="F2145" s="64" t="str">
        <f t="shared" si="34"/>
        <v/>
      </c>
    </row>
    <row r="2146" spans="1:6" x14ac:dyDescent="0.25">
      <c r="A2146" s="13" t="str">
        <f>IF(Entrée!D2146="","",Entrée!D2146)</f>
        <v/>
      </c>
      <c r="B2146" s="13" t="str">
        <f>IF(Entrée!E2146="","",Entrée!E2146)</f>
        <v/>
      </c>
      <c r="C2146" s="14" t="str">
        <f>IF(Entrée!F2146="","",Entrée!F2146)</f>
        <v/>
      </c>
      <c r="D2146" s="16" t="str">
        <f>IF(A2146="","",SUMIFS(T_Entree[Quantié],T_Entree[Code article],A2146,T_Entree[Num Lot],B2146,T_Entree[DLUO],C2146))</f>
        <v/>
      </c>
      <c r="E2146" s="15" t="str">
        <f>IF(A2146="","",SUMIFS(T_Sortie[Quantité],T_Sortie[Code article],A2146,T_Sortie[Num Lot],B2146,T_Sortie[DLUO],C2146))</f>
        <v/>
      </c>
      <c r="F2146" s="64" t="str">
        <f t="shared" si="34"/>
        <v/>
      </c>
    </row>
    <row r="2147" spans="1:6" x14ac:dyDescent="0.25">
      <c r="A2147" s="13" t="str">
        <f>IF(Entrée!D2147="","",Entrée!D2147)</f>
        <v/>
      </c>
      <c r="B2147" s="13" t="str">
        <f>IF(Entrée!E2147="","",Entrée!E2147)</f>
        <v/>
      </c>
      <c r="C2147" s="14" t="str">
        <f>IF(Entrée!F2147="","",Entrée!F2147)</f>
        <v/>
      </c>
      <c r="D2147" s="16" t="str">
        <f>IF(A2147="","",SUMIFS(T_Entree[Quantié],T_Entree[Code article],A2147,T_Entree[Num Lot],B2147,T_Entree[DLUO],C2147))</f>
        <v/>
      </c>
      <c r="E2147" s="15" t="str">
        <f>IF(A2147="","",SUMIFS(T_Sortie[Quantité],T_Sortie[Code article],A2147,T_Sortie[Num Lot],B2147,T_Sortie[DLUO],C2147))</f>
        <v/>
      </c>
      <c r="F2147" s="64" t="str">
        <f t="shared" si="34"/>
        <v/>
      </c>
    </row>
    <row r="2148" spans="1:6" x14ac:dyDescent="0.25">
      <c r="A2148" s="13" t="str">
        <f>IF(Entrée!D2148="","",Entrée!D2148)</f>
        <v/>
      </c>
      <c r="B2148" s="13" t="str">
        <f>IF(Entrée!E2148="","",Entrée!E2148)</f>
        <v/>
      </c>
      <c r="C2148" s="14" t="str">
        <f>IF(Entrée!F2148="","",Entrée!F2148)</f>
        <v/>
      </c>
      <c r="D2148" s="16" t="str">
        <f>IF(A2148="","",SUMIFS(T_Entree[Quantié],T_Entree[Code article],A2148,T_Entree[Num Lot],B2148,T_Entree[DLUO],C2148))</f>
        <v/>
      </c>
      <c r="E2148" s="15" t="str">
        <f>IF(A2148="","",SUMIFS(T_Sortie[Quantité],T_Sortie[Code article],A2148,T_Sortie[Num Lot],B2148,T_Sortie[DLUO],C2148))</f>
        <v/>
      </c>
      <c r="F2148" s="64" t="str">
        <f t="shared" si="34"/>
        <v/>
      </c>
    </row>
    <row r="2149" spans="1:6" x14ac:dyDescent="0.25">
      <c r="A2149" s="13" t="str">
        <f>IF(Entrée!D2149="","",Entrée!D2149)</f>
        <v/>
      </c>
      <c r="B2149" s="13" t="str">
        <f>IF(Entrée!E2149="","",Entrée!E2149)</f>
        <v/>
      </c>
      <c r="C2149" s="14" t="str">
        <f>IF(Entrée!F2149="","",Entrée!F2149)</f>
        <v/>
      </c>
      <c r="D2149" s="16" t="str">
        <f>IF(A2149="","",SUMIFS(T_Entree[Quantié],T_Entree[Code article],A2149,T_Entree[Num Lot],B2149,T_Entree[DLUO],C2149))</f>
        <v/>
      </c>
      <c r="E2149" s="15" t="str">
        <f>IF(A2149="","",SUMIFS(T_Sortie[Quantité],T_Sortie[Code article],A2149,T_Sortie[Num Lot],B2149,T_Sortie[DLUO],C2149))</f>
        <v/>
      </c>
      <c r="F2149" s="64" t="str">
        <f t="shared" si="34"/>
        <v/>
      </c>
    </row>
    <row r="2150" spans="1:6" x14ac:dyDescent="0.25">
      <c r="A2150" s="13" t="str">
        <f>IF(Entrée!D2150="","",Entrée!D2150)</f>
        <v/>
      </c>
      <c r="B2150" s="13" t="str">
        <f>IF(Entrée!E2150="","",Entrée!E2150)</f>
        <v/>
      </c>
      <c r="C2150" s="14" t="str">
        <f>IF(Entrée!F2150="","",Entrée!F2150)</f>
        <v/>
      </c>
      <c r="D2150" s="16" t="str">
        <f>IF(A2150="","",SUMIFS(T_Entree[Quantié],T_Entree[Code article],A2150,T_Entree[Num Lot],B2150,T_Entree[DLUO],C2150))</f>
        <v/>
      </c>
      <c r="E2150" s="15" t="str">
        <f>IF(A2150="","",SUMIFS(T_Sortie[Quantité],T_Sortie[Code article],A2150,T_Sortie[Num Lot],B2150,T_Sortie[DLUO],C2150))</f>
        <v/>
      </c>
      <c r="F2150" s="64" t="str">
        <f t="shared" si="34"/>
        <v/>
      </c>
    </row>
    <row r="2151" spans="1:6" x14ac:dyDescent="0.25">
      <c r="A2151" s="13" t="str">
        <f>IF(Entrée!D2151="","",Entrée!D2151)</f>
        <v/>
      </c>
      <c r="B2151" s="13" t="str">
        <f>IF(Entrée!E2151="","",Entrée!E2151)</f>
        <v/>
      </c>
      <c r="C2151" s="14" t="str">
        <f>IF(Entrée!F2151="","",Entrée!F2151)</f>
        <v/>
      </c>
      <c r="D2151" s="16" t="str">
        <f>IF(A2151="","",SUMIFS(T_Entree[Quantié],T_Entree[Code article],A2151,T_Entree[Num Lot],B2151,T_Entree[DLUO],C2151))</f>
        <v/>
      </c>
      <c r="E2151" s="15" t="str">
        <f>IF(A2151="","",SUMIFS(T_Sortie[Quantité],T_Sortie[Code article],A2151,T_Sortie[Num Lot],B2151,T_Sortie[DLUO],C2151))</f>
        <v/>
      </c>
      <c r="F2151" s="64" t="str">
        <f t="shared" si="34"/>
        <v/>
      </c>
    </row>
    <row r="2152" spans="1:6" x14ac:dyDescent="0.25">
      <c r="A2152" s="13" t="str">
        <f>IF(Entrée!D2152="","",Entrée!D2152)</f>
        <v/>
      </c>
      <c r="B2152" s="13" t="str">
        <f>IF(Entrée!E2152="","",Entrée!E2152)</f>
        <v/>
      </c>
      <c r="C2152" s="14" t="str">
        <f>IF(Entrée!F2152="","",Entrée!F2152)</f>
        <v/>
      </c>
      <c r="D2152" s="16" t="str">
        <f>IF(A2152="","",SUMIFS(T_Entree[Quantié],T_Entree[Code article],A2152,T_Entree[Num Lot],B2152,T_Entree[DLUO],C2152))</f>
        <v/>
      </c>
      <c r="E2152" s="15" t="str">
        <f>IF(A2152="","",SUMIFS(T_Sortie[Quantité],T_Sortie[Code article],A2152,T_Sortie[Num Lot],B2152,T_Sortie[DLUO],C2152))</f>
        <v/>
      </c>
      <c r="F2152" s="64" t="str">
        <f t="shared" si="34"/>
        <v/>
      </c>
    </row>
    <row r="2153" spans="1:6" x14ac:dyDescent="0.25">
      <c r="A2153" s="13" t="str">
        <f>IF(Entrée!D2153="","",Entrée!D2153)</f>
        <v/>
      </c>
      <c r="B2153" s="13" t="str">
        <f>IF(Entrée!E2153="","",Entrée!E2153)</f>
        <v/>
      </c>
      <c r="C2153" s="14" t="str">
        <f>IF(Entrée!F2153="","",Entrée!F2153)</f>
        <v/>
      </c>
      <c r="D2153" s="16" t="str">
        <f>IF(A2153="","",SUMIFS(T_Entree[Quantié],T_Entree[Code article],A2153,T_Entree[Num Lot],B2153,T_Entree[DLUO],C2153))</f>
        <v/>
      </c>
      <c r="E2153" s="15" t="str">
        <f>IF(A2153="","",SUMIFS(T_Sortie[Quantité],T_Sortie[Code article],A2153,T_Sortie[Num Lot],B2153,T_Sortie[DLUO],C2153))</f>
        <v/>
      </c>
      <c r="F2153" s="64" t="str">
        <f t="shared" si="34"/>
        <v/>
      </c>
    </row>
    <row r="2154" spans="1:6" x14ac:dyDescent="0.25">
      <c r="A2154" s="13" t="str">
        <f>IF(Entrée!D2154="","",Entrée!D2154)</f>
        <v/>
      </c>
      <c r="B2154" s="13" t="str">
        <f>IF(Entrée!E2154="","",Entrée!E2154)</f>
        <v/>
      </c>
      <c r="C2154" s="14" t="str">
        <f>IF(Entrée!F2154="","",Entrée!F2154)</f>
        <v/>
      </c>
      <c r="D2154" s="16" t="str">
        <f>IF(A2154="","",SUMIFS(T_Entree[Quantié],T_Entree[Code article],A2154,T_Entree[Num Lot],B2154,T_Entree[DLUO],C2154))</f>
        <v/>
      </c>
      <c r="E2154" s="15" t="str">
        <f>IF(A2154="","",SUMIFS(T_Sortie[Quantité],T_Sortie[Code article],A2154,T_Sortie[Num Lot],B2154,T_Sortie[DLUO],C2154))</f>
        <v/>
      </c>
      <c r="F2154" s="64" t="str">
        <f t="shared" si="34"/>
        <v/>
      </c>
    </row>
    <row r="2155" spans="1:6" x14ac:dyDescent="0.25">
      <c r="A2155" s="13" t="str">
        <f>IF(Entrée!D2155="","",Entrée!D2155)</f>
        <v/>
      </c>
      <c r="B2155" s="13" t="str">
        <f>IF(Entrée!E2155="","",Entrée!E2155)</f>
        <v/>
      </c>
      <c r="C2155" s="14" t="str">
        <f>IF(Entrée!F2155="","",Entrée!F2155)</f>
        <v/>
      </c>
      <c r="D2155" s="16" t="str">
        <f>IF(A2155="","",SUMIFS(T_Entree[Quantié],T_Entree[Code article],A2155,T_Entree[Num Lot],B2155,T_Entree[DLUO],C2155))</f>
        <v/>
      </c>
      <c r="E2155" s="15" t="str">
        <f>IF(A2155="","",SUMIFS(T_Sortie[Quantité],T_Sortie[Code article],A2155,T_Sortie[Num Lot],B2155,T_Sortie[DLUO],C2155))</f>
        <v/>
      </c>
      <c r="F2155" s="64" t="str">
        <f t="shared" si="34"/>
        <v/>
      </c>
    </row>
    <row r="2156" spans="1:6" x14ac:dyDescent="0.25">
      <c r="A2156" s="13" t="str">
        <f>IF(Entrée!D2156="","",Entrée!D2156)</f>
        <v/>
      </c>
      <c r="B2156" s="13" t="str">
        <f>IF(Entrée!E2156="","",Entrée!E2156)</f>
        <v/>
      </c>
      <c r="C2156" s="14" t="str">
        <f>IF(Entrée!F2156="","",Entrée!F2156)</f>
        <v/>
      </c>
      <c r="D2156" s="16" t="str">
        <f>IF(A2156="","",SUMIFS(T_Entree[Quantié],T_Entree[Code article],A2156,T_Entree[Num Lot],B2156,T_Entree[DLUO],C2156))</f>
        <v/>
      </c>
      <c r="E2156" s="15" t="str">
        <f>IF(A2156="","",SUMIFS(T_Sortie[Quantité],T_Sortie[Code article],A2156,T_Sortie[Num Lot],B2156,T_Sortie[DLUO],C2156))</f>
        <v/>
      </c>
      <c r="F2156" s="64" t="str">
        <f t="shared" si="34"/>
        <v/>
      </c>
    </row>
    <row r="2157" spans="1:6" x14ac:dyDescent="0.25">
      <c r="A2157" s="13" t="str">
        <f>IF(Entrée!D2157="","",Entrée!D2157)</f>
        <v/>
      </c>
      <c r="B2157" s="13" t="str">
        <f>IF(Entrée!E2157="","",Entrée!E2157)</f>
        <v/>
      </c>
      <c r="C2157" s="14" t="str">
        <f>IF(Entrée!F2157="","",Entrée!F2157)</f>
        <v/>
      </c>
      <c r="D2157" s="16" t="str">
        <f>IF(A2157="","",SUMIFS(T_Entree[Quantié],T_Entree[Code article],A2157,T_Entree[Num Lot],B2157,T_Entree[DLUO],C2157))</f>
        <v/>
      </c>
      <c r="E2157" s="15" t="str">
        <f>IF(A2157="","",SUMIFS(T_Sortie[Quantité],T_Sortie[Code article],A2157,T_Sortie[Num Lot],B2157,T_Sortie[DLUO],C2157))</f>
        <v/>
      </c>
      <c r="F2157" s="64" t="str">
        <f t="shared" si="34"/>
        <v/>
      </c>
    </row>
    <row r="2158" spans="1:6" x14ac:dyDescent="0.25">
      <c r="A2158" s="13" t="str">
        <f>IF(Entrée!D2158="","",Entrée!D2158)</f>
        <v/>
      </c>
      <c r="B2158" s="13" t="str">
        <f>IF(Entrée!E2158="","",Entrée!E2158)</f>
        <v/>
      </c>
      <c r="C2158" s="14" t="str">
        <f>IF(Entrée!F2158="","",Entrée!F2158)</f>
        <v/>
      </c>
      <c r="D2158" s="16" t="str">
        <f>IF(A2158="","",SUMIFS(T_Entree[Quantié],T_Entree[Code article],A2158,T_Entree[Num Lot],B2158,T_Entree[DLUO],C2158))</f>
        <v/>
      </c>
      <c r="E2158" s="15" t="str">
        <f>IF(A2158="","",SUMIFS(T_Sortie[Quantité],T_Sortie[Code article],A2158,T_Sortie[Num Lot],B2158,T_Sortie[DLUO],C2158))</f>
        <v/>
      </c>
      <c r="F2158" s="64" t="str">
        <f t="shared" si="34"/>
        <v/>
      </c>
    </row>
    <row r="2159" spans="1:6" x14ac:dyDescent="0.25">
      <c r="A2159" s="13" t="str">
        <f>IF(Entrée!D2159="","",Entrée!D2159)</f>
        <v/>
      </c>
      <c r="B2159" s="13" t="str">
        <f>IF(Entrée!E2159="","",Entrée!E2159)</f>
        <v/>
      </c>
      <c r="C2159" s="14" t="str">
        <f>IF(Entrée!F2159="","",Entrée!F2159)</f>
        <v/>
      </c>
      <c r="D2159" s="16" t="str">
        <f>IF(A2159="","",SUMIFS(T_Entree[Quantié],T_Entree[Code article],A2159,T_Entree[Num Lot],B2159,T_Entree[DLUO],C2159))</f>
        <v/>
      </c>
      <c r="E2159" s="15" t="str">
        <f>IF(A2159="","",SUMIFS(T_Sortie[Quantité],T_Sortie[Code article],A2159,T_Sortie[Num Lot],B2159,T_Sortie[DLUO],C2159))</f>
        <v/>
      </c>
      <c r="F2159" s="64" t="str">
        <f t="shared" si="34"/>
        <v/>
      </c>
    </row>
    <row r="2160" spans="1:6" x14ac:dyDescent="0.25">
      <c r="A2160" s="13" t="str">
        <f>IF(Entrée!D2160="","",Entrée!D2160)</f>
        <v/>
      </c>
      <c r="B2160" s="13" t="str">
        <f>IF(Entrée!E2160="","",Entrée!E2160)</f>
        <v/>
      </c>
      <c r="C2160" s="14" t="str">
        <f>IF(Entrée!F2160="","",Entrée!F2160)</f>
        <v/>
      </c>
      <c r="D2160" s="16" t="str">
        <f>IF(A2160="","",SUMIFS(T_Entree[Quantié],T_Entree[Code article],A2160,T_Entree[Num Lot],B2160,T_Entree[DLUO],C2160))</f>
        <v/>
      </c>
      <c r="E2160" s="15" t="str">
        <f>IF(A2160="","",SUMIFS(T_Sortie[Quantité],T_Sortie[Code article],A2160,T_Sortie[Num Lot],B2160,T_Sortie[DLUO],C2160))</f>
        <v/>
      </c>
      <c r="F2160" s="64" t="str">
        <f t="shared" si="34"/>
        <v/>
      </c>
    </row>
    <row r="2161" spans="1:6" x14ac:dyDescent="0.25">
      <c r="A2161" s="13" t="str">
        <f>IF(Entrée!D2161="","",Entrée!D2161)</f>
        <v/>
      </c>
      <c r="B2161" s="13" t="str">
        <f>IF(Entrée!E2161="","",Entrée!E2161)</f>
        <v/>
      </c>
      <c r="C2161" s="14" t="str">
        <f>IF(Entrée!F2161="","",Entrée!F2161)</f>
        <v/>
      </c>
      <c r="D2161" s="16" t="str">
        <f>IF(A2161="","",SUMIFS(T_Entree[Quantié],T_Entree[Code article],A2161,T_Entree[Num Lot],B2161,T_Entree[DLUO],C2161))</f>
        <v/>
      </c>
      <c r="E2161" s="15" t="str">
        <f>IF(A2161="","",SUMIFS(T_Sortie[Quantité],T_Sortie[Code article],A2161,T_Sortie[Num Lot],B2161,T_Sortie[DLUO],C2161))</f>
        <v/>
      </c>
      <c r="F2161" s="64" t="str">
        <f t="shared" si="34"/>
        <v/>
      </c>
    </row>
    <row r="2162" spans="1:6" x14ac:dyDescent="0.25">
      <c r="A2162" s="13" t="str">
        <f>IF(Entrée!D2162="","",Entrée!D2162)</f>
        <v/>
      </c>
      <c r="B2162" s="13" t="str">
        <f>IF(Entrée!E2162="","",Entrée!E2162)</f>
        <v/>
      </c>
      <c r="C2162" s="14" t="str">
        <f>IF(Entrée!F2162="","",Entrée!F2162)</f>
        <v/>
      </c>
      <c r="D2162" s="16" t="str">
        <f>IF(A2162="","",SUMIFS(T_Entree[Quantié],T_Entree[Code article],A2162,T_Entree[Num Lot],B2162,T_Entree[DLUO],C2162))</f>
        <v/>
      </c>
      <c r="E2162" s="15" t="str">
        <f>IF(A2162="","",SUMIFS(T_Sortie[Quantité],T_Sortie[Code article],A2162,T_Sortie[Num Lot],B2162,T_Sortie[DLUO],C2162))</f>
        <v/>
      </c>
      <c r="F2162" s="64" t="str">
        <f t="shared" si="34"/>
        <v/>
      </c>
    </row>
    <row r="2163" spans="1:6" x14ac:dyDescent="0.25">
      <c r="A2163" s="13" t="str">
        <f>IF(Entrée!D2163="","",Entrée!D2163)</f>
        <v/>
      </c>
      <c r="B2163" s="13" t="str">
        <f>IF(Entrée!E2163="","",Entrée!E2163)</f>
        <v/>
      </c>
      <c r="C2163" s="14" t="str">
        <f>IF(Entrée!F2163="","",Entrée!F2163)</f>
        <v/>
      </c>
      <c r="D2163" s="16" t="str">
        <f>IF(A2163="","",SUMIFS(T_Entree[Quantié],T_Entree[Code article],A2163,T_Entree[Num Lot],B2163,T_Entree[DLUO],C2163))</f>
        <v/>
      </c>
      <c r="E2163" s="15" t="str">
        <f>IF(A2163="","",SUMIFS(T_Sortie[Quantité],T_Sortie[Code article],A2163,T_Sortie[Num Lot],B2163,T_Sortie[DLUO],C2163))</f>
        <v/>
      </c>
      <c r="F2163" s="64" t="str">
        <f t="shared" si="34"/>
        <v/>
      </c>
    </row>
    <row r="2164" spans="1:6" x14ac:dyDescent="0.25">
      <c r="A2164" s="13" t="str">
        <f>IF(Entrée!D2164="","",Entrée!D2164)</f>
        <v/>
      </c>
      <c r="B2164" s="13" t="str">
        <f>IF(Entrée!E2164="","",Entrée!E2164)</f>
        <v/>
      </c>
      <c r="C2164" s="14" t="str">
        <f>IF(Entrée!F2164="","",Entrée!F2164)</f>
        <v/>
      </c>
      <c r="D2164" s="16" t="str">
        <f>IF(A2164="","",SUMIFS(T_Entree[Quantié],T_Entree[Code article],A2164,T_Entree[Num Lot],B2164,T_Entree[DLUO],C2164))</f>
        <v/>
      </c>
      <c r="E2164" s="15" t="str">
        <f>IF(A2164="","",SUMIFS(T_Sortie[Quantité],T_Sortie[Code article],A2164,T_Sortie[Num Lot],B2164,T_Sortie[DLUO],C2164))</f>
        <v/>
      </c>
      <c r="F2164" s="64" t="str">
        <f t="shared" si="34"/>
        <v/>
      </c>
    </row>
    <row r="2165" spans="1:6" x14ac:dyDescent="0.25">
      <c r="A2165" s="13" t="str">
        <f>IF(Entrée!D2165="","",Entrée!D2165)</f>
        <v/>
      </c>
      <c r="B2165" s="13" t="str">
        <f>IF(Entrée!E2165="","",Entrée!E2165)</f>
        <v/>
      </c>
      <c r="C2165" s="14" t="str">
        <f>IF(Entrée!F2165="","",Entrée!F2165)</f>
        <v/>
      </c>
      <c r="D2165" s="16" t="str">
        <f>IF(A2165="","",SUMIFS(T_Entree[Quantié],T_Entree[Code article],A2165,T_Entree[Num Lot],B2165,T_Entree[DLUO],C2165))</f>
        <v/>
      </c>
      <c r="E2165" s="15" t="str">
        <f>IF(A2165="","",SUMIFS(T_Sortie[Quantité],T_Sortie[Code article],A2165,T_Sortie[Num Lot],B2165,T_Sortie[DLUO],C2165))</f>
        <v/>
      </c>
      <c r="F2165" s="64" t="str">
        <f t="shared" si="34"/>
        <v/>
      </c>
    </row>
    <row r="2166" spans="1:6" x14ac:dyDescent="0.25">
      <c r="A2166" s="13" t="str">
        <f>IF(Entrée!D2166="","",Entrée!D2166)</f>
        <v/>
      </c>
      <c r="B2166" s="13" t="str">
        <f>IF(Entrée!E2166="","",Entrée!E2166)</f>
        <v/>
      </c>
      <c r="C2166" s="14" t="str">
        <f>IF(Entrée!F2166="","",Entrée!F2166)</f>
        <v/>
      </c>
      <c r="D2166" s="16" t="str">
        <f>IF(A2166="","",SUMIFS(T_Entree[Quantié],T_Entree[Code article],A2166,T_Entree[Num Lot],B2166,T_Entree[DLUO],C2166))</f>
        <v/>
      </c>
      <c r="E2166" s="15" t="str">
        <f>IF(A2166="","",SUMIFS(T_Sortie[Quantité],T_Sortie[Code article],A2166,T_Sortie[Num Lot],B2166,T_Sortie[DLUO],C2166))</f>
        <v/>
      </c>
      <c r="F2166" s="64" t="str">
        <f t="shared" si="34"/>
        <v/>
      </c>
    </row>
    <row r="2167" spans="1:6" x14ac:dyDescent="0.25">
      <c r="A2167" s="13" t="str">
        <f>IF(Entrée!D2167="","",Entrée!D2167)</f>
        <v/>
      </c>
      <c r="B2167" s="13" t="str">
        <f>IF(Entrée!E2167="","",Entrée!E2167)</f>
        <v/>
      </c>
      <c r="C2167" s="14" t="str">
        <f>IF(Entrée!F2167="","",Entrée!F2167)</f>
        <v/>
      </c>
      <c r="D2167" s="16" t="str">
        <f>IF(A2167="","",SUMIFS(T_Entree[Quantié],T_Entree[Code article],A2167,T_Entree[Num Lot],B2167,T_Entree[DLUO],C2167))</f>
        <v/>
      </c>
      <c r="E2167" s="15" t="str">
        <f>IF(A2167="","",SUMIFS(T_Sortie[Quantité],T_Sortie[Code article],A2167,T_Sortie[Num Lot],B2167,T_Sortie[DLUO],C2167))</f>
        <v/>
      </c>
      <c r="F2167" s="64" t="str">
        <f t="shared" si="34"/>
        <v/>
      </c>
    </row>
    <row r="2168" spans="1:6" x14ac:dyDescent="0.25">
      <c r="A2168" s="13" t="str">
        <f>IF(Entrée!D2168="","",Entrée!D2168)</f>
        <v/>
      </c>
      <c r="B2168" s="13" t="str">
        <f>IF(Entrée!E2168="","",Entrée!E2168)</f>
        <v/>
      </c>
      <c r="C2168" s="14" t="str">
        <f>IF(Entrée!F2168="","",Entrée!F2168)</f>
        <v/>
      </c>
      <c r="D2168" s="16" t="str">
        <f>IF(A2168="","",SUMIFS(T_Entree[Quantié],T_Entree[Code article],A2168,T_Entree[Num Lot],B2168,T_Entree[DLUO],C2168))</f>
        <v/>
      </c>
      <c r="E2168" s="15" t="str">
        <f>IF(A2168="","",SUMIFS(T_Sortie[Quantité],T_Sortie[Code article],A2168,T_Sortie[Num Lot],B2168,T_Sortie[DLUO],C2168))</f>
        <v/>
      </c>
      <c r="F2168" s="64" t="str">
        <f t="shared" si="34"/>
        <v/>
      </c>
    </row>
    <row r="2169" spans="1:6" x14ac:dyDescent="0.25">
      <c r="A2169" s="13" t="str">
        <f>IF(Entrée!D2169="","",Entrée!D2169)</f>
        <v/>
      </c>
      <c r="B2169" s="13" t="str">
        <f>IF(Entrée!E2169="","",Entrée!E2169)</f>
        <v/>
      </c>
      <c r="C2169" s="14" t="str">
        <f>IF(Entrée!F2169="","",Entrée!F2169)</f>
        <v/>
      </c>
      <c r="D2169" s="16" t="str">
        <f>IF(A2169="","",SUMIFS(T_Entree[Quantié],T_Entree[Code article],A2169,T_Entree[Num Lot],B2169,T_Entree[DLUO],C2169))</f>
        <v/>
      </c>
      <c r="E2169" s="15" t="str">
        <f>IF(A2169="","",SUMIFS(T_Sortie[Quantité],T_Sortie[Code article],A2169,T_Sortie[Num Lot],B2169,T_Sortie[DLUO],C2169))</f>
        <v/>
      </c>
      <c r="F2169" s="64" t="str">
        <f t="shared" si="34"/>
        <v/>
      </c>
    </row>
    <row r="2170" spans="1:6" x14ac:dyDescent="0.25">
      <c r="A2170" s="13" t="str">
        <f>IF(Entrée!D2170="","",Entrée!D2170)</f>
        <v/>
      </c>
      <c r="B2170" s="13" t="str">
        <f>IF(Entrée!E2170="","",Entrée!E2170)</f>
        <v/>
      </c>
      <c r="C2170" s="14" t="str">
        <f>IF(Entrée!F2170="","",Entrée!F2170)</f>
        <v/>
      </c>
      <c r="D2170" s="16" t="str">
        <f>IF(A2170="","",SUMIFS(T_Entree[Quantié],T_Entree[Code article],A2170,T_Entree[Num Lot],B2170,T_Entree[DLUO],C2170))</f>
        <v/>
      </c>
      <c r="E2170" s="15" t="str">
        <f>IF(A2170="","",SUMIFS(T_Sortie[Quantité],T_Sortie[Code article],A2170,T_Sortie[Num Lot],B2170,T_Sortie[DLUO],C2170))</f>
        <v/>
      </c>
      <c r="F2170" s="64" t="str">
        <f t="shared" si="34"/>
        <v/>
      </c>
    </row>
    <row r="2171" spans="1:6" x14ac:dyDescent="0.25">
      <c r="A2171" s="13" t="str">
        <f>IF(Entrée!D2171="","",Entrée!D2171)</f>
        <v/>
      </c>
      <c r="B2171" s="13" t="str">
        <f>IF(Entrée!E2171="","",Entrée!E2171)</f>
        <v/>
      </c>
      <c r="C2171" s="14" t="str">
        <f>IF(Entrée!F2171="","",Entrée!F2171)</f>
        <v/>
      </c>
      <c r="D2171" s="16" t="str">
        <f>IF(A2171="","",SUMIFS(T_Entree[Quantié],T_Entree[Code article],A2171,T_Entree[Num Lot],B2171,T_Entree[DLUO],C2171))</f>
        <v/>
      </c>
      <c r="E2171" s="15" t="str">
        <f>IF(A2171="","",SUMIFS(T_Sortie[Quantité],T_Sortie[Code article],A2171,T_Sortie[Num Lot],B2171,T_Sortie[DLUO],C2171))</f>
        <v/>
      </c>
      <c r="F2171" s="64" t="str">
        <f t="shared" si="34"/>
        <v/>
      </c>
    </row>
    <row r="2172" spans="1:6" x14ac:dyDescent="0.25">
      <c r="A2172" s="13" t="str">
        <f>IF(Entrée!D2172="","",Entrée!D2172)</f>
        <v/>
      </c>
      <c r="B2172" s="13" t="str">
        <f>IF(Entrée!E2172="","",Entrée!E2172)</f>
        <v/>
      </c>
      <c r="C2172" s="14" t="str">
        <f>IF(Entrée!F2172="","",Entrée!F2172)</f>
        <v/>
      </c>
      <c r="D2172" s="16" t="str">
        <f>IF(A2172="","",SUMIFS(T_Entree[Quantié],T_Entree[Code article],A2172,T_Entree[Num Lot],B2172,T_Entree[DLUO],C2172))</f>
        <v/>
      </c>
      <c r="E2172" s="15" t="str">
        <f>IF(A2172="","",SUMIFS(T_Sortie[Quantité],T_Sortie[Code article],A2172,T_Sortie[Num Lot],B2172,T_Sortie[DLUO],C2172))</f>
        <v/>
      </c>
      <c r="F2172" s="64" t="str">
        <f t="shared" si="34"/>
        <v/>
      </c>
    </row>
    <row r="2173" spans="1:6" x14ac:dyDescent="0.25">
      <c r="A2173" s="13" t="str">
        <f>IF(Entrée!D2173="","",Entrée!D2173)</f>
        <v/>
      </c>
      <c r="B2173" s="13" t="str">
        <f>IF(Entrée!E2173="","",Entrée!E2173)</f>
        <v/>
      </c>
      <c r="C2173" s="14" t="str">
        <f>IF(Entrée!F2173="","",Entrée!F2173)</f>
        <v/>
      </c>
      <c r="D2173" s="16" t="str">
        <f>IF(A2173="","",SUMIFS(T_Entree[Quantié],T_Entree[Code article],A2173,T_Entree[Num Lot],B2173,T_Entree[DLUO],C2173))</f>
        <v/>
      </c>
      <c r="E2173" s="15" t="str">
        <f>IF(A2173="","",SUMIFS(T_Sortie[Quantité],T_Sortie[Code article],A2173,T_Sortie[Num Lot],B2173,T_Sortie[DLUO],C2173))</f>
        <v/>
      </c>
      <c r="F2173" s="64" t="str">
        <f t="shared" si="34"/>
        <v/>
      </c>
    </row>
    <row r="2174" spans="1:6" x14ac:dyDescent="0.25">
      <c r="A2174" s="13" t="str">
        <f>IF(Entrée!D2174="","",Entrée!D2174)</f>
        <v/>
      </c>
      <c r="B2174" s="13" t="str">
        <f>IF(Entrée!E2174="","",Entrée!E2174)</f>
        <v/>
      </c>
      <c r="C2174" s="14" t="str">
        <f>IF(Entrée!F2174="","",Entrée!F2174)</f>
        <v/>
      </c>
      <c r="D2174" s="16" t="str">
        <f>IF(A2174="","",SUMIFS(T_Entree[Quantié],T_Entree[Code article],A2174,T_Entree[Num Lot],B2174,T_Entree[DLUO],C2174))</f>
        <v/>
      </c>
      <c r="E2174" s="15" t="str">
        <f>IF(A2174="","",SUMIFS(T_Sortie[Quantité],T_Sortie[Code article],A2174,T_Sortie[Num Lot],B2174,T_Sortie[DLUO],C2174))</f>
        <v/>
      </c>
      <c r="F2174" s="64" t="str">
        <f t="shared" si="34"/>
        <v/>
      </c>
    </row>
    <row r="2175" spans="1:6" x14ac:dyDescent="0.25">
      <c r="A2175" s="13" t="str">
        <f>IF(Entrée!D2175="","",Entrée!D2175)</f>
        <v/>
      </c>
      <c r="B2175" s="13" t="str">
        <f>IF(Entrée!E2175="","",Entrée!E2175)</f>
        <v/>
      </c>
      <c r="C2175" s="14" t="str">
        <f>IF(Entrée!F2175="","",Entrée!F2175)</f>
        <v/>
      </c>
      <c r="D2175" s="16" t="str">
        <f>IF(A2175="","",SUMIFS(T_Entree[Quantié],T_Entree[Code article],A2175,T_Entree[Num Lot],B2175,T_Entree[DLUO],C2175))</f>
        <v/>
      </c>
      <c r="E2175" s="15" t="str">
        <f>IF(A2175="","",SUMIFS(T_Sortie[Quantité],T_Sortie[Code article],A2175,T_Sortie[Num Lot],B2175,T_Sortie[DLUO],C2175))</f>
        <v/>
      </c>
      <c r="F2175" s="64" t="str">
        <f t="shared" si="34"/>
        <v/>
      </c>
    </row>
    <row r="2176" spans="1:6" x14ac:dyDescent="0.25">
      <c r="A2176" s="13" t="str">
        <f>IF(Entrée!D2176="","",Entrée!D2176)</f>
        <v/>
      </c>
      <c r="B2176" s="13" t="str">
        <f>IF(Entrée!E2176="","",Entrée!E2176)</f>
        <v/>
      </c>
      <c r="C2176" s="14" t="str">
        <f>IF(Entrée!F2176="","",Entrée!F2176)</f>
        <v/>
      </c>
      <c r="D2176" s="16" t="str">
        <f>IF(A2176="","",SUMIFS(T_Entree[Quantié],T_Entree[Code article],A2176,T_Entree[Num Lot],B2176,T_Entree[DLUO],C2176))</f>
        <v/>
      </c>
      <c r="E2176" s="15" t="str">
        <f>IF(A2176="","",SUMIFS(T_Sortie[Quantité],T_Sortie[Code article],A2176,T_Sortie[Num Lot],B2176,T_Sortie[DLUO],C2176))</f>
        <v/>
      </c>
      <c r="F2176" s="64" t="str">
        <f t="shared" ref="F2176:F2239" si="35">IF(D2176="","",D2176-E2176)</f>
        <v/>
      </c>
    </row>
    <row r="2177" spans="1:6" x14ac:dyDescent="0.25">
      <c r="A2177" s="13" t="str">
        <f>IF(Entrée!D2177="","",Entrée!D2177)</f>
        <v/>
      </c>
      <c r="B2177" s="13" t="str">
        <f>IF(Entrée!E2177="","",Entrée!E2177)</f>
        <v/>
      </c>
      <c r="C2177" s="14" t="str">
        <f>IF(Entrée!F2177="","",Entrée!F2177)</f>
        <v/>
      </c>
      <c r="D2177" s="16" t="str">
        <f>IF(A2177="","",SUMIFS(T_Entree[Quantié],T_Entree[Code article],A2177,T_Entree[Num Lot],B2177,T_Entree[DLUO],C2177))</f>
        <v/>
      </c>
      <c r="E2177" s="15" t="str">
        <f>IF(A2177="","",SUMIFS(T_Sortie[Quantité],T_Sortie[Code article],A2177,T_Sortie[Num Lot],B2177,T_Sortie[DLUO],C2177))</f>
        <v/>
      </c>
      <c r="F2177" s="64" t="str">
        <f t="shared" si="35"/>
        <v/>
      </c>
    </row>
    <row r="2178" spans="1:6" x14ac:dyDescent="0.25">
      <c r="A2178" s="13" t="str">
        <f>IF(Entrée!D2178="","",Entrée!D2178)</f>
        <v/>
      </c>
      <c r="B2178" s="13" t="str">
        <f>IF(Entrée!E2178="","",Entrée!E2178)</f>
        <v/>
      </c>
      <c r="C2178" s="14" t="str">
        <f>IF(Entrée!F2178="","",Entrée!F2178)</f>
        <v/>
      </c>
      <c r="D2178" s="16" t="str">
        <f>IF(A2178="","",SUMIFS(T_Entree[Quantié],T_Entree[Code article],A2178,T_Entree[Num Lot],B2178,T_Entree[DLUO],C2178))</f>
        <v/>
      </c>
      <c r="E2178" s="15" t="str">
        <f>IF(A2178="","",SUMIFS(T_Sortie[Quantité],T_Sortie[Code article],A2178,T_Sortie[Num Lot],B2178,T_Sortie[DLUO],C2178))</f>
        <v/>
      </c>
      <c r="F2178" s="64" t="str">
        <f t="shared" si="35"/>
        <v/>
      </c>
    </row>
    <row r="2179" spans="1:6" x14ac:dyDescent="0.25">
      <c r="A2179" s="13" t="str">
        <f>IF(Entrée!D2179="","",Entrée!D2179)</f>
        <v/>
      </c>
      <c r="B2179" s="13" t="str">
        <f>IF(Entrée!E2179="","",Entrée!E2179)</f>
        <v/>
      </c>
      <c r="C2179" s="14" t="str">
        <f>IF(Entrée!F2179="","",Entrée!F2179)</f>
        <v/>
      </c>
      <c r="D2179" s="16" t="str">
        <f>IF(A2179="","",SUMIFS(T_Entree[Quantié],T_Entree[Code article],A2179,T_Entree[Num Lot],B2179,T_Entree[DLUO],C2179))</f>
        <v/>
      </c>
      <c r="E2179" s="15" t="str">
        <f>IF(A2179="","",SUMIFS(T_Sortie[Quantité],T_Sortie[Code article],A2179,T_Sortie[Num Lot],B2179,T_Sortie[DLUO],C2179))</f>
        <v/>
      </c>
      <c r="F2179" s="64" t="str">
        <f t="shared" si="35"/>
        <v/>
      </c>
    </row>
    <row r="2180" spans="1:6" x14ac:dyDescent="0.25">
      <c r="A2180" s="13" t="str">
        <f>IF(Entrée!D2180="","",Entrée!D2180)</f>
        <v/>
      </c>
      <c r="B2180" s="13" t="str">
        <f>IF(Entrée!E2180="","",Entrée!E2180)</f>
        <v/>
      </c>
      <c r="C2180" s="14" t="str">
        <f>IF(Entrée!F2180="","",Entrée!F2180)</f>
        <v/>
      </c>
      <c r="D2180" s="16" t="str">
        <f>IF(A2180="","",SUMIFS(T_Entree[Quantié],T_Entree[Code article],A2180,T_Entree[Num Lot],B2180,T_Entree[DLUO],C2180))</f>
        <v/>
      </c>
      <c r="E2180" s="15" t="str">
        <f>IF(A2180="","",SUMIFS(T_Sortie[Quantité],T_Sortie[Code article],A2180,T_Sortie[Num Lot],B2180,T_Sortie[DLUO],C2180))</f>
        <v/>
      </c>
      <c r="F2180" s="64" t="str">
        <f t="shared" si="35"/>
        <v/>
      </c>
    </row>
    <row r="2181" spans="1:6" x14ac:dyDescent="0.25">
      <c r="A2181" s="13" t="str">
        <f>IF(Entrée!D2181="","",Entrée!D2181)</f>
        <v/>
      </c>
      <c r="B2181" s="13" t="str">
        <f>IF(Entrée!E2181="","",Entrée!E2181)</f>
        <v/>
      </c>
      <c r="C2181" s="14" t="str">
        <f>IF(Entrée!F2181="","",Entrée!F2181)</f>
        <v/>
      </c>
      <c r="D2181" s="16" t="str">
        <f>IF(A2181="","",SUMIFS(T_Entree[Quantié],T_Entree[Code article],A2181,T_Entree[Num Lot],B2181,T_Entree[DLUO],C2181))</f>
        <v/>
      </c>
      <c r="E2181" s="15" t="str">
        <f>IF(A2181="","",SUMIFS(T_Sortie[Quantité],T_Sortie[Code article],A2181,T_Sortie[Num Lot],B2181,T_Sortie[DLUO],C2181))</f>
        <v/>
      </c>
      <c r="F2181" s="64" t="str">
        <f t="shared" si="35"/>
        <v/>
      </c>
    </row>
    <row r="2182" spans="1:6" x14ac:dyDescent="0.25">
      <c r="A2182" s="13" t="str">
        <f>IF(Entrée!D2182="","",Entrée!D2182)</f>
        <v/>
      </c>
      <c r="B2182" s="13" t="str">
        <f>IF(Entrée!E2182="","",Entrée!E2182)</f>
        <v/>
      </c>
      <c r="C2182" s="14" t="str">
        <f>IF(Entrée!F2182="","",Entrée!F2182)</f>
        <v/>
      </c>
      <c r="D2182" s="16" t="str">
        <f>IF(A2182="","",SUMIFS(T_Entree[Quantié],T_Entree[Code article],A2182,T_Entree[Num Lot],B2182,T_Entree[DLUO],C2182))</f>
        <v/>
      </c>
      <c r="E2182" s="15" t="str">
        <f>IF(A2182="","",SUMIFS(T_Sortie[Quantité],T_Sortie[Code article],A2182,T_Sortie[Num Lot],B2182,T_Sortie[DLUO],C2182))</f>
        <v/>
      </c>
      <c r="F2182" s="64" t="str">
        <f t="shared" si="35"/>
        <v/>
      </c>
    </row>
    <row r="2183" spans="1:6" x14ac:dyDescent="0.25">
      <c r="A2183" s="13" t="str">
        <f>IF(Entrée!D2183="","",Entrée!D2183)</f>
        <v/>
      </c>
      <c r="B2183" s="13" t="str">
        <f>IF(Entrée!E2183="","",Entrée!E2183)</f>
        <v/>
      </c>
      <c r="C2183" s="14" t="str">
        <f>IF(Entrée!F2183="","",Entrée!F2183)</f>
        <v/>
      </c>
      <c r="D2183" s="16" t="str">
        <f>IF(A2183="","",SUMIFS(T_Entree[Quantié],T_Entree[Code article],A2183,T_Entree[Num Lot],B2183,T_Entree[DLUO],C2183))</f>
        <v/>
      </c>
      <c r="E2183" s="15" t="str">
        <f>IF(A2183="","",SUMIFS(T_Sortie[Quantité],T_Sortie[Code article],A2183,T_Sortie[Num Lot],B2183,T_Sortie[DLUO],C2183))</f>
        <v/>
      </c>
      <c r="F2183" s="64" t="str">
        <f t="shared" si="35"/>
        <v/>
      </c>
    </row>
    <row r="2184" spans="1:6" x14ac:dyDescent="0.25">
      <c r="A2184" s="13" t="str">
        <f>IF(Entrée!D2184="","",Entrée!D2184)</f>
        <v/>
      </c>
      <c r="B2184" s="13" t="str">
        <f>IF(Entrée!E2184="","",Entrée!E2184)</f>
        <v/>
      </c>
      <c r="C2184" s="14" t="str">
        <f>IF(Entrée!F2184="","",Entrée!F2184)</f>
        <v/>
      </c>
      <c r="D2184" s="16" t="str">
        <f>IF(A2184="","",SUMIFS(T_Entree[Quantié],T_Entree[Code article],A2184,T_Entree[Num Lot],B2184,T_Entree[DLUO],C2184))</f>
        <v/>
      </c>
      <c r="E2184" s="15" t="str">
        <f>IF(A2184="","",SUMIFS(T_Sortie[Quantité],T_Sortie[Code article],A2184,T_Sortie[Num Lot],B2184,T_Sortie[DLUO],C2184))</f>
        <v/>
      </c>
      <c r="F2184" s="64" t="str">
        <f t="shared" si="35"/>
        <v/>
      </c>
    </row>
    <row r="2185" spans="1:6" x14ac:dyDescent="0.25">
      <c r="A2185" s="13" t="str">
        <f>IF(Entrée!D2185="","",Entrée!D2185)</f>
        <v/>
      </c>
      <c r="B2185" s="13" t="str">
        <f>IF(Entrée!E2185="","",Entrée!E2185)</f>
        <v/>
      </c>
      <c r="C2185" s="14" t="str">
        <f>IF(Entrée!F2185="","",Entrée!F2185)</f>
        <v/>
      </c>
      <c r="D2185" s="16" t="str">
        <f>IF(A2185="","",SUMIFS(T_Entree[Quantié],T_Entree[Code article],A2185,T_Entree[Num Lot],B2185,T_Entree[DLUO],C2185))</f>
        <v/>
      </c>
      <c r="E2185" s="15" t="str">
        <f>IF(A2185="","",SUMIFS(T_Sortie[Quantité],T_Sortie[Code article],A2185,T_Sortie[Num Lot],B2185,T_Sortie[DLUO],C2185))</f>
        <v/>
      </c>
      <c r="F2185" s="64" t="str">
        <f t="shared" si="35"/>
        <v/>
      </c>
    </row>
    <row r="2186" spans="1:6" x14ac:dyDescent="0.25">
      <c r="A2186" s="13" t="str">
        <f>IF(Entrée!D2186="","",Entrée!D2186)</f>
        <v/>
      </c>
      <c r="B2186" s="13" t="str">
        <f>IF(Entrée!E2186="","",Entrée!E2186)</f>
        <v/>
      </c>
      <c r="C2186" s="14" t="str">
        <f>IF(Entrée!F2186="","",Entrée!F2186)</f>
        <v/>
      </c>
      <c r="D2186" s="16" t="str">
        <f>IF(A2186="","",SUMIFS(T_Entree[Quantié],T_Entree[Code article],A2186,T_Entree[Num Lot],B2186,T_Entree[DLUO],C2186))</f>
        <v/>
      </c>
      <c r="E2186" s="15" t="str">
        <f>IF(A2186="","",SUMIFS(T_Sortie[Quantité],T_Sortie[Code article],A2186,T_Sortie[Num Lot],B2186,T_Sortie[DLUO],C2186))</f>
        <v/>
      </c>
      <c r="F2186" s="64" t="str">
        <f t="shared" si="35"/>
        <v/>
      </c>
    </row>
    <row r="2187" spans="1:6" x14ac:dyDescent="0.25">
      <c r="A2187" s="13" t="str">
        <f>IF(Entrée!D2187="","",Entrée!D2187)</f>
        <v/>
      </c>
      <c r="B2187" s="13" t="str">
        <f>IF(Entrée!E2187="","",Entrée!E2187)</f>
        <v/>
      </c>
      <c r="C2187" s="14" t="str">
        <f>IF(Entrée!F2187="","",Entrée!F2187)</f>
        <v/>
      </c>
      <c r="D2187" s="16" t="str">
        <f>IF(A2187="","",SUMIFS(T_Entree[Quantié],T_Entree[Code article],A2187,T_Entree[Num Lot],B2187,T_Entree[DLUO],C2187))</f>
        <v/>
      </c>
      <c r="E2187" s="15" t="str">
        <f>IF(A2187="","",SUMIFS(T_Sortie[Quantité],T_Sortie[Code article],A2187,T_Sortie[Num Lot],B2187,T_Sortie[DLUO],C2187))</f>
        <v/>
      </c>
      <c r="F2187" s="64" t="str">
        <f t="shared" si="35"/>
        <v/>
      </c>
    </row>
    <row r="2188" spans="1:6" x14ac:dyDescent="0.25">
      <c r="A2188" s="13" t="str">
        <f>IF(Entrée!D2188="","",Entrée!D2188)</f>
        <v/>
      </c>
      <c r="B2188" s="13" t="str">
        <f>IF(Entrée!E2188="","",Entrée!E2188)</f>
        <v/>
      </c>
      <c r="C2188" s="14" t="str">
        <f>IF(Entrée!F2188="","",Entrée!F2188)</f>
        <v/>
      </c>
      <c r="D2188" s="16" t="str">
        <f>IF(A2188="","",SUMIFS(T_Entree[Quantié],T_Entree[Code article],A2188,T_Entree[Num Lot],B2188,T_Entree[DLUO],C2188))</f>
        <v/>
      </c>
      <c r="E2188" s="15" t="str">
        <f>IF(A2188="","",SUMIFS(T_Sortie[Quantité],T_Sortie[Code article],A2188,T_Sortie[Num Lot],B2188,T_Sortie[DLUO],C2188))</f>
        <v/>
      </c>
      <c r="F2188" s="64" t="str">
        <f t="shared" si="35"/>
        <v/>
      </c>
    </row>
    <row r="2189" spans="1:6" x14ac:dyDescent="0.25">
      <c r="A2189" s="13" t="str">
        <f>IF(Entrée!D2189="","",Entrée!D2189)</f>
        <v/>
      </c>
      <c r="B2189" s="13" t="str">
        <f>IF(Entrée!E2189="","",Entrée!E2189)</f>
        <v/>
      </c>
      <c r="C2189" s="14" t="str">
        <f>IF(Entrée!F2189="","",Entrée!F2189)</f>
        <v/>
      </c>
      <c r="D2189" s="16" t="str">
        <f>IF(A2189="","",SUMIFS(T_Entree[Quantié],T_Entree[Code article],A2189,T_Entree[Num Lot],B2189,T_Entree[DLUO],C2189))</f>
        <v/>
      </c>
      <c r="E2189" s="15" t="str">
        <f>IF(A2189="","",SUMIFS(T_Sortie[Quantité],T_Sortie[Code article],A2189,T_Sortie[Num Lot],B2189,T_Sortie[DLUO],C2189))</f>
        <v/>
      </c>
      <c r="F2189" s="64" t="str">
        <f t="shared" si="35"/>
        <v/>
      </c>
    </row>
    <row r="2190" spans="1:6" x14ac:dyDescent="0.25">
      <c r="A2190" s="13" t="str">
        <f>IF(Entrée!D2190="","",Entrée!D2190)</f>
        <v/>
      </c>
      <c r="B2190" s="13" t="str">
        <f>IF(Entrée!E2190="","",Entrée!E2190)</f>
        <v/>
      </c>
      <c r="C2190" s="14" t="str">
        <f>IF(Entrée!F2190="","",Entrée!F2190)</f>
        <v/>
      </c>
      <c r="D2190" s="16" t="str">
        <f>IF(A2190="","",SUMIFS(T_Entree[Quantié],T_Entree[Code article],A2190,T_Entree[Num Lot],B2190,T_Entree[DLUO],C2190))</f>
        <v/>
      </c>
      <c r="E2190" s="15" t="str">
        <f>IF(A2190="","",SUMIFS(T_Sortie[Quantité],T_Sortie[Code article],A2190,T_Sortie[Num Lot],B2190,T_Sortie[DLUO],C2190))</f>
        <v/>
      </c>
      <c r="F2190" s="64" t="str">
        <f t="shared" si="35"/>
        <v/>
      </c>
    </row>
    <row r="2191" spans="1:6" x14ac:dyDescent="0.25">
      <c r="A2191" s="13" t="str">
        <f>IF(Entrée!D2191="","",Entrée!D2191)</f>
        <v/>
      </c>
      <c r="B2191" s="13" t="str">
        <f>IF(Entrée!E2191="","",Entrée!E2191)</f>
        <v/>
      </c>
      <c r="C2191" s="14" t="str">
        <f>IF(Entrée!F2191="","",Entrée!F2191)</f>
        <v/>
      </c>
      <c r="D2191" s="16" t="str">
        <f>IF(A2191="","",SUMIFS(T_Entree[Quantié],T_Entree[Code article],A2191,T_Entree[Num Lot],B2191,T_Entree[DLUO],C2191))</f>
        <v/>
      </c>
      <c r="E2191" s="15" t="str">
        <f>IF(A2191="","",SUMIFS(T_Sortie[Quantité],T_Sortie[Code article],A2191,T_Sortie[Num Lot],B2191,T_Sortie[DLUO],C2191))</f>
        <v/>
      </c>
      <c r="F2191" s="64" t="str">
        <f t="shared" si="35"/>
        <v/>
      </c>
    </row>
    <row r="2192" spans="1:6" x14ac:dyDescent="0.25">
      <c r="A2192" s="13" t="str">
        <f>IF(Entrée!D2192="","",Entrée!D2192)</f>
        <v/>
      </c>
      <c r="B2192" s="13" t="str">
        <f>IF(Entrée!E2192="","",Entrée!E2192)</f>
        <v/>
      </c>
      <c r="C2192" s="14" t="str">
        <f>IF(Entrée!F2192="","",Entrée!F2192)</f>
        <v/>
      </c>
      <c r="D2192" s="16" t="str">
        <f>IF(A2192="","",SUMIFS(T_Entree[Quantié],T_Entree[Code article],A2192,T_Entree[Num Lot],B2192,T_Entree[DLUO],C2192))</f>
        <v/>
      </c>
      <c r="E2192" s="15" t="str">
        <f>IF(A2192="","",SUMIFS(T_Sortie[Quantité],T_Sortie[Code article],A2192,T_Sortie[Num Lot],B2192,T_Sortie[DLUO],C2192))</f>
        <v/>
      </c>
      <c r="F2192" s="64" t="str">
        <f t="shared" si="35"/>
        <v/>
      </c>
    </row>
    <row r="2193" spans="1:6" x14ac:dyDescent="0.25">
      <c r="A2193" s="13" t="str">
        <f>IF(Entrée!D2193="","",Entrée!D2193)</f>
        <v/>
      </c>
      <c r="B2193" s="13" t="str">
        <f>IF(Entrée!E2193="","",Entrée!E2193)</f>
        <v/>
      </c>
      <c r="C2193" s="14" t="str">
        <f>IF(Entrée!F2193="","",Entrée!F2193)</f>
        <v/>
      </c>
      <c r="D2193" s="16" t="str">
        <f>IF(A2193="","",SUMIFS(T_Entree[Quantié],T_Entree[Code article],A2193,T_Entree[Num Lot],B2193,T_Entree[DLUO],C2193))</f>
        <v/>
      </c>
      <c r="E2193" s="15" t="str">
        <f>IF(A2193="","",SUMIFS(T_Sortie[Quantité],T_Sortie[Code article],A2193,T_Sortie[Num Lot],B2193,T_Sortie[DLUO],C2193))</f>
        <v/>
      </c>
      <c r="F2193" s="64" t="str">
        <f t="shared" si="35"/>
        <v/>
      </c>
    </row>
    <row r="2194" spans="1:6" x14ac:dyDescent="0.25">
      <c r="A2194" s="13" t="str">
        <f>IF(Entrée!D2194="","",Entrée!D2194)</f>
        <v/>
      </c>
      <c r="B2194" s="13" t="str">
        <f>IF(Entrée!E2194="","",Entrée!E2194)</f>
        <v/>
      </c>
      <c r="C2194" s="14" t="str">
        <f>IF(Entrée!F2194="","",Entrée!F2194)</f>
        <v/>
      </c>
      <c r="D2194" s="16" t="str">
        <f>IF(A2194="","",SUMIFS(T_Entree[Quantié],T_Entree[Code article],A2194,T_Entree[Num Lot],B2194,T_Entree[DLUO],C2194))</f>
        <v/>
      </c>
      <c r="E2194" s="15" t="str">
        <f>IF(A2194="","",SUMIFS(T_Sortie[Quantité],T_Sortie[Code article],A2194,T_Sortie[Num Lot],B2194,T_Sortie[DLUO],C2194))</f>
        <v/>
      </c>
      <c r="F2194" s="64" t="str">
        <f t="shared" si="35"/>
        <v/>
      </c>
    </row>
    <row r="2195" spans="1:6" x14ac:dyDescent="0.25">
      <c r="A2195" s="13" t="str">
        <f>IF(Entrée!D2195="","",Entrée!D2195)</f>
        <v/>
      </c>
      <c r="B2195" s="13" t="str">
        <f>IF(Entrée!E2195="","",Entrée!E2195)</f>
        <v/>
      </c>
      <c r="C2195" s="14" t="str">
        <f>IF(Entrée!F2195="","",Entrée!F2195)</f>
        <v/>
      </c>
      <c r="D2195" s="16" t="str">
        <f>IF(A2195="","",SUMIFS(T_Entree[Quantié],T_Entree[Code article],A2195,T_Entree[Num Lot],B2195,T_Entree[DLUO],C2195))</f>
        <v/>
      </c>
      <c r="E2195" s="15" t="str">
        <f>IF(A2195="","",SUMIFS(T_Sortie[Quantité],T_Sortie[Code article],A2195,T_Sortie[Num Lot],B2195,T_Sortie[DLUO],C2195))</f>
        <v/>
      </c>
      <c r="F2195" s="64" t="str">
        <f t="shared" si="35"/>
        <v/>
      </c>
    </row>
    <row r="2196" spans="1:6" x14ac:dyDescent="0.25">
      <c r="A2196" s="13" t="str">
        <f>IF(Entrée!D2196="","",Entrée!D2196)</f>
        <v/>
      </c>
      <c r="B2196" s="13" t="str">
        <f>IF(Entrée!E2196="","",Entrée!E2196)</f>
        <v/>
      </c>
      <c r="C2196" s="14" t="str">
        <f>IF(Entrée!F2196="","",Entrée!F2196)</f>
        <v/>
      </c>
      <c r="D2196" s="16" t="str">
        <f>IF(A2196="","",SUMIFS(T_Entree[Quantié],T_Entree[Code article],A2196,T_Entree[Num Lot],B2196,T_Entree[DLUO],C2196))</f>
        <v/>
      </c>
      <c r="E2196" s="15" t="str">
        <f>IF(A2196="","",SUMIFS(T_Sortie[Quantité],T_Sortie[Code article],A2196,T_Sortie[Num Lot],B2196,T_Sortie[DLUO],C2196))</f>
        <v/>
      </c>
      <c r="F2196" s="64" t="str">
        <f t="shared" si="35"/>
        <v/>
      </c>
    </row>
    <row r="2197" spans="1:6" x14ac:dyDescent="0.25">
      <c r="A2197" s="13" t="str">
        <f>IF(Entrée!D2197="","",Entrée!D2197)</f>
        <v/>
      </c>
      <c r="B2197" s="13" t="str">
        <f>IF(Entrée!E2197="","",Entrée!E2197)</f>
        <v/>
      </c>
      <c r="C2197" s="14" t="str">
        <f>IF(Entrée!F2197="","",Entrée!F2197)</f>
        <v/>
      </c>
      <c r="D2197" s="16" t="str">
        <f>IF(A2197="","",SUMIFS(T_Entree[Quantié],T_Entree[Code article],A2197,T_Entree[Num Lot],B2197,T_Entree[DLUO],C2197))</f>
        <v/>
      </c>
      <c r="E2197" s="15" t="str">
        <f>IF(A2197="","",SUMIFS(T_Sortie[Quantité],T_Sortie[Code article],A2197,T_Sortie[Num Lot],B2197,T_Sortie[DLUO],C2197))</f>
        <v/>
      </c>
      <c r="F2197" s="64" t="str">
        <f t="shared" si="35"/>
        <v/>
      </c>
    </row>
    <row r="2198" spans="1:6" x14ac:dyDescent="0.25">
      <c r="A2198" s="13" t="str">
        <f>IF(Entrée!D2198="","",Entrée!D2198)</f>
        <v/>
      </c>
      <c r="B2198" s="13" t="str">
        <f>IF(Entrée!E2198="","",Entrée!E2198)</f>
        <v/>
      </c>
      <c r="C2198" s="14" t="str">
        <f>IF(Entrée!F2198="","",Entrée!F2198)</f>
        <v/>
      </c>
      <c r="D2198" s="16" t="str">
        <f>IF(A2198="","",SUMIFS(T_Entree[Quantié],T_Entree[Code article],A2198,T_Entree[Num Lot],B2198,T_Entree[DLUO],C2198))</f>
        <v/>
      </c>
      <c r="E2198" s="15" t="str">
        <f>IF(A2198="","",SUMIFS(T_Sortie[Quantité],T_Sortie[Code article],A2198,T_Sortie[Num Lot],B2198,T_Sortie[DLUO],C2198))</f>
        <v/>
      </c>
      <c r="F2198" s="64" t="str">
        <f t="shared" si="35"/>
        <v/>
      </c>
    </row>
    <row r="2199" spans="1:6" x14ac:dyDescent="0.25">
      <c r="A2199" s="13" t="str">
        <f>IF(Entrée!D2199="","",Entrée!D2199)</f>
        <v/>
      </c>
      <c r="B2199" s="13" t="str">
        <f>IF(Entrée!E2199="","",Entrée!E2199)</f>
        <v/>
      </c>
      <c r="C2199" s="14" t="str">
        <f>IF(Entrée!F2199="","",Entrée!F2199)</f>
        <v/>
      </c>
      <c r="D2199" s="16" t="str">
        <f>IF(A2199="","",SUMIFS(T_Entree[Quantié],T_Entree[Code article],A2199,T_Entree[Num Lot],B2199,T_Entree[DLUO],C2199))</f>
        <v/>
      </c>
      <c r="E2199" s="15" t="str">
        <f>IF(A2199="","",SUMIFS(T_Sortie[Quantité],T_Sortie[Code article],A2199,T_Sortie[Num Lot],B2199,T_Sortie[DLUO],C2199))</f>
        <v/>
      </c>
      <c r="F2199" s="64" t="str">
        <f t="shared" si="35"/>
        <v/>
      </c>
    </row>
    <row r="2200" spans="1:6" x14ac:dyDescent="0.25">
      <c r="A2200" s="13" t="str">
        <f>IF(Entrée!D2200="","",Entrée!D2200)</f>
        <v/>
      </c>
      <c r="B2200" s="13" t="str">
        <f>IF(Entrée!E2200="","",Entrée!E2200)</f>
        <v/>
      </c>
      <c r="C2200" s="14" t="str">
        <f>IF(Entrée!F2200="","",Entrée!F2200)</f>
        <v/>
      </c>
      <c r="D2200" s="16" t="str">
        <f>IF(A2200="","",SUMIFS(T_Entree[Quantié],T_Entree[Code article],A2200,T_Entree[Num Lot],B2200,T_Entree[DLUO],C2200))</f>
        <v/>
      </c>
      <c r="E2200" s="15" t="str">
        <f>IF(A2200="","",SUMIFS(T_Sortie[Quantité],T_Sortie[Code article],A2200,T_Sortie[Num Lot],B2200,T_Sortie[DLUO],C2200))</f>
        <v/>
      </c>
      <c r="F2200" s="64" t="str">
        <f t="shared" si="35"/>
        <v/>
      </c>
    </row>
    <row r="2201" spans="1:6" x14ac:dyDescent="0.25">
      <c r="A2201" s="13" t="str">
        <f>IF(Entrée!D2201="","",Entrée!D2201)</f>
        <v/>
      </c>
      <c r="B2201" s="13" t="str">
        <f>IF(Entrée!E2201="","",Entrée!E2201)</f>
        <v/>
      </c>
      <c r="C2201" s="14" t="str">
        <f>IF(Entrée!F2201="","",Entrée!F2201)</f>
        <v/>
      </c>
      <c r="D2201" s="16" t="str">
        <f>IF(A2201="","",SUMIFS(T_Entree[Quantié],T_Entree[Code article],A2201,T_Entree[Num Lot],B2201,T_Entree[DLUO],C2201))</f>
        <v/>
      </c>
      <c r="E2201" s="15" t="str">
        <f>IF(A2201="","",SUMIFS(T_Sortie[Quantité],T_Sortie[Code article],A2201,T_Sortie[Num Lot],B2201,T_Sortie[DLUO],C2201))</f>
        <v/>
      </c>
      <c r="F2201" s="64" t="str">
        <f t="shared" si="35"/>
        <v/>
      </c>
    </row>
    <row r="2202" spans="1:6" x14ac:dyDescent="0.25">
      <c r="A2202" s="13" t="str">
        <f>IF(Entrée!D2202="","",Entrée!D2202)</f>
        <v/>
      </c>
      <c r="B2202" s="13" t="str">
        <f>IF(Entrée!E2202="","",Entrée!E2202)</f>
        <v/>
      </c>
      <c r="C2202" s="14" t="str">
        <f>IF(Entrée!F2202="","",Entrée!F2202)</f>
        <v/>
      </c>
      <c r="D2202" s="16" t="str">
        <f>IF(A2202="","",SUMIFS(T_Entree[Quantié],T_Entree[Code article],A2202,T_Entree[Num Lot],B2202,T_Entree[DLUO],C2202))</f>
        <v/>
      </c>
      <c r="E2202" s="15" t="str">
        <f>IF(A2202="","",SUMIFS(T_Sortie[Quantité],T_Sortie[Code article],A2202,T_Sortie[Num Lot],B2202,T_Sortie[DLUO],C2202))</f>
        <v/>
      </c>
      <c r="F2202" s="64" t="str">
        <f t="shared" si="35"/>
        <v/>
      </c>
    </row>
    <row r="2203" spans="1:6" x14ac:dyDescent="0.25">
      <c r="A2203" s="13" t="str">
        <f>IF(Entrée!D2203="","",Entrée!D2203)</f>
        <v/>
      </c>
      <c r="B2203" s="13" t="str">
        <f>IF(Entrée!E2203="","",Entrée!E2203)</f>
        <v/>
      </c>
      <c r="C2203" s="14" t="str">
        <f>IF(Entrée!F2203="","",Entrée!F2203)</f>
        <v/>
      </c>
      <c r="D2203" s="16" t="str">
        <f>IF(A2203="","",SUMIFS(T_Entree[Quantié],T_Entree[Code article],A2203,T_Entree[Num Lot],B2203,T_Entree[DLUO],C2203))</f>
        <v/>
      </c>
      <c r="E2203" s="15" t="str">
        <f>IF(A2203="","",SUMIFS(T_Sortie[Quantité],T_Sortie[Code article],A2203,T_Sortie[Num Lot],B2203,T_Sortie[DLUO],C2203))</f>
        <v/>
      </c>
      <c r="F2203" s="64" t="str">
        <f t="shared" si="35"/>
        <v/>
      </c>
    </row>
    <row r="2204" spans="1:6" x14ac:dyDescent="0.25">
      <c r="A2204" s="13" t="str">
        <f>IF(Entrée!D2204="","",Entrée!D2204)</f>
        <v/>
      </c>
      <c r="B2204" s="13" t="str">
        <f>IF(Entrée!E2204="","",Entrée!E2204)</f>
        <v/>
      </c>
      <c r="C2204" s="14" t="str">
        <f>IF(Entrée!F2204="","",Entrée!F2204)</f>
        <v/>
      </c>
      <c r="D2204" s="16" t="str">
        <f>IF(A2204="","",SUMIFS(T_Entree[Quantié],T_Entree[Code article],A2204,T_Entree[Num Lot],B2204,T_Entree[DLUO],C2204))</f>
        <v/>
      </c>
      <c r="E2204" s="15" t="str">
        <f>IF(A2204="","",SUMIFS(T_Sortie[Quantité],T_Sortie[Code article],A2204,T_Sortie[Num Lot],B2204,T_Sortie[DLUO],C2204))</f>
        <v/>
      </c>
      <c r="F2204" s="64" t="str">
        <f t="shared" si="35"/>
        <v/>
      </c>
    </row>
    <row r="2205" spans="1:6" x14ac:dyDescent="0.25">
      <c r="A2205" s="13" t="str">
        <f>IF(Entrée!D2205="","",Entrée!D2205)</f>
        <v/>
      </c>
      <c r="B2205" s="13" t="str">
        <f>IF(Entrée!E2205="","",Entrée!E2205)</f>
        <v/>
      </c>
      <c r="C2205" s="14" t="str">
        <f>IF(Entrée!F2205="","",Entrée!F2205)</f>
        <v/>
      </c>
      <c r="D2205" s="16" t="str">
        <f>IF(A2205="","",SUMIFS(T_Entree[Quantié],T_Entree[Code article],A2205,T_Entree[Num Lot],B2205,T_Entree[DLUO],C2205))</f>
        <v/>
      </c>
      <c r="E2205" s="15" t="str">
        <f>IF(A2205="","",SUMIFS(T_Sortie[Quantité],T_Sortie[Code article],A2205,T_Sortie[Num Lot],B2205,T_Sortie[DLUO],C2205))</f>
        <v/>
      </c>
      <c r="F2205" s="64" t="str">
        <f t="shared" si="35"/>
        <v/>
      </c>
    </row>
    <row r="2206" spans="1:6" x14ac:dyDescent="0.25">
      <c r="A2206" s="13" t="str">
        <f>IF(Entrée!D2206="","",Entrée!D2206)</f>
        <v/>
      </c>
      <c r="B2206" s="13" t="str">
        <f>IF(Entrée!E2206="","",Entrée!E2206)</f>
        <v/>
      </c>
      <c r="C2206" s="14" t="str">
        <f>IF(Entrée!F2206="","",Entrée!F2206)</f>
        <v/>
      </c>
      <c r="D2206" s="16" t="str">
        <f>IF(A2206="","",SUMIFS(T_Entree[Quantié],T_Entree[Code article],A2206,T_Entree[Num Lot],B2206,T_Entree[DLUO],C2206))</f>
        <v/>
      </c>
      <c r="E2206" s="15" t="str">
        <f>IF(A2206="","",SUMIFS(T_Sortie[Quantité],T_Sortie[Code article],A2206,T_Sortie[Num Lot],B2206,T_Sortie[DLUO],C2206))</f>
        <v/>
      </c>
      <c r="F2206" s="64" t="str">
        <f t="shared" si="35"/>
        <v/>
      </c>
    </row>
    <row r="2207" spans="1:6" x14ac:dyDescent="0.25">
      <c r="A2207" s="13" t="str">
        <f>IF(Entrée!D2207="","",Entrée!D2207)</f>
        <v/>
      </c>
      <c r="B2207" s="13" t="str">
        <f>IF(Entrée!E2207="","",Entrée!E2207)</f>
        <v/>
      </c>
      <c r="C2207" s="14" t="str">
        <f>IF(Entrée!F2207="","",Entrée!F2207)</f>
        <v/>
      </c>
      <c r="D2207" s="16" t="str">
        <f>IF(A2207="","",SUMIFS(T_Entree[Quantié],T_Entree[Code article],A2207,T_Entree[Num Lot],B2207,T_Entree[DLUO],C2207))</f>
        <v/>
      </c>
      <c r="E2207" s="15" t="str">
        <f>IF(A2207="","",SUMIFS(T_Sortie[Quantité],T_Sortie[Code article],A2207,T_Sortie[Num Lot],B2207,T_Sortie[DLUO],C2207))</f>
        <v/>
      </c>
      <c r="F2207" s="64" t="str">
        <f t="shared" si="35"/>
        <v/>
      </c>
    </row>
    <row r="2208" spans="1:6" x14ac:dyDescent="0.25">
      <c r="A2208" s="13" t="str">
        <f>IF(Entrée!D2208="","",Entrée!D2208)</f>
        <v/>
      </c>
      <c r="B2208" s="13" t="str">
        <f>IF(Entrée!E2208="","",Entrée!E2208)</f>
        <v/>
      </c>
      <c r="C2208" s="14" t="str">
        <f>IF(Entrée!F2208="","",Entrée!F2208)</f>
        <v/>
      </c>
      <c r="D2208" s="16" t="str">
        <f>IF(A2208="","",SUMIFS(T_Entree[Quantié],T_Entree[Code article],A2208,T_Entree[Num Lot],B2208,T_Entree[DLUO],C2208))</f>
        <v/>
      </c>
      <c r="E2208" s="15" t="str">
        <f>IF(A2208="","",SUMIFS(T_Sortie[Quantité],T_Sortie[Code article],A2208,T_Sortie[Num Lot],B2208,T_Sortie[DLUO],C2208))</f>
        <v/>
      </c>
      <c r="F2208" s="64" t="str">
        <f t="shared" si="35"/>
        <v/>
      </c>
    </row>
    <row r="2209" spans="1:6" x14ac:dyDescent="0.25">
      <c r="A2209" s="13" t="str">
        <f>IF(Entrée!D2209="","",Entrée!D2209)</f>
        <v/>
      </c>
      <c r="B2209" s="13" t="str">
        <f>IF(Entrée!E2209="","",Entrée!E2209)</f>
        <v/>
      </c>
      <c r="C2209" s="14" t="str">
        <f>IF(Entrée!F2209="","",Entrée!F2209)</f>
        <v/>
      </c>
      <c r="D2209" s="16" t="str">
        <f>IF(A2209="","",SUMIFS(T_Entree[Quantié],T_Entree[Code article],A2209,T_Entree[Num Lot],B2209,T_Entree[DLUO],C2209))</f>
        <v/>
      </c>
      <c r="E2209" s="15" t="str">
        <f>IF(A2209="","",SUMIFS(T_Sortie[Quantité],T_Sortie[Code article],A2209,T_Sortie[Num Lot],B2209,T_Sortie[DLUO],C2209))</f>
        <v/>
      </c>
      <c r="F2209" s="64" t="str">
        <f t="shared" si="35"/>
        <v/>
      </c>
    </row>
    <row r="2210" spans="1:6" x14ac:dyDescent="0.25">
      <c r="A2210" s="13" t="str">
        <f>IF(Entrée!D2210="","",Entrée!D2210)</f>
        <v/>
      </c>
      <c r="B2210" s="13" t="str">
        <f>IF(Entrée!E2210="","",Entrée!E2210)</f>
        <v/>
      </c>
      <c r="C2210" s="14" t="str">
        <f>IF(Entrée!F2210="","",Entrée!F2210)</f>
        <v/>
      </c>
      <c r="D2210" s="16" t="str">
        <f>IF(A2210="","",SUMIFS(T_Entree[Quantié],T_Entree[Code article],A2210,T_Entree[Num Lot],B2210,T_Entree[DLUO],C2210))</f>
        <v/>
      </c>
      <c r="E2210" s="15" t="str">
        <f>IF(A2210="","",SUMIFS(T_Sortie[Quantité],T_Sortie[Code article],A2210,T_Sortie[Num Lot],B2210,T_Sortie[DLUO],C2210))</f>
        <v/>
      </c>
      <c r="F2210" s="64" t="str">
        <f t="shared" si="35"/>
        <v/>
      </c>
    </row>
    <row r="2211" spans="1:6" x14ac:dyDescent="0.25">
      <c r="A2211" s="13" t="str">
        <f>IF(Entrée!D2211="","",Entrée!D2211)</f>
        <v/>
      </c>
      <c r="B2211" s="13" t="str">
        <f>IF(Entrée!E2211="","",Entrée!E2211)</f>
        <v/>
      </c>
      <c r="C2211" s="14" t="str">
        <f>IF(Entrée!F2211="","",Entrée!F2211)</f>
        <v/>
      </c>
      <c r="D2211" s="16" t="str">
        <f>IF(A2211="","",SUMIFS(T_Entree[Quantié],T_Entree[Code article],A2211,T_Entree[Num Lot],B2211,T_Entree[DLUO],C2211))</f>
        <v/>
      </c>
      <c r="E2211" s="15" t="str">
        <f>IF(A2211="","",SUMIFS(T_Sortie[Quantité],T_Sortie[Code article],A2211,T_Sortie[Num Lot],B2211,T_Sortie[DLUO],C2211))</f>
        <v/>
      </c>
      <c r="F2211" s="64" t="str">
        <f t="shared" si="35"/>
        <v/>
      </c>
    </row>
    <row r="2212" spans="1:6" x14ac:dyDescent="0.25">
      <c r="A2212" s="13" t="str">
        <f>IF(Entrée!D2212="","",Entrée!D2212)</f>
        <v/>
      </c>
      <c r="B2212" s="13" t="str">
        <f>IF(Entrée!E2212="","",Entrée!E2212)</f>
        <v/>
      </c>
      <c r="C2212" s="14" t="str">
        <f>IF(Entrée!F2212="","",Entrée!F2212)</f>
        <v/>
      </c>
      <c r="D2212" s="16" t="str">
        <f>IF(A2212="","",SUMIFS(T_Entree[Quantié],T_Entree[Code article],A2212,T_Entree[Num Lot],B2212,T_Entree[DLUO],C2212))</f>
        <v/>
      </c>
      <c r="E2212" s="15" t="str">
        <f>IF(A2212="","",SUMIFS(T_Sortie[Quantité],T_Sortie[Code article],A2212,T_Sortie[Num Lot],B2212,T_Sortie[DLUO],C2212))</f>
        <v/>
      </c>
      <c r="F2212" s="64" t="str">
        <f t="shared" si="35"/>
        <v/>
      </c>
    </row>
    <row r="2213" spans="1:6" x14ac:dyDescent="0.25">
      <c r="A2213" s="13" t="str">
        <f>IF(Entrée!D2213="","",Entrée!D2213)</f>
        <v/>
      </c>
      <c r="B2213" s="13" t="str">
        <f>IF(Entrée!E2213="","",Entrée!E2213)</f>
        <v/>
      </c>
      <c r="C2213" s="14" t="str">
        <f>IF(Entrée!F2213="","",Entrée!F2213)</f>
        <v/>
      </c>
      <c r="D2213" s="16" t="str">
        <f>IF(A2213="","",SUMIFS(T_Entree[Quantié],T_Entree[Code article],A2213,T_Entree[Num Lot],B2213,T_Entree[DLUO],C2213))</f>
        <v/>
      </c>
      <c r="E2213" s="15" t="str">
        <f>IF(A2213="","",SUMIFS(T_Sortie[Quantité],T_Sortie[Code article],A2213,T_Sortie[Num Lot],B2213,T_Sortie[DLUO],C2213))</f>
        <v/>
      </c>
      <c r="F2213" s="64" t="str">
        <f t="shared" si="35"/>
        <v/>
      </c>
    </row>
    <row r="2214" spans="1:6" x14ac:dyDescent="0.25">
      <c r="A2214" s="13" t="str">
        <f>IF(Entrée!D2214="","",Entrée!D2214)</f>
        <v/>
      </c>
      <c r="B2214" s="13" t="str">
        <f>IF(Entrée!E2214="","",Entrée!E2214)</f>
        <v/>
      </c>
      <c r="C2214" s="14" t="str">
        <f>IF(Entrée!F2214="","",Entrée!F2214)</f>
        <v/>
      </c>
      <c r="D2214" s="16" t="str">
        <f>IF(A2214="","",SUMIFS(T_Entree[Quantié],T_Entree[Code article],A2214,T_Entree[Num Lot],B2214,T_Entree[DLUO],C2214))</f>
        <v/>
      </c>
      <c r="E2214" s="15" t="str">
        <f>IF(A2214="","",SUMIFS(T_Sortie[Quantité],T_Sortie[Code article],A2214,T_Sortie[Num Lot],B2214,T_Sortie[DLUO],C2214))</f>
        <v/>
      </c>
      <c r="F2214" s="64" t="str">
        <f t="shared" si="35"/>
        <v/>
      </c>
    </row>
    <row r="2215" spans="1:6" x14ac:dyDescent="0.25">
      <c r="A2215" s="13" t="str">
        <f>IF(Entrée!D2215="","",Entrée!D2215)</f>
        <v/>
      </c>
      <c r="B2215" s="13" t="str">
        <f>IF(Entrée!E2215="","",Entrée!E2215)</f>
        <v/>
      </c>
      <c r="C2215" s="14" t="str">
        <f>IF(Entrée!F2215="","",Entrée!F2215)</f>
        <v/>
      </c>
      <c r="D2215" s="16" t="str">
        <f>IF(A2215="","",SUMIFS(T_Entree[Quantié],T_Entree[Code article],A2215,T_Entree[Num Lot],B2215,T_Entree[DLUO],C2215))</f>
        <v/>
      </c>
      <c r="E2215" s="15" t="str">
        <f>IF(A2215="","",SUMIFS(T_Sortie[Quantité],T_Sortie[Code article],A2215,T_Sortie[Num Lot],B2215,T_Sortie[DLUO],C2215))</f>
        <v/>
      </c>
      <c r="F2215" s="64" t="str">
        <f t="shared" si="35"/>
        <v/>
      </c>
    </row>
    <row r="2216" spans="1:6" x14ac:dyDescent="0.25">
      <c r="A2216" s="13" t="str">
        <f>IF(Entrée!D2216="","",Entrée!D2216)</f>
        <v/>
      </c>
      <c r="B2216" s="13" t="str">
        <f>IF(Entrée!E2216="","",Entrée!E2216)</f>
        <v/>
      </c>
      <c r="C2216" s="14" t="str">
        <f>IF(Entrée!F2216="","",Entrée!F2216)</f>
        <v/>
      </c>
      <c r="D2216" s="16" t="str">
        <f>IF(A2216="","",SUMIFS(T_Entree[Quantié],T_Entree[Code article],A2216,T_Entree[Num Lot],B2216,T_Entree[DLUO],C2216))</f>
        <v/>
      </c>
      <c r="E2216" s="15" t="str">
        <f>IF(A2216="","",SUMIFS(T_Sortie[Quantité],T_Sortie[Code article],A2216,T_Sortie[Num Lot],B2216,T_Sortie[DLUO],C2216))</f>
        <v/>
      </c>
      <c r="F2216" s="64" t="str">
        <f t="shared" si="35"/>
        <v/>
      </c>
    </row>
    <row r="2217" spans="1:6" x14ac:dyDescent="0.25">
      <c r="A2217" s="13" t="str">
        <f>IF(Entrée!D2217="","",Entrée!D2217)</f>
        <v/>
      </c>
      <c r="B2217" s="13" t="str">
        <f>IF(Entrée!E2217="","",Entrée!E2217)</f>
        <v/>
      </c>
      <c r="C2217" s="14" t="str">
        <f>IF(Entrée!F2217="","",Entrée!F2217)</f>
        <v/>
      </c>
      <c r="D2217" s="16" t="str">
        <f>IF(A2217="","",SUMIFS(T_Entree[Quantié],T_Entree[Code article],A2217,T_Entree[Num Lot],B2217,T_Entree[DLUO],C2217))</f>
        <v/>
      </c>
      <c r="E2217" s="15" t="str">
        <f>IF(A2217="","",SUMIFS(T_Sortie[Quantité],T_Sortie[Code article],A2217,T_Sortie[Num Lot],B2217,T_Sortie[DLUO],C2217))</f>
        <v/>
      </c>
      <c r="F2217" s="64" t="str">
        <f t="shared" si="35"/>
        <v/>
      </c>
    </row>
    <row r="2218" spans="1:6" x14ac:dyDescent="0.25">
      <c r="A2218" s="13" t="str">
        <f>IF(Entrée!D2218="","",Entrée!D2218)</f>
        <v/>
      </c>
      <c r="B2218" s="13" t="str">
        <f>IF(Entrée!E2218="","",Entrée!E2218)</f>
        <v/>
      </c>
      <c r="C2218" s="14" t="str">
        <f>IF(Entrée!F2218="","",Entrée!F2218)</f>
        <v/>
      </c>
      <c r="D2218" s="16" t="str">
        <f>IF(A2218="","",SUMIFS(T_Entree[Quantié],T_Entree[Code article],A2218,T_Entree[Num Lot],B2218,T_Entree[DLUO],C2218))</f>
        <v/>
      </c>
      <c r="E2218" s="15" t="str">
        <f>IF(A2218="","",SUMIFS(T_Sortie[Quantité],T_Sortie[Code article],A2218,T_Sortie[Num Lot],B2218,T_Sortie[DLUO],C2218))</f>
        <v/>
      </c>
      <c r="F2218" s="64" t="str">
        <f t="shared" si="35"/>
        <v/>
      </c>
    </row>
    <row r="2219" spans="1:6" x14ac:dyDescent="0.25">
      <c r="A2219" s="13" t="str">
        <f>IF(Entrée!D2219="","",Entrée!D2219)</f>
        <v/>
      </c>
      <c r="B2219" s="13" t="str">
        <f>IF(Entrée!E2219="","",Entrée!E2219)</f>
        <v/>
      </c>
      <c r="C2219" s="14" t="str">
        <f>IF(Entrée!F2219="","",Entrée!F2219)</f>
        <v/>
      </c>
      <c r="D2219" s="16" t="str">
        <f>IF(A2219="","",SUMIFS(T_Entree[Quantié],T_Entree[Code article],A2219,T_Entree[Num Lot],B2219,T_Entree[DLUO],C2219))</f>
        <v/>
      </c>
      <c r="E2219" s="15" t="str">
        <f>IF(A2219="","",SUMIFS(T_Sortie[Quantité],T_Sortie[Code article],A2219,T_Sortie[Num Lot],B2219,T_Sortie[DLUO],C2219))</f>
        <v/>
      </c>
      <c r="F2219" s="64" t="str">
        <f t="shared" si="35"/>
        <v/>
      </c>
    </row>
    <row r="2220" spans="1:6" x14ac:dyDescent="0.25">
      <c r="A2220" s="13" t="str">
        <f>IF(Entrée!D2220="","",Entrée!D2220)</f>
        <v/>
      </c>
      <c r="B2220" s="13" t="str">
        <f>IF(Entrée!E2220="","",Entrée!E2220)</f>
        <v/>
      </c>
      <c r="C2220" s="14" t="str">
        <f>IF(Entrée!F2220="","",Entrée!F2220)</f>
        <v/>
      </c>
      <c r="D2220" s="16" t="str">
        <f>IF(A2220="","",SUMIFS(T_Entree[Quantié],T_Entree[Code article],A2220,T_Entree[Num Lot],B2220,T_Entree[DLUO],C2220))</f>
        <v/>
      </c>
      <c r="E2220" s="15" t="str">
        <f>IF(A2220="","",SUMIFS(T_Sortie[Quantité],T_Sortie[Code article],A2220,T_Sortie[Num Lot],B2220,T_Sortie[DLUO],C2220))</f>
        <v/>
      </c>
      <c r="F2220" s="64" t="str">
        <f t="shared" si="35"/>
        <v/>
      </c>
    </row>
    <row r="2221" spans="1:6" x14ac:dyDescent="0.25">
      <c r="A2221" s="13" t="str">
        <f>IF(Entrée!D2221="","",Entrée!D2221)</f>
        <v/>
      </c>
      <c r="B2221" s="13" t="str">
        <f>IF(Entrée!E2221="","",Entrée!E2221)</f>
        <v/>
      </c>
      <c r="C2221" s="14" t="str">
        <f>IF(Entrée!F2221="","",Entrée!F2221)</f>
        <v/>
      </c>
      <c r="D2221" s="16" t="str">
        <f>IF(A2221="","",SUMIFS(T_Entree[Quantié],T_Entree[Code article],A2221,T_Entree[Num Lot],B2221,T_Entree[DLUO],C2221))</f>
        <v/>
      </c>
      <c r="E2221" s="15" t="str">
        <f>IF(A2221="","",SUMIFS(T_Sortie[Quantité],T_Sortie[Code article],A2221,T_Sortie[Num Lot],B2221,T_Sortie[DLUO],C2221))</f>
        <v/>
      </c>
      <c r="F2221" s="64" t="str">
        <f t="shared" si="35"/>
        <v/>
      </c>
    </row>
    <row r="2222" spans="1:6" x14ac:dyDescent="0.25">
      <c r="A2222" s="13" t="str">
        <f>IF(Entrée!D2222="","",Entrée!D2222)</f>
        <v/>
      </c>
      <c r="B2222" s="13" t="str">
        <f>IF(Entrée!E2222="","",Entrée!E2222)</f>
        <v/>
      </c>
      <c r="C2222" s="14" t="str">
        <f>IF(Entrée!F2222="","",Entrée!F2222)</f>
        <v/>
      </c>
      <c r="D2222" s="16" t="str">
        <f>IF(A2222="","",SUMIFS(T_Entree[Quantié],T_Entree[Code article],A2222,T_Entree[Num Lot],B2222,T_Entree[DLUO],C2222))</f>
        <v/>
      </c>
      <c r="E2222" s="15" t="str">
        <f>IF(A2222="","",SUMIFS(T_Sortie[Quantité],T_Sortie[Code article],A2222,T_Sortie[Num Lot],B2222,T_Sortie[DLUO],C2222))</f>
        <v/>
      </c>
      <c r="F2222" s="64" t="str">
        <f t="shared" si="35"/>
        <v/>
      </c>
    </row>
    <row r="2223" spans="1:6" x14ac:dyDescent="0.25">
      <c r="A2223" s="13" t="str">
        <f>IF(Entrée!D2223="","",Entrée!D2223)</f>
        <v/>
      </c>
      <c r="B2223" s="13" t="str">
        <f>IF(Entrée!E2223="","",Entrée!E2223)</f>
        <v/>
      </c>
      <c r="C2223" s="14" t="str">
        <f>IF(Entrée!F2223="","",Entrée!F2223)</f>
        <v/>
      </c>
      <c r="D2223" s="16" t="str">
        <f>IF(A2223="","",SUMIFS(T_Entree[Quantié],T_Entree[Code article],A2223,T_Entree[Num Lot],B2223,T_Entree[DLUO],C2223))</f>
        <v/>
      </c>
      <c r="E2223" s="15" t="str">
        <f>IF(A2223="","",SUMIFS(T_Sortie[Quantité],T_Sortie[Code article],A2223,T_Sortie[Num Lot],B2223,T_Sortie[DLUO],C2223))</f>
        <v/>
      </c>
      <c r="F2223" s="64" t="str">
        <f t="shared" si="35"/>
        <v/>
      </c>
    </row>
    <row r="2224" spans="1:6" x14ac:dyDescent="0.25">
      <c r="A2224" s="13" t="str">
        <f>IF(Entrée!D2224="","",Entrée!D2224)</f>
        <v/>
      </c>
      <c r="B2224" s="13" t="str">
        <f>IF(Entrée!E2224="","",Entrée!E2224)</f>
        <v/>
      </c>
      <c r="C2224" s="14" t="str">
        <f>IF(Entrée!F2224="","",Entrée!F2224)</f>
        <v/>
      </c>
      <c r="D2224" s="16" t="str">
        <f>IF(A2224="","",SUMIFS(T_Entree[Quantié],T_Entree[Code article],A2224,T_Entree[Num Lot],B2224,T_Entree[DLUO],C2224))</f>
        <v/>
      </c>
      <c r="E2224" s="15" t="str">
        <f>IF(A2224="","",SUMIFS(T_Sortie[Quantité],T_Sortie[Code article],A2224,T_Sortie[Num Lot],B2224,T_Sortie[DLUO],C2224))</f>
        <v/>
      </c>
      <c r="F2224" s="64" t="str">
        <f t="shared" si="35"/>
        <v/>
      </c>
    </row>
    <row r="2225" spans="1:6" x14ac:dyDescent="0.25">
      <c r="A2225" s="13" t="str">
        <f>IF(Entrée!D2225="","",Entrée!D2225)</f>
        <v/>
      </c>
      <c r="B2225" s="13" t="str">
        <f>IF(Entrée!E2225="","",Entrée!E2225)</f>
        <v/>
      </c>
      <c r="C2225" s="14" t="str">
        <f>IF(Entrée!F2225="","",Entrée!F2225)</f>
        <v/>
      </c>
      <c r="D2225" s="16" t="str">
        <f>IF(A2225="","",SUMIFS(T_Entree[Quantié],T_Entree[Code article],A2225,T_Entree[Num Lot],B2225,T_Entree[DLUO],C2225))</f>
        <v/>
      </c>
      <c r="E2225" s="15" t="str">
        <f>IF(A2225="","",SUMIFS(T_Sortie[Quantité],T_Sortie[Code article],A2225,T_Sortie[Num Lot],B2225,T_Sortie[DLUO],C2225))</f>
        <v/>
      </c>
      <c r="F2225" s="64" t="str">
        <f t="shared" si="35"/>
        <v/>
      </c>
    </row>
    <row r="2226" spans="1:6" x14ac:dyDescent="0.25">
      <c r="A2226" s="13" t="str">
        <f>IF(Entrée!D2226="","",Entrée!D2226)</f>
        <v/>
      </c>
      <c r="B2226" s="13" t="str">
        <f>IF(Entrée!E2226="","",Entrée!E2226)</f>
        <v/>
      </c>
      <c r="C2226" s="14" t="str">
        <f>IF(Entrée!F2226="","",Entrée!F2226)</f>
        <v/>
      </c>
      <c r="D2226" s="16" t="str">
        <f>IF(A2226="","",SUMIFS(T_Entree[Quantié],T_Entree[Code article],A2226,T_Entree[Num Lot],B2226,T_Entree[DLUO],C2226))</f>
        <v/>
      </c>
      <c r="E2226" s="15" t="str">
        <f>IF(A2226="","",SUMIFS(T_Sortie[Quantité],T_Sortie[Code article],A2226,T_Sortie[Num Lot],B2226,T_Sortie[DLUO],C2226))</f>
        <v/>
      </c>
      <c r="F2226" s="64" t="str">
        <f t="shared" si="35"/>
        <v/>
      </c>
    </row>
    <row r="2227" spans="1:6" x14ac:dyDescent="0.25">
      <c r="A2227" s="13" t="str">
        <f>IF(Entrée!D2227="","",Entrée!D2227)</f>
        <v/>
      </c>
      <c r="B2227" s="13" t="str">
        <f>IF(Entrée!E2227="","",Entrée!E2227)</f>
        <v/>
      </c>
      <c r="C2227" s="14" t="str">
        <f>IF(Entrée!F2227="","",Entrée!F2227)</f>
        <v/>
      </c>
      <c r="D2227" s="16" t="str">
        <f>IF(A2227="","",SUMIFS(T_Entree[Quantié],T_Entree[Code article],A2227,T_Entree[Num Lot],B2227,T_Entree[DLUO],C2227))</f>
        <v/>
      </c>
      <c r="E2227" s="15" t="str">
        <f>IF(A2227="","",SUMIFS(T_Sortie[Quantité],T_Sortie[Code article],A2227,T_Sortie[Num Lot],B2227,T_Sortie[DLUO],C2227))</f>
        <v/>
      </c>
      <c r="F2227" s="64" t="str">
        <f t="shared" si="35"/>
        <v/>
      </c>
    </row>
    <row r="2228" spans="1:6" x14ac:dyDescent="0.25">
      <c r="A2228" s="13" t="str">
        <f>IF(Entrée!D2228="","",Entrée!D2228)</f>
        <v/>
      </c>
      <c r="B2228" s="13" t="str">
        <f>IF(Entrée!E2228="","",Entrée!E2228)</f>
        <v/>
      </c>
      <c r="C2228" s="14" t="str">
        <f>IF(Entrée!F2228="","",Entrée!F2228)</f>
        <v/>
      </c>
      <c r="D2228" s="16" t="str">
        <f>IF(A2228="","",SUMIFS(T_Entree[Quantié],T_Entree[Code article],A2228,T_Entree[Num Lot],B2228,T_Entree[DLUO],C2228))</f>
        <v/>
      </c>
      <c r="E2228" s="15" t="str">
        <f>IF(A2228="","",SUMIFS(T_Sortie[Quantité],T_Sortie[Code article],A2228,T_Sortie[Num Lot],B2228,T_Sortie[DLUO],C2228))</f>
        <v/>
      </c>
      <c r="F2228" s="64" t="str">
        <f t="shared" si="35"/>
        <v/>
      </c>
    </row>
    <row r="2229" spans="1:6" x14ac:dyDescent="0.25">
      <c r="A2229" s="13" t="str">
        <f>IF(Entrée!D2229="","",Entrée!D2229)</f>
        <v/>
      </c>
      <c r="B2229" s="13" t="str">
        <f>IF(Entrée!E2229="","",Entrée!E2229)</f>
        <v/>
      </c>
      <c r="C2229" s="14" t="str">
        <f>IF(Entrée!F2229="","",Entrée!F2229)</f>
        <v/>
      </c>
      <c r="D2229" s="16" t="str">
        <f>IF(A2229="","",SUMIFS(T_Entree[Quantié],T_Entree[Code article],A2229,T_Entree[Num Lot],B2229,T_Entree[DLUO],C2229))</f>
        <v/>
      </c>
      <c r="E2229" s="15" t="str">
        <f>IF(A2229="","",SUMIFS(T_Sortie[Quantité],T_Sortie[Code article],A2229,T_Sortie[Num Lot],B2229,T_Sortie[DLUO],C2229))</f>
        <v/>
      </c>
      <c r="F2229" s="64" t="str">
        <f t="shared" si="35"/>
        <v/>
      </c>
    </row>
    <row r="2230" spans="1:6" x14ac:dyDescent="0.25">
      <c r="A2230" s="13" t="str">
        <f>IF(Entrée!D2230="","",Entrée!D2230)</f>
        <v/>
      </c>
      <c r="B2230" s="13" t="str">
        <f>IF(Entrée!E2230="","",Entrée!E2230)</f>
        <v/>
      </c>
      <c r="C2230" s="14" t="str">
        <f>IF(Entrée!F2230="","",Entrée!F2230)</f>
        <v/>
      </c>
      <c r="D2230" s="16" t="str">
        <f>IF(A2230="","",SUMIFS(T_Entree[Quantié],T_Entree[Code article],A2230,T_Entree[Num Lot],B2230,T_Entree[DLUO],C2230))</f>
        <v/>
      </c>
      <c r="E2230" s="15" t="str">
        <f>IF(A2230="","",SUMIFS(T_Sortie[Quantité],T_Sortie[Code article],A2230,T_Sortie[Num Lot],B2230,T_Sortie[DLUO],C2230))</f>
        <v/>
      </c>
      <c r="F2230" s="64" t="str">
        <f t="shared" si="35"/>
        <v/>
      </c>
    </row>
    <row r="2231" spans="1:6" x14ac:dyDescent="0.25">
      <c r="A2231" s="13" t="str">
        <f>IF(Entrée!D2231="","",Entrée!D2231)</f>
        <v/>
      </c>
      <c r="B2231" s="13" t="str">
        <f>IF(Entrée!E2231="","",Entrée!E2231)</f>
        <v/>
      </c>
      <c r="C2231" s="14" t="str">
        <f>IF(Entrée!F2231="","",Entrée!F2231)</f>
        <v/>
      </c>
      <c r="D2231" s="16" t="str">
        <f>IF(A2231="","",SUMIFS(T_Entree[Quantié],T_Entree[Code article],A2231,T_Entree[Num Lot],B2231,T_Entree[DLUO],C2231))</f>
        <v/>
      </c>
      <c r="E2231" s="15" t="str">
        <f>IF(A2231="","",SUMIFS(T_Sortie[Quantité],T_Sortie[Code article],A2231,T_Sortie[Num Lot],B2231,T_Sortie[DLUO],C2231))</f>
        <v/>
      </c>
      <c r="F2231" s="64" t="str">
        <f t="shared" si="35"/>
        <v/>
      </c>
    </row>
    <row r="2232" spans="1:6" x14ac:dyDescent="0.25">
      <c r="A2232" s="13" t="str">
        <f>IF(Entrée!D2232="","",Entrée!D2232)</f>
        <v/>
      </c>
      <c r="B2232" s="13" t="str">
        <f>IF(Entrée!E2232="","",Entrée!E2232)</f>
        <v/>
      </c>
      <c r="C2232" s="14" t="str">
        <f>IF(Entrée!F2232="","",Entrée!F2232)</f>
        <v/>
      </c>
      <c r="D2232" s="16" t="str">
        <f>IF(A2232="","",SUMIFS(T_Entree[Quantié],T_Entree[Code article],A2232,T_Entree[Num Lot],B2232,T_Entree[DLUO],C2232))</f>
        <v/>
      </c>
      <c r="E2232" s="15" t="str">
        <f>IF(A2232="","",SUMIFS(T_Sortie[Quantité],T_Sortie[Code article],A2232,T_Sortie[Num Lot],B2232,T_Sortie[DLUO],C2232))</f>
        <v/>
      </c>
      <c r="F2232" s="64" t="str">
        <f t="shared" si="35"/>
        <v/>
      </c>
    </row>
    <row r="2233" spans="1:6" x14ac:dyDescent="0.25">
      <c r="A2233" s="13" t="str">
        <f>IF(Entrée!D2233="","",Entrée!D2233)</f>
        <v/>
      </c>
      <c r="B2233" s="13" t="str">
        <f>IF(Entrée!E2233="","",Entrée!E2233)</f>
        <v/>
      </c>
      <c r="C2233" s="14" t="str">
        <f>IF(Entrée!F2233="","",Entrée!F2233)</f>
        <v/>
      </c>
      <c r="D2233" s="16" t="str">
        <f>IF(A2233="","",SUMIFS(T_Entree[Quantié],T_Entree[Code article],A2233,T_Entree[Num Lot],B2233,T_Entree[DLUO],C2233))</f>
        <v/>
      </c>
      <c r="E2233" s="15" t="str">
        <f>IF(A2233="","",SUMIFS(T_Sortie[Quantité],T_Sortie[Code article],A2233,T_Sortie[Num Lot],B2233,T_Sortie[DLUO],C2233))</f>
        <v/>
      </c>
      <c r="F2233" s="64" t="str">
        <f t="shared" si="35"/>
        <v/>
      </c>
    </row>
    <row r="2234" spans="1:6" x14ac:dyDescent="0.25">
      <c r="A2234" s="13" t="str">
        <f>IF(Entrée!D2234="","",Entrée!D2234)</f>
        <v/>
      </c>
      <c r="B2234" s="13" t="str">
        <f>IF(Entrée!E2234="","",Entrée!E2234)</f>
        <v/>
      </c>
      <c r="C2234" s="14" t="str">
        <f>IF(Entrée!F2234="","",Entrée!F2234)</f>
        <v/>
      </c>
      <c r="D2234" s="16" t="str">
        <f>IF(A2234="","",SUMIFS(T_Entree[Quantié],T_Entree[Code article],A2234,T_Entree[Num Lot],B2234,T_Entree[DLUO],C2234))</f>
        <v/>
      </c>
      <c r="E2234" s="15" t="str">
        <f>IF(A2234="","",SUMIFS(T_Sortie[Quantité],T_Sortie[Code article],A2234,T_Sortie[Num Lot],B2234,T_Sortie[DLUO],C2234))</f>
        <v/>
      </c>
      <c r="F2234" s="64" t="str">
        <f t="shared" si="35"/>
        <v/>
      </c>
    </row>
    <row r="2235" spans="1:6" x14ac:dyDescent="0.25">
      <c r="A2235" s="13" t="str">
        <f>IF(Entrée!D2235="","",Entrée!D2235)</f>
        <v/>
      </c>
      <c r="B2235" s="13" t="str">
        <f>IF(Entrée!E2235="","",Entrée!E2235)</f>
        <v/>
      </c>
      <c r="C2235" s="14" t="str">
        <f>IF(Entrée!F2235="","",Entrée!F2235)</f>
        <v/>
      </c>
      <c r="D2235" s="16" t="str">
        <f>IF(A2235="","",SUMIFS(T_Entree[Quantié],T_Entree[Code article],A2235,T_Entree[Num Lot],B2235,T_Entree[DLUO],C2235))</f>
        <v/>
      </c>
      <c r="E2235" s="15" t="str">
        <f>IF(A2235="","",SUMIFS(T_Sortie[Quantité],T_Sortie[Code article],A2235,T_Sortie[Num Lot],B2235,T_Sortie[DLUO],C2235))</f>
        <v/>
      </c>
      <c r="F2235" s="64" t="str">
        <f t="shared" si="35"/>
        <v/>
      </c>
    </row>
    <row r="2236" spans="1:6" x14ac:dyDescent="0.25">
      <c r="A2236" s="13" t="str">
        <f>IF(Entrée!D2236="","",Entrée!D2236)</f>
        <v/>
      </c>
      <c r="B2236" s="13" t="str">
        <f>IF(Entrée!E2236="","",Entrée!E2236)</f>
        <v/>
      </c>
      <c r="C2236" s="14" t="str">
        <f>IF(Entrée!F2236="","",Entrée!F2236)</f>
        <v/>
      </c>
      <c r="D2236" s="16" t="str">
        <f>IF(A2236="","",SUMIFS(T_Entree[Quantié],T_Entree[Code article],A2236,T_Entree[Num Lot],B2236,T_Entree[DLUO],C2236))</f>
        <v/>
      </c>
      <c r="E2236" s="15" t="str">
        <f>IF(A2236="","",SUMIFS(T_Sortie[Quantité],T_Sortie[Code article],A2236,T_Sortie[Num Lot],B2236,T_Sortie[DLUO],C2236))</f>
        <v/>
      </c>
      <c r="F2236" s="64" t="str">
        <f t="shared" si="35"/>
        <v/>
      </c>
    </row>
    <row r="2237" spans="1:6" x14ac:dyDescent="0.25">
      <c r="A2237" s="13" t="str">
        <f>IF(Entrée!D2237="","",Entrée!D2237)</f>
        <v/>
      </c>
      <c r="B2237" s="13" t="str">
        <f>IF(Entrée!E2237="","",Entrée!E2237)</f>
        <v/>
      </c>
      <c r="C2237" s="14" t="str">
        <f>IF(Entrée!F2237="","",Entrée!F2237)</f>
        <v/>
      </c>
      <c r="D2237" s="16" t="str">
        <f>IF(A2237="","",SUMIFS(T_Entree[Quantié],T_Entree[Code article],A2237,T_Entree[Num Lot],B2237,T_Entree[DLUO],C2237))</f>
        <v/>
      </c>
      <c r="E2237" s="15" t="str">
        <f>IF(A2237="","",SUMIFS(T_Sortie[Quantité],T_Sortie[Code article],A2237,T_Sortie[Num Lot],B2237,T_Sortie[DLUO],C2237))</f>
        <v/>
      </c>
      <c r="F2237" s="64" t="str">
        <f t="shared" si="35"/>
        <v/>
      </c>
    </row>
    <row r="2238" spans="1:6" x14ac:dyDescent="0.25">
      <c r="A2238" s="13" t="str">
        <f>IF(Entrée!D2238="","",Entrée!D2238)</f>
        <v/>
      </c>
      <c r="B2238" s="13" t="str">
        <f>IF(Entrée!E2238="","",Entrée!E2238)</f>
        <v/>
      </c>
      <c r="C2238" s="14" t="str">
        <f>IF(Entrée!F2238="","",Entrée!F2238)</f>
        <v/>
      </c>
      <c r="D2238" s="16" t="str">
        <f>IF(A2238="","",SUMIFS(T_Entree[Quantié],T_Entree[Code article],A2238,T_Entree[Num Lot],B2238,T_Entree[DLUO],C2238))</f>
        <v/>
      </c>
      <c r="E2238" s="15" t="str">
        <f>IF(A2238="","",SUMIFS(T_Sortie[Quantité],T_Sortie[Code article],A2238,T_Sortie[Num Lot],B2238,T_Sortie[DLUO],C2238))</f>
        <v/>
      </c>
      <c r="F2238" s="64" t="str">
        <f t="shared" si="35"/>
        <v/>
      </c>
    </row>
    <row r="2239" spans="1:6" x14ac:dyDescent="0.25">
      <c r="A2239" s="13" t="str">
        <f>IF(Entrée!D2239="","",Entrée!D2239)</f>
        <v/>
      </c>
      <c r="B2239" s="13" t="str">
        <f>IF(Entrée!E2239="","",Entrée!E2239)</f>
        <v/>
      </c>
      <c r="C2239" s="14" t="str">
        <f>IF(Entrée!F2239="","",Entrée!F2239)</f>
        <v/>
      </c>
      <c r="D2239" s="16" t="str">
        <f>IF(A2239="","",SUMIFS(T_Entree[Quantié],T_Entree[Code article],A2239,T_Entree[Num Lot],B2239,T_Entree[DLUO],C2239))</f>
        <v/>
      </c>
      <c r="E2239" s="15" t="str">
        <f>IF(A2239="","",SUMIFS(T_Sortie[Quantité],T_Sortie[Code article],A2239,T_Sortie[Num Lot],B2239,T_Sortie[DLUO],C2239))</f>
        <v/>
      </c>
      <c r="F2239" s="64" t="str">
        <f t="shared" si="35"/>
        <v/>
      </c>
    </row>
    <row r="2240" spans="1:6" x14ac:dyDescent="0.25">
      <c r="A2240" s="13" t="str">
        <f>IF(Entrée!D2240="","",Entrée!D2240)</f>
        <v/>
      </c>
      <c r="B2240" s="13" t="str">
        <f>IF(Entrée!E2240="","",Entrée!E2240)</f>
        <v/>
      </c>
      <c r="C2240" s="14" t="str">
        <f>IF(Entrée!F2240="","",Entrée!F2240)</f>
        <v/>
      </c>
      <c r="D2240" s="16" t="str">
        <f>IF(A2240="","",SUMIFS(T_Entree[Quantié],T_Entree[Code article],A2240,T_Entree[Num Lot],B2240,T_Entree[DLUO],C2240))</f>
        <v/>
      </c>
      <c r="E2240" s="15" t="str">
        <f>IF(A2240="","",SUMIFS(T_Sortie[Quantité],T_Sortie[Code article],A2240,T_Sortie[Num Lot],B2240,T_Sortie[DLUO],C2240))</f>
        <v/>
      </c>
      <c r="F2240" s="64" t="str">
        <f t="shared" ref="F2240:F2303" si="36">IF(D2240="","",D2240-E2240)</f>
        <v/>
      </c>
    </row>
    <row r="2241" spans="1:6" x14ac:dyDescent="0.25">
      <c r="A2241" s="13" t="str">
        <f>IF(Entrée!D2241="","",Entrée!D2241)</f>
        <v/>
      </c>
      <c r="B2241" s="13" t="str">
        <f>IF(Entrée!E2241="","",Entrée!E2241)</f>
        <v/>
      </c>
      <c r="C2241" s="14" t="str">
        <f>IF(Entrée!F2241="","",Entrée!F2241)</f>
        <v/>
      </c>
      <c r="D2241" s="16" t="str">
        <f>IF(A2241="","",SUMIFS(T_Entree[Quantié],T_Entree[Code article],A2241,T_Entree[Num Lot],B2241,T_Entree[DLUO],C2241))</f>
        <v/>
      </c>
      <c r="E2241" s="15" t="str">
        <f>IF(A2241="","",SUMIFS(T_Sortie[Quantité],T_Sortie[Code article],A2241,T_Sortie[Num Lot],B2241,T_Sortie[DLUO],C2241))</f>
        <v/>
      </c>
      <c r="F2241" s="64" t="str">
        <f t="shared" si="36"/>
        <v/>
      </c>
    </row>
    <row r="2242" spans="1:6" x14ac:dyDescent="0.25">
      <c r="A2242" s="13" t="str">
        <f>IF(Entrée!D2242="","",Entrée!D2242)</f>
        <v/>
      </c>
      <c r="B2242" s="13" t="str">
        <f>IF(Entrée!E2242="","",Entrée!E2242)</f>
        <v/>
      </c>
      <c r="C2242" s="14" t="str">
        <f>IF(Entrée!F2242="","",Entrée!F2242)</f>
        <v/>
      </c>
      <c r="D2242" s="16" t="str">
        <f>IF(A2242="","",SUMIFS(T_Entree[Quantié],T_Entree[Code article],A2242,T_Entree[Num Lot],B2242,T_Entree[DLUO],C2242))</f>
        <v/>
      </c>
      <c r="E2242" s="15" t="str">
        <f>IF(A2242="","",SUMIFS(T_Sortie[Quantité],T_Sortie[Code article],A2242,T_Sortie[Num Lot],B2242,T_Sortie[DLUO],C2242))</f>
        <v/>
      </c>
      <c r="F2242" s="64" t="str">
        <f t="shared" si="36"/>
        <v/>
      </c>
    </row>
    <row r="2243" spans="1:6" x14ac:dyDescent="0.25">
      <c r="A2243" s="13" t="str">
        <f>IF(Entrée!D2243="","",Entrée!D2243)</f>
        <v/>
      </c>
      <c r="B2243" s="13" t="str">
        <f>IF(Entrée!E2243="","",Entrée!E2243)</f>
        <v/>
      </c>
      <c r="C2243" s="14" t="str">
        <f>IF(Entrée!F2243="","",Entrée!F2243)</f>
        <v/>
      </c>
      <c r="D2243" s="16" t="str">
        <f>IF(A2243="","",SUMIFS(T_Entree[Quantié],T_Entree[Code article],A2243,T_Entree[Num Lot],B2243,T_Entree[DLUO],C2243))</f>
        <v/>
      </c>
      <c r="E2243" s="15" t="str">
        <f>IF(A2243="","",SUMIFS(T_Sortie[Quantité],T_Sortie[Code article],A2243,T_Sortie[Num Lot],B2243,T_Sortie[DLUO],C2243))</f>
        <v/>
      </c>
      <c r="F2243" s="64" t="str">
        <f t="shared" si="36"/>
        <v/>
      </c>
    </row>
    <row r="2244" spans="1:6" x14ac:dyDescent="0.25">
      <c r="A2244" s="13" t="str">
        <f>IF(Entrée!D2244="","",Entrée!D2244)</f>
        <v/>
      </c>
      <c r="B2244" s="13" t="str">
        <f>IF(Entrée!E2244="","",Entrée!E2244)</f>
        <v/>
      </c>
      <c r="C2244" s="14" t="str">
        <f>IF(Entrée!F2244="","",Entrée!F2244)</f>
        <v/>
      </c>
      <c r="D2244" s="16" t="str">
        <f>IF(A2244="","",SUMIFS(T_Entree[Quantié],T_Entree[Code article],A2244,T_Entree[Num Lot],B2244,T_Entree[DLUO],C2244))</f>
        <v/>
      </c>
      <c r="E2244" s="15" t="str">
        <f>IF(A2244="","",SUMIFS(T_Sortie[Quantité],T_Sortie[Code article],A2244,T_Sortie[Num Lot],B2244,T_Sortie[DLUO],C2244))</f>
        <v/>
      </c>
      <c r="F2244" s="64" t="str">
        <f t="shared" si="36"/>
        <v/>
      </c>
    </row>
    <row r="2245" spans="1:6" x14ac:dyDescent="0.25">
      <c r="A2245" s="13" t="str">
        <f>IF(Entrée!D2245="","",Entrée!D2245)</f>
        <v/>
      </c>
      <c r="B2245" s="13" t="str">
        <f>IF(Entrée!E2245="","",Entrée!E2245)</f>
        <v/>
      </c>
      <c r="C2245" s="14" t="str">
        <f>IF(Entrée!F2245="","",Entrée!F2245)</f>
        <v/>
      </c>
      <c r="D2245" s="16" t="str">
        <f>IF(A2245="","",SUMIFS(T_Entree[Quantié],T_Entree[Code article],A2245,T_Entree[Num Lot],B2245,T_Entree[DLUO],C2245))</f>
        <v/>
      </c>
      <c r="E2245" s="15" t="str">
        <f>IF(A2245="","",SUMIFS(T_Sortie[Quantité],T_Sortie[Code article],A2245,T_Sortie[Num Lot],B2245,T_Sortie[DLUO],C2245))</f>
        <v/>
      </c>
      <c r="F2245" s="64" t="str">
        <f t="shared" si="36"/>
        <v/>
      </c>
    </row>
    <row r="2246" spans="1:6" x14ac:dyDescent="0.25">
      <c r="A2246" s="13" t="str">
        <f>IF(Entrée!D2246="","",Entrée!D2246)</f>
        <v/>
      </c>
      <c r="B2246" s="13" t="str">
        <f>IF(Entrée!E2246="","",Entrée!E2246)</f>
        <v/>
      </c>
      <c r="C2246" s="14" t="str">
        <f>IF(Entrée!F2246="","",Entrée!F2246)</f>
        <v/>
      </c>
      <c r="D2246" s="16" t="str">
        <f>IF(A2246="","",SUMIFS(T_Entree[Quantié],T_Entree[Code article],A2246,T_Entree[Num Lot],B2246,T_Entree[DLUO],C2246))</f>
        <v/>
      </c>
      <c r="E2246" s="15" t="str">
        <f>IF(A2246="","",SUMIFS(T_Sortie[Quantité],T_Sortie[Code article],A2246,T_Sortie[Num Lot],B2246,T_Sortie[DLUO],C2246))</f>
        <v/>
      </c>
      <c r="F2246" s="64" t="str">
        <f t="shared" si="36"/>
        <v/>
      </c>
    </row>
    <row r="2247" spans="1:6" x14ac:dyDescent="0.25">
      <c r="A2247" s="13" t="str">
        <f>IF(Entrée!D2247="","",Entrée!D2247)</f>
        <v/>
      </c>
      <c r="B2247" s="13" t="str">
        <f>IF(Entrée!E2247="","",Entrée!E2247)</f>
        <v/>
      </c>
      <c r="C2247" s="14" t="str">
        <f>IF(Entrée!F2247="","",Entrée!F2247)</f>
        <v/>
      </c>
      <c r="D2247" s="16" t="str">
        <f>IF(A2247="","",SUMIFS(T_Entree[Quantié],T_Entree[Code article],A2247,T_Entree[Num Lot],B2247,T_Entree[DLUO],C2247))</f>
        <v/>
      </c>
      <c r="E2247" s="15" t="str">
        <f>IF(A2247="","",SUMIFS(T_Sortie[Quantité],T_Sortie[Code article],A2247,T_Sortie[Num Lot],B2247,T_Sortie[DLUO],C2247))</f>
        <v/>
      </c>
      <c r="F2247" s="64" t="str">
        <f t="shared" si="36"/>
        <v/>
      </c>
    </row>
    <row r="2248" spans="1:6" x14ac:dyDescent="0.25">
      <c r="A2248" s="13" t="str">
        <f>IF(Entrée!D2248="","",Entrée!D2248)</f>
        <v/>
      </c>
      <c r="B2248" s="13" t="str">
        <f>IF(Entrée!E2248="","",Entrée!E2248)</f>
        <v/>
      </c>
      <c r="C2248" s="14" t="str">
        <f>IF(Entrée!F2248="","",Entrée!F2248)</f>
        <v/>
      </c>
      <c r="D2248" s="16" t="str">
        <f>IF(A2248="","",SUMIFS(T_Entree[Quantié],T_Entree[Code article],A2248,T_Entree[Num Lot],B2248,T_Entree[DLUO],C2248))</f>
        <v/>
      </c>
      <c r="E2248" s="15" t="str">
        <f>IF(A2248="","",SUMIFS(T_Sortie[Quantité],T_Sortie[Code article],A2248,T_Sortie[Num Lot],B2248,T_Sortie[DLUO],C2248))</f>
        <v/>
      </c>
      <c r="F2248" s="64" t="str">
        <f t="shared" si="36"/>
        <v/>
      </c>
    </row>
    <row r="2249" spans="1:6" x14ac:dyDescent="0.25">
      <c r="A2249" s="13" t="str">
        <f>IF(Entrée!D2249="","",Entrée!D2249)</f>
        <v/>
      </c>
      <c r="B2249" s="13" t="str">
        <f>IF(Entrée!E2249="","",Entrée!E2249)</f>
        <v/>
      </c>
      <c r="C2249" s="14" t="str">
        <f>IF(Entrée!F2249="","",Entrée!F2249)</f>
        <v/>
      </c>
      <c r="D2249" s="16" t="str">
        <f>IF(A2249="","",SUMIFS(T_Entree[Quantié],T_Entree[Code article],A2249,T_Entree[Num Lot],B2249,T_Entree[DLUO],C2249))</f>
        <v/>
      </c>
      <c r="E2249" s="15" t="str">
        <f>IF(A2249="","",SUMIFS(T_Sortie[Quantité],T_Sortie[Code article],A2249,T_Sortie[Num Lot],B2249,T_Sortie[DLUO],C2249))</f>
        <v/>
      </c>
      <c r="F2249" s="64" t="str">
        <f t="shared" si="36"/>
        <v/>
      </c>
    </row>
    <row r="2250" spans="1:6" x14ac:dyDescent="0.25">
      <c r="A2250" s="13" t="str">
        <f>IF(Entrée!D2250="","",Entrée!D2250)</f>
        <v/>
      </c>
      <c r="B2250" s="13" t="str">
        <f>IF(Entrée!E2250="","",Entrée!E2250)</f>
        <v/>
      </c>
      <c r="C2250" s="14" t="str">
        <f>IF(Entrée!F2250="","",Entrée!F2250)</f>
        <v/>
      </c>
      <c r="D2250" s="16" t="str">
        <f>IF(A2250="","",SUMIFS(T_Entree[Quantié],T_Entree[Code article],A2250,T_Entree[Num Lot],B2250,T_Entree[DLUO],C2250))</f>
        <v/>
      </c>
      <c r="E2250" s="15" t="str">
        <f>IF(A2250="","",SUMIFS(T_Sortie[Quantité],T_Sortie[Code article],A2250,T_Sortie[Num Lot],B2250,T_Sortie[DLUO],C2250))</f>
        <v/>
      </c>
      <c r="F2250" s="64" t="str">
        <f t="shared" si="36"/>
        <v/>
      </c>
    </row>
    <row r="2251" spans="1:6" x14ac:dyDescent="0.25">
      <c r="A2251" s="13" t="str">
        <f>IF(Entrée!D2251="","",Entrée!D2251)</f>
        <v/>
      </c>
      <c r="B2251" s="13" t="str">
        <f>IF(Entrée!E2251="","",Entrée!E2251)</f>
        <v/>
      </c>
      <c r="C2251" s="14" t="str">
        <f>IF(Entrée!F2251="","",Entrée!F2251)</f>
        <v/>
      </c>
      <c r="D2251" s="16" t="str">
        <f>IF(A2251="","",SUMIFS(T_Entree[Quantié],T_Entree[Code article],A2251,T_Entree[Num Lot],B2251,T_Entree[DLUO],C2251))</f>
        <v/>
      </c>
      <c r="E2251" s="15" t="str">
        <f>IF(A2251="","",SUMIFS(T_Sortie[Quantité],T_Sortie[Code article],A2251,T_Sortie[Num Lot],B2251,T_Sortie[DLUO],C2251))</f>
        <v/>
      </c>
      <c r="F2251" s="64" t="str">
        <f t="shared" si="36"/>
        <v/>
      </c>
    </row>
    <row r="2252" spans="1:6" x14ac:dyDescent="0.25">
      <c r="A2252" s="13" t="str">
        <f>IF(Entrée!D2252="","",Entrée!D2252)</f>
        <v/>
      </c>
      <c r="B2252" s="13" t="str">
        <f>IF(Entrée!E2252="","",Entrée!E2252)</f>
        <v/>
      </c>
      <c r="C2252" s="14" t="str">
        <f>IF(Entrée!F2252="","",Entrée!F2252)</f>
        <v/>
      </c>
      <c r="D2252" s="16" t="str">
        <f>IF(A2252="","",SUMIFS(T_Entree[Quantié],T_Entree[Code article],A2252,T_Entree[Num Lot],B2252,T_Entree[DLUO],C2252))</f>
        <v/>
      </c>
      <c r="E2252" s="15" t="str">
        <f>IF(A2252="","",SUMIFS(T_Sortie[Quantité],T_Sortie[Code article],A2252,T_Sortie[Num Lot],B2252,T_Sortie[DLUO],C2252))</f>
        <v/>
      </c>
      <c r="F2252" s="64" t="str">
        <f t="shared" si="36"/>
        <v/>
      </c>
    </row>
    <row r="2253" spans="1:6" x14ac:dyDescent="0.25">
      <c r="A2253" s="13" t="str">
        <f>IF(Entrée!D2253="","",Entrée!D2253)</f>
        <v/>
      </c>
      <c r="B2253" s="13" t="str">
        <f>IF(Entrée!E2253="","",Entrée!E2253)</f>
        <v/>
      </c>
      <c r="C2253" s="14" t="str">
        <f>IF(Entrée!F2253="","",Entrée!F2253)</f>
        <v/>
      </c>
      <c r="D2253" s="16" t="str">
        <f>IF(A2253="","",SUMIFS(T_Entree[Quantié],T_Entree[Code article],A2253,T_Entree[Num Lot],B2253,T_Entree[DLUO],C2253))</f>
        <v/>
      </c>
      <c r="E2253" s="15" t="str">
        <f>IF(A2253="","",SUMIFS(T_Sortie[Quantité],T_Sortie[Code article],A2253,T_Sortie[Num Lot],B2253,T_Sortie[DLUO],C2253))</f>
        <v/>
      </c>
      <c r="F2253" s="64" t="str">
        <f t="shared" si="36"/>
        <v/>
      </c>
    </row>
    <row r="2254" spans="1:6" x14ac:dyDescent="0.25">
      <c r="A2254" s="13" t="str">
        <f>IF(Entrée!D2254="","",Entrée!D2254)</f>
        <v/>
      </c>
      <c r="B2254" s="13" t="str">
        <f>IF(Entrée!E2254="","",Entrée!E2254)</f>
        <v/>
      </c>
      <c r="C2254" s="14" t="str">
        <f>IF(Entrée!F2254="","",Entrée!F2254)</f>
        <v/>
      </c>
      <c r="D2254" s="16" t="str">
        <f>IF(A2254="","",SUMIFS(T_Entree[Quantié],T_Entree[Code article],A2254,T_Entree[Num Lot],B2254,T_Entree[DLUO],C2254))</f>
        <v/>
      </c>
      <c r="E2254" s="15" t="str">
        <f>IF(A2254="","",SUMIFS(T_Sortie[Quantité],T_Sortie[Code article],A2254,T_Sortie[Num Lot],B2254,T_Sortie[DLUO],C2254))</f>
        <v/>
      </c>
      <c r="F2254" s="64" t="str">
        <f t="shared" si="36"/>
        <v/>
      </c>
    </row>
    <row r="2255" spans="1:6" x14ac:dyDescent="0.25">
      <c r="A2255" s="13" t="str">
        <f>IF(Entrée!D2255="","",Entrée!D2255)</f>
        <v/>
      </c>
      <c r="B2255" s="13" t="str">
        <f>IF(Entrée!E2255="","",Entrée!E2255)</f>
        <v/>
      </c>
      <c r="C2255" s="14" t="str">
        <f>IF(Entrée!F2255="","",Entrée!F2255)</f>
        <v/>
      </c>
      <c r="D2255" s="16" t="str">
        <f>IF(A2255="","",SUMIFS(T_Entree[Quantié],T_Entree[Code article],A2255,T_Entree[Num Lot],B2255,T_Entree[DLUO],C2255))</f>
        <v/>
      </c>
      <c r="E2255" s="15" t="str">
        <f>IF(A2255="","",SUMIFS(T_Sortie[Quantité],T_Sortie[Code article],A2255,T_Sortie[Num Lot],B2255,T_Sortie[DLUO],C2255))</f>
        <v/>
      </c>
      <c r="F2255" s="64" t="str">
        <f t="shared" si="36"/>
        <v/>
      </c>
    </row>
    <row r="2256" spans="1:6" x14ac:dyDescent="0.25">
      <c r="A2256" s="13" t="str">
        <f>IF(Entrée!D2256="","",Entrée!D2256)</f>
        <v/>
      </c>
      <c r="B2256" s="13" t="str">
        <f>IF(Entrée!E2256="","",Entrée!E2256)</f>
        <v/>
      </c>
      <c r="C2256" s="14" t="str">
        <f>IF(Entrée!F2256="","",Entrée!F2256)</f>
        <v/>
      </c>
      <c r="D2256" s="16" t="str">
        <f>IF(A2256="","",SUMIFS(T_Entree[Quantié],T_Entree[Code article],A2256,T_Entree[Num Lot],B2256,T_Entree[DLUO],C2256))</f>
        <v/>
      </c>
      <c r="E2256" s="15" t="str">
        <f>IF(A2256="","",SUMIFS(T_Sortie[Quantité],T_Sortie[Code article],A2256,T_Sortie[Num Lot],B2256,T_Sortie[DLUO],C2256))</f>
        <v/>
      </c>
      <c r="F2256" s="64" t="str">
        <f t="shared" si="36"/>
        <v/>
      </c>
    </row>
    <row r="2257" spans="1:6" x14ac:dyDescent="0.25">
      <c r="A2257" s="13" t="str">
        <f>IF(Entrée!D2257="","",Entrée!D2257)</f>
        <v/>
      </c>
      <c r="B2257" s="13" t="str">
        <f>IF(Entrée!E2257="","",Entrée!E2257)</f>
        <v/>
      </c>
      <c r="C2257" s="14" t="str">
        <f>IF(Entrée!F2257="","",Entrée!F2257)</f>
        <v/>
      </c>
      <c r="D2257" s="16" t="str">
        <f>IF(A2257="","",SUMIFS(T_Entree[Quantié],T_Entree[Code article],A2257,T_Entree[Num Lot],B2257,T_Entree[DLUO],C2257))</f>
        <v/>
      </c>
      <c r="E2257" s="15" t="str">
        <f>IF(A2257="","",SUMIFS(T_Sortie[Quantité],T_Sortie[Code article],A2257,T_Sortie[Num Lot],B2257,T_Sortie[DLUO],C2257))</f>
        <v/>
      </c>
      <c r="F2257" s="64" t="str">
        <f t="shared" si="36"/>
        <v/>
      </c>
    </row>
    <row r="2258" spans="1:6" x14ac:dyDescent="0.25">
      <c r="A2258" s="13" t="str">
        <f>IF(Entrée!D2258="","",Entrée!D2258)</f>
        <v/>
      </c>
      <c r="B2258" s="13" t="str">
        <f>IF(Entrée!E2258="","",Entrée!E2258)</f>
        <v/>
      </c>
      <c r="C2258" s="14" t="str">
        <f>IF(Entrée!F2258="","",Entrée!F2258)</f>
        <v/>
      </c>
      <c r="D2258" s="16" t="str">
        <f>IF(A2258="","",SUMIFS(T_Entree[Quantié],T_Entree[Code article],A2258,T_Entree[Num Lot],B2258,T_Entree[DLUO],C2258))</f>
        <v/>
      </c>
      <c r="E2258" s="15" t="str">
        <f>IF(A2258="","",SUMIFS(T_Sortie[Quantité],T_Sortie[Code article],A2258,T_Sortie[Num Lot],B2258,T_Sortie[DLUO],C2258))</f>
        <v/>
      </c>
      <c r="F2258" s="64" t="str">
        <f t="shared" si="36"/>
        <v/>
      </c>
    </row>
    <row r="2259" spans="1:6" x14ac:dyDescent="0.25">
      <c r="A2259" s="13" t="str">
        <f>IF(Entrée!D2259="","",Entrée!D2259)</f>
        <v/>
      </c>
      <c r="B2259" s="13" t="str">
        <f>IF(Entrée!E2259="","",Entrée!E2259)</f>
        <v/>
      </c>
      <c r="C2259" s="14" t="str">
        <f>IF(Entrée!F2259="","",Entrée!F2259)</f>
        <v/>
      </c>
      <c r="D2259" s="16" t="str">
        <f>IF(A2259="","",SUMIFS(T_Entree[Quantié],T_Entree[Code article],A2259,T_Entree[Num Lot],B2259,T_Entree[DLUO],C2259))</f>
        <v/>
      </c>
      <c r="E2259" s="15" t="str">
        <f>IF(A2259="","",SUMIFS(T_Sortie[Quantité],T_Sortie[Code article],A2259,T_Sortie[Num Lot],B2259,T_Sortie[DLUO],C2259))</f>
        <v/>
      </c>
      <c r="F2259" s="64" t="str">
        <f t="shared" si="36"/>
        <v/>
      </c>
    </row>
    <row r="2260" spans="1:6" x14ac:dyDescent="0.25">
      <c r="A2260" s="13" t="str">
        <f>IF(Entrée!D2260="","",Entrée!D2260)</f>
        <v/>
      </c>
      <c r="B2260" s="13" t="str">
        <f>IF(Entrée!E2260="","",Entrée!E2260)</f>
        <v/>
      </c>
      <c r="C2260" s="14" t="str">
        <f>IF(Entrée!F2260="","",Entrée!F2260)</f>
        <v/>
      </c>
      <c r="D2260" s="16" t="str">
        <f>IF(A2260="","",SUMIFS(T_Entree[Quantié],T_Entree[Code article],A2260,T_Entree[Num Lot],B2260,T_Entree[DLUO],C2260))</f>
        <v/>
      </c>
      <c r="E2260" s="15" t="str">
        <f>IF(A2260="","",SUMIFS(T_Sortie[Quantité],T_Sortie[Code article],A2260,T_Sortie[Num Lot],B2260,T_Sortie[DLUO],C2260))</f>
        <v/>
      </c>
      <c r="F2260" s="64" t="str">
        <f t="shared" si="36"/>
        <v/>
      </c>
    </row>
    <row r="2261" spans="1:6" x14ac:dyDescent="0.25">
      <c r="A2261" s="13" t="str">
        <f>IF(Entrée!D2261="","",Entrée!D2261)</f>
        <v/>
      </c>
      <c r="B2261" s="13" t="str">
        <f>IF(Entrée!E2261="","",Entrée!E2261)</f>
        <v/>
      </c>
      <c r="C2261" s="14" t="str">
        <f>IF(Entrée!F2261="","",Entrée!F2261)</f>
        <v/>
      </c>
      <c r="D2261" s="16" t="str">
        <f>IF(A2261="","",SUMIFS(T_Entree[Quantié],T_Entree[Code article],A2261,T_Entree[Num Lot],B2261,T_Entree[DLUO],C2261))</f>
        <v/>
      </c>
      <c r="E2261" s="15" t="str">
        <f>IF(A2261="","",SUMIFS(T_Sortie[Quantité],T_Sortie[Code article],A2261,T_Sortie[Num Lot],B2261,T_Sortie[DLUO],C2261))</f>
        <v/>
      </c>
      <c r="F2261" s="64" t="str">
        <f t="shared" si="36"/>
        <v/>
      </c>
    </row>
    <row r="2262" spans="1:6" x14ac:dyDescent="0.25">
      <c r="A2262" s="13" t="str">
        <f>IF(Entrée!D2262="","",Entrée!D2262)</f>
        <v/>
      </c>
      <c r="B2262" s="13" t="str">
        <f>IF(Entrée!E2262="","",Entrée!E2262)</f>
        <v/>
      </c>
      <c r="C2262" s="14" t="str">
        <f>IF(Entrée!F2262="","",Entrée!F2262)</f>
        <v/>
      </c>
      <c r="D2262" s="16" t="str">
        <f>IF(A2262="","",SUMIFS(T_Entree[Quantié],T_Entree[Code article],A2262,T_Entree[Num Lot],B2262,T_Entree[DLUO],C2262))</f>
        <v/>
      </c>
      <c r="E2262" s="15" t="str">
        <f>IF(A2262="","",SUMIFS(T_Sortie[Quantité],T_Sortie[Code article],A2262,T_Sortie[Num Lot],B2262,T_Sortie[DLUO],C2262))</f>
        <v/>
      </c>
      <c r="F2262" s="64" t="str">
        <f t="shared" si="36"/>
        <v/>
      </c>
    </row>
    <row r="2263" spans="1:6" x14ac:dyDescent="0.25">
      <c r="A2263" s="13" t="str">
        <f>IF(Entrée!D2263="","",Entrée!D2263)</f>
        <v/>
      </c>
      <c r="B2263" s="13" t="str">
        <f>IF(Entrée!E2263="","",Entrée!E2263)</f>
        <v/>
      </c>
      <c r="C2263" s="14" t="str">
        <f>IF(Entrée!F2263="","",Entrée!F2263)</f>
        <v/>
      </c>
      <c r="D2263" s="16" t="str">
        <f>IF(A2263="","",SUMIFS(T_Entree[Quantié],T_Entree[Code article],A2263,T_Entree[Num Lot],B2263,T_Entree[DLUO],C2263))</f>
        <v/>
      </c>
      <c r="E2263" s="15" t="str">
        <f>IF(A2263="","",SUMIFS(T_Sortie[Quantité],T_Sortie[Code article],A2263,T_Sortie[Num Lot],B2263,T_Sortie[DLUO],C2263))</f>
        <v/>
      </c>
      <c r="F2263" s="64" t="str">
        <f t="shared" si="36"/>
        <v/>
      </c>
    </row>
    <row r="2264" spans="1:6" x14ac:dyDescent="0.25">
      <c r="A2264" s="13" t="str">
        <f>IF(Entrée!D2264="","",Entrée!D2264)</f>
        <v/>
      </c>
      <c r="B2264" s="13" t="str">
        <f>IF(Entrée!E2264="","",Entrée!E2264)</f>
        <v/>
      </c>
      <c r="C2264" s="14" t="str">
        <f>IF(Entrée!F2264="","",Entrée!F2264)</f>
        <v/>
      </c>
      <c r="D2264" s="16" t="str">
        <f>IF(A2264="","",SUMIFS(T_Entree[Quantié],T_Entree[Code article],A2264,T_Entree[Num Lot],B2264,T_Entree[DLUO],C2264))</f>
        <v/>
      </c>
      <c r="E2264" s="15" t="str">
        <f>IF(A2264="","",SUMIFS(T_Sortie[Quantité],T_Sortie[Code article],A2264,T_Sortie[Num Lot],B2264,T_Sortie[DLUO],C2264))</f>
        <v/>
      </c>
      <c r="F2264" s="64" t="str">
        <f t="shared" si="36"/>
        <v/>
      </c>
    </row>
    <row r="2265" spans="1:6" x14ac:dyDescent="0.25">
      <c r="A2265" s="13" t="str">
        <f>IF(Entrée!D2265="","",Entrée!D2265)</f>
        <v/>
      </c>
      <c r="B2265" s="13" t="str">
        <f>IF(Entrée!E2265="","",Entrée!E2265)</f>
        <v/>
      </c>
      <c r="C2265" s="14" t="str">
        <f>IF(Entrée!F2265="","",Entrée!F2265)</f>
        <v/>
      </c>
      <c r="D2265" s="16" t="str">
        <f>IF(A2265="","",SUMIFS(T_Entree[Quantié],T_Entree[Code article],A2265,T_Entree[Num Lot],B2265,T_Entree[DLUO],C2265))</f>
        <v/>
      </c>
      <c r="E2265" s="15" t="str">
        <f>IF(A2265="","",SUMIFS(T_Sortie[Quantité],T_Sortie[Code article],A2265,T_Sortie[Num Lot],B2265,T_Sortie[DLUO],C2265))</f>
        <v/>
      </c>
      <c r="F2265" s="64" t="str">
        <f t="shared" si="36"/>
        <v/>
      </c>
    </row>
    <row r="2266" spans="1:6" x14ac:dyDescent="0.25">
      <c r="A2266" s="13" t="str">
        <f>IF(Entrée!D2266="","",Entrée!D2266)</f>
        <v/>
      </c>
      <c r="B2266" s="13" t="str">
        <f>IF(Entrée!E2266="","",Entrée!E2266)</f>
        <v/>
      </c>
      <c r="C2266" s="14" t="str">
        <f>IF(Entrée!F2266="","",Entrée!F2266)</f>
        <v/>
      </c>
      <c r="D2266" s="16" t="str">
        <f>IF(A2266="","",SUMIFS(T_Entree[Quantié],T_Entree[Code article],A2266,T_Entree[Num Lot],B2266,T_Entree[DLUO],C2266))</f>
        <v/>
      </c>
      <c r="E2266" s="15" t="str">
        <f>IF(A2266="","",SUMIFS(T_Sortie[Quantité],T_Sortie[Code article],A2266,T_Sortie[Num Lot],B2266,T_Sortie[DLUO],C2266))</f>
        <v/>
      </c>
      <c r="F2266" s="64" t="str">
        <f t="shared" si="36"/>
        <v/>
      </c>
    </row>
    <row r="2267" spans="1:6" x14ac:dyDescent="0.25">
      <c r="A2267" s="13" t="str">
        <f>IF(Entrée!D2267="","",Entrée!D2267)</f>
        <v/>
      </c>
      <c r="B2267" s="13" t="str">
        <f>IF(Entrée!E2267="","",Entrée!E2267)</f>
        <v/>
      </c>
      <c r="C2267" s="14" t="str">
        <f>IF(Entrée!F2267="","",Entrée!F2267)</f>
        <v/>
      </c>
      <c r="D2267" s="16" t="str">
        <f>IF(A2267="","",SUMIFS(T_Entree[Quantié],T_Entree[Code article],A2267,T_Entree[Num Lot],B2267,T_Entree[DLUO],C2267))</f>
        <v/>
      </c>
      <c r="E2267" s="15" t="str">
        <f>IF(A2267="","",SUMIFS(T_Sortie[Quantité],T_Sortie[Code article],A2267,T_Sortie[Num Lot],B2267,T_Sortie[DLUO],C2267))</f>
        <v/>
      </c>
      <c r="F2267" s="64" t="str">
        <f t="shared" si="36"/>
        <v/>
      </c>
    </row>
    <row r="2268" spans="1:6" x14ac:dyDescent="0.25">
      <c r="A2268" s="13" t="str">
        <f>IF(Entrée!D2268="","",Entrée!D2268)</f>
        <v/>
      </c>
      <c r="B2268" s="13" t="str">
        <f>IF(Entrée!E2268="","",Entrée!E2268)</f>
        <v/>
      </c>
      <c r="C2268" s="14" t="str">
        <f>IF(Entrée!F2268="","",Entrée!F2268)</f>
        <v/>
      </c>
      <c r="D2268" s="16" t="str">
        <f>IF(A2268="","",SUMIFS(T_Entree[Quantié],T_Entree[Code article],A2268,T_Entree[Num Lot],B2268,T_Entree[DLUO],C2268))</f>
        <v/>
      </c>
      <c r="E2268" s="15" t="str">
        <f>IF(A2268="","",SUMIFS(T_Sortie[Quantité],T_Sortie[Code article],A2268,T_Sortie[Num Lot],B2268,T_Sortie[DLUO],C2268))</f>
        <v/>
      </c>
      <c r="F2268" s="64" t="str">
        <f t="shared" si="36"/>
        <v/>
      </c>
    </row>
    <row r="2269" spans="1:6" x14ac:dyDescent="0.25">
      <c r="A2269" s="13" t="str">
        <f>IF(Entrée!D2269="","",Entrée!D2269)</f>
        <v/>
      </c>
      <c r="B2269" s="13" t="str">
        <f>IF(Entrée!E2269="","",Entrée!E2269)</f>
        <v/>
      </c>
      <c r="C2269" s="14" t="str">
        <f>IF(Entrée!F2269="","",Entrée!F2269)</f>
        <v/>
      </c>
      <c r="D2269" s="16" t="str">
        <f>IF(A2269="","",SUMIFS(T_Entree[Quantié],T_Entree[Code article],A2269,T_Entree[Num Lot],B2269,T_Entree[DLUO],C2269))</f>
        <v/>
      </c>
      <c r="E2269" s="15" t="str">
        <f>IF(A2269="","",SUMIFS(T_Sortie[Quantité],T_Sortie[Code article],A2269,T_Sortie[Num Lot],B2269,T_Sortie[DLUO],C2269))</f>
        <v/>
      </c>
      <c r="F2269" s="64" t="str">
        <f t="shared" si="36"/>
        <v/>
      </c>
    </row>
    <row r="2270" spans="1:6" x14ac:dyDescent="0.25">
      <c r="A2270" s="13" t="str">
        <f>IF(Entrée!D2270="","",Entrée!D2270)</f>
        <v/>
      </c>
      <c r="B2270" s="13" t="str">
        <f>IF(Entrée!E2270="","",Entrée!E2270)</f>
        <v/>
      </c>
      <c r="C2270" s="14" t="str">
        <f>IF(Entrée!F2270="","",Entrée!F2270)</f>
        <v/>
      </c>
      <c r="D2270" s="16" t="str">
        <f>IF(A2270="","",SUMIFS(T_Entree[Quantié],T_Entree[Code article],A2270,T_Entree[Num Lot],B2270,T_Entree[DLUO],C2270))</f>
        <v/>
      </c>
      <c r="E2270" s="15" t="str">
        <f>IF(A2270="","",SUMIFS(T_Sortie[Quantité],T_Sortie[Code article],A2270,T_Sortie[Num Lot],B2270,T_Sortie[DLUO],C2270))</f>
        <v/>
      </c>
      <c r="F2270" s="64" t="str">
        <f t="shared" si="36"/>
        <v/>
      </c>
    </row>
    <row r="2271" spans="1:6" x14ac:dyDescent="0.25">
      <c r="A2271" s="13" t="str">
        <f>IF(Entrée!D2271="","",Entrée!D2271)</f>
        <v/>
      </c>
      <c r="B2271" s="13" t="str">
        <f>IF(Entrée!E2271="","",Entrée!E2271)</f>
        <v/>
      </c>
      <c r="C2271" s="14" t="str">
        <f>IF(Entrée!F2271="","",Entrée!F2271)</f>
        <v/>
      </c>
      <c r="D2271" s="16" t="str">
        <f>IF(A2271="","",SUMIFS(T_Entree[Quantié],T_Entree[Code article],A2271,T_Entree[Num Lot],B2271,T_Entree[DLUO],C2271))</f>
        <v/>
      </c>
      <c r="E2271" s="15" t="str">
        <f>IF(A2271="","",SUMIFS(T_Sortie[Quantité],T_Sortie[Code article],A2271,T_Sortie[Num Lot],B2271,T_Sortie[DLUO],C2271))</f>
        <v/>
      </c>
      <c r="F2271" s="64" t="str">
        <f t="shared" si="36"/>
        <v/>
      </c>
    </row>
    <row r="2272" spans="1:6" x14ac:dyDescent="0.25">
      <c r="A2272" s="13" t="str">
        <f>IF(Entrée!D2272="","",Entrée!D2272)</f>
        <v/>
      </c>
      <c r="B2272" s="13" t="str">
        <f>IF(Entrée!E2272="","",Entrée!E2272)</f>
        <v/>
      </c>
      <c r="C2272" s="14" t="str">
        <f>IF(Entrée!F2272="","",Entrée!F2272)</f>
        <v/>
      </c>
      <c r="D2272" s="16" t="str">
        <f>IF(A2272="","",SUMIFS(T_Entree[Quantié],T_Entree[Code article],A2272,T_Entree[Num Lot],B2272,T_Entree[DLUO],C2272))</f>
        <v/>
      </c>
      <c r="E2272" s="15" t="str">
        <f>IF(A2272="","",SUMIFS(T_Sortie[Quantité],T_Sortie[Code article],A2272,T_Sortie[Num Lot],B2272,T_Sortie[DLUO],C2272))</f>
        <v/>
      </c>
      <c r="F2272" s="64" t="str">
        <f t="shared" si="36"/>
        <v/>
      </c>
    </row>
    <row r="2273" spans="1:6" x14ac:dyDescent="0.25">
      <c r="A2273" s="13" t="str">
        <f>IF(Entrée!D2273="","",Entrée!D2273)</f>
        <v/>
      </c>
      <c r="B2273" s="13" t="str">
        <f>IF(Entrée!E2273="","",Entrée!E2273)</f>
        <v/>
      </c>
      <c r="C2273" s="14" t="str">
        <f>IF(Entrée!F2273="","",Entrée!F2273)</f>
        <v/>
      </c>
      <c r="D2273" s="16" t="str">
        <f>IF(A2273="","",SUMIFS(T_Entree[Quantié],T_Entree[Code article],A2273,T_Entree[Num Lot],B2273,T_Entree[DLUO],C2273))</f>
        <v/>
      </c>
      <c r="E2273" s="15" t="str">
        <f>IF(A2273="","",SUMIFS(T_Sortie[Quantité],T_Sortie[Code article],A2273,T_Sortie[Num Lot],B2273,T_Sortie[DLUO],C2273))</f>
        <v/>
      </c>
      <c r="F2273" s="64" t="str">
        <f t="shared" si="36"/>
        <v/>
      </c>
    </row>
    <row r="2274" spans="1:6" x14ac:dyDescent="0.25">
      <c r="A2274" s="13" t="str">
        <f>IF(Entrée!D2274="","",Entrée!D2274)</f>
        <v/>
      </c>
      <c r="B2274" s="13" t="str">
        <f>IF(Entrée!E2274="","",Entrée!E2274)</f>
        <v/>
      </c>
      <c r="C2274" s="14" t="str">
        <f>IF(Entrée!F2274="","",Entrée!F2274)</f>
        <v/>
      </c>
      <c r="D2274" s="16" t="str">
        <f>IF(A2274="","",SUMIFS(T_Entree[Quantié],T_Entree[Code article],A2274,T_Entree[Num Lot],B2274,T_Entree[DLUO],C2274))</f>
        <v/>
      </c>
      <c r="E2274" s="15" t="str">
        <f>IF(A2274="","",SUMIFS(T_Sortie[Quantité],T_Sortie[Code article],A2274,T_Sortie[Num Lot],B2274,T_Sortie[DLUO],C2274))</f>
        <v/>
      </c>
      <c r="F2274" s="64" t="str">
        <f t="shared" si="36"/>
        <v/>
      </c>
    </row>
    <row r="2275" spans="1:6" x14ac:dyDescent="0.25">
      <c r="A2275" s="13" t="str">
        <f>IF(Entrée!D2275="","",Entrée!D2275)</f>
        <v/>
      </c>
      <c r="B2275" s="13" t="str">
        <f>IF(Entrée!E2275="","",Entrée!E2275)</f>
        <v/>
      </c>
      <c r="C2275" s="14" t="str">
        <f>IF(Entrée!F2275="","",Entrée!F2275)</f>
        <v/>
      </c>
      <c r="D2275" s="16" t="str">
        <f>IF(A2275="","",SUMIFS(T_Entree[Quantié],T_Entree[Code article],A2275,T_Entree[Num Lot],B2275,T_Entree[DLUO],C2275))</f>
        <v/>
      </c>
      <c r="E2275" s="15" t="str">
        <f>IF(A2275="","",SUMIFS(T_Sortie[Quantité],T_Sortie[Code article],A2275,T_Sortie[Num Lot],B2275,T_Sortie[DLUO],C2275))</f>
        <v/>
      </c>
      <c r="F2275" s="64" t="str">
        <f t="shared" si="36"/>
        <v/>
      </c>
    </row>
    <row r="2276" spans="1:6" x14ac:dyDescent="0.25">
      <c r="A2276" s="13" t="str">
        <f>IF(Entrée!D2276="","",Entrée!D2276)</f>
        <v/>
      </c>
      <c r="B2276" s="13" t="str">
        <f>IF(Entrée!E2276="","",Entrée!E2276)</f>
        <v/>
      </c>
      <c r="C2276" s="14" t="str">
        <f>IF(Entrée!F2276="","",Entrée!F2276)</f>
        <v/>
      </c>
      <c r="D2276" s="16" t="str">
        <f>IF(A2276="","",SUMIFS(T_Entree[Quantié],T_Entree[Code article],A2276,T_Entree[Num Lot],B2276,T_Entree[DLUO],C2276))</f>
        <v/>
      </c>
      <c r="E2276" s="15" t="str">
        <f>IF(A2276="","",SUMIFS(T_Sortie[Quantité],T_Sortie[Code article],A2276,T_Sortie[Num Lot],B2276,T_Sortie[DLUO],C2276))</f>
        <v/>
      </c>
      <c r="F2276" s="64" t="str">
        <f t="shared" si="36"/>
        <v/>
      </c>
    </row>
    <row r="2277" spans="1:6" x14ac:dyDescent="0.25">
      <c r="A2277" s="13" t="str">
        <f>IF(Entrée!D2277="","",Entrée!D2277)</f>
        <v/>
      </c>
      <c r="B2277" s="13" t="str">
        <f>IF(Entrée!E2277="","",Entrée!E2277)</f>
        <v/>
      </c>
      <c r="C2277" s="14" t="str">
        <f>IF(Entrée!F2277="","",Entrée!F2277)</f>
        <v/>
      </c>
      <c r="D2277" s="16" t="str">
        <f>IF(A2277="","",SUMIFS(T_Entree[Quantié],T_Entree[Code article],A2277,T_Entree[Num Lot],B2277,T_Entree[DLUO],C2277))</f>
        <v/>
      </c>
      <c r="E2277" s="15" t="str">
        <f>IF(A2277="","",SUMIFS(T_Sortie[Quantité],T_Sortie[Code article],A2277,T_Sortie[Num Lot],B2277,T_Sortie[DLUO],C2277))</f>
        <v/>
      </c>
      <c r="F2277" s="64" t="str">
        <f t="shared" si="36"/>
        <v/>
      </c>
    </row>
    <row r="2278" spans="1:6" x14ac:dyDescent="0.25">
      <c r="A2278" s="13" t="str">
        <f>IF(Entrée!D2278="","",Entrée!D2278)</f>
        <v/>
      </c>
      <c r="B2278" s="13" t="str">
        <f>IF(Entrée!E2278="","",Entrée!E2278)</f>
        <v/>
      </c>
      <c r="C2278" s="14" t="str">
        <f>IF(Entrée!F2278="","",Entrée!F2278)</f>
        <v/>
      </c>
      <c r="D2278" s="16" t="str">
        <f>IF(A2278="","",SUMIFS(T_Entree[Quantié],T_Entree[Code article],A2278,T_Entree[Num Lot],B2278,T_Entree[DLUO],C2278))</f>
        <v/>
      </c>
      <c r="E2278" s="15" t="str">
        <f>IF(A2278="","",SUMIFS(T_Sortie[Quantité],T_Sortie[Code article],A2278,T_Sortie[Num Lot],B2278,T_Sortie[DLUO],C2278))</f>
        <v/>
      </c>
      <c r="F2278" s="64" t="str">
        <f t="shared" si="36"/>
        <v/>
      </c>
    </row>
    <row r="2279" spans="1:6" x14ac:dyDescent="0.25">
      <c r="A2279" s="13" t="str">
        <f>IF(Entrée!D2279="","",Entrée!D2279)</f>
        <v/>
      </c>
      <c r="B2279" s="13" t="str">
        <f>IF(Entrée!E2279="","",Entrée!E2279)</f>
        <v/>
      </c>
      <c r="C2279" s="14" t="str">
        <f>IF(Entrée!F2279="","",Entrée!F2279)</f>
        <v/>
      </c>
      <c r="D2279" s="16" t="str">
        <f>IF(A2279="","",SUMIFS(T_Entree[Quantié],T_Entree[Code article],A2279,T_Entree[Num Lot],B2279,T_Entree[DLUO],C2279))</f>
        <v/>
      </c>
      <c r="E2279" s="15" t="str">
        <f>IF(A2279="","",SUMIFS(T_Sortie[Quantité],T_Sortie[Code article],A2279,T_Sortie[Num Lot],B2279,T_Sortie[DLUO],C2279))</f>
        <v/>
      </c>
      <c r="F2279" s="64" t="str">
        <f t="shared" si="36"/>
        <v/>
      </c>
    </row>
    <row r="2280" spans="1:6" x14ac:dyDescent="0.25">
      <c r="A2280" s="13" t="str">
        <f>IF(Entrée!D2280="","",Entrée!D2280)</f>
        <v/>
      </c>
      <c r="B2280" s="13" t="str">
        <f>IF(Entrée!E2280="","",Entrée!E2280)</f>
        <v/>
      </c>
      <c r="C2280" s="14" t="str">
        <f>IF(Entrée!F2280="","",Entrée!F2280)</f>
        <v/>
      </c>
      <c r="D2280" s="16" t="str">
        <f>IF(A2280="","",SUMIFS(T_Entree[Quantié],T_Entree[Code article],A2280,T_Entree[Num Lot],B2280,T_Entree[DLUO],C2280))</f>
        <v/>
      </c>
      <c r="E2280" s="15" t="str">
        <f>IF(A2280="","",SUMIFS(T_Sortie[Quantité],T_Sortie[Code article],A2280,T_Sortie[Num Lot],B2280,T_Sortie[DLUO],C2280))</f>
        <v/>
      </c>
      <c r="F2280" s="64" t="str">
        <f t="shared" si="36"/>
        <v/>
      </c>
    </row>
    <row r="2281" spans="1:6" x14ac:dyDescent="0.25">
      <c r="A2281" s="13" t="str">
        <f>IF(Entrée!D2281="","",Entrée!D2281)</f>
        <v/>
      </c>
      <c r="B2281" s="13" t="str">
        <f>IF(Entrée!E2281="","",Entrée!E2281)</f>
        <v/>
      </c>
      <c r="C2281" s="14" t="str">
        <f>IF(Entrée!F2281="","",Entrée!F2281)</f>
        <v/>
      </c>
      <c r="D2281" s="16" t="str">
        <f>IF(A2281="","",SUMIFS(T_Entree[Quantié],T_Entree[Code article],A2281,T_Entree[Num Lot],B2281,T_Entree[DLUO],C2281))</f>
        <v/>
      </c>
      <c r="E2281" s="15" t="str">
        <f>IF(A2281="","",SUMIFS(T_Sortie[Quantité],T_Sortie[Code article],A2281,T_Sortie[Num Lot],B2281,T_Sortie[DLUO],C2281))</f>
        <v/>
      </c>
      <c r="F2281" s="64" t="str">
        <f t="shared" si="36"/>
        <v/>
      </c>
    </row>
    <row r="2282" spans="1:6" x14ac:dyDescent="0.25">
      <c r="A2282" s="13" t="str">
        <f>IF(Entrée!D2282="","",Entrée!D2282)</f>
        <v/>
      </c>
      <c r="B2282" s="13" t="str">
        <f>IF(Entrée!E2282="","",Entrée!E2282)</f>
        <v/>
      </c>
      <c r="C2282" s="14" t="str">
        <f>IF(Entrée!F2282="","",Entrée!F2282)</f>
        <v/>
      </c>
      <c r="D2282" s="16" t="str">
        <f>IF(A2282="","",SUMIFS(T_Entree[Quantié],T_Entree[Code article],A2282,T_Entree[Num Lot],B2282,T_Entree[DLUO],C2282))</f>
        <v/>
      </c>
      <c r="E2282" s="15" t="str">
        <f>IF(A2282="","",SUMIFS(T_Sortie[Quantité],T_Sortie[Code article],A2282,T_Sortie[Num Lot],B2282,T_Sortie[DLUO],C2282))</f>
        <v/>
      </c>
      <c r="F2282" s="64" t="str">
        <f t="shared" si="36"/>
        <v/>
      </c>
    </row>
    <row r="2283" spans="1:6" x14ac:dyDescent="0.25">
      <c r="A2283" s="13" t="str">
        <f>IF(Entrée!D2283="","",Entrée!D2283)</f>
        <v/>
      </c>
      <c r="B2283" s="13" t="str">
        <f>IF(Entrée!E2283="","",Entrée!E2283)</f>
        <v/>
      </c>
      <c r="C2283" s="14" t="str">
        <f>IF(Entrée!F2283="","",Entrée!F2283)</f>
        <v/>
      </c>
      <c r="D2283" s="16" t="str">
        <f>IF(A2283="","",SUMIFS(T_Entree[Quantié],T_Entree[Code article],A2283,T_Entree[Num Lot],B2283,T_Entree[DLUO],C2283))</f>
        <v/>
      </c>
      <c r="E2283" s="15" t="str">
        <f>IF(A2283="","",SUMIFS(T_Sortie[Quantité],T_Sortie[Code article],A2283,T_Sortie[Num Lot],B2283,T_Sortie[DLUO],C2283))</f>
        <v/>
      </c>
      <c r="F2283" s="64" t="str">
        <f t="shared" si="36"/>
        <v/>
      </c>
    </row>
    <row r="2284" spans="1:6" x14ac:dyDescent="0.25">
      <c r="A2284" s="13" t="str">
        <f>IF(Entrée!D2284="","",Entrée!D2284)</f>
        <v/>
      </c>
      <c r="B2284" s="13" t="str">
        <f>IF(Entrée!E2284="","",Entrée!E2284)</f>
        <v/>
      </c>
      <c r="C2284" s="14" t="str">
        <f>IF(Entrée!F2284="","",Entrée!F2284)</f>
        <v/>
      </c>
      <c r="D2284" s="16" t="str">
        <f>IF(A2284="","",SUMIFS(T_Entree[Quantié],T_Entree[Code article],A2284,T_Entree[Num Lot],B2284,T_Entree[DLUO],C2284))</f>
        <v/>
      </c>
      <c r="E2284" s="15" t="str">
        <f>IF(A2284="","",SUMIFS(T_Sortie[Quantité],T_Sortie[Code article],A2284,T_Sortie[Num Lot],B2284,T_Sortie[DLUO],C2284))</f>
        <v/>
      </c>
      <c r="F2284" s="64" t="str">
        <f t="shared" si="36"/>
        <v/>
      </c>
    </row>
    <row r="2285" spans="1:6" x14ac:dyDescent="0.25">
      <c r="A2285" s="13" t="str">
        <f>IF(Entrée!D2285="","",Entrée!D2285)</f>
        <v/>
      </c>
      <c r="B2285" s="13" t="str">
        <f>IF(Entrée!E2285="","",Entrée!E2285)</f>
        <v/>
      </c>
      <c r="C2285" s="14" t="str">
        <f>IF(Entrée!F2285="","",Entrée!F2285)</f>
        <v/>
      </c>
      <c r="D2285" s="16" t="str">
        <f>IF(A2285="","",SUMIFS(T_Entree[Quantié],T_Entree[Code article],A2285,T_Entree[Num Lot],B2285,T_Entree[DLUO],C2285))</f>
        <v/>
      </c>
      <c r="E2285" s="15" t="str">
        <f>IF(A2285="","",SUMIFS(T_Sortie[Quantité],T_Sortie[Code article],A2285,T_Sortie[Num Lot],B2285,T_Sortie[DLUO],C2285))</f>
        <v/>
      </c>
      <c r="F2285" s="64" t="str">
        <f t="shared" si="36"/>
        <v/>
      </c>
    </row>
    <row r="2286" spans="1:6" x14ac:dyDescent="0.25">
      <c r="A2286" s="13" t="str">
        <f>IF(Entrée!D2286="","",Entrée!D2286)</f>
        <v/>
      </c>
      <c r="B2286" s="13" t="str">
        <f>IF(Entrée!E2286="","",Entrée!E2286)</f>
        <v/>
      </c>
      <c r="C2286" s="14" t="str">
        <f>IF(Entrée!F2286="","",Entrée!F2286)</f>
        <v/>
      </c>
      <c r="D2286" s="16" t="str">
        <f>IF(A2286="","",SUMIFS(T_Entree[Quantié],T_Entree[Code article],A2286,T_Entree[Num Lot],B2286,T_Entree[DLUO],C2286))</f>
        <v/>
      </c>
      <c r="E2286" s="15" t="str">
        <f>IF(A2286="","",SUMIFS(T_Sortie[Quantité],T_Sortie[Code article],A2286,T_Sortie[Num Lot],B2286,T_Sortie[DLUO],C2286))</f>
        <v/>
      </c>
      <c r="F2286" s="64" t="str">
        <f t="shared" si="36"/>
        <v/>
      </c>
    </row>
    <row r="2287" spans="1:6" x14ac:dyDescent="0.25">
      <c r="A2287" s="13" t="str">
        <f>IF(Entrée!D2287="","",Entrée!D2287)</f>
        <v/>
      </c>
      <c r="B2287" s="13" t="str">
        <f>IF(Entrée!E2287="","",Entrée!E2287)</f>
        <v/>
      </c>
      <c r="C2287" s="14" t="str">
        <f>IF(Entrée!F2287="","",Entrée!F2287)</f>
        <v/>
      </c>
      <c r="D2287" s="16" t="str">
        <f>IF(A2287="","",SUMIFS(T_Entree[Quantié],T_Entree[Code article],A2287,T_Entree[Num Lot],B2287,T_Entree[DLUO],C2287))</f>
        <v/>
      </c>
      <c r="E2287" s="15" t="str">
        <f>IF(A2287="","",SUMIFS(T_Sortie[Quantité],T_Sortie[Code article],A2287,T_Sortie[Num Lot],B2287,T_Sortie[DLUO],C2287))</f>
        <v/>
      </c>
      <c r="F2287" s="64" t="str">
        <f t="shared" si="36"/>
        <v/>
      </c>
    </row>
    <row r="2288" spans="1:6" x14ac:dyDescent="0.25">
      <c r="A2288" s="13" t="str">
        <f>IF(Entrée!D2288="","",Entrée!D2288)</f>
        <v/>
      </c>
      <c r="B2288" s="13" t="str">
        <f>IF(Entrée!E2288="","",Entrée!E2288)</f>
        <v/>
      </c>
      <c r="C2288" s="14" t="str">
        <f>IF(Entrée!F2288="","",Entrée!F2288)</f>
        <v/>
      </c>
      <c r="D2288" s="16" t="str">
        <f>IF(A2288="","",SUMIFS(T_Entree[Quantié],T_Entree[Code article],A2288,T_Entree[Num Lot],B2288,T_Entree[DLUO],C2288))</f>
        <v/>
      </c>
      <c r="E2288" s="15" t="str">
        <f>IF(A2288="","",SUMIFS(T_Sortie[Quantité],T_Sortie[Code article],A2288,T_Sortie[Num Lot],B2288,T_Sortie[DLUO],C2288))</f>
        <v/>
      </c>
      <c r="F2288" s="64" t="str">
        <f t="shared" si="36"/>
        <v/>
      </c>
    </row>
    <row r="2289" spans="1:6" x14ac:dyDescent="0.25">
      <c r="A2289" s="13" t="str">
        <f>IF(Entrée!D2289="","",Entrée!D2289)</f>
        <v/>
      </c>
      <c r="B2289" s="13" t="str">
        <f>IF(Entrée!E2289="","",Entrée!E2289)</f>
        <v/>
      </c>
      <c r="C2289" s="14" t="str">
        <f>IF(Entrée!F2289="","",Entrée!F2289)</f>
        <v/>
      </c>
      <c r="D2289" s="16" t="str">
        <f>IF(A2289="","",SUMIFS(T_Entree[Quantié],T_Entree[Code article],A2289,T_Entree[Num Lot],B2289,T_Entree[DLUO],C2289))</f>
        <v/>
      </c>
      <c r="E2289" s="15" t="str">
        <f>IF(A2289="","",SUMIFS(T_Sortie[Quantité],T_Sortie[Code article],A2289,T_Sortie[Num Lot],B2289,T_Sortie[DLUO],C2289))</f>
        <v/>
      </c>
      <c r="F2289" s="64" t="str">
        <f t="shared" si="36"/>
        <v/>
      </c>
    </row>
    <row r="2290" spans="1:6" x14ac:dyDescent="0.25">
      <c r="A2290" s="13" t="str">
        <f>IF(Entrée!D2290="","",Entrée!D2290)</f>
        <v/>
      </c>
      <c r="B2290" s="13" t="str">
        <f>IF(Entrée!E2290="","",Entrée!E2290)</f>
        <v/>
      </c>
      <c r="C2290" s="14" t="str">
        <f>IF(Entrée!F2290="","",Entrée!F2290)</f>
        <v/>
      </c>
      <c r="D2290" s="16" t="str">
        <f>IF(A2290="","",SUMIFS(T_Entree[Quantié],T_Entree[Code article],A2290,T_Entree[Num Lot],B2290,T_Entree[DLUO],C2290))</f>
        <v/>
      </c>
      <c r="E2290" s="15" t="str">
        <f>IF(A2290="","",SUMIFS(T_Sortie[Quantité],T_Sortie[Code article],A2290,T_Sortie[Num Lot],B2290,T_Sortie[DLUO],C2290))</f>
        <v/>
      </c>
      <c r="F2290" s="64" t="str">
        <f t="shared" si="36"/>
        <v/>
      </c>
    </row>
    <row r="2291" spans="1:6" x14ac:dyDescent="0.25">
      <c r="A2291" s="13" t="str">
        <f>IF(Entrée!D2291="","",Entrée!D2291)</f>
        <v/>
      </c>
      <c r="B2291" s="13" t="str">
        <f>IF(Entrée!E2291="","",Entrée!E2291)</f>
        <v/>
      </c>
      <c r="C2291" s="14" t="str">
        <f>IF(Entrée!F2291="","",Entrée!F2291)</f>
        <v/>
      </c>
      <c r="D2291" s="16" t="str">
        <f>IF(A2291="","",SUMIFS(T_Entree[Quantié],T_Entree[Code article],A2291,T_Entree[Num Lot],B2291,T_Entree[DLUO],C2291))</f>
        <v/>
      </c>
      <c r="E2291" s="15" t="str">
        <f>IF(A2291="","",SUMIFS(T_Sortie[Quantité],T_Sortie[Code article],A2291,T_Sortie[Num Lot],B2291,T_Sortie[DLUO],C2291))</f>
        <v/>
      </c>
      <c r="F2291" s="64" t="str">
        <f t="shared" si="36"/>
        <v/>
      </c>
    </row>
    <row r="2292" spans="1:6" x14ac:dyDescent="0.25">
      <c r="A2292" s="13" t="str">
        <f>IF(Entrée!D2292="","",Entrée!D2292)</f>
        <v/>
      </c>
      <c r="B2292" s="13" t="str">
        <f>IF(Entrée!E2292="","",Entrée!E2292)</f>
        <v/>
      </c>
      <c r="C2292" s="14" t="str">
        <f>IF(Entrée!F2292="","",Entrée!F2292)</f>
        <v/>
      </c>
      <c r="D2292" s="16" t="str">
        <f>IF(A2292="","",SUMIFS(T_Entree[Quantié],T_Entree[Code article],A2292,T_Entree[Num Lot],B2292,T_Entree[DLUO],C2292))</f>
        <v/>
      </c>
      <c r="E2292" s="15" t="str">
        <f>IF(A2292="","",SUMIFS(T_Sortie[Quantité],T_Sortie[Code article],A2292,T_Sortie[Num Lot],B2292,T_Sortie[DLUO],C2292))</f>
        <v/>
      </c>
      <c r="F2292" s="64" t="str">
        <f t="shared" si="36"/>
        <v/>
      </c>
    </row>
    <row r="2293" spans="1:6" x14ac:dyDescent="0.25">
      <c r="A2293" s="13" t="str">
        <f>IF(Entrée!D2293="","",Entrée!D2293)</f>
        <v/>
      </c>
      <c r="B2293" s="13" t="str">
        <f>IF(Entrée!E2293="","",Entrée!E2293)</f>
        <v/>
      </c>
      <c r="C2293" s="14" t="str">
        <f>IF(Entrée!F2293="","",Entrée!F2293)</f>
        <v/>
      </c>
      <c r="D2293" s="16" t="str">
        <f>IF(A2293="","",SUMIFS(T_Entree[Quantié],T_Entree[Code article],A2293,T_Entree[Num Lot],B2293,T_Entree[DLUO],C2293))</f>
        <v/>
      </c>
      <c r="E2293" s="15" t="str">
        <f>IF(A2293="","",SUMIFS(T_Sortie[Quantité],T_Sortie[Code article],A2293,T_Sortie[Num Lot],B2293,T_Sortie[DLUO],C2293))</f>
        <v/>
      </c>
      <c r="F2293" s="64" t="str">
        <f t="shared" si="36"/>
        <v/>
      </c>
    </row>
    <row r="2294" spans="1:6" x14ac:dyDescent="0.25">
      <c r="A2294" s="13" t="str">
        <f>IF(Entrée!D2294="","",Entrée!D2294)</f>
        <v/>
      </c>
      <c r="B2294" s="13" t="str">
        <f>IF(Entrée!E2294="","",Entrée!E2294)</f>
        <v/>
      </c>
      <c r="C2294" s="14" t="str">
        <f>IF(Entrée!F2294="","",Entrée!F2294)</f>
        <v/>
      </c>
      <c r="D2294" s="16" t="str">
        <f>IF(A2294="","",SUMIFS(T_Entree[Quantié],T_Entree[Code article],A2294,T_Entree[Num Lot],B2294,T_Entree[DLUO],C2294))</f>
        <v/>
      </c>
      <c r="E2294" s="15" t="str">
        <f>IF(A2294="","",SUMIFS(T_Sortie[Quantité],T_Sortie[Code article],A2294,T_Sortie[Num Lot],B2294,T_Sortie[DLUO],C2294))</f>
        <v/>
      </c>
      <c r="F2294" s="64" t="str">
        <f t="shared" si="36"/>
        <v/>
      </c>
    </row>
    <row r="2295" spans="1:6" x14ac:dyDescent="0.25">
      <c r="A2295" s="13" t="str">
        <f>IF(Entrée!D2295="","",Entrée!D2295)</f>
        <v/>
      </c>
      <c r="B2295" s="13" t="str">
        <f>IF(Entrée!E2295="","",Entrée!E2295)</f>
        <v/>
      </c>
      <c r="C2295" s="14" t="str">
        <f>IF(Entrée!F2295="","",Entrée!F2295)</f>
        <v/>
      </c>
      <c r="D2295" s="16" t="str">
        <f>IF(A2295="","",SUMIFS(T_Entree[Quantié],T_Entree[Code article],A2295,T_Entree[Num Lot],B2295,T_Entree[DLUO],C2295))</f>
        <v/>
      </c>
      <c r="E2295" s="15" t="str">
        <f>IF(A2295="","",SUMIFS(T_Sortie[Quantité],T_Sortie[Code article],A2295,T_Sortie[Num Lot],B2295,T_Sortie[DLUO],C2295))</f>
        <v/>
      </c>
      <c r="F2295" s="64" t="str">
        <f t="shared" si="36"/>
        <v/>
      </c>
    </row>
    <row r="2296" spans="1:6" x14ac:dyDescent="0.25">
      <c r="A2296" s="13" t="str">
        <f>IF(Entrée!D2296="","",Entrée!D2296)</f>
        <v/>
      </c>
      <c r="B2296" s="13" t="str">
        <f>IF(Entrée!E2296="","",Entrée!E2296)</f>
        <v/>
      </c>
      <c r="C2296" s="14" t="str">
        <f>IF(Entrée!F2296="","",Entrée!F2296)</f>
        <v/>
      </c>
      <c r="D2296" s="16" t="str">
        <f>IF(A2296="","",SUMIFS(T_Entree[Quantié],T_Entree[Code article],A2296,T_Entree[Num Lot],B2296,T_Entree[DLUO],C2296))</f>
        <v/>
      </c>
      <c r="E2296" s="15" t="str">
        <f>IF(A2296="","",SUMIFS(T_Sortie[Quantité],T_Sortie[Code article],A2296,T_Sortie[Num Lot],B2296,T_Sortie[DLUO],C2296))</f>
        <v/>
      </c>
      <c r="F2296" s="64" t="str">
        <f t="shared" si="36"/>
        <v/>
      </c>
    </row>
    <row r="2297" spans="1:6" x14ac:dyDescent="0.25">
      <c r="A2297" s="13" t="str">
        <f>IF(Entrée!D2297="","",Entrée!D2297)</f>
        <v/>
      </c>
      <c r="B2297" s="13" t="str">
        <f>IF(Entrée!E2297="","",Entrée!E2297)</f>
        <v/>
      </c>
      <c r="C2297" s="14" t="str">
        <f>IF(Entrée!F2297="","",Entrée!F2297)</f>
        <v/>
      </c>
      <c r="D2297" s="16" t="str">
        <f>IF(A2297="","",SUMIFS(T_Entree[Quantié],T_Entree[Code article],A2297,T_Entree[Num Lot],B2297,T_Entree[DLUO],C2297))</f>
        <v/>
      </c>
      <c r="E2297" s="15" t="str">
        <f>IF(A2297="","",SUMIFS(T_Sortie[Quantité],T_Sortie[Code article],A2297,T_Sortie[Num Lot],B2297,T_Sortie[DLUO],C2297))</f>
        <v/>
      </c>
      <c r="F2297" s="64" t="str">
        <f t="shared" si="36"/>
        <v/>
      </c>
    </row>
    <row r="2298" spans="1:6" x14ac:dyDescent="0.25">
      <c r="A2298" s="13" t="str">
        <f>IF(Entrée!D2298="","",Entrée!D2298)</f>
        <v/>
      </c>
      <c r="B2298" s="13" t="str">
        <f>IF(Entrée!E2298="","",Entrée!E2298)</f>
        <v/>
      </c>
      <c r="C2298" s="14" t="str">
        <f>IF(Entrée!F2298="","",Entrée!F2298)</f>
        <v/>
      </c>
      <c r="D2298" s="16" t="str">
        <f>IF(A2298="","",SUMIFS(T_Entree[Quantié],T_Entree[Code article],A2298,T_Entree[Num Lot],B2298,T_Entree[DLUO],C2298))</f>
        <v/>
      </c>
      <c r="E2298" s="15" t="str">
        <f>IF(A2298="","",SUMIFS(T_Sortie[Quantité],T_Sortie[Code article],A2298,T_Sortie[Num Lot],B2298,T_Sortie[DLUO],C2298))</f>
        <v/>
      </c>
      <c r="F2298" s="64" t="str">
        <f t="shared" si="36"/>
        <v/>
      </c>
    </row>
    <row r="2299" spans="1:6" x14ac:dyDescent="0.25">
      <c r="A2299" s="13" t="str">
        <f>IF(Entrée!D2299="","",Entrée!D2299)</f>
        <v/>
      </c>
      <c r="B2299" s="13" t="str">
        <f>IF(Entrée!E2299="","",Entrée!E2299)</f>
        <v/>
      </c>
      <c r="C2299" s="14" t="str">
        <f>IF(Entrée!F2299="","",Entrée!F2299)</f>
        <v/>
      </c>
      <c r="D2299" s="16" t="str">
        <f>IF(A2299="","",SUMIFS(T_Entree[Quantié],T_Entree[Code article],A2299,T_Entree[Num Lot],B2299,T_Entree[DLUO],C2299))</f>
        <v/>
      </c>
      <c r="E2299" s="15" t="str">
        <f>IF(A2299="","",SUMIFS(T_Sortie[Quantité],T_Sortie[Code article],A2299,T_Sortie[Num Lot],B2299,T_Sortie[DLUO],C2299))</f>
        <v/>
      </c>
      <c r="F2299" s="64" t="str">
        <f t="shared" si="36"/>
        <v/>
      </c>
    </row>
    <row r="2300" spans="1:6" x14ac:dyDescent="0.25">
      <c r="A2300" s="13" t="str">
        <f>IF(Entrée!D2300="","",Entrée!D2300)</f>
        <v/>
      </c>
      <c r="B2300" s="13" t="str">
        <f>IF(Entrée!E2300="","",Entrée!E2300)</f>
        <v/>
      </c>
      <c r="C2300" s="14" t="str">
        <f>IF(Entrée!F2300="","",Entrée!F2300)</f>
        <v/>
      </c>
      <c r="D2300" s="16" t="str">
        <f>IF(A2300="","",SUMIFS(T_Entree[Quantié],T_Entree[Code article],A2300,T_Entree[Num Lot],B2300,T_Entree[DLUO],C2300))</f>
        <v/>
      </c>
      <c r="E2300" s="15" t="str">
        <f>IF(A2300="","",SUMIFS(T_Sortie[Quantité],T_Sortie[Code article],A2300,T_Sortie[Num Lot],B2300,T_Sortie[DLUO],C2300))</f>
        <v/>
      </c>
      <c r="F2300" s="64" t="str">
        <f t="shared" si="36"/>
        <v/>
      </c>
    </row>
    <row r="2301" spans="1:6" x14ac:dyDescent="0.25">
      <c r="A2301" s="13" t="str">
        <f>IF(Entrée!D2301="","",Entrée!D2301)</f>
        <v/>
      </c>
      <c r="B2301" s="13" t="str">
        <f>IF(Entrée!E2301="","",Entrée!E2301)</f>
        <v/>
      </c>
      <c r="C2301" s="14" t="str">
        <f>IF(Entrée!F2301="","",Entrée!F2301)</f>
        <v/>
      </c>
      <c r="D2301" s="16" t="str">
        <f>IF(A2301="","",SUMIFS(T_Entree[Quantié],T_Entree[Code article],A2301,T_Entree[Num Lot],B2301,T_Entree[DLUO],C2301))</f>
        <v/>
      </c>
      <c r="E2301" s="15" t="str">
        <f>IF(A2301="","",SUMIFS(T_Sortie[Quantité],T_Sortie[Code article],A2301,T_Sortie[Num Lot],B2301,T_Sortie[DLUO],C2301))</f>
        <v/>
      </c>
      <c r="F2301" s="64" t="str">
        <f t="shared" si="36"/>
        <v/>
      </c>
    </row>
    <row r="2302" spans="1:6" x14ac:dyDescent="0.25">
      <c r="A2302" s="13" t="str">
        <f>IF(Entrée!D2302="","",Entrée!D2302)</f>
        <v/>
      </c>
      <c r="B2302" s="13" t="str">
        <f>IF(Entrée!E2302="","",Entrée!E2302)</f>
        <v/>
      </c>
      <c r="C2302" s="14" t="str">
        <f>IF(Entrée!F2302="","",Entrée!F2302)</f>
        <v/>
      </c>
      <c r="D2302" s="16" t="str">
        <f>IF(A2302="","",SUMIFS(T_Entree[Quantié],T_Entree[Code article],A2302,T_Entree[Num Lot],B2302,T_Entree[DLUO],C2302))</f>
        <v/>
      </c>
      <c r="E2302" s="15" t="str">
        <f>IF(A2302="","",SUMIFS(T_Sortie[Quantité],T_Sortie[Code article],A2302,T_Sortie[Num Lot],B2302,T_Sortie[DLUO],C2302))</f>
        <v/>
      </c>
      <c r="F2302" s="64" t="str">
        <f t="shared" si="36"/>
        <v/>
      </c>
    </row>
    <row r="2303" spans="1:6" x14ac:dyDescent="0.25">
      <c r="A2303" s="13" t="str">
        <f>IF(Entrée!D2303="","",Entrée!D2303)</f>
        <v/>
      </c>
      <c r="B2303" s="13" t="str">
        <f>IF(Entrée!E2303="","",Entrée!E2303)</f>
        <v/>
      </c>
      <c r="C2303" s="14" t="str">
        <f>IF(Entrée!F2303="","",Entrée!F2303)</f>
        <v/>
      </c>
      <c r="D2303" s="16" t="str">
        <f>IF(A2303="","",SUMIFS(T_Entree[Quantié],T_Entree[Code article],A2303,T_Entree[Num Lot],B2303,T_Entree[DLUO],C2303))</f>
        <v/>
      </c>
      <c r="E2303" s="15" t="str">
        <f>IF(A2303="","",SUMIFS(T_Sortie[Quantité],T_Sortie[Code article],A2303,T_Sortie[Num Lot],B2303,T_Sortie[DLUO],C2303))</f>
        <v/>
      </c>
      <c r="F2303" s="64" t="str">
        <f t="shared" si="36"/>
        <v/>
      </c>
    </row>
    <row r="2304" spans="1:6" x14ac:dyDescent="0.25">
      <c r="A2304" s="13" t="str">
        <f>IF(Entrée!D2304="","",Entrée!D2304)</f>
        <v/>
      </c>
      <c r="B2304" s="13" t="str">
        <f>IF(Entrée!E2304="","",Entrée!E2304)</f>
        <v/>
      </c>
      <c r="C2304" s="14" t="str">
        <f>IF(Entrée!F2304="","",Entrée!F2304)</f>
        <v/>
      </c>
      <c r="D2304" s="16" t="str">
        <f>IF(A2304="","",SUMIFS(T_Entree[Quantié],T_Entree[Code article],A2304,T_Entree[Num Lot],B2304,T_Entree[DLUO],C2304))</f>
        <v/>
      </c>
      <c r="E2304" s="15" t="str">
        <f>IF(A2304="","",SUMIFS(T_Sortie[Quantité],T_Sortie[Code article],A2304,T_Sortie[Num Lot],B2304,T_Sortie[DLUO],C2304))</f>
        <v/>
      </c>
      <c r="F2304" s="64" t="str">
        <f t="shared" ref="F2304:F2321" si="37">IF(D2304="","",D2304-E2304)</f>
        <v/>
      </c>
    </row>
    <row r="2305" spans="1:6" x14ac:dyDescent="0.25">
      <c r="A2305" s="13" t="str">
        <f>IF(Entrée!D2305="","",Entrée!D2305)</f>
        <v/>
      </c>
      <c r="B2305" s="13" t="str">
        <f>IF(Entrée!E2305="","",Entrée!E2305)</f>
        <v/>
      </c>
      <c r="C2305" s="14" t="str">
        <f>IF(Entrée!F2305="","",Entrée!F2305)</f>
        <v/>
      </c>
      <c r="D2305" s="16" t="str">
        <f>IF(A2305="","",SUMIFS(T_Entree[Quantié],T_Entree[Code article],A2305,T_Entree[Num Lot],B2305,T_Entree[DLUO],C2305))</f>
        <v/>
      </c>
      <c r="E2305" s="15" t="str">
        <f>IF(A2305="","",SUMIFS(T_Sortie[Quantité],T_Sortie[Code article],A2305,T_Sortie[Num Lot],B2305,T_Sortie[DLUO],C2305))</f>
        <v/>
      </c>
      <c r="F2305" s="64" t="str">
        <f t="shared" si="37"/>
        <v/>
      </c>
    </row>
    <row r="2306" spans="1:6" x14ac:dyDescent="0.25">
      <c r="A2306" s="13" t="str">
        <f>IF(Entrée!D2306="","",Entrée!D2306)</f>
        <v/>
      </c>
      <c r="B2306" s="13" t="str">
        <f>IF(Entrée!E2306="","",Entrée!E2306)</f>
        <v/>
      </c>
      <c r="C2306" s="14" t="str">
        <f>IF(Entrée!F2306="","",Entrée!F2306)</f>
        <v/>
      </c>
      <c r="D2306" s="16" t="str">
        <f>IF(A2306="","",SUMIFS(T_Entree[Quantié],T_Entree[Code article],A2306,T_Entree[Num Lot],B2306,T_Entree[DLUO],C2306))</f>
        <v/>
      </c>
      <c r="E2306" s="15" t="str">
        <f>IF(A2306="","",SUMIFS(T_Sortie[Quantité],T_Sortie[Code article],A2306,T_Sortie[Num Lot],B2306,T_Sortie[DLUO],C2306))</f>
        <v/>
      </c>
      <c r="F2306" s="64" t="str">
        <f t="shared" si="37"/>
        <v/>
      </c>
    </row>
    <row r="2307" spans="1:6" x14ac:dyDescent="0.25">
      <c r="A2307" s="13" t="str">
        <f>IF(Entrée!D2307="","",Entrée!D2307)</f>
        <v/>
      </c>
      <c r="B2307" s="13" t="str">
        <f>IF(Entrée!E2307="","",Entrée!E2307)</f>
        <v/>
      </c>
      <c r="C2307" s="14" t="str">
        <f>IF(Entrée!F2307="","",Entrée!F2307)</f>
        <v/>
      </c>
      <c r="D2307" s="16" t="str">
        <f>IF(A2307="","",SUMIFS(T_Entree[Quantié],T_Entree[Code article],A2307,T_Entree[Num Lot],B2307,T_Entree[DLUO],C2307))</f>
        <v/>
      </c>
      <c r="E2307" s="15" t="str">
        <f>IF(A2307="","",SUMIFS(T_Sortie[Quantité],T_Sortie[Code article],A2307,T_Sortie[Num Lot],B2307,T_Sortie[DLUO],C2307))</f>
        <v/>
      </c>
      <c r="F2307" s="64" t="str">
        <f t="shared" si="37"/>
        <v/>
      </c>
    </row>
    <row r="2308" spans="1:6" x14ac:dyDescent="0.25">
      <c r="A2308" s="13" t="str">
        <f>IF(Entrée!D2308="","",Entrée!D2308)</f>
        <v/>
      </c>
      <c r="B2308" s="13" t="str">
        <f>IF(Entrée!E2308="","",Entrée!E2308)</f>
        <v/>
      </c>
      <c r="C2308" s="14" t="str">
        <f>IF(Entrée!F2308="","",Entrée!F2308)</f>
        <v/>
      </c>
      <c r="D2308" s="16" t="str">
        <f>IF(A2308="","",SUMIFS(T_Entree[Quantié],T_Entree[Code article],A2308,T_Entree[Num Lot],B2308,T_Entree[DLUO],C2308))</f>
        <v/>
      </c>
      <c r="E2308" s="15" t="str">
        <f>IF(A2308="","",SUMIFS(T_Sortie[Quantité],T_Sortie[Code article],A2308,T_Sortie[Num Lot],B2308,T_Sortie[DLUO],C2308))</f>
        <v/>
      </c>
      <c r="F2308" s="64" t="str">
        <f t="shared" si="37"/>
        <v/>
      </c>
    </row>
    <row r="2309" spans="1:6" x14ac:dyDescent="0.25">
      <c r="A2309" s="13" t="str">
        <f>IF(Entrée!D2309="","",Entrée!D2309)</f>
        <v/>
      </c>
      <c r="B2309" s="13" t="str">
        <f>IF(Entrée!E2309="","",Entrée!E2309)</f>
        <v/>
      </c>
      <c r="C2309" s="14" t="str">
        <f>IF(Entrée!F2309="","",Entrée!F2309)</f>
        <v/>
      </c>
      <c r="D2309" s="16" t="str">
        <f>IF(A2309="","",SUMIFS(T_Entree[Quantié],T_Entree[Code article],A2309,T_Entree[Num Lot],B2309,T_Entree[DLUO],C2309))</f>
        <v/>
      </c>
      <c r="E2309" s="15" t="str">
        <f>IF(A2309="","",SUMIFS(T_Sortie[Quantité],T_Sortie[Code article],A2309,T_Sortie[Num Lot],B2309,T_Sortie[DLUO],C2309))</f>
        <v/>
      </c>
      <c r="F2309" s="64" t="str">
        <f t="shared" si="37"/>
        <v/>
      </c>
    </row>
    <row r="2310" spans="1:6" x14ac:dyDescent="0.25">
      <c r="A2310" s="13" t="str">
        <f>IF(Entrée!D2310="","",Entrée!D2310)</f>
        <v/>
      </c>
      <c r="B2310" s="13" t="str">
        <f>IF(Entrée!E2310="","",Entrée!E2310)</f>
        <v/>
      </c>
      <c r="C2310" s="14" t="str">
        <f>IF(Entrée!F2310="","",Entrée!F2310)</f>
        <v/>
      </c>
      <c r="D2310" s="16" t="str">
        <f>IF(A2310="","",SUMIFS(T_Entree[Quantié],T_Entree[Code article],A2310,T_Entree[Num Lot],B2310,T_Entree[DLUO],C2310))</f>
        <v/>
      </c>
      <c r="E2310" s="15" t="str">
        <f>IF(A2310="","",SUMIFS(T_Sortie[Quantité],T_Sortie[Code article],A2310,T_Sortie[Num Lot],B2310,T_Sortie[DLUO],C2310))</f>
        <v/>
      </c>
      <c r="F2310" s="64" t="str">
        <f t="shared" si="37"/>
        <v/>
      </c>
    </row>
    <row r="2311" spans="1:6" x14ac:dyDescent="0.25">
      <c r="A2311" s="13" t="str">
        <f>IF(Entrée!D2311="","",Entrée!D2311)</f>
        <v/>
      </c>
      <c r="B2311" s="13" t="str">
        <f>IF(Entrée!E2311="","",Entrée!E2311)</f>
        <v/>
      </c>
      <c r="C2311" s="14" t="str">
        <f>IF(Entrée!F2311="","",Entrée!F2311)</f>
        <v/>
      </c>
      <c r="D2311" s="16" t="str">
        <f>IF(A2311="","",SUMIFS(T_Entree[Quantié],T_Entree[Code article],A2311,T_Entree[Num Lot],B2311,T_Entree[DLUO],C2311))</f>
        <v/>
      </c>
      <c r="E2311" s="15" t="str">
        <f>IF(A2311="","",SUMIFS(T_Sortie[Quantité],T_Sortie[Code article],A2311,T_Sortie[Num Lot],B2311,T_Sortie[DLUO],C2311))</f>
        <v/>
      </c>
      <c r="F2311" s="64" t="str">
        <f t="shared" si="37"/>
        <v/>
      </c>
    </row>
    <row r="2312" spans="1:6" x14ac:dyDescent="0.25">
      <c r="A2312" s="13" t="str">
        <f>IF(Entrée!D2312="","",Entrée!D2312)</f>
        <v/>
      </c>
      <c r="B2312" s="13" t="str">
        <f>IF(Entrée!E2312="","",Entrée!E2312)</f>
        <v/>
      </c>
      <c r="C2312" s="14" t="str">
        <f>IF(Entrée!F2312="","",Entrée!F2312)</f>
        <v/>
      </c>
      <c r="D2312" s="16" t="str">
        <f>IF(A2312="","",SUMIFS(T_Entree[Quantié],T_Entree[Code article],A2312,T_Entree[Num Lot],B2312,T_Entree[DLUO],C2312))</f>
        <v/>
      </c>
      <c r="E2312" s="15" t="str">
        <f>IF(A2312="","",SUMIFS(T_Sortie[Quantité],T_Sortie[Code article],A2312,T_Sortie[Num Lot],B2312,T_Sortie[DLUO],C2312))</f>
        <v/>
      </c>
      <c r="F2312" s="64" t="str">
        <f t="shared" si="37"/>
        <v/>
      </c>
    </row>
    <row r="2313" spans="1:6" x14ac:dyDescent="0.25">
      <c r="A2313" s="13" t="str">
        <f>IF(Entrée!D2313="","",Entrée!D2313)</f>
        <v/>
      </c>
      <c r="B2313" s="13" t="str">
        <f>IF(Entrée!E2313="","",Entrée!E2313)</f>
        <v/>
      </c>
      <c r="C2313" s="14" t="str">
        <f>IF(Entrée!F2313="","",Entrée!F2313)</f>
        <v/>
      </c>
      <c r="D2313" s="16" t="str">
        <f>IF(A2313="","",SUMIFS(T_Entree[Quantié],T_Entree[Code article],A2313,T_Entree[Num Lot],B2313,T_Entree[DLUO],C2313))</f>
        <v/>
      </c>
      <c r="E2313" s="15" t="str">
        <f>IF(A2313="","",SUMIFS(T_Sortie[Quantité],T_Sortie[Code article],A2313,T_Sortie[Num Lot],B2313,T_Sortie[DLUO],C2313))</f>
        <v/>
      </c>
      <c r="F2313" s="64" t="str">
        <f t="shared" si="37"/>
        <v/>
      </c>
    </row>
    <row r="2314" spans="1:6" x14ac:dyDescent="0.25">
      <c r="A2314" s="13" t="str">
        <f>IF(Entrée!D2314="","",Entrée!D2314)</f>
        <v/>
      </c>
      <c r="B2314" s="13" t="str">
        <f>IF(Entrée!E2314="","",Entrée!E2314)</f>
        <v/>
      </c>
      <c r="C2314" s="14" t="str">
        <f>IF(Entrée!F2314="","",Entrée!F2314)</f>
        <v/>
      </c>
      <c r="D2314" s="16" t="str">
        <f>IF(A2314="","",SUMIFS(T_Entree[Quantié],T_Entree[Code article],A2314,T_Entree[Num Lot],B2314,T_Entree[DLUO],C2314))</f>
        <v/>
      </c>
      <c r="E2314" s="15" t="str">
        <f>IF(A2314="","",SUMIFS(T_Sortie[Quantité],T_Sortie[Code article],A2314,T_Sortie[Num Lot],B2314,T_Sortie[DLUO],C2314))</f>
        <v/>
      </c>
      <c r="F2314" s="64" t="str">
        <f t="shared" si="37"/>
        <v/>
      </c>
    </row>
    <row r="2315" spans="1:6" x14ac:dyDescent="0.25">
      <c r="A2315" s="13" t="str">
        <f>IF(Entrée!D2315="","",Entrée!D2315)</f>
        <v/>
      </c>
      <c r="B2315" s="13" t="str">
        <f>IF(Entrée!E2315="","",Entrée!E2315)</f>
        <v/>
      </c>
      <c r="C2315" s="14" t="str">
        <f>IF(Entrée!F2315="","",Entrée!F2315)</f>
        <v/>
      </c>
      <c r="D2315" s="16" t="str">
        <f>IF(A2315="","",SUMIFS(T_Entree[Quantié],T_Entree[Code article],A2315,T_Entree[Num Lot],B2315,T_Entree[DLUO],C2315))</f>
        <v/>
      </c>
      <c r="E2315" s="15" t="str">
        <f>IF(A2315="","",SUMIFS(T_Sortie[Quantité],T_Sortie[Code article],A2315,T_Sortie[Num Lot],B2315,T_Sortie[DLUO],C2315))</f>
        <v/>
      </c>
      <c r="F2315" s="64" t="str">
        <f t="shared" si="37"/>
        <v/>
      </c>
    </row>
    <row r="2316" spans="1:6" x14ac:dyDescent="0.25">
      <c r="A2316" s="13" t="str">
        <f>IF(Entrée!D2316="","",Entrée!D2316)</f>
        <v/>
      </c>
      <c r="B2316" s="13" t="str">
        <f>IF(Entrée!E2316="","",Entrée!E2316)</f>
        <v/>
      </c>
      <c r="C2316" s="14" t="str">
        <f>IF(Entrée!F2316="","",Entrée!F2316)</f>
        <v/>
      </c>
      <c r="D2316" s="16" t="str">
        <f>IF(A2316="","",SUMIFS(T_Entree[Quantié],T_Entree[Code article],A2316,T_Entree[Num Lot],B2316,T_Entree[DLUO],C2316))</f>
        <v/>
      </c>
      <c r="E2316" s="15" t="str">
        <f>IF(A2316="","",SUMIFS(T_Sortie[Quantité],T_Sortie[Code article],A2316,T_Sortie[Num Lot],B2316,T_Sortie[DLUO],C2316))</f>
        <v/>
      </c>
      <c r="F2316" s="64" t="str">
        <f t="shared" si="37"/>
        <v/>
      </c>
    </row>
    <row r="2317" spans="1:6" x14ac:dyDescent="0.25">
      <c r="A2317" s="13" t="str">
        <f>IF(Entrée!D2317="","",Entrée!D2317)</f>
        <v/>
      </c>
      <c r="B2317" s="13" t="str">
        <f>IF(Entrée!E2317="","",Entrée!E2317)</f>
        <v/>
      </c>
      <c r="C2317" s="14" t="str">
        <f>IF(Entrée!F2317="","",Entrée!F2317)</f>
        <v/>
      </c>
      <c r="D2317" s="16" t="str">
        <f>IF(A2317="","",SUMIFS(T_Entree[Quantié],T_Entree[Code article],A2317,T_Entree[Num Lot],B2317,T_Entree[DLUO],C2317))</f>
        <v/>
      </c>
      <c r="E2317" s="15" t="str">
        <f>IF(A2317="","",SUMIFS(T_Sortie[Quantité],T_Sortie[Code article],A2317,T_Sortie[Num Lot],B2317,T_Sortie[DLUO],C2317))</f>
        <v/>
      </c>
      <c r="F2317" s="64" t="str">
        <f t="shared" si="37"/>
        <v/>
      </c>
    </row>
    <row r="2318" spans="1:6" x14ac:dyDescent="0.25">
      <c r="A2318" s="13" t="str">
        <f>IF(Entrée!D2318="","",Entrée!D2318)</f>
        <v/>
      </c>
      <c r="B2318" s="13" t="str">
        <f>IF(Entrée!E2318="","",Entrée!E2318)</f>
        <v/>
      </c>
      <c r="C2318" s="14" t="str">
        <f>IF(Entrée!F2318="","",Entrée!F2318)</f>
        <v/>
      </c>
      <c r="D2318" s="16" t="str">
        <f>IF(A2318="","",SUMIFS(T_Entree[Quantié],T_Entree[Code article],A2318,T_Entree[Num Lot],B2318,T_Entree[DLUO],C2318))</f>
        <v/>
      </c>
      <c r="E2318" s="15" t="str">
        <f>IF(A2318="","",SUMIFS(T_Sortie[Quantité],T_Sortie[Code article],A2318,T_Sortie[Num Lot],B2318,T_Sortie[DLUO],C2318))</f>
        <v/>
      </c>
      <c r="F2318" s="64" t="str">
        <f t="shared" si="37"/>
        <v/>
      </c>
    </row>
    <row r="2319" spans="1:6" x14ac:dyDescent="0.25">
      <c r="A2319" s="13" t="str">
        <f>IF(Entrée!D2319="","",Entrée!D2319)</f>
        <v/>
      </c>
      <c r="B2319" s="13" t="str">
        <f>IF(Entrée!E2319="","",Entrée!E2319)</f>
        <v/>
      </c>
      <c r="C2319" s="14" t="str">
        <f>IF(Entrée!F2319="","",Entrée!F2319)</f>
        <v/>
      </c>
      <c r="D2319" s="16" t="str">
        <f>IF(A2319="","",SUMIFS(T_Entree[Quantié],T_Entree[Code article],A2319,T_Entree[Num Lot],B2319,T_Entree[DLUO],C2319))</f>
        <v/>
      </c>
      <c r="E2319" s="15" t="str">
        <f>IF(A2319="","",SUMIFS(T_Sortie[Quantité],T_Sortie[Code article],A2319,T_Sortie[Num Lot],B2319,T_Sortie[DLUO],C2319))</f>
        <v/>
      </c>
      <c r="F2319" s="64" t="str">
        <f t="shared" si="37"/>
        <v/>
      </c>
    </row>
    <row r="2320" spans="1:6" x14ac:dyDescent="0.25">
      <c r="A2320" s="13" t="str">
        <f>IF(Entrée!D2320="","",Entrée!D2320)</f>
        <v/>
      </c>
      <c r="B2320" s="13" t="str">
        <f>IF(Entrée!E2320="","",Entrée!E2320)</f>
        <v/>
      </c>
      <c r="C2320" s="14" t="str">
        <f>IF(Entrée!F2320="","",Entrée!F2320)</f>
        <v/>
      </c>
      <c r="D2320" s="16" t="str">
        <f>IF(A2320="","",SUMIFS(T_Entree[Quantié],T_Entree[Code article],A2320,T_Entree[Num Lot],B2320,T_Entree[DLUO],C2320))</f>
        <v/>
      </c>
      <c r="E2320" s="15" t="str">
        <f>IF(A2320="","",SUMIFS(T_Sortie[Quantité],T_Sortie[Code article],A2320,T_Sortie[Num Lot],B2320,T_Sortie[DLUO],C2320))</f>
        <v/>
      </c>
      <c r="F2320" s="64" t="str">
        <f t="shared" si="37"/>
        <v/>
      </c>
    </row>
    <row r="2321" spans="1:6" x14ac:dyDescent="0.25">
      <c r="A2321" s="13" t="str">
        <f>IF(Entrée!D2321="","",Entrée!D2321)</f>
        <v/>
      </c>
      <c r="B2321" s="13" t="str">
        <f>IF(Entrée!E2321="","",Entrée!E2321)</f>
        <v/>
      </c>
      <c r="C2321" s="14" t="str">
        <f>IF(Entrée!F2321="","",Entrée!F2321)</f>
        <v/>
      </c>
      <c r="D2321" s="16" t="str">
        <f>IF(A2321="","",SUMIFS(T_Entree[Quantié],T_Entree[Code article],A2321,T_Entree[Num Lot],B2321,T_Entree[DLUO],C2321))</f>
        <v/>
      </c>
      <c r="E2321" s="15" t="str">
        <f>IF(A2321="","",SUMIFS(T_Sortie[Quantité],T_Sortie[Code article],A2321,T_Sortie[Num Lot],B2321,T_Sortie[DLUO],C2321))</f>
        <v/>
      </c>
      <c r="F2321" s="64" t="str">
        <f t="shared" si="37"/>
        <v/>
      </c>
    </row>
  </sheetData>
  <sheetProtection selectLockedCells="1"/>
  <autoFilter ref="A1:E1" xr:uid="{00000000-0009-0000-0000-000006000000}">
    <sortState ref="A2:E2321">
      <sortCondition descending="1" ref="A1"/>
    </sortState>
  </autoFilter>
  <conditionalFormatting sqref="F1:F1048576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M30"/>
  <sheetViews>
    <sheetView workbookViewId="0">
      <selection activeCell="F29" sqref="F29"/>
    </sheetView>
  </sheetViews>
  <sheetFormatPr baseColWidth="10" defaultRowHeight="15" x14ac:dyDescent="0.25"/>
  <cols>
    <col min="1" max="1" width="38.28515625" customWidth="1"/>
    <col min="3" max="3" width="21.28515625" customWidth="1"/>
    <col min="10" max="10" width="18.28515625" customWidth="1"/>
    <col min="11" max="11" width="25.5703125" customWidth="1"/>
    <col min="12" max="12" width="43" customWidth="1"/>
  </cols>
  <sheetData>
    <row r="1" spans="1:13" x14ac:dyDescent="0.25">
      <c r="A1" t="s">
        <v>3</v>
      </c>
      <c r="C1" t="s">
        <v>18</v>
      </c>
      <c r="F1" t="s">
        <v>13</v>
      </c>
      <c r="G1" t="s">
        <v>9</v>
      </c>
      <c r="H1" t="s">
        <v>5</v>
      </c>
      <c r="K1" s="49" t="s">
        <v>45</v>
      </c>
      <c r="L1" s="50"/>
      <c r="M1" s="51"/>
    </row>
    <row r="2" spans="1:13" x14ac:dyDescent="0.25">
      <c r="A2" t="s">
        <v>27</v>
      </c>
      <c r="C2" t="s">
        <v>61</v>
      </c>
      <c r="F2" t="s">
        <v>27</v>
      </c>
      <c r="G2" t="s">
        <v>63</v>
      </c>
      <c r="H2" s="62" t="s">
        <v>64</v>
      </c>
      <c r="K2" s="52" t="s">
        <v>46</v>
      </c>
      <c r="L2" s="53" t="s">
        <v>52</v>
      </c>
      <c r="M2" s="51"/>
    </row>
    <row r="3" spans="1:13" x14ac:dyDescent="0.25">
      <c r="A3" t="s">
        <v>28</v>
      </c>
      <c r="C3" t="s">
        <v>42</v>
      </c>
      <c r="F3" t="s">
        <v>28</v>
      </c>
      <c r="K3" s="52" t="s">
        <v>48</v>
      </c>
      <c r="L3" s="53" t="s">
        <v>47</v>
      </c>
      <c r="M3" s="51"/>
    </row>
    <row r="4" spans="1:13" x14ac:dyDescent="0.25">
      <c r="C4" t="s">
        <v>39</v>
      </c>
      <c r="K4" s="52" t="s">
        <v>49</v>
      </c>
      <c r="L4" s="53" t="s">
        <v>47</v>
      </c>
      <c r="M4" s="51"/>
    </row>
    <row r="5" spans="1:13" x14ac:dyDescent="0.25">
      <c r="C5" t="s">
        <v>41</v>
      </c>
      <c r="K5" s="52" t="s">
        <v>50</v>
      </c>
      <c r="L5" s="53" t="s">
        <v>47</v>
      </c>
      <c r="M5" s="51"/>
    </row>
    <row r="6" spans="1:13" x14ac:dyDescent="0.25">
      <c r="C6" t="s">
        <v>37</v>
      </c>
      <c r="K6" s="49"/>
      <c r="L6" s="50"/>
      <c r="M6" s="51"/>
    </row>
    <row r="7" spans="1:13" x14ac:dyDescent="0.25">
      <c r="C7" t="s">
        <v>36</v>
      </c>
      <c r="K7" s="17"/>
      <c r="L7" s="17"/>
    </row>
    <row r="8" spans="1:13" x14ac:dyDescent="0.25">
      <c r="C8" t="s">
        <v>40</v>
      </c>
      <c r="K8" s="17"/>
      <c r="L8" s="17"/>
    </row>
    <row r="9" spans="1:13" x14ac:dyDescent="0.25">
      <c r="C9" t="s">
        <v>35</v>
      </c>
      <c r="K9" s="17"/>
      <c r="L9" s="17"/>
    </row>
    <row r="10" spans="1:13" x14ac:dyDescent="0.25">
      <c r="C10" t="s">
        <v>43</v>
      </c>
    </row>
    <row r="11" spans="1:13" x14ac:dyDescent="0.25">
      <c r="C11" t="s">
        <v>38</v>
      </c>
      <c r="F11" s="18"/>
    </row>
    <row r="12" spans="1:13" x14ac:dyDescent="0.25">
      <c r="F12" s="18"/>
      <c r="K12" s="18"/>
    </row>
    <row r="13" spans="1:13" x14ac:dyDescent="0.25">
      <c r="K13" s="18"/>
    </row>
    <row r="16" spans="1:13" x14ac:dyDescent="0.25">
      <c r="J16" s="18"/>
    </row>
    <row r="17" spans="5:12" x14ac:dyDescent="0.25">
      <c r="J17" s="18"/>
    </row>
    <row r="18" spans="5:12" x14ac:dyDescent="0.25">
      <c r="H18" s="18"/>
    </row>
    <row r="20" spans="5:12" x14ac:dyDescent="0.25">
      <c r="J20" s="18"/>
      <c r="K20" s="18"/>
      <c r="L20" s="18"/>
    </row>
    <row r="21" spans="5:12" x14ac:dyDescent="0.25">
      <c r="H21" s="18"/>
      <c r="J21" s="18"/>
      <c r="K21" s="18"/>
    </row>
    <row r="22" spans="5:12" x14ac:dyDescent="0.25">
      <c r="H22" s="18"/>
      <c r="J22" s="18"/>
      <c r="K22" s="18"/>
    </row>
    <row r="23" spans="5:12" x14ac:dyDescent="0.25">
      <c r="J23" s="18"/>
      <c r="K23" s="18"/>
    </row>
    <row r="24" spans="5:12" x14ac:dyDescent="0.25">
      <c r="K24" s="18"/>
    </row>
    <row r="25" spans="5:12" x14ac:dyDescent="0.25">
      <c r="K25" s="18"/>
    </row>
    <row r="26" spans="5:12" x14ac:dyDescent="0.25">
      <c r="K26" s="18"/>
    </row>
    <row r="27" spans="5:12" x14ac:dyDescent="0.25">
      <c r="E27" s="18"/>
      <c r="K27" s="18"/>
    </row>
    <row r="28" spans="5:12" x14ac:dyDescent="0.25">
      <c r="K28" s="18"/>
    </row>
    <row r="29" spans="5:12" x14ac:dyDescent="0.25">
      <c r="E29" s="18"/>
      <c r="K29" s="18"/>
    </row>
    <row r="30" spans="5:12" x14ac:dyDescent="0.25">
      <c r="K30" s="18"/>
    </row>
  </sheetData>
  <dataValidations count="1">
    <dataValidation type="list" allowBlank="1" showInputMessage="1" showErrorMessage="1" errorTitle="Choisissez dans la liste !" error="Choisissez dans la liste !" promptTitle="Choisissez dans la liste" prompt="Choisissez dans la liste" sqref="L2:L5" xr:uid="{00000000-0002-0000-0700-000000000000}">
      <formula1>"oui,non"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Accueil</vt:lpstr>
      <vt:lpstr>Creation-Entrée</vt:lpstr>
      <vt:lpstr>Creation-Sortie</vt:lpstr>
      <vt:lpstr>Entrée</vt:lpstr>
      <vt:lpstr>Sortie</vt:lpstr>
      <vt:lpstr>Inventaire</vt:lpstr>
      <vt:lpstr>Stock</vt:lpstr>
      <vt:lpstr>parametres</vt:lpstr>
      <vt:lpstr>Afficher_entêtes</vt:lpstr>
      <vt:lpstr>Afficher_feuilles</vt:lpstr>
      <vt:lpstr>Afficher_formules</vt:lpstr>
      <vt:lpstr>Appliquer_plein_écran</vt:lpstr>
      <vt:lpstr>CodeArticle</vt:lpstr>
      <vt:lpstr>Derou_Article</vt:lpstr>
      <vt:lpstr>Derou_DLUO</vt:lpstr>
      <vt:lpstr>Derou_Lot</vt:lpstr>
      <vt:lpstr>Operateur1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2019-04-10T08:59:22Z</dcterms:created>
  <dcterms:modified xsi:type="dcterms:W3CDTF">2019-05-02T14:09:05Z</dcterms:modified>
</cp:coreProperties>
</file>