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.apicella\Desktop\Version pour EXCEL 2007 à 2013 (xlsm)\"/>
    </mc:Choice>
  </mc:AlternateContent>
  <bookViews>
    <workbookView xWindow="0" yWindow="0" windowWidth="25200" windowHeight="11985"/>
  </bookViews>
  <sheets>
    <sheet name="Saisie" sheetId="1" r:id="rId1"/>
    <sheet name="Fiche Client" sheetId="5" r:id="rId2"/>
    <sheet name="Type de soins" sheetId="6" r:id="rId3"/>
  </sheets>
  <externalReferences>
    <externalReference r:id="rId4"/>
  </externalReferences>
  <definedNames>
    <definedName name="client">'[1]Fiche Client'!$C$2:$C$1048576</definedName>
    <definedName name="encaissement">'Type de soins'!$I$2:$I$3</definedName>
    <definedName name="nom_client">'Fiche Client'!$C$2:$C$1048576</definedName>
    <definedName name="soins">'[1]Type de soins'!$A$2:$A$1048576</definedName>
    <definedName name="type">'Type de soins'!$G$2:$G$4</definedName>
    <definedName name="Type_dep_rev">'Type de soins'!$G$2:$G$3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5" i="1" l="1"/>
  <c r="I25" i="1"/>
  <c r="K25" i="1" s="1"/>
  <c r="G25" i="1"/>
  <c r="J24" i="1"/>
  <c r="I24" i="1"/>
  <c r="G24" i="1"/>
  <c r="J23" i="1"/>
  <c r="I23" i="1"/>
  <c r="K23" i="1" s="1"/>
  <c r="G23" i="1"/>
  <c r="J22" i="1"/>
  <c r="I22" i="1"/>
  <c r="G22" i="1"/>
  <c r="J21" i="1"/>
  <c r="G21" i="1"/>
  <c r="I21" i="1" s="1"/>
  <c r="K21" i="1" s="1"/>
  <c r="J20" i="1"/>
  <c r="G20" i="1"/>
  <c r="I20" i="1" s="1"/>
  <c r="K20" i="1" s="1"/>
  <c r="J19" i="1"/>
  <c r="G19" i="1"/>
  <c r="I19" i="1" s="1"/>
  <c r="K19" i="1" s="1"/>
  <c r="J18" i="1"/>
  <c r="G18" i="1"/>
  <c r="I18" i="1" s="1"/>
  <c r="K18" i="1" s="1"/>
  <c r="J17" i="1"/>
  <c r="G17" i="1"/>
  <c r="I17" i="1" s="1"/>
  <c r="K17" i="1" s="1"/>
  <c r="J16" i="1"/>
  <c r="I16" i="1"/>
  <c r="K16" i="1" s="1"/>
  <c r="G16" i="1"/>
  <c r="J15" i="1"/>
  <c r="G15" i="1"/>
  <c r="I15" i="1" s="1"/>
  <c r="J14" i="1"/>
  <c r="G14" i="1"/>
  <c r="I14" i="1" s="1"/>
  <c r="J13" i="1"/>
  <c r="I13" i="1"/>
  <c r="G13" i="1"/>
  <c r="J12" i="1"/>
  <c r="I12" i="1"/>
  <c r="K12" i="1" s="1"/>
  <c r="G12" i="1"/>
  <c r="J11" i="1"/>
  <c r="G11" i="1"/>
  <c r="I11" i="1" s="1"/>
  <c r="C5" i="1" l="1"/>
  <c r="K13" i="1"/>
  <c r="K15" i="1"/>
  <c r="K22" i="1"/>
  <c r="K11" i="1"/>
  <c r="C6" i="1"/>
  <c r="C7" i="1" s="1"/>
  <c r="K14" i="1"/>
  <c r="K24" i="1"/>
</calcChain>
</file>

<file path=xl/sharedStrings.xml><?xml version="1.0" encoding="utf-8"?>
<sst xmlns="http://schemas.openxmlformats.org/spreadsheetml/2006/main" count="102" uniqueCount="57">
  <si>
    <t>Trésorerie</t>
  </si>
  <si>
    <t>Réel</t>
  </si>
  <si>
    <t>Dépenses</t>
  </si>
  <si>
    <t>Revenus</t>
  </si>
  <si>
    <t>Total</t>
  </si>
  <si>
    <t>Nom client / fournisseur</t>
  </si>
  <si>
    <t>Date</t>
  </si>
  <si>
    <t>Type de soins</t>
  </si>
  <si>
    <t>Commentaire</t>
  </si>
  <si>
    <t>Type Dépense / recette</t>
  </si>
  <si>
    <t>% de remis</t>
  </si>
  <si>
    <t>Prix Unitaire (Prestation)</t>
  </si>
  <si>
    <t>Prix Achat (Dépense)</t>
  </si>
  <si>
    <t>Vente</t>
  </si>
  <si>
    <t xml:space="preserve">Achat </t>
  </si>
  <si>
    <t>Bénefice</t>
  </si>
  <si>
    <t>Encaissement</t>
  </si>
  <si>
    <t>Franck</t>
  </si>
  <si>
    <t>Massage du dos</t>
  </si>
  <si>
    <t>Esp</t>
  </si>
  <si>
    <t>Hyper Y</t>
  </si>
  <si>
    <t>Achat PQ</t>
  </si>
  <si>
    <t>Dépene</t>
  </si>
  <si>
    <t>Chèque</t>
  </si>
  <si>
    <t>Alex</t>
  </si>
  <si>
    <t xml:space="preserve">Achat huille </t>
  </si>
  <si>
    <t>Sauna Duo</t>
  </si>
  <si>
    <t>TOTO</t>
  </si>
  <si>
    <t>Massge des pieds</t>
  </si>
  <si>
    <t>Sauna Solo</t>
  </si>
  <si>
    <t>Emilie</t>
  </si>
  <si>
    <t>Num Client</t>
  </si>
  <si>
    <t>date de création</t>
  </si>
  <si>
    <t>Nom/Prénim</t>
  </si>
  <si>
    <t>Adresse</t>
  </si>
  <si>
    <t>Tel</t>
  </si>
  <si>
    <t>9c av</t>
  </si>
  <si>
    <t xml:space="preserve">06 35 </t>
  </si>
  <si>
    <t>27 rue</t>
  </si>
  <si>
    <t>07 22</t>
  </si>
  <si>
    <t>Fournisseur</t>
  </si>
  <si>
    <t>2A</t>
  </si>
  <si>
    <t>2B</t>
  </si>
  <si>
    <t>Desciption</t>
  </si>
  <si>
    <t>prix</t>
  </si>
  <si>
    <t>Type</t>
  </si>
  <si>
    <t>!!!!</t>
  </si>
  <si>
    <t>!!!</t>
  </si>
  <si>
    <t>!!;</t>
  </si>
  <si>
    <t>Suna Trio</t>
  </si>
  <si>
    <t>!!!!!!</t>
  </si>
  <si>
    <t>Sauna + masssage 30min</t>
  </si>
  <si>
    <t>BANQUE</t>
  </si>
  <si>
    <t>banque</t>
  </si>
  <si>
    <t>20/08/205</t>
  </si>
  <si>
    <t>Mise en banque</t>
  </si>
  <si>
    <t>mise en banque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</si>
</sst>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dd/mm/yy;@"/>
    <numFmt numFmtId="165" formatCode="#,##0.00\ &quot;€&quot;"/>
    <numFmt numFmtId="166" formatCode="#,##0.00_ ;\-#,##0.00\ 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48"/>
      <color theme="7"/>
      <name val="Britannic Bold"/>
      <family val="2"/>
    </font>
    <font>
      <b/>
      <sz val="12"/>
      <color theme="0"/>
      <name val="Calibri"/>
      <family val="2"/>
      <scheme val="minor"/>
    </font>
    <font>
      <i/>
      <sz val="12"/>
      <color theme="0" tint="-0.499984740745262"/>
      <name val="Calibri"/>
      <family val="2"/>
      <scheme val="minor"/>
    </font>
    <font>
      <sz val="12"/>
      <color theme="0" tint="-0.499984740745262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" fillId="0" borderId="1" applyNumberFormat="0" applyFill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55">
    <xf numFmtId="0" fontId="0" fillId="0" borderId="0" xfId="0"/>
    <xf numFmtId="0" fontId="3" fillId="0" borderId="0" xfId="2" applyFont="1" applyBorder="1"/>
    <xf numFmtId="164" fontId="1" fillId="0" borderId="0" xfId="3" applyNumberFormat="1" applyFill="1" applyBorder="1"/>
    <xf numFmtId="10" fontId="1" fillId="0" borderId="0" xfId="3" applyNumberFormat="1" applyFill="1" applyBorder="1"/>
    <xf numFmtId="2" fontId="1" fillId="0" borderId="0" xfId="3" applyNumberFormat="1" applyFill="1" applyBorder="1" applyAlignment="1">
      <alignment horizontal="center"/>
    </xf>
    <xf numFmtId="43" fontId="1" fillId="0" borderId="0" xfId="1" applyFill="1" applyBorder="1"/>
    <xf numFmtId="0" fontId="0" fillId="0" borderId="0" xfId="0" applyFill="1"/>
    <xf numFmtId="0" fontId="0" fillId="4" borderId="0" xfId="0" applyFill="1"/>
    <xf numFmtId="0" fontId="1" fillId="0" borderId="0" xfId="3" applyFill="1" applyBorder="1"/>
    <xf numFmtId="164" fontId="4" fillId="5" borderId="2" xfId="3" applyNumberFormat="1" applyFont="1" applyFill="1" applyBorder="1" applyAlignment="1">
      <alignment horizontal="center"/>
    </xf>
    <xf numFmtId="0" fontId="0" fillId="0" borderId="0" xfId="0" applyFill="1" applyBorder="1"/>
    <xf numFmtId="10" fontId="0" fillId="0" borderId="0" xfId="3" quotePrefix="1" applyNumberFormat="1" applyFont="1" applyFill="1" applyBorder="1"/>
    <xf numFmtId="164" fontId="1" fillId="6" borderId="3" xfId="3" applyNumberFormat="1" applyFill="1" applyBorder="1"/>
    <xf numFmtId="2" fontId="1" fillId="0" borderId="0" xfId="3" applyNumberFormat="1" applyFill="1" applyBorder="1"/>
    <xf numFmtId="164" fontId="0" fillId="6" borderId="4" xfId="3" applyNumberFormat="1" applyFont="1" applyFill="1" applyBorder="1"/>
    <xf numFmtId="164" fontId="1" fillId="7" borderId="3" xfId="3" applyNumberFormat="1" applyFill="1" applyBorder="1"/>
    <xf numFmtId="2" fontId="1" fillId="7" borderId="3" xfId="3" applyNumberFormat="1" applyFill="1" applyBorder="1"/>
    <xf numFmtId="164" fontId="0" fillId="8" borderId="3" xfId="4" applyNumberFormat="1" applyFont="1" applyFill="1" applyBorder="1" applyAlignment="1" applyProtection="1">
      <alignment horizontal="center" vertical="center" wrapText="1"/>
      <protection locked="0"/>
    </xf>
    <xf numFmtId="164" fontId="0" fillId="8" borderId="3" xfId="4" applyNumberFormat="1" applyFont="1" applyFill="1" applyBorder="1" applyAlignment="1" applyProtection="1">
      <alignment horizontal="center" vertical="center" wrapText="1"/>
    </xf>
    <xf numFmtId="43" fontId="0" fillId="8" borderId="3" xfId="1" applyFont="1" applyFill="1" applyBorder="1" applyAlignment="1" applyProtection="1">
      <alignment horizontal="center" vertical="center" wrapText="1"/>
    </xf>
    <xf numFmtId="14" fontId="5" fillId="2" borderId="5" xfId="3" applyNumberFormat="1" applyFont="1" applyBorder="1" applyProtection="1">
      <protection locked="0"/>
    </xf>
    <xf numFmtId="10" fontId="5" fillId="2" borderId="5" xfId="3" applyNumberFormat="1" applyFont="1" applyBorder="1" applyProtection="1">
      <protection locked="0"/>
    </xf>
    <xf numFmtId="2" fontId="5" fillId="2" borderId="5" xfId="3" applyNumberFormat="1" applyFont="1" applyBorder="1" applyProtection="1">
      <protection locked="0"/>
    </xf>
    <xf numFmtId="2" fontId="5" fillId="2" borderId="5" xfId="3" applyNumberFormat="1" applyFont="1" applyBorder="1" applyAlignment="1" applyProtection="1">
      <alignment horizontal="center"/>
    </xf>
    <xf numFmtId="43" fontId="1" fillId="2" borderId="5" xfId="1" applyFill="1" applyBorder="1" applyProtection="1"/>
    <xf numFmtId="43" fontId="0" fillId="2" borderId="5" xfId="1" applyFont="1" applyFill="1" applyBorder="1" applyProtection="1"/>
    <xf numFmtId="14" fontId="6" fillId="2" borderId="5" xfId="3" applyNumberFormat="1" applyFont="1" applyBorder="1" applyProtection="1">
      <protection locked="0"/>
    </xf>
    <xf numFmtId="164" fontId="6" fillId="2" borderId="5" xfId="3" applyNumberFormat="1" applyFont="1" applyBorder="1" applyProtection="1">
      <protection locked="0"/>
    </xf>
    <xf numFmtId="10" fontId="6" fillId="2" borderId="5" xfId="3" applyNumberFormat="1" applyFont="1" applyBorder="1" applyProtection="1">
      <protection locked="0"/>
    </xf>
    <xf numFmtId="2" fontId="6" fillId="2" borderId="5" xfId="3" applyNumberFormat="1" applyFont="1" applyBorder="1" applyAlignment="1" applyProtection="1">
      <alignment horizontal="center"/>
    </xf>
    <xf numFmtId="0" fontId="0" fillId="4" borderId="5" xfId="0" applyFill="1" applyBorder="1"/>
    <xf numFmtId="2" fontId="6" fillId="2" borderId="5" xfId="3" applyNumberFormat="1" applyFont="1" applyBorder="1" applyProtection="1">
      <protection locked="0"/>
    </xf>
    <xf numFmtId="0" fontId="0" fillId="8" borderId="5" xfId="4" applyFont="1" applyFill="1" applyBorder="1" applyAlignment="1">
      <alignment horizontal="center" vertical="center" wrapText="1"/>
    </xf>
    <xf numFmtId="0" fontId="5" fillId="2" borderId="5" xfId="3" applyFont="1" applyBorder="1"/>
    <xf numFmtId="14" fontId="5" fillId="2" borderId="5" xfId="3" applyNumberFormat="1" applyFont="1" applyBorder="1"/>
    <xf numFmtId="14" fontId="0" fillId="4" borderId="0" xfId="0" applyNumberFormat="1" applyFill="1"/>
    <xf numFmtId="165" fontId="5" fillId="2" borderId="5" xfId="3" applyNumberFormat="1" applyFont="1" applyBorder="1"/>
    <xf numFmtId="0" fontId="0" fillId="0" borderId="5" xfId="0" applyBorder="1"/>
    <xf numFmtId="165" fontId="0" fillId="4" borderId="0" xfId="0" applyNumberFormat="1" applyFill="1"/>
    <xf numFmtId="0" fontId="0" fillId="8" borderId="6" xfId="4" applyFont="1" applyFill="1" applyBorder="1" applyAlignment="1" applyProtection="1">
      <alignment horizontal="center" vertical="center" wrapText="1"/>
      <protection locked="0"/>
    </xf>
    <xf numFmtId="0" fontId="5" fillId="2" borderId="7" xfId="3" applyFont="1" applyBorder="1" applyProtection="1">
      <protection locked="0"/>
    </xf>
    <xf numFmtId="0" fontId="5" fillId="2" borderId="7" xfId="3" quotePrefix="1" applyFont="1" applyBorder="1" applyProtection="1">
      <protection locked="0"/>
    </xf>
    <xf numFmtId="0" fontId="6" fillId="2" borderId="7" xfId="3" applyFont="1" applyBorder="1" applyProtection="1">
      <protection locked="0"/>
    </xf>
    <xf numFmtId="43" fontId="0" fillId="8" borderId="8" xfId="1" applyFont="1" applyFill="1" applyBorder="1" applyAlignment="1" applyProtection="1">
      <alignment horizontal="center" vertical="center" wrapText="1"/>
    </xf>
    <xf numFmtId="43" fontId="1" fillId="2" borderId="9" xfId="1" applyFill="1" applyBorder="1" applyProtection="1"/>
    <xf numFmtId="43" fontId="0" fillId="8" borderId="10" xfId="1" applyFont="1" applyFill="1" applyBorder="1" applyAlignment="1" applyProtection="1">
      <alignment horizontal="center" vertical="center" wrapText="1"/>
    </xf>
    <xf numFmtId="166" fontId="1" fillId="2" borderId="9" xfId="1" applyNumberFormat="1" applyFill="1" applyBorder="1" applyProtection="1"/>
    <xf numFmtId="43" fontId="0" fillId="0" borderId="0" xfId="1" quotePrefix="1" applyFont="1" applyFill="1" applyBorder="1"/>
    <xf numFmtId="166" fontId="1" fillId="2" borderId="5" xfId="1" applyNumberFormat="1" applyFill="1" applyBorder="1" applyProtection="1"/>
    <xf numFmtId="43" fontId="0" fillId="8" borderId="6" xfId="1" applyFont="1" applyFill="1" applyBorder="1" applyAlignment="1" applyProtection="1">
      <alignment horizontal="center" vertical="center" wrapText="1"/>
    </xf>
    <xf numFmtId="0" fontId="1" fillId="0" borderId="0" xfId="3" applyNumberFormat="1" applyFill="1" applyBorder="1" applyAlignment="1">
      <alignment horizontal="center"/>
    </xf>
    <xf numFmtId="2" fontId="1" fillId="2" borderId="5" xfId="1" applyNumberFormat="1" applyFill="1" applyBorder="1" applyProtection="1"/>
    <xf numFmtId="2" fontId="1" fillId="2" borderId="9" xfId="1" applyNumberFormat="1" applyFill="1" applyBorder="1" applyProtection="1"/>
    <xf numFmtId="2" fontId="0" fillId="6" borderId="3" xfId="3" applyNumberFormat="1" applyFont="1" applyFill="1" applyBorder="1"/>
    <xf numFmtId="2" fontId="0" fillId="6" borderId="4" xfId="3" applyNumberFormat="1" applyFont="1" applyFill="1" applyBorder="1"/>
  </cellXfs>
  <cellStyles count="5">
    <cellStyle name="20 % - Accent1" xfId="3" builtinId="30"/>
    <cellStyle name="20 % - Accent5" xfId="4" builtinId="46"/>
    <cellStyle name="Milliers" xfId="1" builtinId="3"/>
    <cellStyle name="Normal" xfId="0" builtinId="0"/>
    <cellStyle name="Total" xfId="2" builtinId="25"/>
  </cellStyles>
  <dxfs count="15">
    <dxf>
      <fill>
        <patternFill patternType="solid">
          <fgColor indexed="64"/>
          <bgColor theme="0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6" formatCode="#,##0.00_ ;\-#,##0.00\ "/>
      <fill>
        <patternFill patternType="solid">
          <fgColor indexed="64"/>
          <bgColor theme="4" tint="0.79998168889431442"/>
        </patternFill>
      </fill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1" hidden="0"/>
    </dxf>
    <dxf>
      <fill>
        <patternFill patternType="solid">
          <fgColor indexed="64"/>
          <bgColor theme="4" tint="0.79998168889431442"/>
        </patternFill>
      </fill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1" hidden="0"/>
    </dxf>
    <dxf>
      <fill>
        <patternFill patternType="solid">
          <fgColor indexed="64"/>
          <bgColor theme="4" tint="0.7999816888943144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 tint="-0.499984740745262"/>
        <name val="Calibri"/>
        <scheme val="minor"/>
      </font>
      <numFmt numFmtId="2" formatCode="0.00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 tint="-0.499984740745262"/>
        <name val="Calibri"/>
        <scheme val="minor"/>
      </font>
      <numFmt numFmtId="2" formatCode="0.0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 tint="-0.499984740745262"/>
        <name val="Calibri"/>
        <scheme val="minor"/>
      </font>
      <numFmt numFmtId="14" formatCode="0.00%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 tint="-0.499984740745262"/>
        <name val="Calibri"/>
        <scheme val="minor"/>
      </font>
      <numFmt numFmtId="164" formatCode="dd/mm/yy;@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 tint="-0.499984740745262"/>
        <name val="Calibri"/>
        <scheme val="minor"/>
      </font>
      <numFmt numFmtId="164" formatCode="dd/mm/yy;@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 tint="-0.499984740745262"/>
        <name val="Calibri"/>
        <scheme val="minor"/>
      </font>
      <numFmt numFmtId="164" formatCode="dd/mm/yy;@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 tint="-0.499984740745262"/>
        <name val="Calibri"/>
        <scheme val="minor"/>
      </font>
      <numFmt numFmtId="19" formatCode="dd/mm/yyyy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 tint="-0.499984740745262"/>
        <name val="Calibri"/>
        <scheme val="minor"/>
      </font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bottom style="thin">
          <color auto="1"/>
        </bottom>
      </border>
    </dxf>
    <dxf>
      <border outline="0"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Acceuil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Saisi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133350</xdr:colOff>
      <xdr:row>1</xdr:row>
      <xdr:rowOff>152400</xdr:rowOff>
    </xdr:from>
    <xdr:to>
      <xdr:col>7</xdr:col>
      <xdr:colOff>723900</xdr:colOff>
      <xdr:row>4</xdr:row>
      <xdr:rowOff>95250</xdr:rowOff>
    </xdr:to>
    <xdr:sp macro="" textlink="">
      <xdr:nvSpPr>
        <xdr:cNvPr id="2" name="ZoneTexte 1">
          <a:hlinkClick xmlns:r="http://schemas.openxmlformats.org/officeDocument/2006/relationships" r:id="rId1"/>
        </xdr:cNvPr>
        <xdr:cNvSpPr txBox="1"/>
      </xdr:nvSpPr>
      <xdr:spPr>
        <a:xfrm>
          <a:off x="10086975" y="552450"/>
          <a:ext cx="1428750" cy="542925"/>
        </a:xfrm>
        <a:prstGeom prst="rect">
          <a:avLst/>
        </a:prstGeom>
        <a:ln>
          <a:solidFill>
            <a:schemeClr val="bg1">
              <a:lumMod val="65000"/>
            </a:schemeClr>
          </a:solidFill>
        </a:ln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800">
              <a:solidFill>
                <a:schemeClr val="accent2">
                  <a:lumMod val="75000"/>
                </a:schemeClr>
              </a:solidFill>
              <a:latin typeface="Lucida Calligraphy" panose="03010101010101010101" pitchFamily="66" charset="0"/>
            </a:rPr>
            <a:t>Acceuil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447675</xdr:colOff>
      <xdr:row>0</xdr:row>
      <xdr:rowOff>123825</xdr:rowOff>
    </xdr:from>
    <xdr:to>
      <xdr:col>5</xdr:col>
      <xdr:colOff>200025</xdr:colOff>
      <xdr:row>3</xdr:row>
      <xdr:rowOff>66675</xdr:rowOff>
    </xdr:to>
    <xdr:sp macro="" textlink="">
      <xdr:nvSpPr>
        <xdr:cNvPr id="2" name="ZoneTexte 1">
          <a:hlinkClick xmlns:r="http://schemas.openxmlformats.org/officeDocument/2006/relationships" r:id="rId1"/>
        </xdr:cNvPr>
        <xdr:cNvSpPr txBox="1"/>
      </xdr:nvSpPr>
      <xdr:spPr>
        <a:xfrm>
          <a:off x="4905375" y="123825"/>
          <a:ext cx="1428750" cy="542925"/>
        </a:xfrm>
        <a:prstGeom prst="rect">
          <a:avLst/>
        </a:prstGeom>
        <a:ln>
          <a:solidFill>
            <a:schemeClr val="bg1">
              <a:lumMod val="65000"/>
            </a:schemeClr>
          </a:solidFill>
        </a:ln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800">
              <a:solidFill>
                <a:schemeClr val="accent2">
                  <a:lumMod val="75000"/>
                </a:schemeClr>
              </a:solidFill>
              <a:latin typeface="Lucida Calligraphy" panose="03010101010101010101" pitchFamily="66" charset="0"/>
            </a:rPr>
            <a:t>Acceuil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estion-TEST-V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"/>
      <sheetName val="Tableau de Bord"/>
      <sheetName val="récap Annuel"/>
      <sheetName val="Feuil1"/>
      <sheetName val="Feuil3"/>
      <sheetName val="Fiche Client"/>
      <sheetName val="Type de soins"/>
    </sheetNames>
    <sheetDataSet>
      <sheetData sheetId="0"/>
      <sheetData sheetId="1"/>
      <sheetData sheetId="2"/>
      <sheetData sheetId="3"/>
      <sheetData sheetId="4"/>
      <sheetData sheetId="5">
        <row r="2">
          <cell r="C2" t="str">
            <v>Franck</v>
          </cell>
        </row>
        <row r="3">
          <cell r="C3" t="str">
            <v>Alex</v>
          </cell>
        </row>
        <row r="4">
          <cell r="C4" t="str">
            <v>Fournisseur</v>
          </cell>
        </row>
        <row r="5">
          <cell r="C5" t="str">
            <v>TOTO</v>
          </cell>
        </row>
        <row r="6">
          <cell r="C6" t="str">
            <v>Emilie</v>
          </cell>
        </row>
        <row r="7">
          <cell r="C7"/>
        </row>
        <row r="8">
          <cell r="C8"/>
        </row>
        <row r="9">
          <cell r="C9"/>
        </row>
        <row r="10">
          <cell r="C10"/>
        </row>
        <row r="11">
          <cell r="C11"/>
        </row>
        <row r="12">
          <cell r="C12"/>
        </row>
        <row r="13">
          <cell r="C13"/>
        </row>
        <row r="14">
          <cell r="C14"/>
        </row>
        <row r="15">
          <cell r="C15"/>
        </row>
        <row r="16">
          <cell r="C16"/>
        </row>
        <row r="17">
          <cell r="C17"/>
        </row>
        <row r="18">
          <cell r="C18"/>
        </row>
        <row r="19">
          <cell r="C19"/>
        </row>
        <row r="20">
          <cell r="C20"/>
        </row>
        <row r="21">
          <cell r="C21"/>
        </row>
        <row r="22">
          <cell r="C22"/>
        </row>
        <row r="23">
          <cell r="C23"/>
        </row>
        <row r="24">
          <cell r="C24"/>
        </row>
        <row r="25">
          <cell r="C25"/>
        </row>
        <row r="26">
          <cell r="C26"/>
        </row>
        <row r="27">
          <cell r="C27"/>
        </row>
        <row r="28">
          <cell r="C28"/>
        </row>
        <row r="29">
          <cell r="C29"/>
        </row>
        <row r="30">
          <cell r="C30"/>
        </row>
        <row r="31">
          <cell r="C31"/>
        </row>
        <row r="32">
          <cell r="C32"/>
        </row>
        <row r="33">
          <cell r="C33"/>
        </row>
        <row r="34">
          <cell r="C34"/>
        </row>
        <row r="35">
          <cell r="C35"/>
        </row>
        <row r="36">
          <cell r="C36"/>
        </row>
        <row r="37">
          <cell r="C37"/>
        </row>
        <row r="38">
          <cell r="C38"/>
        </row>
        <row r="39">
          <cell r="C39"/>
        </row>
        <row r="40">
          <cell r="C40"/>
        </row>
        <row r="41">
          <cell r="C41"/>
        </row>
        <row r="42">
          <cell r="C42"/>
        </row>
        <row r="43">
          <cell r="C43"/>
        </row>
        <row r="44">
          <cell r="C44"/>
        </row>
        <row r="45">
          <cell r="C45"/>
        </row>
        <row r="46">
          <cell r="C46"/>
        </row>
        <row r="47">
          <cell r="C47"/>
        </row>
        <row r="48">
          <cell r="C48"/>
        </row>
        <row r="49">
          <cell r="C49"/>
        </row>
        <row r="50">
          <cell r="C50"/>
        </row>
        <row r="51">
          <cell r="C51"/>
        </row>
        <row r="52">
          <cell r="C52"/>
        </row>
        <row r="53">
          <cell r="C53"/>
        </row>
        <row r="54">
          <cell r="C54"/>
        </row>
        <row r="55">
          <cell r="C55"/>
        </row>
        <row r="56">
          <cell r="C56"/>
        </row>
        <row r="57">
          <cell r="C57"/>
        </row>
        <row r="58">
          <cell r="C58"/>
        </row>
        <row r="59">
          <cell r="C59"/>
        </row>
        <row r="60">
          <cell r="C60"/>
        </row>
        <row r="61">
          <cell r="C61"/>
        </row>
        <row r="62">
          <cell r="C62"/>
        </row>
        <row r="63">
          <cell r="C63"/>
        </row>
        <row r="64">
          <cell r="C64"/>
        </row>
        <row r="65">
          <cell r="C65"/>
        </row>
        <row r="66">
          <cell r="C66"/>
        </row>
        <row r="67">
          <cell r="C67"/>
        </row>
        <row r="68">
          <cell r="C68"/>
        </row>
        <row r="69">
          <cell r="C69"/>
        </row>
        <row r="70">
          <cell r="C70"/>
        </row>
        <row r="71">
          <cell r="C71"/>
        </row>
        <row r="72">
          <cell r="C72"/>
        </row>
        <row r="73">
          <cell r="C73"/>
        </row>
        <row r="74">
          <cell r="C74"/>
        </row>
        <row r="75">
          <cell r="C75"/>
        </row>
        <row r="76">
          <cell r="C76"/>
        </row>
        <row r="77">
          <cell r="C77"/>
        </row>
        <row r="78">
          <cell r="C78"/>
        </row>
        <row r="79">
          <cell r="C79"/>
        </row>
        <row r="80">
          <cell r="C80"/>
        </row>
        <row r="81">
          <cell r="C81"/>
        </row>
        <row r="82">
          <cell r="C82"/>
        </row>
        <row r="83">
          <cell r="C83"/>
        </row>
        <row r="84">
          <cell r="C84"/>
        </row>
        <row r="85">
          <cell r="C85"/>
        </row>
        <row r="86">
          <cell r="C86"/>
        </row>
        <row r="87">
          <cell r="C87"/>
        </row>
        <row r="88">
          <cell r="C88"/>
        </row>
        <row r="89">
          <cell r="C89"/>
        </row>
        <row r="90">
          <cell r="C90"/>
        </row>
        <row r="91">
          <cell r="C91"/>
        </row>
        <row r="92">
          <cell r="C92"/>
        </row>
        <row r="93">
          <cell r="C93"/>
        </row>
        <row r="94">
          <cell r="C94"/>
        </row>
        <row r="95">
          <cell r="C95"/>
        </row>
        <row r="96">
          <cell r="C96"/>
        </row>
        <row r="97">
          <cell r="C97"/>
        </row>
      </sheetData>
      <sheetData sheetId="6">
        <row r="2">
          <cell r="A2" t="str">
            <v>Massage du dos</v>
          </cell>
          <cell r="B2" t="str">
            <v>!!!!</v>
          </cell>
          <cell r="C2">
            <v>35</v>
          </cell>
        </row>
        <row r="3">
          <cell r="A3" t="str">
            <v>Massge des pieds</v>
          </cell>
          <cell r="B3" t="str">
            <v>!!!</v>
          </cell>
          <cell r="C3">
            <v>25</v>
          </cell>
        </row>
        <row r="4">
          <cell r="A4" t="str">
            <v>Sauna Solo</v>
          </cell>
          <cell r="B4" t="str">
            <v>!!!</v>
          </cell>
          <cell r="C4">
            <v>30</v>
          </cell>
        </row>
        <row r="5">
          <cell r="A5" t="str">
            <v>Sauna Duo</v>
          </cell>
          <cell r="B5" t="str">
            <v>!!;</v>
          </cell>
          <cell r="C5">
            <v>45</v>
          </cell>
        </row>
        <row r="6">
          <cell r="A6" t="str">
            <v>Suna Trio</v>
          </cell>
          <cell r="B6" t="str">
            <v>!!!!!!</v>
          </cell>
          <cell r="C6">
            <v>50</v>
          </cell>
        </row>
        <row r="7">
          <cell r="A7" t="str">
            <v>Sauna + masssage 30min</v>
          </cell>
          <cell r="B7"/>
          <cell r="C7">
            <v>70</v>
          </cell>
        </row>
        <row r="8">
          <cell r="A8"/>
          <cell r="B8"/>
          <cell r="C8"/>
        </row>
        <row r="9">
          <cell r="A9"/>
          <cell r="B9"/>
          <cell r="C9"/>
        </row>
        <row r="10">
          <cell r="A10"/>
          <cell r="B10"/>
          <cell r="C10"/>
        </row>
        <row r="11">
          <cell r="A11"/>
          <cell r="B11"/>
          <cell r="C11"/>
        </row>
        <row r="12">
          <cell r="A12"/>
          <cell r="B12"/>
          <cell r="C12"/>
        </row>
        <row r="13">
          <cell r="A13"/>
          <cell r="B13"/>
          <cell r="C13"/>
        </row>
        <row r="14">
          <cell r="A14"/>
          <cell r="B14"/>
          <cell r="C14"/>
        </row>
        <row r="15">
          <cell r="A15"/>
          <cell r="B15"/>
          <cell r="C15"/>
        </row>
        <row r="16">
          <cell r="A16"/>
          <cell r="B16"/>
          <cell r="C16"/>
        </row>
        <row r="17">
          <cell r="A17"/>
          <cell r="B17"/>
          <cell r="C17"/>
        </row>
        <row r="18">
          <cell r="A18"/>
          <cell r="B18"/>
          <cell r="C18"/>
        </row>
        <row r="19">
          <cell r="A19"/>
          <cell r="B19"/>
          <cell r="C19"/>
        </row>
        <row r="20">
          <cell r="A20"/>
          <cell r="B20"/>
          <cell r="C20"/>
        </row>
        <row r="21">
          <cell r="A21"/>
          <cell r="B21"/>
          <cell r="C21"/>
        </row>
        <row r="22">
          <cell r="A22"/>
          <cell r="B22"/>
          <cell r="C22"/>
        </row>
        <row r="23">
          <cell r="A23"/>
          <cell r="B23"/>
          <cell r="C23"/>
        </row>
        <row r="24">
          <cell r="A24"/>
          <cell r="B24"/>
          <cell r="C24"/>
        </row>
        <row r="25">
          <cell r="A25"/>
          <cell r="B25"/>
          <cell r="C25"/>
        </row>
        <row r="26">
          <cell r="A26"/>
          <cell r="B26"/>
          <cell r="C26"/>
        </row>
        <row r="27">
          <cell r="A27"/>
          <cell r="B27"/>
          <cell r="C27"/>
        </row>
        <row r="28">
          <cell r="A28"/>
        </row>
        <row r="29">
          <cell r="A29"/>
        </row>
        <row r="30">
          <cell r="A30"/>
        </row>
        <row r="31">
          <cell r="A31"/>
        </row>
        <row r="32">
          <cell r="A32"/>
        </row>
        <row r="33">
          <cell r="A33"/>
        </row>
        <row r="34">
          <cell r="A34"/>
        </row>
        <row r="35">
          <cell r="A35"/>
        </row>
        <row r="36">
          <cell r="A36"/>
        </row>
        <row r="37">
          <cell r="A37"/>
        </row>
        <row r="38">
          <cell r="A38"/>
        </row>
        <row r="39">
          <cell r="A39"/>
        </row>
        <row r="40">
          <cell r="A40"/>
        </row>
        <row r="41">
          <cell r="A41"/>
        </row>
        <row r="42">
          <cell r="A42"/>
        </row>
        <row r="43">
          <cell r="A43"/>
        </row>
        <row r="44">
          <cell r="A44"/>
        </row>
        <row r="45">
          <cell r="A45"/>
        </row>
        <row r="46">
          <cell r="A46"/>
        </row>
        <row r="47">
          <cell r="A47"/>
        </row>
        <row r="48">
          <cell r="A48"/>
        </row>
        <row r="49">
          <cell r="A49"/>
        </row>
        <row r="50">
          <cell r="A50"/>
        </row>
        <row r="51">
          <cell r="A51"/>
        </row>
        <row r="52">
          <cell r="A52"/>
        </row>
        <row r="53">
          <cell r="A53"/>
        </row>
        <row r="54">
          <cell r="A54"/>
        </row>
        <row r="55">
          <cell r="A55"/>
        </row>
        <row r="56">
          <cell r="A56"/>
        </row>
        <row r="57">
          <cell r="A57"/>
        </row>
        <row r="58">
          <cell r="A58"/>
        </row>
        <row r="59">
          <cell r="A59"/>
        </row>
        <row r="60">
          <cell r="A60"/>
        </row>
        <row r="61">
          <cell r="A61"/>
        </row>
        <row r="62">
          <cell r="A62"/>
        </row>
        <row r="63">
          <cell r="A63"/>
        </row>
        <row r="64">
          <cell r="A64"/>
        </row>
        <row r="65">
          <cell r="A65"/>
        </row>
        <row r="66">
          <cell r="A66"/>
        </row>
        <row r="67">
          <cell r="A67"/>
        </row>
        <row r="68">
          <cell r="A68"/>
        </row>
        <row r="69">
          <cell r="A69"/>
        </row>
        <row r="70">
          <cell r="A70"/>
        </row>
        <row r="71">
          <cell r="A71"/>
        </row>
        <row r="72">
          <cell r="A72"/>
        </row>
        <row r="73">
          <cell r="A73"/>
        </row>
        <row r="74">
          <cell r="A74"/>
        </row>
        <row r="75">
          <cell r="A75"/>
        </row>
        <row r="76">
          <cell r="A76"/>
        </row>
        <row r="77">
          <cell r="A77"/>
        </row>
        <row r="78">
          <cell r="A78"/>
        </row>
        <row r="79">
          <cell r="A79"/>
        </row>
        <row r="80">
          <cell r="A80"/>
        </row>
        <row r="81">
          <cell r="A81"/>
        </row>
        <row r="82">
          <cell r="A82"/>
        </row>
        <row r="83">
          <cell r="A83"/>
        </row>
        <row r="84">
          <cell r="A84"/>
        </row>
        <row r="85">
          <cell r="A85"/>
        </row>
        <row r="86">
          <cell r="A86"/>
        </row>
        <row r="87">
          <cell r="A87"/>
        </row>
        <row r="88">
          <cell r="A88"/>
        </row>
        <row r="89">
          <cell r="A89"/>
        </row>
        <row r="90">
          <cell r="A90"/>
        </row>
        <row r="91">
          <cell r="A91"/>
        </row>
        <row r="92">
          <cell r="A92"/>
        </row>
        <row r="93">
          <cell r="A93"/>
        </row>
        <row r="94">
          <cell r="A94"/>
        </row>
        <row r="95">
          <cell r="A95"/>
        </row>
        <row r="96">
          <cell r="A96"/>
        </row>
        <row r="97">
          <cell r="A97"/>
        </row>
      </sheetData>
    </sheetDataSet>
  </externalBook>
</externalLink>
</file>

<file path=xl/tables/table1.xml><?xml version="1.0" encoding="utf-8"?>
<table xmlns="http://schemas.openxmlformats.org/spreadsheetml/2006/main" id="1" name="Tableau1" displayName="Tableau1" ref="A10:L25" totalsRowShown="0" headerRowBorderDxfId="14" tableBorderDxfId="13" totalsRowBorderDxfId="12">
  <autoFilter ref="A10:L25"/>
  <tableColumns count="12">
    <tableColumn id="1" name="Nom client / fournisseur" dataDxfId="11" dataCellStyle="20 % - Accent1"/>
    <tableColumn id="2" name="Date" dataDxfId="10" dataCellStyle="20 % - Accent1"/>
    <tableColumn id="3" name="Type de soins" dataDxfId="9" dataCellStyle="20 % - Accent1"/>
    <tableColumn id="4" name="Commentaire" dataDxfId="8" dataCellStyle="20 % - Accent1"/>
    <tableColumn id="5" name="Type Dépense / recette" dataDxfId="7" dataCellStyle="20 % - Accent1"/>
    <tableColumn id="6" name="% de remis" dataDxfId="6" dataCellStyle="20 % - Accent1"/>
    <tableColumn id="7" name="Prix Unitaire (Prestation)" dataDxfId="5" dataCellStyle="20 % - Accent1"/>
    <tableColumn id="8" name="Prix Achat (Dépense)" dataDxfId="4" dataCellStyle="20 % - Accent1"/>
    <tableColumn id="9" name="Vente" dataDxfId="3" dataCellStyle="Milliers"/>
    <tableColumn id="10" name="Achat " dataDxfId="2" dataCellStyle="Milliers"/>
    <tableColumn id="13" name="Bénefice" dataDxfId="1" dataCellStyle="Milliers">
      <calculatedColumnFormula>SUM(Tableau1[[#This Row],[Vente]])-SUM(Tableau1[[#This Row],[Achat ]])</calculatedColumnFormula>
    </tableColumn>
    <tableColumn id="12" name="Encaissemen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tabSelected="1" topLeftCell="A9" workbookViewId="0">
      <selection activeCell="D26" sqref="D26"/>
    </sheetView>
  </sheetViews>
  <sheetFormatPr baseColWidth="10" defaultColWidth="12.42578125" defaultRowHeight="15.75" x14ac:dyDescent="0.25"/>
  <cols>
    <col min="1" max="1" width="29.5703125" style="42" customWidth="1"/>
    <col min="2" max="2" width="12.140625" style="26" customWidth="1"/>
    <col min="3" max="3" width="25.7109375" style="27" customWidth="1"/>
    <col min="4" max="4" width="41.7109375" style="27" customWidth="1"/>
    <col min="5" max="5" width="34.85546875" style="27" customWidth="1"/>
    <col min="6" max="6" width="12.85546875" style="28" customWidth="1"/>
    <col min="7" max="7" width="12.140625" style="31" hidden="1" customWidth="1"/>
    <col min="8" max="8" width="21.7109375" style="29" customWidth="1"/>
    <col min="9" max="9" width="10.85546875" style="24" customWidth="1"/>
    <col min="10" max="10" width="10.85546875" style="44" bestFit="1" customWidth="1"/>
    <col min="11" max="11" width="10.85546875" style="44" customWidth="1"/>
    <col min="12" max="12" width="16.85546875" style="30" customWidth="1"/>
    <col min="13" max="16384" width="12.42578125" style="7"/>
  </cols>
  <sheetData>
    <row r="1" spans="1:12" ht="59.25" x14ac:dyDescent="0.75">
      <c r="A1" s="1"/>
      <c r="B1" s="2"/>
      <c r="C1" s="2"/>
      <c r="D1" s="2"/>
      <c r="E1" s="2"/>
      <c r="F1" s="3"/>
      <c r="G1" s="3"/>
      <c r="H1" s="4"/>
      <c r="I1" s="5"/>
      <c r="J1" s="5"/>
      <c r="K1" s="5"/>
      <c r="L1" s="6"/>
    </row>
    <row r="2" spans="1:12" ht="15" x14ac:dyDescent="0.25">
      <c r="A2" s="8"/>
      <c r="B2" s="2"/>
      <c r="C2" s="2"/>
      <c r="D2" s="2"/>
      <c r="E2" s="2"/>
      <c r="F2" s="3"/>
      <c r="G2" s="3"/>
      <c r="H2" s="4"/>
      <c r="I2" s="5"/>
      <c r="J2" s="5"/>
      <c r="K2" s="5"/>
      <c r="L2" s="6"/>
    </row>
    <row r="3" spans="1:12" thickBot="1" x14ac:dyDescent="0.3">
      <c r="A3" s="8"/>
      <c r="B3" s="2"/>
      <c r="C3" s="2"/>
      <c r="D3" s="2"/>
      <c r="E3" s="2"/>
      <c r="F3" s="3"/>
      <c r="G3" s="3"/>
      <c r="H3" s="4"/>
      <c r="I3" s="47"/>
      <c r="J3" s="5"/>
      <c r="K3" s="5"/>
      <c r="L3" s="6"/>
    </row>
    <row r="4" spans="1:12" ht="16.5" thickBot="1" x14ac:dyDescent="0.3">
      <c r="A4" s="8"/>
      <c r="B4" s="9" t="s">
        <v>0</v>
      </c>
      <c r="C4" s="9" t="s">
        <v>1</v>
      </c>
      <c r="D4" s="2"/>
      <c r="E4" s="10"/>
      <c r="F4" s="3"/>
      <c r="G4" s="11"/>
      <c r="H4" s="4"/>
      <c r="I4" s="5"/>
      <c r="J4" s="5"/>
      <c r="K4" s="5"/>
      <c r="L4" s="6"/>
    </row>
    <row r="5" spans="1:12" ht="15" x14ac:dyDescent="0.25">
      <c r="A5" s="8"/>
      <c r="B5" s="12" t="s">
        <v>2</v>
      </c>
      <c r="C5" s="53">
        <f>SUM(J11:J25)</f>
        <v>658</v>
      </c>
      <c r="D5" s="13"/>
      <c r="E5" s="10"/>
      <c r="F5" s="3"/>
      <c r="G5" s="3"/>
      <c r="H5" s="4"/>
      <c r="I5" s="5"/>
      <c r="J5" s="5"/>
      <c r="K5" s="5"/>
      <c r="L5" s="6"/>
    </row>
    <row r="6" spans="1:12" thickBot="1" x14ac:dyDescent="0.3">
      <c r="A6" s="8"/>
      <c r="B6" s="14" t="s">
        <v>3</v>
      </c>
      <c r="C6" s="54">
        <f>SUM(I11:I25)</f>
        <v>265</v>
      </c>
      <c r="D6" s="13"/>
      <c r="E6" s="10"/>
      <c r="F6" s="3"/>
      <c r="G6" s="3"/>
      <c r="H6" s="50"/>
      <c r="I6" s="5"/>
      <c r="J6" s="5"/>
      <c r="K6" s="5"/>
      <c r="L6" s="6"/>
    </row>
    <row r="7" spans="1:12" thickTop="1" x14ac:dyDescent="0.25">
      <c r="A7" s="8"/>
      <c r="B7" s="15" t="s">
        <v>4</v>
      </c>
      <c r="C7" s="16">
        <f>C6-C5</f>
        <v>-393</v>
      </c>
      <c r="D7" s="13"/>
      <c r="E7" s="10"/>
      <c r="F7" s="3"/>
      <c r="G7" s="3"/>
      <c r="H7" s="4"/>
      <c r="I7" s="5"/>
      <c r="J7" s="5"/>
      <c r="K7" s="5"/>
      <c r="L7" s="6"/>
    </row>
    <row r="8" spans="1:12" ht="15" x14ac:dyDescent="0.25">
      <c r="A8" s="8"/>
      <c r="B8" s="2"/>
      <c r="C8" s="2"/>
      <c r="D8" s="2"/>
      <c r="E8" s="2"/>
      <c r="F8" s="3"/>
      <c r="G8" s="3"/>
      <c r="H8" s="4"/>
      <c r="I8" s="5"/>
      <c r="J8" s="5"/>
      <c r="K8" s="5"/>
      <c r="L8" s="6"/>
    </row>
    <row r="9" spans="1:12" ht="15" x14ac:dyDescent="0.25">
      <c r="A9" s="8"/>
      <c r="B9" s="2"/>
      <c r="C9" s="2"/>
      <c r="D9" s="2"/>
      <c r="E9" s="2"/>
      <c r="F9" s="3"/>
      <c r="G9" s="3"/>
      <c r="H9" s="4"/>
      <c r="I9" s="5"/>
      <c r="J9" s="5"/>
      <c r="K9" s="5"/>
      <c r="L9" s="6"/>
    </row>
    <row r="10" spans="1:12" ht="30" x14ac:dyDescent="0.25">
      <c r="A10" s="39" t="s">
        <v>5</v>
      </c>
      <c r="B10" s="17" t="s">
        <v>6</v>
      </c>
      <c r="C10" s="17" t="s">
        <v>7</v>
      </c>
      <c r="D10" s="17" t="s">
        <v>8</v>
      </c>
      <c r="E10" s="17" t="s">
        <v>9</v>
      </c>
      <c r="F10" s="17" t="s">
        <v>10</v>
      </c>
      <c r="G10" s="17" t="s">
        <v>11</v>
      </c>
      <c r="H10" s="18" t="s">
        <v>12</v>
      </c>
      <c r="I10" s="19" t="s">
        <v>13</v>
      </c>
      <c r="J10" s="43" t="s">
        <v>14</v>
      </c>
      <c r="K10" s="45" t="s">
        <v>15</v>
      </c>
      <c r="L10" s="49" t="s">
        <v>16</v>
      </c>
    </row>
    <row r="11" spans="1:12" x14ac:dyDescent="0.25">
      <c r="A11" s="40" t="s">
        <v>17</v>
      </c>
      <c r="B11" s="20">
        <v>42136</v>
      </c>
      <c r="C11" s="20" t="s">
        <v>18</v>
      </c>
      <c r="D11" s="20"/>
      <c r="E11" s="20" t="s">
        <v>3</v>
      </c>
      <c r="F11" s="21"/>
      <c r="G11" s="22">
        <f>IF(ISNA(VLOOKUP(C11,'[1]Type de soins'!$A$2:$C$27,3,FALSE)),"",VLOOKUP(C11,'[1]Type de soins'!$A$2:$C$27,3,FALSE))</f>
        <v>35</v>
      </c>
      <c r="H11" s="23"/>
      <c r="I11" s="51">
        <f>IF(E11="Revenus",(G11-(F11*G11)),"")</f>
        <v>35</v>
      </c>
      <c r="J11" s="52" t="str">
        <f>IF(E11="Revenus","",(H11-(F11*H11)))</f>
        <v/>
      </c>
      <c r="K11" s="46">
        <f>SUM(Tableau1[[#This Row],[Vente]])-SUM(Tableau1[[#This Row],[Achat ]])</f>
        <v>35</v>
      </c>
      <c r="L11" s="24" t="s">
        <v>19</v>
      </c>
    </row>
    <row r="12" spans="1:12" x14ac:dyDescent="0.25">
      <c r="A12" s="40" t="s">
        <v>20</v>
      </c>
      <c r="B12" s="20">
        <v>42137</v>
      </c>
      <c r="C12" s="20"/>
      <c r="D12" s="20" t="s">
        <v>21</v>
      </c>
      <c r="E12" s="20" t="s">
        <v>22</v>
      </c>
      <c r="F12" s="21"/>
      <c r="G12" s="22" t="str">
        <f>IF(ISNA(VLOOKUP(C12,'[1]Type de soins'!$A$2:$C$27,3,FALSE)),"",VLOOKUP(C12,'[1]Type de soins'!$A$2:$C$27,3,FALSE))</f>
        <v/>
      </c>
      <c r="H12" s="23">
        <v>10</v>
      </c>
      <c r="I12" s="51" t="str">
        <f t="shared" ref="I12:I25" si="0">IF(E12="Revenus",(G12-(F12*G12)),"")</f>
        <v/>
      </c>
      <c r="J12" s="52">
        <f t="shared" ref="J12:J25" si="1">IF(E12="Revenus","",(H12-(F12*H12)))</f>
        <v>10</v>
      </c>
      <c r="K12" s="46">
        <f>SUM(Tableau1[[#This Row],[Vente]])-SUM(Tableau1[[#This Row],[Achat ]])</f>
        <v>-10</v>
      </c>
      <c r="L12" s="24" t="s">
        <v>23</v>
      </c>
    </row>
    <row r="13" spans="1:12" x14ac:dyDescent="0.25">
      <c r="A13" s="41" t="s">
        <v>24</v>
      </c>
      <c r="B13" s="20">
        <v>42138</v>
      </c>
      <c r="C13" s="20"/>
      <c r="D13" s="20" t="s">
        <v>25</v>
      </c>
      <c r="E13" s="20" t="s">
        <v>22</v>
      </c>
      <c r="F13" s="21"/>
      <c r="G13" s="22" t="str">
        <f>IF(ISNA(VLOOKUP(C13,'[1]Type de soins'!$A$2:$C$27,3,FALSE)),"",VLOOKUP(C13,'[1]Type de soins'!$A$2:$C$27,3,FALSE))</f>
        <v/>
      </c>
      <c r="H13" s="23">
        <v>60</v>
      </c>
      <c r="I13" s="51" t="str">
        <f t="shared" si="0"/>
        <v/>
      </c>
      <c r="J13" s="52">
        <f t="shared" si="1"/>
        <v>60</v>
      </c>
      <c r="K13" s="46">
        <f>SUM(Tableau1[[#This Row],[Vente]])-SUM(Tableau1[[#This Row],[Achat ]])</f>
        <v>-60</v>
      </c>
      <c r="L13" s="24" t="s">
        <v>23</v>
      </c>
    </row>
    <row r="14" spans="1:12" x14ac:dyDescent="0.25">
      <c r="A14" s="40" t="s">
        <v>17</v>
      </c>
      <c r="B14" s="20">
        <v>42138</v>
      </c>
      <c r="C14" s="20" t="s">
        <v>26</v>
      </c>
      <c r="D14" s="20"/>
      <c r="E14" s="20" t="s">
        <v>3</v>
      </c>
      <c r="F14" s="21"/>
      <c r="G14" s="22">
        <f>IF(ISNA(VLOOKUP(C14,'[1]Type de soins'!$A$2:$C$27,3,FALSE)),"",VLOOKUP(C14,'[1]Type de soins'!$A$2:$C$27,3,FALSE))</f>
        <v>45</v>
      </c>
      <c r="H14" s="23"/>
      <c r="I14" s="51">
        <f t="shared" si="0"/>
        <v>45</v>
      </c>
      <c r="J14" s="52" t="str">
        <f t="shared" si="1"/>
        <v/>
      </c>
      <c r="K14" s="46">
        <f>SUM(Tableau1[[#This Row],[Vente]])-SUM(Tableau1[[#This Row],[Achat ]])</f>
        <v>45</v>
      </c>
      <c r="L14" s="24" t="s">
        <v>19</v>
      </c>
    </row>
    <row r="15" spans="1:12" x14ac:dyDescent="0.25">
      <c r="A15" s="40" t="s">
        <v>27</v>
      </c>
      <c r="B15" s="20">
        <v>42139</v>
      </c>
      <c r="C15" s="20" t="s">
        <v>28</v>
      </c>
      <c r="D15" s="20"/>
      <c r="E15" s="20" t="s">
        <v>3</v>
      </c>
      <c r="F15" s="21"/>
      <c r="G15" s="22">
        <f>IF(ISNA(VLOOKUP(C15,'[1]Type de soins'!$A$2:$C$27,3,FALSE)),"",VLOOKUP(C15,'[1]Type de soins'!$A$2:$C$27,3,FALSE))</f>
        <v>25</v>
      </c>
      <c r="H15" s="23"/>
      <c r="I15" s="51">
        <f t="shared" si="0"/>
        <v>25</v>
      </c>
      <c r="J15" s="52" t="str">
        <f t="shared" si="1"/>
        <v/>
      </c>
      <c r="K15" s="46">
        <f>SUM(Tableau1[[#This Row],[Vente]])-SUM(Tableau1[[#This Row],[Achat ]])</f>
        <v>25</v>
      </c>
      <c r="L15" s="25" t="s">
        <v>19</v>
      </c>
    </row>
    <row r="16" spans="1:12" x14ac:dyDescent="0.25">
      <c r="A16" s="41" t="s">
        <v>24</v>
      </c>
      <c r="B16" s="20">
        <v>42291</v>
      </c>
      <c r="C16" s="20"/>
      <c r="D16" s="20" t="s">
        <v>25</v>
      </c>
      <c r="E16" s="20" t="s">
        <v>22</v>
      </c>
      <c r="F16" s="21"/>
      <c r="G16" s="22" t="str">
        <f>IF(ISNA(VLOOKUP(C16,'[1]Type de soins'!$A$2:$C$27,3,FALSE)),"",VLOOKUP(C16,'[1]Type de soins'!$A$2:$C$27,3,FALSE))</f>
        <v/>
      </c>
      <c r="H16" s="23">
        <v>88</v>
      </c>
      <c r="I16" s="48" t="str">
        <f t="shared" si="0"/>
        <v/>
      </c>
      <c r="J16" s="46">
        <f t="shared" ref="J16:J19" si="2">IF(E16="Revenus","",(H16-(F16*H16)))</f>
        <v>88</v>
      </c>
      <c r="K16" s="46">
        <f>SUM(Tableau1[[#This Row],[Vente]])-SUM(Tableau1[[#This Row],[Achat ]])</f>
        <v>-88</v>
      </c>
      <c r="L16" s="24" t="s">
        <v>23</v>
      </c>
    </row>
    <row r="17" spans="1:12" x14ac:dyDescent="0.25">
      <c r="A17" s="40" t="s">
        <v>17</v>
      </c>
      <c r="B17" s="20">
        <v>42291</v>
      </c>
      <c r="C17" s="20" t="s">
        <v>26</v>
      </c>
      <c r="D17" s="20"/>
      <c r="E17" s="20" t="s">
        <v>3</v>
      </c>
      <c r="F17" s="21"/>
      <c r="G17" s="22">
        <f>IF(ISNA(VLOOKUP(C17,'[1]Type de soins'!$A$2:$C$27,3,FALSE)),"",VLOOKUP(C17,'[1]Type de soins'!$A$2:$C$27,3,FALSE))</f>
        <v>45</v>
      </c>
      <c r="H17" s="23"/>
      <c r="I17" s="48">
        <f t="shared" si="0"/>
        <v>45</v>
      </c>
      <c r="J17" s="46" t="str">
        <f t="shared" si="2"/>
        <v/>
      </c>
      <c r="K17" s="46">
        <f>SUM(Tableau1[[#This Row],[Vente]])-SUM(Tableau1[[#This Row],[Achat ]])</f>
        <v>45</v>
      </c>
      <c r="L17" s="24" t="s">
        <v>19</v>
      </c>
    </row>
    <row r="18" spans="1:12" x14ac:dyDescent="0.25">
      <c r="A18" s="40" t="s">
        <v>27</v>
      </c>
      <c r="B18" s="20">
        <v>42292</v>
      </c>
      <c r="C18" s="20" t="s">
        <v>28</v>
      </c>
      <c r="D18" s="20"/>
      <c r="E18" s="20" t="s">
        <v>3</v>
      </c>
      <c r="F18" s="21"/>
      <c r="G18" s="22">
        <f>IF(ISNA(VLOOKUP(C18,'[1]Type de soins'!$A$2:$C$27,3,FALSE)),"",VLOOKUP(C18,'[1]Type de soins'!$A$2:$C$27,3,FALSE))</f>
        <v>25</v>
      </c>
      <c r="H18" s="23"/>
      <c r="I18" s="48">
        <f t="shared" si="0"/>
        <v>25</v>
      </c>
      <c r="J18" s="46" t="str">
        <f t="shared" si="2"/>
        <v/>
      </c>
      <c r="K18" s="46">
        <f>SUM(Tableau1[[#This Row],[Vente]])-SUM(Tableau1[[#This Row],[Achat ]])</f>
        <v>25</v>
      </c>
      <c r="L18" s="25" t="s">
        <v>19</v>
      </c>
    </row>
    <row r="19" spans="1:12" x14ac:dyDescent="0.25">
      <c r="A19" s="40" t="s">
        <v>27</v>
      </c>
      <c r="B19" s="20">
        <v>42292</v>
      </c>
      <c r="C19" s="20" t="s">
        <v>29</v>
      </c>
      <c r="D19" s="20"/>
      <c r="E19" s="20" t="s">
        <v>3</v>
      </c>
      <c r="F19" s="21"/>
      <c r="G19" s="22">
        <f>IF(ISNA(VLOOKUP(C19,'[1]Type de soins'!$A$2:$C$27,3,FALSE)),"",VLOOKUP(C19,'[1]Type de soins'!$A$2:$C$27,3,FALSE))</f>
        <v>30</v>
      </c>
      <c r="H19" s="23"/>
      <c r="I19" s="48">
        <f t="shared" si="0"/>
        <v>30</v>
      </c>
      <c r="J19" s="46" t="str">
        <f t="shared" si="2"/>
        <v/>
      </c>
      <c r="K19" s="46">
        <f>SUM(Tableau1[[#This Row],[Vente]])-SUM(Tableau1[[#This Row],[Achat ]])</f>
        <v>30</v>
      </c>
      <c r="L19" s="24" t="s">
        <v>23</v>
      </c>
    </row>
    <row r="20" spans="1:12" x14ac:dyDescent="0.25">
      <c r="A20" s="42" t="s">
        <v>30</v>
      </c>
      <c r="B20" s="26">
        <v>42235</v>
      </c>
      <c r="C20" s="27" t="s">
        <v>29</v>
      </c>
      <c r="E20" s="27" t="s">
        <v>3</v>
      </c>
      <c r="G20" s="22">
        <f>IF(ISNA(VLOOKUP(C20,'[1]Type de soins'!$A$2:$C$27,3,FALSE)),"",VLOOKUP(C20,'[1]Type de soins'!$A$2:$C$27,3,FALSE))</f>
        <v>30</v>
      </c>
      <c r="I20" s="48">
        <f t="shared" si="0"/>
        <v>30</v>
      </c>
      <c r="J20" s="46" t="str">
        <f t="shared" si="1"/>
        <v/>
      </c>
      <c r="K20" s="46">
        <f>SUM(Tableau1[[#This Row],[Vente]])-SUM(Tableau1[[#This Row],[Achat ]])</f>
        <v>30</v>
      </c>
      <c r="L20" s="24"/>
    </row>
    <row r="21" spans="1:12" x14ac:dyDescent="0.25">
      <c r="A21" s="42" t="s">
        <v>17</v>
      </c>
      <c r="B21" s="26">
        <v>42005</v>
      </c>
      <c r="C21" s="27" t="s">
        <v>29</v>
      </c>
      <c r="E21" s="27" t="s">
        <v>3</v>
      </c>
      <c r="G21" s="22">
        <f>IF(ISNA(VLOOKUP(C21,'[1]Type de soins'!$A$2:$C$27,3,FALSE)),"",VLOOKUP(C21,'[1]Type de soins'!$A$2:$C$27,3,FALSE))</f>
        <v>30</v>
      </c>
      <c r="I21" s="48">
        <f t="shared" si="0"/>
        <v>30</v>
      </c>
      <c r="J21" s="46" t="str">
        <f t="shared" si="1"/>
        <v/>
      </c>
      <c r="K21" s="46">
        <f>SUM(Tableau1[[#This Row],[Vente]])-SUM(Tableau1[[#This Row],[Achat ]])</f>
        <v>30</v>
      </c>
      <c r="L21" s="24" t="s">
        <v>23</v>
      </c>
    </row>
    <row r="22" spans="1:12" x14ac:dyDescent="0.25">
      <c r="A22" s="42" t="s">
        <v>53</v>
      </c>
      <c r="B22" s="26" t="s">
        <v>54</v>
      </c>
      <c r="D22" s="27" t="s">
        <v>55</v>
      </c>
      <c r="E22" s="27" t="s">
        <v>56</v>
      </c>
      <c r="G22" s="22" t="str">
        <f>IF(ISNA(VLOOKUP(C22,'[1]Type de soins'!$A$2:$C$27,3,FALSE)),"",VLOOKUP(C22,'[1]Type de soins'!$A$2:$C$27,3,FALSE))</f>
        <v/>
      </c>
      <c r="H22" s="29">
        <v>500</v>
      </c>
      <c r="I22" s="48" t="str">
        <f t="shared" si="0"/>
        <v/>
      </c>
      <c r="J22" s="46">
        <f t="shared" si="1"/>
        <v>500</v>
      </c>
      <c r="K22" s="46">
        <f>SUM(Tableau1[[#This Row],[Vente]])-SUM(Tableau1[[#This Row],[Achat ]])</f>
        <v>-500</v>
      </c>
      <c r="L22" s="24"/>
    </row>
    <row r="23" spans="1:12" x14ac:dyDescent="0.25">
      <c r="G23" s="22" t="str">
        <f>IF(ISNA(VLOOKUP(C23,'[1]Type de soins'!$A$2:$C$27,3,FALSE)),"",VLOOKUP(C23,'[1]Type de soins'!$A$2:$C$27,3,FALSE))</f>
        <v/>
      </c>
      <c r="I23" s="48" t="str">
        <f t="shared" si="0"/>
        <v/>
      </c>
      <c r="J23" s="46">
        <f t="shared" si="1"/>
        <v>0</v>
      </c>
      <c r="K23" s="46">
        <f>SUM(Tableau1[[#This Row],[Vente]])-SUM(Tableau1[[#This Row],[Achat ]])</f>
        <v>0</v>
      </c>
      <c r="L23" s="24"/>
    </row>
    <row r="24" spans="1:12" x14ac:dyDescent="0.25">
      <c r="G24" s="22" t="str">
        <f>IF(ISNA(VLOOKUP(C24,'[1]Type de soins'!$A$2:$C$27,3,FALSE)),"",VLOOKUP(C24,'[1]Type de soins'!$A$2:$C$27,3,FALSE))</f>
        <v/>
      </c>
      <c r="I24" s="48" t="str">
        <f t="shared" si="0"/>
        <v/>
      </c>
      <c r="J24" s="46">
        <f t="shared" si="1"/>
        <v>0</v>
      </c>
      <c r="K24" s="46">
        <f>SUM(Tableau1[[#This Row],[Vente]])-SUM(Tableau1[[#This Row],[Achat ]])</f>
        <v>0</v>
      </c>
      <c r="L24" s="24"/>
    </row>
    <row r="25" spans="1:12" x14ac:dyDescent="0.25">
      <c r="G25" s="22" t="str">
        <f>IF(ISNA(VLOOKUP(C25,'[1]Type de soins'!$A$2:$C$27,3,FALSE)),"",VLOOKUP(C25,'[1]Type de soins'!$A$2:$C$27,3,FALSE))</f>
        <v/>
      </c>
      <c r="I25" s="48" t="str">
        <f t="shared" si="0"/>
        <v/>
      </c>
      <c r="J25" s="46">
        <f t="shared" si="1"/>
        <v>0</v>
      </c>
      <c r="K25" s="46">
        <f>SUM(Tableau1[[#This Row],[Vente]])-SUM(Tableau1[[#This Row],[Achat ]])</f>
        <v>0</v>
      </c>
      <c r="L25" s="24"/>
    </row>
  </sheetData>
  <dataValidations count="4">
    <dataValidation type="list" allowBlank="1" showInputMessage="1" showErrorMessage="1" sqref="E11:E25">
      <formula1>OFFSET(type,0,0,COUNTIF(type,"&gt;"""))</formula1>
    </dataValidation>
    <dataValidation type="list" allowBlank="1" showInputMessage="1" showErrorMessage="1" sqref="C11:C25">
      <formula1>OFFSET(soins,0,0,COUNTA(soins))</formula1>
    </dataValidation>
    <dataValidation type="list" allowBlank="1" showInputMessage="1" showErrorMessage="1" sqref="L11:L25">
      <formula1>OFFSET(encaissement,0,0,COUNTA(encaissement))</formula1>
    </dataValidation>
    <dataValidation type="list" allowBlank="1" sqref="A11:A25">
      <formula1>OFFSET(nom_client,0,0,COUNTIF(nom_client,"&gt;"""))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7"/>
  <sheetViews>
    <sheetView workbookViewId="0">
      <selection activeCell="B25" sqref="B25"/>
    </sheetView>
  </sheetViews>
  <sheetFormatPr baseColWidth="10" defaultRowHeight="15" x14ac:dyDescent="0.25"/>
  <cols>
    <col min="1" max="1" width="11.28515625" style="7" bestFit="1" customWidth="1"/>
    <col min="2" max="2" width="11.28515625" style="35" customWidth="1"/>
    <col min="3" max="3" width="36.140625" style="7" customWidth="1"/>
    <col min="4" max="4" width="39.42578125" style="7" customWidth="1"/>
    <col min="5" max="5" width="38.5703125" style="7" customWidth="1"/>
  </cols>
  <sheetData>
    <row r="1" spans="1:5" ht="30" x14ac:dyDescent="0.25">
      <c r="A1" s="32" t="s">
        <v>31</v>
      </c>
      <c r="B1" s="32" t="s">
        <v>32</v>
      </c>
      <c r="C1" s="32" t="s">
        <v>33</v>
      </c>
      <c r="D1" s="32" t="s">
        <v>34</v>
      </c>
      <c r="E1" s="32" t="s">
        <v>35</v>
      </c>
    </row>
    <row r="2" spans="1:5" ht="15.75" x14ac:dyDescent="0.25">
      <c r="A2" s="33">
        <v>1</v>
      </c>
      <c r="B2" s="34"/>
      <c r="C2" s="33" t="s">
        <v>17</v>
      </c>
      <c r="D2" s="33" t="s">
        <v>36</v>
      </c>
      <c r="E2" s="33" t="s">
        <v>37</v>
      </c>
    </row>
    <row r="3" spans="1:5" ht="15.75" x14ac:dyDescent="0.25">
      <c r="A3" s="33">
        <v>2</v>
      </c>
      <c r="B3" s="34"/>
      <c r="C3" s="33" t="s">
        <v>24</v>
      </c>
      <c r="D3" s="33" t="s">
        <v>38</v>
      </c>
      <c r="E3" s="33" t="s">
        <v>39</v>
      </c>
    </row>
    <row r="4" spans="1:5" ht="15.75" x14ac:dyDescent="0.25">
      <c r="A4" s="33">
        <v>3</v>
      </c>
      <c r="B4" s="34"/>
      <c r="C4" s="33" t="s">
        <v>40</v>
      </c>
      <c r="D4" s="33"/>
      <c r="E4" s="33"/>
    </row>
    <row r="5" spans="1:5" ht="15.75" x14ac:dyDescent="0.25">
      <c r="A5" s="33">
        <v>4</v>
      </c>
      <c r="B5" s="34"/>
      <c r="C5" s="33" t="s">
        <v>27</v>
      </c>
      <c r="D5" s="33"/>
      <c r="E5" s="33"/>
    </row>
    <row r="6" spans="1:5" ht="15.75" x14ac:dyDescent="0.25">
      <c r="A6" s="33">
        <v>5</v>
      </c>
      <c r="B6" s="34"/>
      <c r="C6" s="33" t="s">
        <v>30</v>
      </c>
      <c r="D6" s="33"/>
      <c r="E6" s="33"/>
    </row>
    <row r="7" spans="1:5" ht="15.75" x14ac:dyDescent="0.25">
      <c r="A7" s="33">
        <v>6</v>
      </c>
      <c r="B7" s="34"/>
      <c r="C7" s="33" t="s">
        <v>52</v>
      </c>
      <c r="D7" s="33"/>
      <c r="E7" s="33"/>
    </row>
    <row r="8" spans="1:5" ht="15.75" x14ac:dyDescent="0.25">
      <c r="A8" s="33">
        <v>7</v>
      </c>
      <c r="B8" s="34"/>
      <c r="C8" s="33"/>
      <c r="D8" s="33"/>
      <c r="E8" s="33"/>
    </row>
    <row r="9" spans="1:5" ht="15.75" x14ac:dyDescent="0.25">
      <c r="A9" s="33">
        <v>8</v>
      </c>
      <c r="B9" s="34"/>
      <c r="C9" s="33"/>
      <c r="D9" s="33"/>
      <c r="E9" s="33"/>
    </row>
    <row r="10" spans="1:5" ht="15.75" x14ac:dyDescent="0.25">
      <c r="A10" s="33">
        <v>9</v>
      </c>
      <c r="B10" s="34"/>
      <c r="C10" s="33"/>
      <c r="D10" s="33"/>
      <c r="E10" s="33"/>
    </row>
    <row r="11" spans="1:5" ht="15.75" x14ac:dyDescent="0.25">
      <c r="A11" s="33">
        <v>10</v>
      </c>
      <c r="B11" s="34"/>
      <c r="C11" s="33"/>
      <c r="D11" s="33"/>
      <c r="E11" s="33"/>
    </row>
    <row r="12" spans="1:5" ht="15.75" x14ac:dyDescent="0.25">
      <c r="A12" s="33">
        <v>11</v>
      </c>
      <c r="B12" s="34"/>
      <c r="C12" s="33"/>
      <c r="D12" s="33"/>
      <c r="E12" s="33"/>
    </row>
    <row r="13" spans="1:5" ht="15.75" x14ac:dyDescent="0.25">
      <c r="A13" s="33">
        <v>12</v>
      </c>
      <c r="B13" s="34"/>
      <c r="C13" s="33"/>
      <c r="D13" s="33"/>
      <c r="E13" s="33"/>
    </row>
    <row r="14" spans="1:5" ht="15.75" x14ac:dyDescent="0.25">
      <c r="A14" s="33">
        <v>13</v>
      </c>
      <c r="B14" s="34"/>
      <c r="C14" s="33"/>
      <c r="D14" s="33"/>
      <c r="E14" s="33"/>
    </row>
    <row r="15" spans="1:5" ht="15.75" x14ac:dyDescent="0.25">
      <c r="A15" s="33">
        <v>14</v>
      </c>
      <c r="B15" s="34"/>
      <c r="C15" s="33"/>
      <c r="D15" s="33"/>
      <c r="E15" s="33"/>
    </row>
    <row r="16" spans="1:5" ht="15.75" x14ac:dyDescent="0.25">
      <c r="A16" s="33">
        <v>15</v>
      </c>
      <c r="B16" s="34"/>
      <c r="C16" s="33"/>
      <c r="D16" s="33"/>
      <c r="E16" s="33"/>
    </row>
    <row r="17" spans="1:5" ht="15.75" x14ac:dyDescent="0.25">
      <c r="A17" s="33">
        <v>16</v>
      </c>
      <c r="B17" s="34"/>
      <c r="C17" s="33"/>
      <c r="D17" s="33"/>
      <c r="E17" s="33"/>
    </row>
    <row r="18" spans="1:5" ht="15.75" x14ac:dyDescent="0.25">
      <c r="A18" s="33">
        <v>17</v>
      </c>
      <c r="B18" s="34"/>
      <c r="C18" s="33"/>
      <c r="D18" s="33"/>
      <c r="E18" s="33"/>
    </row>
    <row r="19" spans="1:5" ht="15.75" x14ac:dyDescent="0.25">
      <c r="A19" s="33">
        <v>18</v>
      </c>
      <c r="B19" s="34"/>
      <c r="C19" s="33"/>
      <c r="D19" s="33"/>
      <c r="E19" s="33"/>
    </row>
    <row r="20" spans="1:5" ht="15.75" x14ac:dyDescent="0.25">
      <c r="A20" s="33">
        <v>19</v>
      </c>
      <c r="B20" s="34"/>
      <c r="C20" s="33"/>
      <c r="D20" s="33"/>
      <c r="E20" s="33"/>
    </row>
    <row r="21" spans="1:5" ht="15.75" x14ac:dyDescent="0.25">
      <c r="A21" s="33">
        <v>21</v>
      </c>
      <c r="B21" s="34"/>
      <c r="C21" s="33"/>
      <c r="D21" s="33"/>
      <c r="E21" s="33"/>
    </row>
    <row r="22" spans="1:5" ht="15.75" x14ac:dyDescent="0.25">
      <c r="A22" s="33">
        <v>22</v>
      </c>
      <c r="B22" s="34"/>
      <c r="C22" s="33"/>
      <c r="D22" s="33"/>
      <c r="E22" s="33"/>
    </row>
    <row r="23" spans="1:5" ht="15.75" x14ac:dyDescent="0.25">
      <c r="A23" s="33">
        <v>23</v>
      </c>
      <c r="B23" s="34"/>
      <c r="C23" s="33"/>
      <c r="D23" s="33"/>
      <c r="E23" s="33"/>
    </row>
    <row r="24" spans="1:5" ht="15.75" x14ac:dyDescent="0.25">
      <c r="A24" s="33">
        <v>24</v>
      </c>
      <c r="B24" s="34"/>
      <c r="C24" s="33"/>
      <c r="D24" s="33"/>
      <c r="E24" s="33"/>
    </row>
    <row r="25" spans="1:5" ht="15.75" x14ac:dyDescent="0.25">
      <c r="A25" s="33">
        <v>25</v>
      </c>
      <c r="B25" s="34"/>
      <c r="C25" s="33"/>
      <c r="D25" s="33"/>
      <c r="E25" s="33"/>
    </row>
    <row r="26" spans="1:5" ht="15.75" x14ac:dyDescent="0.25">
      <c r="A26" s="33">
        <v>26</v>
      </c>
      <c r="B26" s="34"/>
      <c r="C26" s="33"/>
      <c r="D26" s="33"/>
      <c r="E26" s="33"/>
    </row>
    <row r="27" spans="1:5" ht="15.75" x14ac:dyDescent="0.25">
      <c r="A27" s="33">
        <v>27</v>
      </c>
      <c r="B27" s="34"/>
      <c r="C27" s="33"/>
      <c r="D27" s="33"/>
      <c r="E27" s="33"/>
    </row>
    <row r="28" spans="1:5" ht="15.75" x14ac:dyDescent="0.25">
      <c r="A28" s="33">
        <v>28</v>
      </c>
      <c r="B28" s="34"/>
      <c r="C28" s="33"/>
      <c r="D28" s="33"/>
      <c r="E28" s="33"/>
    </row>
    <row r="29" spans="1:5" ht="15.75" x14ac:dyDescent="0.25">
      <c r="A29" s="33">
        <v>29</v>
      </c>
      <c r="B29" s="34"/>
      <c r="C29" s="33"/>
      <c r="D29" s="33"/>
      <c r="E29" s="33"/>
    </row>
    <row r="30" spans="1:5" ht="15.75" x14ac:dyDescent="0.25">
      <c r="A30" s="33">
        <v>30</v>
      </c>
      <c r="B30" s="34"/>
      <c r="C30" s="33"/>
      <c r="D30" s="33"/>
      <c r="E30" s="33"/>
    </row>
    <row r="31" spans="1:5" ht="15.75" x14ac:dyDescent="0.25">
      <c r="A31" s="33">
        <v>31</v>
      </c>
      <c r="B31" s="34"/>
      <c r="C31" s="33"/>
      <c r="D31" s="33"/>
      <c r="E31" s="33"/>
    </row>
    <row r="32" spans="1:5" ht="15.75" x14ac:dyDescent="0.25">
      <c r="A32" s="33">
        <v>32</v>
      </c>
      <c r="B32" s="34"/>
      <c r="C32" s="33"/>
      <c r="D32" s="33"/>
      <c r="E32" s="33"/>
    </row>
    <row r="33" spans="1:5" ht="15.75" x14ac:dyDescent="0.25">
      <c r="A33" s="33">
        <v>33</v>
      </c>
      <c r="B33" s="34"/>
      <c r="C33" s="33"/>
      <c r="D33" s="33"/>
      <c r="E33" s="33"/>
    </row>
    <row r="34" spans="1:5" ht="15.75" x14ac:dyDescent="0.25">
      <c r="A34" s="33">
        <v>34</v>
      </c>
      <c r="B34" s="34"/>
      <c r="C34" s="33"/>
      <c r="D34" s="33"/>
      <c r="E34" s="33"/>
    </row>
    <row r="35" spans="1:5" ht="15.75" x14ac:dyDescent="0.25">
      <c r="A35" s="33">
        <v>35</v>
      </c>
      <c r="B35" s="34"/>
      <c r="C35" s="33"/>
      <c r="D35" s="33"/>
      <c r="E35" s="33"/>
    </row>
    <row r="36" spans="1:5" ht="15.75" x14ac:dyDescent="0.25">
      <c r="A36" s="33">
        <v>36</v>
      </c>
      <c r="B36" s="34"/>
      <c r="C36" s="33"/>
      <c r="D36" s="33"/>
      <c r="E36" s="33"/>
    </row>
    <row r="37" spans="1:5" ht="15.75" x14ac:dyDescent="0.25">
      <c r="A37" s="33">
        <v>37</v>
      </c>
      <c r="B37" s="34"/>
      <c r="C37" s="33"/>
      <c r="D37" s="33"/>
      <c r="E37" s="33"/>
    </row>
    <row r="38" spans="1:5" ht="15.75" x14ac:dyDescent="0.25">
      <c r="A38" s="33">
        <v>38</v>
      </c>
      <c r="B38" s="34"/>
      <c r="C38" s="33"/>
      <c r="D38" s="33"/>
      <c r="E38" s="33"/>
    </row>
    <row r="39" spans="1:5" ht="15.75" x14ac:dyDescent="0.25">
      <c r="A39" s="33">
        <v>39</v>
      </c>
      <c r="B39" s="34"/>
      <c r="C39" s="33"/>
      <c r="D39" s="33"/>
      <c r="E39" s="33"/>
    </row>
    <row r="40" spans="1:5" ht="15.75" x14ac:dyDescent="0.25">
      <c r="A40" s="33">
        <v>40</v>
      </c>
      <c r="B40" s="34"/>
      <c r="C40" s="33"/>
      <c r="D40" s="33"/>
      <c r="E40" s="33"/>
    </row>
    <row r="41" spans="1:5" ht="15.75" x14ac:dyDescent="0.25">
      <c r="A41" s="33">
        <v>41</v>
      </c>
      <c r="B41" s="34"/>
      <c r="C41" s="33"/>
      <c r="D41" s="33"/>
      <c r="E41" s="33"/>
    </row>
    <row r="42" spans="1:5" ht="15.75" x14ac:dyDescent="0.25">
      <c r="A42" s="33">
        <v>42</v>
      </c>
      <c r="B42" s="34"/>
      <c r="C42" s="33"/>
      <c r="D42" s="33"/>
      <c r="E42" s="33"/>
    </row>
    <row r="43" spans="1:5" ht="15.75" x14ac:dyDescent="0.25">
      <c r="A43" s="33">
        <v>43</v>
      </c>
      <c r="B43" s="34"/>
      <c r="C43" s="33"/>
      <c r="D43" s="33"/>
      <c r="E43" s="33"/>
    </row>
    <row r="44" spans="1:5" ht="15.75" x14ac:dyDescent="0.25">
      <c r="A44" s="33">
        <v>44</v>
      </c>
      <c r="B44" s="34"/>
      <c r="C44" s="33"/>
      <c r="D44" s="33"/>
      <c r="E44" s="33"/>
    </row>
    <row r="45" spans="1:5" ht="15.75" x14ac:dyDescent="0.25">
      <c r="A45" s="33">
        <v>45</v>
      </c>
      <c r="B45" s="34"/>
      <c r="C45" s="33"/>
      <c r="D45" s="33"/>
      <c r="E45" s="33"/>
    </row>
    <row r="46" spans="1:5" ht="15.75" x14ac:dyDescent="0.25">
      <c r="A46" s="33">
        <v>46</v>
      </c>
      <c r="B46" s="34"/>
      <c r="C46" s="33"/>
      <c r="D46" s="33"/>
      <c r="E46" s="33"/>
    </row>
    <row r="47" spans="1:5" ht="15.75" x14ac:dyDescent="0.25">
      <c r="A47" s="33">
        <v>47</v>
      </c>
      <c r="B47" s="34"/>
      <c r="C47" s="33"/>
      <c r="D47" s="33"/>
      <c r="E47" s="33"/>
    </row>
    <row r="48" spans="1:5" ht="15.75" x14ac:dyDescent="0.25">
      <c r="A48" s="33">
        <v>48</v>
      </c>
      <c r="B48" s="34"/>
      <c r="C48" s="33"/>
      <c r="D48" s="33"/>
      <c r="E48" s="33"/>
    </row>
    <row r="49" spans="1:5" ht="15.75" x14ac:dyDescent="0.25">
      <c r="A49" s="33">
        <v>49</v>
      </c>
      <c r="B49" s="34"/>
      <c r="C49" s="33"/>
      <c r="D49" s="33"/>
      <c r="E49" s="33"/>
    </row>
    <row r="50" spans="1:5" ht="15.75" x14ac:dyDescent="0.25">
      <c r="A50" s="33">
        <v>50</v>
      </c>
      <c r="B50" s="34"/>
      <c r="C50" s="33"/>
      <c r="D50" s="33"/>
      <c r="E50" s="33"/>
    </row>
    <row r="51" spans="1:5" ht="15.75" x14ac:dyDescent="0.25">
      <c r="A51" s="33">
        <v>51</v>
      </c>
      <c r="B51" s="34"/>
      <c r="C51" s="33"/>
      <c r="D51" s="33"/>
      <c r="E51" s="33"/>
    </row>
    <row r="52" spans="1:5" ht="15.75" x14ac:dyDescent="0.25">
      <c r="A52" s="33">
        <v>52</v>
      </c>
      <c r="B52" s="34"/>
      <c r="C52" s="33"/>
      <c r="D52" s="33"/>
      <c r="E52" s="33"/>
    </row>
    <row r="53" spans="1:5" ht="15.75" x14ac:dyDescent="0.25">
      <c r="A53" s="33">
        <v>53</v>
      </c>
      <c r="B53" s="34"/>
      <c r="C53" s="33"/>
      <c r="D53" s="33"/>
      <c r="E53" s="33"/>
    </row>
    <row r="54" spans="1:5" ht="15.75" x14ac:dyDescent="0.25">
      <c r="A54" s="33">
        <v>54</v>
      </c>
      <c r="B54" s="34"/>
      <c r="C54" s="33"/>
      <c r="D54" s="33"/>
      <c r="E54" s="33"/>
    </row>
    <row r="55" spans="1:5" ht="15.75" x14ac:dyDescent="0.25">
      <c r="A55" s="33">
        <v>55</v>
      </c>
      <c r="B55" s="34"/>
      <c r="C55" s="33"/>
      <c r="D55" s="33"/>
      <c r="E55" s="33"/>
    </row>
    <row r="56" spans="1:5" ht="15.75" x14ac:dyDescent="0.25">
      <c r="A56" s="33">
        <v>56</v>
      </c>
      <c r="B56" s="34"/>
      <c r="C56" s="33"/>
      <c r="D56" s="33"/>
      <c r="E56" s="33"/>
    </row>
    <row r="57" spans="1:5" ht="15.75" x14ac:dyDescent="0.25">
      <c r="A57" s="33">
        <v>57</v>
      </c>
      <c r="B57" s="34"/>
      <c r="C57" s="33"/>
      <c r="D57" s="33"/>
      <c r="E57" s="33"/>
    </row>
    <row r="58" spans="1:5" ht="15.75" x14ac:dyDescent="0.25">
      <c r="A58" s="33">
        <v>58</v>
      </c>
      <c r="B58" s="34"/>
      <c r="C58" s="33"/>
      <c r="D58" s="33"/>
      <c r="E58" s="33"/>
    </row>
    <row r="59" spans="1:5" ht="15.75" x14ac:dyDescent="0.25">
      <c r="A59" s="33">
        <v>59</v>
      </c>
      <c r="B59" s="34"/>
      <c r="C59" s="33"/>
      <c r="D59" s="33"/>
      <c r="E59" s="33"/>
    </row>
    <row r="60" spans="1:5" ht="15.75" x14ac:dyDescent="0.25">
      <c r="A60" s="33">
        <v>60</v>
      </c>
      <c r="B60" s="34"/>
      <c r="C60" s="33"/>
      <c r="D60" s="33"/>
      <c r="E60" s="33"/>
    </row>
    <row r="61" spans="1:5" ht="15.75" x14ac:dyDescent="0.25">
      <c r="A61" s="33">
        <v>61</v>
      </c>
      <c r="B61" s="34"/>
      <c r="C61" s="33"/>
      <c r="D61" s="33"/>
      <c r="E61" s="33"/>
    </row>
    <row r="62" spans="1:5" ht="15.75" x14ac:dyDescent="0.25">
      <c r="A62" s="33">
        <v>62</v>
      </c>
      <c r="B62" s="34"/>
      <c r="C62" s="33"/>
      <c r="D62" s="33"/>
      <c r="E62" s="33"/>
    </row>
    <row r="63" spans="1:5" ht="15.75" x14ac:dyDescent="0.25">
      <c r="A63" s="33">
        <v>63</v>
      </c>
      <c r="B63" s="34"/>
      <c r="C63" s="33"/>
      <c r="D63" s="33"/>
      <c r="E63" s="33"/>
    </row>
    <row r="64" spans="1:5" ht="15.75" x14ac:dyDescent="0.25">
      <c r="A64" s="33">
        <v>64</v>
      </c>
      <c r="B64" s="34"/>
      <c r="C64" s="33"/>
      <c r="D64" s="33"/>
      <c r="E64" s="33"/>
    </row>
    <row r="65" spans="1:5" ht="15.75" x14ac:dyDescent="0.25">
      <c r="A65" s="33">
        <v>65</v>
      </c>
      <c r="B65" s="34"/>
      <c r="C65" s="33"/>
      <c r="D65" s="33"/>
      <c r="E65" s="33"/>
    </row>
    <row r="66" spans="1:5" ht="15.75" x14ac:dyDescent="0.25">
      <c r="A66" s="33">
        <v>66</v>
      </c>
      <c r="B66" s="34"/>
      <c r="C66" s="33"/>
      <c r="D66" s="33"/>
      <c r="E66" s="33"/>
    </row>
    <row r="67" spans="1:5" ht="15.75" x14ac:dyDescent="0.25">
      <c r="A67" s="33">
        <v>67</v>
      </c>
      <c r="B67" s="34"/>
      <c r="C67" s="33"/>
      <c r="D67" s="33"/>
      <c r="E67" s="33"/>
    </row>
    <row r="68" spans="1:5" ht="15.75" x14ac:dyDescent="0.25">
      <c r="A68" s="33">
        <v>68</v>
      </c>
      <c r="B68" s="34"/>
      <c r="C68" s="33"/>
      <c r="D68" s="33"/>
      <c r="E68" s="33"/>
    </row>
    <row r="69" spans="1:5" ht="15.75" x14ac:dyDescent="0.25">
      <c r="A69" s="33">
        <v>69</v>
      </c>
      <c r="B69" s="34"/>
      <c r="C69" s="33"/>
      <c r="D69" s="33"/>
      <c r="E69" s="33"/>
    </row>
    <row r="70" spans="1:5" ht="15.75" x14ac:dyDescent="0.25">
      <c r="A70" s="33">
        <v>70</v>
      </c>
      <c r="B70" s="34"/>
      <c r="C70" s="33"/>
      <c r="D70" s="33"/>
      <c r="E70" s="33"/>
    </row>
    <row r="71" spans="1:5" ht="15.75" x14ac:dyDescent="0.25">
      <c r="A71" s="33">
        <v>71</v>
      </c>
      <c r="B71" s="34"/>
      <c r="C71" s="33"/>
      <c r="D71" s="33"/>
      <c r="E71" s="33"/>
    </row>
    <row r="72" spans="1:5" ht="15.75" x14ac:dyDescent="0.25">
      <c r="A72" s="33">
        <v>72</v>
      </c>
      <c r="B72" s="34"/>
      <c r="C72" s="33"/>
      <c r="D72" s="33"/>
      <c r="E72" s="33"/>
    </row>
    <row r="73" spans="1:5" ht="15.75" x14ac:dyDescent="0.25">
      <c r="A73" s="33">
        <v>73</v>
      </c>
      <c r="B73" s="34"/>
      <c r="C73" s="33"/>
      <c r="D73" s="33"/>
      <c r="E73" s="33"/>
    </row>
    <row r="74" spans="1:5" ht="15.75" x14ac:dyDescent="0.25">
      <c r="A74" s="33">
        <v>74</v>
      </c>
      <c r="B74" s="34"/>
      <c r="C74" s="33"/>
      <c r="D74" s="33"/>
      <c r="E74" s="33"/>
    </row>
    <row r="75" spans="1:5" ht="15.75" x14ac:dyDescent="0.25">
      <c r="A75" s="33">
        <v>75</v>
      </c>
      <c r="B75" s="34"/>
      <c r="C75" s="33"/>
      <c r="D75" s="33"/>
      <c r="E75" s="33"/>
    </row>
    <row r="76" spans="1:5" ht="15.75" x14ac:dyDescent="0.25">
      <c r="A76" s="33">
        <v>76</v>
      </c>
      <c r="B76" s="34"/>
      <c r="C76" s="33"/>
      <c r="D76" s="33"/>
      <c r="E76" s="33"/>
    </row>
    <row r="77" spans="1:5" ht="15.75" x14ac:dyDescent="0.25">
      <c r="A77" s="33">
        <v>77</v>
      </c>
      <c r="B77" s="34"/>
      <c r="C77" s="33"/>
      <c r="D77" s="33"/>
      <c r="E77" s="33"/>
    </row>
    <row r="78" spans="1:5" ht="15.75" x14ac:dyDescent="0.25">
      <c r="A78" s="33">
        <v>78</v>
      </c>
      <c r="B78" s="34"/>
      <c r="C78" s="33"/>
      <c r="D78" s="33"/>
      <c r="E78" s="33"/>
    </row>
    <row r="79" spans="1:5" ht="15.75" x14ac:dyDescent="0.25">
      <c r="A79" s="33">
        <v>79</v>
      </c>
      <c r="B79" s="34"/>
      <c r="C79" s="33"/>
      <c r="D79" s="33"/>
      <c r="E79" s="33"/>
    </row>
    <row r="80" spans="1:5" ht="15.75" x14ac:dyDescent="0.25">
      <c r="A80" s="33">
        <v>80</v>
      </c>
      <c r="B80" s="34"/>
      <c r="C80" s="33"/>
      <c r="D80" s="33"/>
      <c r="E80" s="33"/>
    </row>
    <row r="81" spans="1:5" ht="15.75" x14ac:dyDescent="0.25">
      <c r="A81" s="33">
        <v>81</v>
      </c>
      <c r="B81" s="34"/>
      <c r="C81" s="33"/>
      <c r="D81" s="33"/>
      <c r="E81" s="33"/>
    </row>
    <row r="82" spans="1:5" ht="15.75" x14ac:dyDescent="0.25">
      <c r="A82" s="33">
        <v>82</v>
      </c>
      <c r="B82" s="34"/>
      <c r="C82" s="33"/>
      <c r="D82" s="33"/>
      <c r="E82" s="33"/>
    </row>
    <row r="83" spans="1:5" ht="15.75" x14ac:dyDescent="0.25">
      <c r="A83" s="33">
        <v>83</v>
      </c>
      <c r="B83" s="34"/>
      <c r="C83" s="33"/>
      <c r="D83" s="33"/>
      <c r="E83" s="33"/>
    </row>
    <row r="84" spans="1:5" ht="15.75" x14ac:dyDescent="0.25">
      <c r="A84" s="33">
        <v>84</v>
      </c>
      <c r="B84" s="34"/>
      <c r="C84" s="33"/>
      <c r="D84" s="33"/>
      <c r="E84" s="33"/>
    </row>
    <row r="85" spans="1:5" ht="15.75" x14ac:dyDescent="0.25">
      <c r="A85" s="33">
        <v>85</v>
      </c>
      <c r="B85" s="34"/>
      <c r="C85" s="33"/>
      <c r="D85" s="33"/>
      <c r="E85" s="33"/>
    </row>
    <row r="86" spans="1:5" ht="15.75" x14ac:dyDescent="0.25">
      <c r="A86" s="33">
        <v>86</v>
      </c>
      <c r="B86" s="34"/>
      <c r="C86" s="33"/>
      <c r="D86" s="33"/>
      <c r="E86" s="33"/>
    </row>
    <row r="87" spans="1:5" ht="15.75" x14ac:dyDescent="0.25">
      <c r="A87" s="33">
        <v>87</v>
      </c>
      <c r="B87" s="34"/>
      <c r="C87" s="33"/>
      <c r="D87" s="33"/>
      <c r="E87" s="33"/>
    </row>
    <row r="88" spans="1:5" ht="15.75" x14ac:dyDescent="0.25">
      <c r="A88" s="33">
        <v>88</v>
      </c>
      <c r="B88" s="34"/>
      <c r="C88" s="33"/>
      <c r="D88" s="33"/>
      <c r="E88" s="33"/>
    </row>
    <row r="89" spans="1:5" ht="15.75" x14ac:dyDescent="0.25">
      <c r="A89" s="33">
        <v>89</v>
      </c>
      <c r="B89" s="34"/>
      <c r="C89" s="33"/>
      <c r="D89" s="33"/>
      <c r="E89" s="33"/>
    </row>
    <row r="90" spans="1:5" ht="15.75" x14ac:dyDescent="0.25">
      <c r="A90" s="33">
        <v>90</v>
      </c>
      <c r="B90" s="34"/>
      <c r="C90" s="33"/>
      <c r="D90" s="33"/>
      <c r="E90" s="33"/>
    </row>
    <row r="91" spans="1:5" ht="15.75" x14ac:dyDescent="0.25">
      <c r="A91" s="33">
        <v>91</v>
      </c>
      <c r="B91" s="34"/>
      <c r="C91" s="33"/>
      <c r="D91" s="33"/>
      <c r="E91" s="33"/>
    </row>
    <row r="92" spans="1:5" ht="15.75" x14ac:dyDescent="0.25">
      <c r="A92" s="33">
        <v>92</v>
      </c>
      <c r="B92" s="34"/>
      <c r="C92" s="33"/>
      <c r="D92" s="33"/>
      <c r="E92" s="33"/>
    </row>
    <row r="93" spans="1:5" ht="15.75" x14ac:dyDescent="0.25">
      <c r="A93" s="33">
        <v>93</v>
      </c>
      <c r="B93" s="34"/>
      <c r="C93" s="33"/>
      <c r="D93" s="33"/>
      <c r="E93" s="33"/>
    </row>
    <row r="94" spans="1:5" ht="15.75" x14ac:dyDescent="0.25">
      <c r="A94" s="33">
        <v>94</v>
      </c>
      <c r="B94" s="34"/>
      <c r="C94" s="33"/>
      <c r="D94" s="33"/>
      <c r="E94" s="33"/>
    </row>
    <row r="95" spans="1:5" ht="15.75" x14ac:dyDescent="0.25">
      <c r="A95" s="33">
        <v>95</v>
      </c>
      <c r="B95" s="34"/>
      <c r="C95" s="33"/>
      <c r="D95" s="33"/>
      <c r="E95" s="33"/>
    </row>
    <row r="96" spans="1:5" ht="15.75" x14ac:dyDescent="0.25">
      <c r="A96" s="33" t="s">
        <v>41</v>
      </c>
      <c r="B96" s="34"/>
      <c r="C96" s="33"/>
      <c r="D96" s="33"/>
      <c r="E96" s="33"/>
    </row>
    <row r="97" spans="1:5" ht="15.75" x14ac:dyDescent="0.25">
      <c r="A97" s="33" t="s">
        <v>42</v>
      </c>
      <c r="B97" s="34"/>
      <c r="C97" s="33"/>
      <c r="D97" s="33"/>
      <c r="E97" s="33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7"/>
  <sheetViews>
    <sheetView workbookViewId="0">
      <selection activeCell="F9" sqref="F9"/>
    </sheetView>
  </sheetViews>
  <sheetFormatPr baseColWidth="10" defaultRowHeight="15" x14ac:dyDescent="0.25"/>
  <cols>
    <col min="1" max="1" width="25" style="7" bestFit="1" customWidth="1"/>
    <col min="2" max="2" width="29.28515625" style="7" customWidth="1"/>
    <col min="3" max="3" width="11.42578125" style="38"/>
    <col min="7" max="7" width="16.7109375" bestFit="1" customWidth="1"/>
    <col min="9" max="9" width="19.42578125" customWidth="1"/>
  </cols>
  <sheetData>
    <row r="1" spans="1:9" x14ac:dyDescent="0.25">
      <c r="A1" s="32" t="s">
        <v>7</v>
      </c>
      <c r="B1" s="32" t="s">
        <v>43</v>
      </c>
      <c r="C1" s="32" t="s">
        <v>44</v>
      </c>
      <c r="G1" s="32" t="s">
        <v>45</v>
      </c>
      <c r="I1" s="19" t="s">
        <v>16</v>
      </c>
    </row>
    <row r="2" spans="1:9" ht="15.75" x14ac:dyDescent="0.25">
      <c r="A2" s="33" t="s">
        <v>18</v>
      </c>
      <c r="B2" s="33" t="s">
        <v>46</v>
      </c>
      <c r="C2" s="36">
        <v>35</v>
      </c>
      <c r="G2" s="36" t="s">
        <v>22</v>
      </c>
      <c r="I2" s="37" t="s">
        <v>19</v>
      </c>
    </row>
    <row r="3" spans="1:9" ht="15.75" x14ac:dyDescent="0.25">
      <c r="A3" s="33" t="s">
        <v>28</v>
      </c>
      <c r="B3" s="33" t="s">
        <v>47</v>
      </c>
      <c r="C3" s="36">
        <v>25</v>
      </c>
      <c r="G3" s="36" t="s">
        <v>3</v>
      </c>
      <c r="I3" s="37" t="s">
        <v>23</v>
      </c>
    </row>
    <row r="4" spans="1:9" ht="15.75" x14ac:dyDescent="0.25">
      <c r="A4" s="33" t="s">
        <v>29</v>
      </c>
      <c r="B4" s="33" t="s">
        <v>47</v>
      </c>
      <c r="C4" s="36">
        <v>30</v>
      </c>
      <c r="G4" s="36" t="s">
        <v>56</v>
      </c>
    </row>
    <row r="5" spans="1:9" ht="15.75" x14ac:dyDescent="0.25">
      <c r="A5" s="33" t="s">
        <v>26</v>
      </c>
      <c r="B5" s="33" t="s">
        <v>48</v>
      </c>
      <c r="C5" s="36">
        <v>45</v>
      </c>
    </row>
    <row r="6" spans="1:9" ht="15.75" x14ac:dyDescent="0.25">
      <c r="A6" s="33" t="s">
        <v>49</v>
      </c>
      <c r="B6" s="33" t="s">
        <v>50</v>
      </c>
      <c r="C6" s="36">
        <v>50</v>
      </c>
    </row>
    <row r="7" spans="1:9" ht="15.75" x14ac:dyDescent="0.25">
      <c r="A7" s="33" t="s">
        <v>51</v>
      </c>
      <c r="B7" s="33"/>
      <c r="C7" s="36">
        <v>70</v>
      </c>
    </row>
    <row r="8" spans="1:9" ht="15.75" x14ac:dyDescent="0.25">
      <c r="A8" s="33"/>
      <c r="B8" s="33"/>
      <c r="C8" s="36"/>
    </row>
    <row r="9" spans="1:9" ht="15.75" x14ac:dyDescent="0.25">
      <c r="A9" s="33"/>
      <c r="B9" s="33"/>
      <c r="C9" s="36"/>
    </row>
    <row r="10" spans="1:9" ht="15.75" x14ac:dyDescent="0.25">
      <c r="A10" s="33"/>
      <c r="B10" s="33"/>
      <c r="C10" s="36"/>
    </row>
    <row r="11" spans="1:9" ht="15.75" x14ac:dyDescent="0.25">
      <c r="A11" s="33"/>
      <c r="B11" s="33"/>
      <c r="C11" s="36"/>
    </row>
    <row r="12" spans="1:9" ht="15.75" x14ac:dyDescent="0.25">
      <c r="A12" s="33"/>
      <c r="B12" s="33"/>
      <c r="C12" s="36"/>
    </row>
    <row r="13" spans="1:9" ht="15.75" x14ac:dyDescent="0.25">
      <c r="A13" s="33"/>
      <c r="B13" s="33"/>
      <c r="C13" s="36"/>
    </row>
    <row r="14" spans="1:9" ht="15.75" x14ac:dyDescent="0.25">
      <c r="A14" s="33"/>
      <c r="B14" s="33"/>
      <c r="C14" s="36"/>
    </row>
    <row r="15" spans="1:9" ht="15.75" x14ac:dyDescent="0.25">
      <c r="A15" s="33"/>
      <c r="B15" s="33"/>
      <c r="C15" s="36"/>
    </row>
    <row r="16" spans="1:9" ht="15.75" x14ac:dyDescent="0.25">
      <c r="A16" s="33"/>
      <c r="B16" s="33"/>
      <c r="C16" s="36"/>
    </row>
    <row r="17" spans="1:3" ht="15.75" x14ac:dyDescent="0.25">
      <c r="A17" s="33"/>
      <c r="B17" s="33"/>
      <c r="C17" s="36"/>
    </row>
    <row r="18" spans="1:3" ht="15.75" x14ac:dyDescent="0.25">
      <c r="A18" s="33"/>
      <c r="B18" s="33"/>
      <c r="C18" s="36"/>
    </row>
    <row r="19" spans="1:3" ht="15.75" x14ac:dyDescent="0.25">
      <c r="A19" s="33"/>
      <c r="B19" s="33"/>
      <c r="C19" s="36"/>
    </row>
    <row r="20" spans="1:3" ht="15.75" x14ac:dyDescent="0.25">
      <c r="A20" s="33"/>
      <c r="B20" s="33"/>
      <c r="C20" s="36"/>
    </row>
    <row r="21" spans="1:3" ht="15.75" x14ac:dyDescent="0.25">
      <c r="A21" s="33"/>
      <c r="B21" s="33"/>
      <c r="C21" s="36"/>
    </row>
    <row r="22" spans="1:3" ht="15.75" x14ac:dyDescent="0.25">
      <c r="A22" s="33"/>
      <c r="B22" s="33"/>
      <c r="C22" s="36"/>
    </row>
    <row r="23" spans="1:3" ht="15.75" x14ac:dyDescent="0.25">
      <c r="A23" s="33"/>
      <c r="B23" s="33"/>
      <c r="C23" s="36"/>
    </row>
    <row r="24" spans="1:3" ht="15.75" x14ac:dyDescent="0.25">
      <c r="A24" s="33"/>
      <c r="B24" s="33"/>
      <c r="C24" s="36"/>
    </row>
    <row r="25" spans="1:3" ht="15.75" x14ac:dyDescent="0.25">
      <c r="A25" s="33"/>
      <c r="B25" s="33"/>
      <c r="C25" s="36"/>
    </row>
    <row r="26" spans="1:3" ht="15.75" x14ac:dyDescent="0.25">
      <c r="A26" s="33"/>
      <c r="B26" s="33"/>
      <c r="C26" s="36"/>
    </row>
    <row r="27" spans="1:3" ht="15.75" x14ac:dyDescent="0.25">
      <c r="A27" s="33"/>
      <c r="B27" s="33"/>
      <c r="C27" s="36"/>
    </row>
    <row r="28" spans="1:3" ht="15.75" x14ac:dyDescent="0.25">
      <c r="A28" s="33"/>
      <c r="B28" s="33"/>
      <c r="C28" s="36"/>
    </row>
    <row r="29" spans="1:3" ht="15.75" x14ac:dyDescent="0.25">
      <c r="A29" s="33"/>
      <c r="B29" s="33"/>
      <c r="C29" s="36"/>
    </row>
    <row r="30" spans="1:3" ht="15.75" x14ac:dyDescent="0.25">
      <c r="A30" s="33"/>
      <c r="B30" s="33"/>
      <c r="C30" s="36"/>
    </row>
    <row r="31" spans="1:3" ht="15.75" x14ac:dyDescent="0.25">
      <c r="A31" s="33"/>
      <c r="B31" s="33"/>
      <c r="C31" s="36"/>
    </row>
    <row r="32" spans="1:3" ht="15.75" x14ac:dyDescent="0.25">
      <c r="A32" s="33"/>
      <c r="B32" s="33"/>
      <c r="C32" s="36"/>
    </row>
    <row r="33" spans="1:3" ht="15.75" x14ac:dyDescent="0.25">
      <c r="A33" s="33"/>
      <c r="B33" s="33"/>
      <c r="C33" s="36"/>
    </row>
    <row r="34" spans="1:3" ht="15.75" x14ac:dyDescent="0.25">
      <c r="A34" s="33"/>
      <c r="B34" s="33"/>
      <c r="C34" s="36"/>
    </row>
    <row r="35" spans="1:3" ht="15.75" x14ac:dyDescent="0.25">
      <c r="A35" s="33"/>
      <c r="B35" s="33"/>
      <c r="C35" s="36"/>
    </row>
    <row r="36" spans="1:3" ht="15.75" x14ac:dyDescent="0.25">
      <c r="A36" s="33"/>
      <c r="B36" s="33"/>
      <c r="C36" s="36"/>
    </row>
    <row r="37" spans="1:3" ht="15.75" x14ac:dyDescent="0.25">
      <c r="A37" s="33"/>
      <c r="B37" s="33"/>
      <c r="C37" s="36"/>
    </row>
    <row r="38" spans="1:3" ht="15.75" x14ac:dyDescent="0.25">
      <c r="A38" s="33"/>
      <c r="B38" s="33"/>
      <c r="C38" s="36"/>
    </row>
    <row r="39" spans="1:3" ht="15.75" x14ac:dyDescent="0.25">
      <c r="A39" s="33"/>
      <c r="B39" s="33"/>
      <c r="C39" s="36"/>
    </row>
    <row r="40" spans="1:3" ht="15.75" x14ac:dyDescent="0.25">
      <c r="A40" s="33"/>
      <c r="B40" s="33"/>
      <c r="C40" s="36"/>
    </row>
    <row r="41" spans="1:3" ht="15.75" x14ac:dyDescent="0.25">
      <c r="A41" s="33"/>
      <c r="B41" s="33"/>
      <c r="C41" s="36"/>
    </row>
    <row r="42" spans="1:3" ht="15.75" x14ac:dyDescent="0.25">
      <c r="A42" s="33"/>
      <c r="B42" s="33"/>
      <c r="C42" s="36"/>
    </row>
    <row r="43" spans="1:3" ht="15.75" x14ac:dyDescent="0.25">
      <c r="A43" s="33"/>
      <c r="B43" s="33"/>
      <c r="C43" s="36"/>
    </row>
    <row r="44" spans="1:3" ht="15.75" x14ac:dyDescent="0.25">
      <c r="A44" s="33"/>
      <c r="B44" s="33"/>
      <c r="C44" s="36"/>
    </row>
    <row r="45" spans="1:3" ht="15.75" x14ac:dyDescent="0.25">
      <c r="A45" s="33"/>
      <c r="B45" s="33"/>
      <c r="C45" s="36"/>
    </row>
    <row r="46" spans="1:3" ht="15.75" x14ac:dyDescent="0.25">
      <c r="A46" s="33"/>
      <c r="B46" s="33"/>
      <c r="C46" s="36"/>
    </row>
    <row r="47" spans="1:3" ht="15.75" x14ac:dyDescent="0.25">
      <c r="A47" s="33"/>
      <c r="B47" s="33"/>
      <c r="C47" s="36"/>
    </row>
    <row r="48" spans="1:3" ht="15.75" x14ac:dyDescent="0.25">
      <c r="A48" s="33"/>
      <c r="B48" s="33"/>
      <c r="C48" s="36"/>
    </row>
    <row r="49" spans="1:3" ht="15.75" x14ac:dyDescent="0.25">
      <c r="A49" s="33"/>
      <c r="B49" s="33"/>
      <c r="C49" s="36"/>
    </row>
    <row r="50" spans="1:3" ht="15.75" x14ac:dyDescent="0.25">
      <c r="A50" s="33"/>
      <c r="B50" s="33"/>
      <c r="C50" s="36"/>
    </row>
    <row r="51" spans="1:3" ht="15.75" x14ac:dyDescent="0.25">
      <c r="A51" s="33"/>
      <c r="B51" s="33"/>
      <c r="C51" s="36"/>
    </row>
    <row r="52" spans="1:3" ht="15.75" x14ac:dyDescent="0.25">
      <c r="A52" s="33"/>
      <c r="B52" s="33"/>
      <c r="C52" s="36"/>
    </row>
    <row r="53" spans="1:3" ht="15.75" x14ac:dyDescent="0.25">
      <c r="A53" s="33"/>
      <c r="B53" s="33"/>
      <c r="C53" s="36"/>
    </row>
    <row r="54" spans="1:3" ht="15.75" x14ac:dyDescent="0.25">
      <c r="A54" s="33"/>
      <c r="B54" s="33"/>
      <c r="C54" s="36"/>
    </row>
    <row r="55" spans="1:3" ht="15.75" x14ac:dyDescent="0.25">
      <c r="A55" s="33"/>
      <c r="B55" s="33"/>
      <c r="C55" s="36"/>
    </row>
    <row r="56" spans="1:3" ht="15.75" x14ac:dyDescent="0.25">
      <c r="A56" s="33"/>
      <c r="B56" s="33"/>
      <c r="C56" s="36"/>
    </row>
    <row r="57" spans="1:3" ht="15.75" x14ac:dyDescent="0.25">
      <c r="A57" s="33"/>
      <c r="B57" s="33"/>
      <c r="C57" s="36"/>
    </row>
    <row r="58" spans="1:3" ht="15.75" x14ac:dyDescent="0.25">
      <c r="A58" s="33"/>
      <c r="B58" s="33"/>
      <c r="C58" s="36"/>
    </row>
    <row r="59" spans="1:3" ht="15.75" x14ac:dyDescent="0.25">
      <c r="A59" s="33"/>
      <c r="B59" s="33"/>
      <c r="C59" s="36"/>
    </row>
    <row r="60" spans="1:3" ht="15.75" x14ac:dyDescent="0.25">
      <c r="A60" s="33"/>
      <c r="B60" s="33"/>
      <c r="C60" s="36"/>
    </row>
    <row r="61" spans="1:3" ht="15.75" x14ac:dyDescent="0.25">
      <c r="A61" s="33"/>
      <c r="B61" s="33"/>
      <c r="C61" s="36"/>
    </row>
    <row r="62" spans="1:3" ht="15.75" x14ac:dyDescent="0.25">
      <c r="A62" s="33"/>
      <c r="B62" s="33"/>
      <c r="C62" s="36"/>
    </row>
    <row r="63" spans="1:3" ht="15.75" x14ac:dyDescent="0.25">
      <c r="A63" s="33"/>
      <c r="B63" s="33"/>
      <c r="C63" s="36"/>
    </row>
    <row r="64" spans="1:3" ht="15.75" x14ac:dyDescent="0.25">
      <c r="A64" s="33"/>
      <c r="B64" s="33"/>
      <c r="C64" s="36"/>
    </row>
    <row r="65" spans="1:3" ht="15.75" x14ac:dyDescent="0.25">
      <c r="A65" s="33"/>
      <c r="B65" s="33"/>
      <c r="C65" s="36"/>
    </row>
    <row r="66" spans="1:3" ht="15.75" x14ac:dyDescent="0.25">
      <c r="A66" s="33"/>
      <c r="B66" s="33"/>
      <c r="C66" s="36"/>
    </row>
    <row r="67" spans="1:3" ht="15.75" x14ac:dyDescent="0.25">
      <c r="A67" s="33"/>
      <c r="B67" s="33"/>
      <c r="C67" s="36"/>
    </row>
    <row r="68" spans="1:3" ht="15.75" x14ac:dyDescent="0.25">
      <c r="A68" s="33"/>
      <c r="B68" s="33"/>
      <c r="C68" s="36"/>
    </row>
    <row r="69" spans="1:3" ht="15.75" x14ac:dyDescent="0.25">
      <c r="A69" s="33"/>
      <c r="B69" s="33"/>
      <c r="C69" s="36"/>
    </row>
    <row r="70" spans="1:3" ht="15.75" x14ac:dyDescent="0.25">
      <c r="A70" s="33"/>
      <c r="B70" s="33"/>
      <c r="C70" s="36"/>
    </row>
    <row r="71" spans="1:3" ht="15.75" x14ac:dyDescent="0.25">
      <c r="A71" s="33"/>
      <c r="B71" s="33"/>
      <c r="C71" s="36"/>
    </row>
    <row r="72" spans="1:3" ht="15.75" x14ac:dyDescent="0.25">
      <c r="A72" s="33"/>
      <c r="B72" s="33"/>
      <c r="C72" s="36"/>
    </row>
    <row r="73" spans="1:3" ht="15.75" x14ac:dyDescent="0.25">
      <c r="A73" s="33"/>
      <c r="B73" s="33"/>
      <c r="C73" s="36"/>
    </row>
    <row r="74" spans="1:3" ht="15.75" x14ac:dyDescent="0.25">
      <c r="A74" s="33"/>
      <c r="B74" s="33"/>
      <c r="C74" s="36"/>
    </row>
    <row r="75" spans="1:3" ht="15.75" x14ac:dyDescent="0.25">
      <c r="A75" s="33"/>
      <c r="B75" s="33"/>
      <c r="C75" s="36"/>
    </row>
    <row r="76" spans="1:3" ht="15.75" x14ac:dyDescent="0.25">
      <c r="A76" s="33"/>
      <c r="B76" s="33"/>
      <c r="C76" s="36"/>
    </row>
    <row r="77" spans="1:3" ht="15.75" x14ac:dyDescent="0.25">
      <c r="A77" s="33"/>
      <c r="B77" s="33"/>
      <c r="C77" s="36"/>
    </row>
    <row r="78" spans="1:3" ht="15.75" x14ac:dyDescent="0.25">
      <c r="A78" s="33"/>
      <c r="B78" s="33"/>
      <c r="C78" s="36"/>
    </row>
    <row r="79" spans="1:3" ht="15.75" x14ac:dyDescent="0.25">
      <c r="A79" s="33"/>
      <c r="B79" s="33"/>
      <c r="C79" s="36"/>
    </row>
    <row r="80" spans="1:3" ht="15.75" x14ac:dyDescent="0.25">
      <c r="A80" s="33"/>
      <c r="B80" s="33"/>
      <c r="C80" s="36"/>
    </row>
    <row r="81" spans="1:3" ht="15.75" x14ac:dyDescent="0.25">
      <c r="A81" s="33"/>
      <c r="B81" s="33"/>
      <c r="C81" s="36"/>
    </row>
    <row r="82" spans="1:3" ht="15.75" x14ac:dyDescent="0.25">
      <c r="A82" s="33"/>
      <c r="B82" s="33"/>
      <c r="C82" s="36"/>
    </row>
    <row r="83" spans="1:3" ht="15.75" x14ac:dyDescent="0.25">
      <c r="A83" s="33"/>
      <c r="B83" s="33"/>
      <c r="C83" s="36"/>
    </row>
    <row r="84" spans="1:3" ht="15.75" x14ac:dyDescent="0.25">
      <c r="A84" s="33"/>
      <c r="B84" s="33"/>
      <c r="C84" s="36"/>
    </row>
    <row r="85" spans="1:3" ht="15.75" x14ac:dyDescent="0.25">
      <c r="A85" s="33"/>
      <c r="B85" s="33"/>
      <c r="C85" s="36"/>
    </row>
    <row r="86" spans="1:3" ht="15.75" x14ac:dyDescent="0.25">
      <c r="A86" s="33"/>
      <c r="B86" s="33"/>
      <c r="C86" s="36"/>
    </row>
    <row r="87" spans="1:3" ht="15.75" x14ac:dyDescent="0.25">
      <c r="A87" s="33"/>
      <c r="B87" s="33"/>
      <c r="C87" s="36"/>
    </row>
    <row r="88" spans="1:3" ht="15.75" x14ac:dyDescent="0.25">
      <c r="A88" s="33"/>
      <c r="B88" s="33"/>
      <c r="C88" s="36"/>
    </row>
    <row r="89" spans="1:3" ht="15.75" x14ac:dyDescent="0.25">
      <c r="A89" s="33"/>
      <c r="B89" s="33"/>
      <c r="C89" s="36"/>
    </row>
    <row r="90" spans="1:3" ht="15.75" x14ac:dyDescent="0.25">
      <c r="A90" s="33"/>
      <c r="B90" s="33"/>
      <c r="C90" s="36"/>
    </row>
    <row r="91" spans="1:3" ht="15.75" x14ac:dyDescent="0.25">
      <c r="A91" s="33"/>
      <c r="B91" s="33"/>
      <c r="C91" s="36"/>
    </row>
    <row r="92" spans="1:3" ht="15.75" x14ac:dyDescent="0.25">
      <c r="A92" s="33"/>
      <c r="B92" s="33"/>
      <c r="C92" s="36"/>
    </row>
    <row r="93" spans="1:3" ht="15.75" x14ac:dyDescent="0.25">
      <c r="A93" s="33"/>
      <c r="B93" s="33"/>
      <c r="C93" s="36"/>
    </row>
    <row r="94" spans="1:3" ht="15.75" x14ac:dyDescent="0.25">
      <c r="A94" s="33"/>
      <c r="B94" s="33"/>
      <c r="C94" s="36"/>
    </row>
    <row r="95" spans="1:3" ht="15.75" x14ac:dyDescent="0.25">
      <c r="A95" s="33"/>
      <c r="B95" s="33"/>
      <c r="C95" s="36"/>
    </row>
    <row r="96" spans="1:3" ht="15.75" x14ac:dyDescent="0.25">
      <c r="A96" s="33"/>
      <c r="B96" s="33"/>
      <c r="C96" s="36"/>
    </row>
    <row r="97" spans="1:3" ht="15.75" x14ac:dyDescent="0.25">
      <c r="A97" s="33"/>
      <c r="B97" s="33"/>
      <c r="C97" s="36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Saisie</vt:lpstr>
      <vt:lpstr>Fiche Client</vt:lpstr>
      <vt:lpstr>Type de soins</vt:lpstr>
      <vt:lpstr>encaissement</vt:lpstr>
      <vt:lpstr>nom_client</vt:lpstr>
      <vt:lpstr>type</vt:lpstr>
      <vt:lpstr>Type_dep_rev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Apicella</dc:creator>
  <cp:lastModifiedBy>Franck Apicella</cp:lastModifiedBy>
  <dcterms:created xsi:type="dcterms:W3CDTF">2015-08-20T11:39:22Z</dcterms:created>
  <dcterms:modified xsi:type="dcterms:W3CDTF">2015-08-21T12:15:04Z</dcterms:modified>
</cp:coreProperties>
</file>