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f.apicella\Desktop\Version pour EXCEL 2007 à 2013 (xlsm)\Aurelien\Suite\statistique\"/>
    </mc:Choice>
  </mc:AlternateContent>
  <bookViews>
    <workbookView xWindow="0" yWindow="0" windowWidth="22065" windowHeight="10305" tabRatio="805"/>
  </bookViews>
  <sheets>
    <sheet name="Mois" sheetId="1" r:id="rId1"/>
    <sheet name="fromage1" sheetId="2" r:id="rId2"/>
    <sheet name="litrage" sheetId="12" r:id="rId3"/>
  </sheets>
  <definedNames>
    <definedName name="annee">Mois!$R$2:$R$13</definedName>
    <definedName name="mois">Mois!$Q$2:$Q$13</definedName>
  </definedNames>
  <calcPr calcId="152511"/>
</workbook>
</file>

<file path=xl/calcChain.xml><?xml version="1.0" encoding="utf-8"?>
<calcChain xmlns="http://schemas.openxmlformats.org/spreadsheetml/2006/main">
  <c r="C19" i="2" l="1"/>
  <c r="D19" i="2"/>
  <c r="E19" i="2"/>
  <c r="F19" i="2"/>
  <c r="G19" i="2"/>
  <c r="H19" i="2"/>
  <c r="B19" i="2"/>
  <c r="F7" i="2"/>
  <c r="F6" i="2"/>
  <c r="F5" i="2"/>
  <c r="F4" i="2"/>
</calcChain>
</file>

<file path=xl/sharedStrings.xml><?xml version="1.0" encoding="utf-8"?>
<sst xmlns="http://schemas.openxmlformats.org/spreadsheetml/2006/main" count="50" uniqueCount="45">
  <si>
    <t>Date</t>
  </si>
  <si>
    <t>Litrage</t>
  </si>
  <si>
    <t>Nbre de meules</t>
  </si>
  <si>
    <t>Litrage jaugé</t>
  </si>
  <si>
    <t>bio</t>
  </si>
  <si>
    <t>Ramasseur</t>
  </si>
  <si>
    <t>total</t>
  </si>
  <si>
    <t>Novembre</t>
  </si>
  <si>
    <t xml:space="preserve">Sélection du mois : </t>
  </si>
  <si>
    <t>Année</t>
  </si>
  <si>
    <t>Paramètre</t>
  </si>
  <si>
    <t>Janvier</t>
  </si>
  <si>
    <t>fevrier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</si>
  <si>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</si>
  <si>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</si>
  <si>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</si>
  <si>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</si>
  <si>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</si>
  <si>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</si>
  <si>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</si>
  <si>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</si>
  <si>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Décembre</t>
  </si>
  <si>
    <t>MOIS</t>
  </si>
  <si>
    <t>ANNÉE</t>
  </si>
  <si>
    <t>fromage 1</t>
  </si>
  <si>
    <t>Bio</t>
  </si>
  <si>
    <t>Théorie</t>
  </si>
  <si>
    <t>NOMS</t>
  </si>
  <si>
    <t>Berceau</t>
  </si>
  <si>
    <t>site02</t>
  </si>
  <si>
    <t>site03</t>
  </si>
  <si>
    <t>site04</t>
  </si>
  <si>
    <t>site05</t>
  </si>
  <si>
    <t>site06</t>
  </si>
  <si>
    <t>site07</t>
  </si>
  <si>
    <t>Réel</t>
  </si>
  <si>
    <t>BIO</t>
  </si>
  <si>
    <t>fromage1</t>
  </si>
  <si>
    <t>petit Fromage BIO</t>
  </si>
  <si>
    <t>petit fromage Conv</t>
  </si>
  <si>
    <t>petit fromage 3</t>
  </si>
  <si>
    <t>Petite fromage 4</t>
  </si>
  <si>
    <t>Griv</t>
  </si>
  <si>
    <t>Cacou</t>
  </si>
  <si>
    <t>Conv Bercau + Site02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</si>
</sst>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34998626667073579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7" xfId="0" applyBorder="1" applyAlignment="1">
      <alignment horizontal="center"/>
    </xf>
    <xf numFmtId="0" fontId="0" fillId="0" borderId="9" xfId="0" applyBorder="1" applyAlignment="1">
      <alignment horizontal="center"/>
    </xf>
    <xf numFmtId="0" fontId="2" fillId="0" borderId="5" xfId="0" applyFont="1" applyFill="1" applyBorder="1"/>
    <xf numFmtId="16" fontId="3" fillId="0" borderId="10" xfId="0" applyNumberFormat="1" applyFont="1" applyFill="1" applyBorder="1"/>
    <xf numFmtId="3" fontId="0" fillId="0" borderId="11" xfId="0" applyNumberFormat="1" applyFont="1" applyBorder="1"/>
    <xf numFmtId="3" fontId="0" fillId="0" borderId="1" xfId="0" applyNumberFormat="1" applyFont="1" applyFill="1" applyBorder="1"/>
    <xf numFmtId="3" fontId="0" fillId="0" borderId="2" xfId="0" applyNumberFormat="1" applyFont="1" applyFill="1" applyBorder="1"/>
    <xf numFmtId="3" fontId="0" fillId="0" borderId="2" xfId="0" applyNumberFormat="1" applyFont="1" applyBorder="1"/>
    <xf numFmtId="3" fontId="0" fillId="0" borderId="12" xfId="0" applyNumberFormat="1" applyBorder="1"/>
    <xf numFmtId="3" fontId="0" fillId="0" borderId="1" xfId="0" applyNumberFormat="1" applyFont="1" applyBorder="1"/>
    <xf numFmtId="3" fontId="0" fillId="0" borderId="12" xfId="0" applyNumberFormat="1" applyFont="1" applyBorder="1"/>
    <xf numFmtId="3" fontId="0" fillId="0" borderId="3" xfId="0" applyNumberFormat="1" applyFont="1" applyFill="1" applyBorder="1"/>
    <xf numFmtId="3" fontId="0" fillId="0" borderId="0" xfId="0" applyNumberFormat="1" applyFont="1" applyBorder="1"/>
    <xf numFmtId="3" fontId="0" fillId="0" borderId="0" xfId="0" applyNumberFormat="1" applyFont="1" applyFill="1" applyBorder="1"/>
    <xf numFmtId="3" fontId="1" fillId="2" borderId="11" xfId="0" applyNumberFormat="1" applyFont="1" applyFill="1" applyBorder="1"/>
    <xf numFmtId="3" fontId="0" fillId="0" borderId="13" xfId="0" applyNumberFormat="1" applyFont="1" applyFill="1" applyBorder="1"/>
    <xf numFmtId="3" fontId="1" fillId="2" borderId="12" xfId="0" applyNumberFormat="1" applyFont="1" applyFill="1" applyBorder="1"/>
    <xf numFmtId="3" fontId="0" fillId="3" borderId="12" xfId="0" applyNumberFormat="1" applyFont="1" applyFill="1" applyBorder="1"/>
    <xf numFmtId="3" fontId="0" fillId="4" borderId="12" xfId="0" applyNumberFormat="1" applyFont="1" applyFill="1" applyBorder="1"/>
    <xf numFmtId="3" fontId="0" fillId="5" borderId="0" xfId="0" applyNumberFormat="1" applyFont="1" applyFill="1" applyBorder="1"/>
    <xf numFmtId="0" fontId="0" fillId="5" borderId="0" xfId="0" applyFill="1"/>
    <xf numFmtId="14" fontId="0" fillId="0" borderId="1" xfId="0" applyNumberFormat="1" applyBorder="1" applyAlignment="1">
      <alignment horizontal="center"/>
    </xf>
    <xf numFmtId="3" fontId="0" fillId="0" borderId="1" xfId="0" applyNumberFormat="1" applyBorder="1" applyAlignment="1">
      <alignment horizontal="center"/>
    </xf>
  </cellXfs>
  <cellStyles count="1">
    <cellStyle name="Normal" xfId="0" builtinId="0"/>
  </cellStyles>
  <dxfs count="2"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657225</xdr:colOff>
      <xdr:row>1</xdr:row>
      <xdr:rowOff>104774</xdr:rowOff>
    </xdr:from>
    <xdr:to>
      <xdr:col>16</xdr:col>
      <xdr:colOff>314325</xdr:colOff>
      <xdr:row>19</xdr:row>
      <xdr:rowOff>95249</xdr:rowOff>
    </xdr:to>
    <xdr:sp macro="" textlink="">
      <xdr:nvSpPr>
        <xdr:cNvPr id="2" name="ZoneTexte 1"/>
        <xdr:cNvSpPr txBox="1"/>
      </xdr:nvSpPr>
      <xdr:spPr>
        <a:xfrm>
          <a:off x="7829550" y="295274"/>
          <a:ext cx="5753100" cy="34194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l'idée et en fonction du mois/année sélectionné dans l'onglet Mois</a:t>
          </a:r>
        </a:p>
        <a:p>
          <a:endParaRPr lang="fr-FR" sz="1100"/>
        </a:p>
        <a:p>
          <a:r>
            <a:rPr lang="fr-FR" sz="1100"/>
            <a:t>de pouvoir récupérer</a:t>
          </a:r>
          <a:r>
            <a:rPr lang="fr-FR" sz="1100" baseline="0"/>
            <a:t> les informations du l'onglet litrage</a:t>
          </a:r>
        </a:p>
        <a:p>
          <a:r>
            <a:rPr lang="fr-FR" sz="1100" baseline="0"/>
            <a:t>de pouvoir afficher les dates, le litrage pour le fromage1 et pour le Bio en fonction du mois / année séléctionné dans l'onglet Mois</a:t>
          </a:r>
        </a:p>
        <a:p>
          <a:endParaRPr lang="fr-FR" sz="1100" baseline="0"/>
        </a:p>
        <a:p>
          <a:r>
            <a:rPr lang="fr-FR" sz="1100" baseline="0"/>
            <a:t>pour le litrage jaugé c'est en réalitée le réel de l'onglet litrage pour le fromage 1 (Berceau + site02)  </a:t>
          </a:r>
        </a:p>
        <a:p>
          <a:endParaRPr lang="fr-FR" sz="1100" baseline="0"/>
        </a:p>
        <a:p>
          <a:r>
            <a:rPr lang="fr-FR" sz="1100" baseline="0"/>
            <a:t>Pour le litrage : toujours en fonction de la date pour le mois/année sélectionné (deuxième tableau)</a:t>
          </a:r>
        </a:p>
        <a:p>
          <a:endParaRPr lang="fr-FR" sz="1100" baseline="0"/>
        </a:p>
        <a:p>
          <a:r>
            <a:rPr lang="fr-FR" sz="1100"/>
            <a:t>il faudrait que le tableau puis ajouter des lignes</a:t>
          </a:r>
          <a:r>
            <a:rPr lang="fr-FR" sz="1100" baseline="0"/>
            <a:t> en fonction du résultat (création d'un tableau dynamique?)</a:t>
          </a:r>
        </a:p>
        <a:p>
          <a:endParaRPr lang="fr-FR" sz="1100"/>
        </a:p>
        <a:p>
          <a:r>
            <a:rPr lang="fr-FR" sz="1100"/>
            <a:t>Merci du coup de main</a:t>
          </a:r>
        </a:p>
      </xdr:txBody>
    </xdr:sp>
    <xdr:clientData/>
  </xdr:twoCellAnchor>
  <xdr:twoCellAnchor>
    <xdr:from>
      <xdr:col>4</xdr:col>
      <xdr:colOff>19050</xdr:colOff>
      <xdr:row>22</xdr:row>
      <xdr:rowOff>133351</xdr:rowOff>
    </xdr:from>
    <xdr:to>
      <xdr:col>7</xdr:col>
      <xdr:colOff>733425</xdr:colOff>
      <xdr:row>26</xdr:row>
      <xdr:rowOff>171451</xdr:rowOff>
    </xdr:to>
    <xdr:sp macro="" textlink="">
      <xdr:nvSpPr>
        <xdr:cNvPr id="3" name="ZoneTexte 2"/>
        <xdr:cNvSpPr txBox="1"/>
      </xdr:nvSpPr>
      <xdr:spPr>
        <a:xfrm>
          <a:off x="3324225" y="4324351"/>
          <a:ext cx="3819525" cy="800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Voici un exemple du résultat recherché en fonction du mois de Octobre 2015 séléctioné</a:t>
          </a:r>
        </a:p>
        <a:p>
          <a:endParaRPr lang="fr-FR" sz="1100"/>
        </a:p>
        <a:p>
          <a:r>
            <a:rPr lang="fr-FR" sz="1100"/>
            <a:t>Merci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R13"/>
  <sheetViews>
    <sheetView tabSelected="1" workbookViewId="0">
      <selection activeCell="B25" sqref="B25"/>
    </sheetView>
  </sheetViews>
  <sheetFormatPr baseColWidth="10" defaultRowHeight="15" x14ac:dyDescent="0.25"/>
  <cols>
    <col min="2" max="2" width="22.85546875" customWidth="1"/>
    <col min="3" max="3" width="17.85546875" style="2" customWidth="1"/>
  </cols>
  <sheetData>
    <row r="1" spans="2:18" x14ac:dyDescent="0.25">
      <c r="Q1" t="s">
        <v>22</v>
      </c>
      <c r="R1" t="s">
        <v>23</v>
      </c>
    </row>
    <row r="2" spans="2:18" x14ac:dyDescent="0.25">
      <c r="Q2" t="s">
        <v>11</v>
      </c>
      <c r="R2">
        <v>2015</v>
      </c>
    </row>
    <row r="3" spans="2:18" x14ac:dyDescent="0.25">
      <c r="O3" t="s">
        <v>10</v>
      </c>
      <c r="Q3" t="s">
        <v>12</v>
      </c>
      <c r="R3">
        <v>2016</v>
      </c>
    </row>
    <row r="4" spans="2:18" x14ac:dyDescent="0.25">
      <c r="Q4" t="s">
        <v>13</v>
      </c>
      <c r="R4">
        <v>2017</v>
      </c>
    </row>
    <row r="5" spans="2:18" x14ac:dyDescent="0.25">
      <c r="Q5" t="s">
        <v>14</v>
      </c>
      <c r="R5">
        <v>2018</v>
      </c>
    </row>
    <row r="6" spans="2:18" ht="15.75" thickBot="1" x14ac:dyDescent="0.3">
      <c r="Q6" t="s">
        <v>15</v>
      </c>
      <c r="R6">
        <v>2019</v>
      </c>
    </row>
    <row r="7" spans="2:18" x14ac:dyDescent="0.25">
      <c r="B7" s="4"/>
      <c r="C7" s="3"/>
      <c r="Q7" t="s">
        <v>16</v>
      </c>
      <c r="R7">
        <v>2020</v>
      </c>
    </row>
    <row r="8" spans="2:18" x14ac:dyDescent="0.25">
      <c r="B8" s="5" t="s">
        <v>8</v>
      </c>
      <c r="C8" s="7" t="s">
        <v>20</v>
      </c>
      <c r="Q8" t="s">
        <v>17</v>
      </c>
      <c r="R8">
        <v>2021</v>
      </c>
    </row>
    <row r="9" spans="2:18" x14ac:dyDescent="0.25">
      <c r="B9" s="5" t="s">
        <v>9</v>
      </c>
      <c r="C9" s="7">
        <v>2015</v>
      </c>
      <c r="Q9" t="s">
        <v>18</v>
      </c>
      <c r="R9">
        <v>2022</v>
      </c>
    </row>
    <row r="10" spans="2:18" x14ac:dyDescent="0.25">
      <c r="B10" s="5"/>
      <c r="C10" s="7"/>
      <c r="Q10" t="s">
        <v>19</v>
      </c>
      <c r="R10">
        <v>2023</v>
      </c>
    </row>
    <row r="11" spans="2:18" x14ac:dyDescent="0.25">
      <c r="B11" s="5"/>
      <c r="C11" s="7"/>
      <c r="Q11" t="s">
        <v>20</v>
      </c>
      <c r="R11">
        <v>2024</v>
      </c>
    </row>
    <row r="12" spans="2:18" ht="15.75" thickBot="1" x14ac:dyDescent="0.3">
      <c r="B12" s="6"/>
      <c r="C12" s="8"/>
      <c r="Q12" t="s">
        <v>7</v>
      </c>
      <c r="R12">
        <v>2025</v>
      </c>
    </row>
    <row r="13" spans="2:18" x14ac:dyDescent="0.25">
      <c r="Q13" t="s">
        <v>21</v>
      </c>
      <c r="R13">
        <v>2026</v>
      </c>
    </row>
  </sheetData>
  <dataValidations count="2">
    <dataValidation type="list" allowBlank="1" showInputMessage="1" showErrorMessage="1" sqref="C8">
      <formula1>mois</formula1>
    </dataValidation>
    <dataValidation type="list" allowBlank="1" showInputMessage="1" showErrorMessage="1" sqref="C9">
      <formula1>annee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H19"/>
  <sheetViews>
    <sheetView workbookViewId="0">
      <selection activeCell="F32" sqref="F32"/>
    </sheetView>
  </sheetViews>
  <sheetFormatPr baseColWidth="10" defaultRowHeight="15" x14ac:dyDescent="0.25"/>
  <cols>
    <col min="3" max="3" width="15.28515625" customWidth="1"/>
    <col min="5" max="5" width="15" customWidth="1"/>
    <col min="6" max="6" width="19.28515625" bestFit="1" customWidth="1"/>
    <col min="7" max="7" width="12.28515625" bestFit="1" customWidth="1"/>
  </cols>
  <sheetData>
    <row r="2" spans="1:8" x14ac:dyDescent="0.25">
      <c r="A2" s="1"/>
      <c r="B2" s="1" t="s">
        <v>1</v>
      </c>
      <c r="C2" s="1"/>
      <c r="D2" s="1" t="s">
        <v>1</v>
      </c>
      <c r="E2" s="1"/>
      <c r="F2" s="1" t="s">
        <v>3</v>
      </c>
      <c r="G2" s="1" t="s">
        <v>3</v>
      </c>
      <c r="H2" s="1" t="s">
        <v>5</v>
      </c>
    </row>
    <row r="3" spans="1:8" x14ac:dyDescent="0.25">
      <c r="A3" s="1" t="s">
        <v>0</v>
      </c>
      <c r="B3" s="1" t="s">
        <v>24</v>
      </c>
      <c r="C3" s="1" t="s">
        <v>2</v>
      </c>
      <c r="D3" s="1" t="s">
        <v>25</v>
      </c>
      <c r="E3" s="1" t="s">
        <v>2</v>
      </c>
      <c r="F3" s="1" t="s">
        <v>44</v>
      </c>
      <c r="G3" s="1" t="s">
        <v>4</v>
      </c>
      <c r="H3" s="1"/>
    </row>
    <row r="4" spans="1:8" x14ac:dyDescent="0.25">
      <c r="A4" s="28">
        <v>42303</v>
      </c>
      <c r="B4" s="1">
        <v>7294</v>
      </c>
      <c r="C4" s="1"/>
      <c r="D4" s="1">
        <v>3112</v>
      </c>
      <c r="E4" s="1"/>
      <c r="F4" s="1">
        <f>12493+5000</f>
        <v>17493</v>
      </c>
      <c r="G4" s="1">
        <v>4084</v>
      </c>
      <c r="H4" s="1"/>
    </row>
    <row r="5" spans="1:8" x14ac:dyDescent="0.25">
      <c r="A5" s="28">
        <v>42304</v>
      </c>
      <c r="B5" s="1">
        <v>9456</v>
      </c>
      <c r="C5" s="1"/>
      <c r="D5" s="1">
        <v>3250</v>
      </c>
      <c r="E5" s="1"/>
      <c r="F5" s="1">
        <f>12493+5000</f>
        <v>17493</v>
      </c>
      <c r="G5" s="1">
        <v>4084</v>
      </c>
      <c r="H5" s="1"/>
    </row>
    <row r="6" spans="1:8" x14ac:dyDescent="0.25">
      <c r="A6" s="28">
        <v>42305</v>
      </c>
      <c r="B6" s="1">
        <v>9546</v>
      </c>
      <c r="C6" s="1"/>
      <c r="D6" s="1">
        <v>3250</v>
      </c>
      <c r="E6" s="1"/>
      <c r="F6" s="1">
        <f>12493+5000</f>
        <v>17493</v>
      </c>
      <c r="G6" s="1">
        <v>4084</v>
      </c>
      <c r="H6" s="1"/>
    </row>
    <row r="7" spans="1:8" x14ac:dyDescent="0.25">
      <c r="A7" s="28">
        <v>42306</v>
      </c>
      <c r="B7" s="1">
        <v>9456</v>
      </c>
      <c r="C7" s="1"/>
      <c r="D7" s="1">
        <v>3250</v>
      </c>
      <c r="E7" s="1"/>
      <c r="F7" s="1">
        <f>12493+5000</f>
        <v>17493</v>
      </c>
      <c r="G7" s="1">
        <v>4084</v>
      </c>
      <c r="H7" s="1"/>
    </row>
    <row r="8" spans="1:8" x14ac:dyDescent="0.25">
      <c r="A8" s="28">
        <v>42307</v>
      </c>
      <c r="B8" s="1">
        <v>11656</v>
      </c>
      <c r="C8" s="1"/>
      <c r="D8" s="1">
        <v>3250</v>
      </c>
      <c r="E8" s="1"/>
      <c r="F8" s="1">
        <v>12493</v>
      </c>
      <c r="G8" s="1">
        <v>4084</v>
      </c>
      <c r="H8" s="1"/>
    </row>
    <row r="9" spans="1:8" x14ac:dyDescent="0.25">
      <c r="A9" s="28">
        <v>42308</v>
      </c>
      <c r="B9" s="1">
        <v>11656</v>
      </c>
      <c r="C9" s="1"/>
      <c r="D9" s="1">
        <v>3250</v>
      </c>
      <c r="E9" s="1"/>
      <c r="F9" s="1">
        <v>12493</v>
      </c>
      <c r="G9" s="1">
        <v>4084</v>
      </c>
      <c r="H9" s="1"/>
    </row>
    <row r="10" spans="1:8" x14ac:dyDescent="0.25">
      <c r="A10" s="1"/>
      <c r="B10" s="1"/>
      <c r="C10" s="1"/>
      <c r="D10" s="1"/>
      <c r="E10" s="1"/>
      <c r="F10" s="1"/>
      <c r="G10" s="1"/>
      <c r="H10" s="1"/>
    </row>
    <row r="11" spans="1:8" x14ac:dyDescent="0.25">
      <c r="A11" s="1"/>
      <c r="B11" s="1"/>
      <c r="C11" s="1"/>
      <c r="D11" s="1"/>
      <c r="E11" s="1"/>
      <c r="F11" s="1"/>
      <c r="G11" s="1"/>
      <c r="H11" s="1"/>
    </row>
    <row r="12" spans="1:8" x14ac:dyDescent="0.25">
      <c r="A12" s="1"/>
      <c r="B12" s="1"/>
      <c r="C12" s="1"/>
      <c r="D12" s="1"/>
      <c r="E12" s="1"/>
      <c r="F12" s="1"/>
      <c r="G12" s="1"/>
      <c r="H12" s="1"/>
    </row>
    <row r="13" spans="1:8" x14ac:dyDescent="0.25">
      <c r="A13" s="1"/>
      <c r="B13" s="1"/>
      <c r="C13" s="1"/>
      <c r="D13" s="1"/>
      <c r="E13" s="1"/>
      <c r="F13" s="1"/>
      <c r="G13" s="1"/>
      <c r="H13" s="1"/>
    </row>
    <row r="14" spans="1:8" x14ac:dyDescent="0.25">
      <c r="A14" s="1"/>
      <c r="B14" s="1"/>
      <c r="C14" s="1"/>
      <c r="D14" s="1"/>
      <c r="E14" s="1"/>
      <c r="F14" s="1"/>
      <c r="G14" s="1"/>
      <c r="H14" s="1"/>
    </row>
    <row r="15" spans="1:8" x14ac:dyDescent="0.25">
      <c r="A15" s="1"/>
      <c r="B15" s="1"/>
      <c r="C15" s="1"/>
      <c r="D15" s="1"/>
      <c r="E15" s="1"/>
      <c r="F15" s="1"/>
      <c r="G15" s="1"/>
      <c r="H15" s="1"/>
    </row>
    <row r="16" spans="1:8" x14ac:dyDescent="0.25">
      <c r="A16" s="1"/>
      <c r="B16" s="1"/>
      <c r="C16" s="1"/>
      <c r="D16" s="1"/>
      <c r="E16" s="1"/>
      <c r="F16" s="1"/>
      <c r="G16" s="1"/>
      <c r="H16" s="1"/>
    </row>
    <row r="17" spans="1:8" x14ac:dyDescent="0.25">
      <c r="A17" s="1"/>
      <c r="B17" s="1"/>
      <c r="C17" s="1"/>
      <c r="D17" s="1"/>
      <c r="E17" s="1"/>
      <c r="F17" s="1"/>
      <c r="G17" s="1"/>
      <c r="H17" s="1"/>
    </row>
    <row r="18" spans="1:8" x14ac:dyDescent="0.25">
      <c r="A18" s="1"/>
      <c r="B18" s="1"/>
      <c r="C18" s="1"/>
      <c r="D18" s="1"/>
      <c r="E18" s="1"/>
      <c r="F18" s="1"/>
      <c r="G18" s="1"/>
      <c r="H18" s="1"/>
    </row>
    <row r="19" spans="1:8" x14ac:dyDescent="0.25">
      <c r="A19" t="s">
        <v>6</v>
      </c>
      <c r="B19" s="29">
        <f>SUM(B4:B18)</f>
        <v>59064</v>
      </c>
      <c r="C19" s="29">
        <f t="shared" ref="C19:H19" si="0">SUM(C4:C18)</f>
        <v>0</v>
      </c>
      <c r="D19" s="29">
        <f t="shared" si="0"/>
        <v>19362</v>
      </c>
      <c r="E19" s="29">
        <f t="shared" si="0"/>
        <v>0</v>
      </c>
      <c r="F19" s="29">
        <f t="shared" si="0"/>
        <v>94958</v>
      </c>
      <c r="G19" s="29">
        <f t="shared" si="0"/>
        <v>24504</v>
      </c>
      <c r="H19" s="29">
        <f t="shared" si="0"/>
        <v>0</v>
      </c>
    </row>
  </sheetData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S23"/>
  <sheetViews>
    <sheetView workbookViewId="0">
      <selection activeCell="D31" sqref="A1:XFD1048576"/>
    </sheetView>
  </sheetViews>
  <sheetFormatPr baseColWidth="10" defaultRowHeight="15" x14ac:dyDescent="0.25"/>
  <cols>
    <col min="1" max="1" width="18.140625" bestFit="1" customWidth="1"/>
  </cols>
  <sheetData>
    <row r="1" spans="1:19" ht="15.75" thickBot="1" x14ac:dyDescent="0.3">
      <c r="A1" s="27" t="s">
        <v>26</v>
      </c>
    </row>
    <row r="2" spans="1:19" ht="15.75" thickBot="1" x14ac:dyDescent="0.3">
      <c r="A2" s="9" t="s">
        <v>27</v>
      </c>
      <c r="B2" s="10">
        <v>42303</v>
      </c>
      <c r="C2" s="10">
        <v>42304</v>
      </c>
      <c r="D2" s="10">
        <v>42305</v>
      </c>
      <c r="E2" s="10">
        <v>42306</v>
      </c>
      <c r="F2" s="10">
        <v>42307</v>
      </c>
      <c r="G2" s="10">
        <v>42308</v>
      </c>
      <c r="H2" s="10">
        <v>42309</v>
      </c>
      <c r="I2" s="10">
        <v>42310</v>
      </c>
      <c r="J2" s="10">
        <v>42311</v>
      </c>
      <c r="K2" s="10">
        <v>42312</v>
      </c>
      <c r="L2" s="10">
        <v>42313</v>
      </c>
      <c r="M2" s="10">
        <v>42314</v>
      </c>
      <c r="N2" s="10">
        <v>42315</v>
      </c>
      <c r="O2" s="10">
        <v>42316</v>
      </c>
      <c r="P2" s="10">
        <v>42287</v>
      </c>
      <c r="Q2" s="10">
        <v>42288</v>
      </c>
      <c r="R2" s="10">
        <v>42289</v>
      </c>
      <c r="S2" s="10">
        <v>42290</v>
      </c>
    </row>
    <row r="3" spans="1:19" x14ac:dyDescent="0.25">
      <c r="A3" s="11" t="s">
        <v>28</v>
      </c>
      <c r="B3" s="12">
        <v>12493</v>
      </c>
      <c r="C3" s="12">
        <v>12493</v>
      </c>
      <c r="D3" s="12">
        <v>12493</v>
      </c>
      <c r="E3" s="12">
        <v>12493</v>
      </c>
      <c r="F3" s="12">
        <v>12493</v>
      </c>
      <c r="G3" s="12">
        <v>12493</v>
      </c>
      <c r="H3" s="12">
        <v>12493</v>
      </c>
      <c r="I3" s="13">
        <v>11555</v>
      </c>
      <c r="J3" s="13">
        <v>11555</v>
      </c>
      <c r="K3" s="13">
        <v>11555</v>
      </c>
      <c r="L3" s="13">
        <v>11555</v>
      </c>
      <c r="M3" s="13">
        <v>11555</v>
      </c>
      <c r="N3" s="13">
        <v>11555</v>
      </c>
      <c r="O3" s="13">
        <v>11555</v>
      </c>
      <c r="P3" s="13"/>
      <c r="Q3" s="13"/>
      <c r="R3" s="14"/>
      <c r="S3" s="13"/>
    </row>
    <row r="4" spans="1:19" x14ac:dyDescent="0.25">
      <c r="A4" s="15" t="s">
        <v>4</v>
      </c>
      <c r="B4" s="16">
        <v>4084</v>
      </c>
      <c r="C4" s="16">
        <v>4084</v>
      </c>
      <c r="D4" s="16">
        <v>4084</v>
      </c>
      <c r="E4" s="16">
        <v>4084</v>
      </c>
      <c r="F4" s="16">
        <v>4084</v>
      </c>
      <c r="G4" s="16">
        <v>4084</v>
      </c>
      <c r="H4" s="16">
        <v>4084</v>
      </c>
      <c r="I4" s="12">
        <v>4176</v>
      </c>
      <c r="J4" s="12">
        <v>4176</v>
      </c>
      <c r="K4" s="12">
        <v>4176</v>
      </c>
      <c r="L4" s="12">
        <v>4176</v>
      </c>
      <c r="M4" s="12">
        <v>4176</v>
      </c>
      <c r="N4" s="12">
        <v>4176</v>
      </c>
      <c r="O4" s="12">
        <v>4176</v>
      </c>
      <c r="P4" s="12">
        <v>4115</v>
      </c>
      <c r="Q4" s="12">
        <v>4115</v>
      </c>
      <c r="R4" s="12">
        <v>4115</v>
      </c>
      <c r="S4" s="12">
        <v>4115</v>
      </c>
    </row>
    <row r="5" spans="1:19" x14ac:dyDescent="0.25">
      <c r="A5" s="17" t="s">
        <v>29</v>
      </c>
      <c r="B5" s="12">
        <v>5000</v>
      </c>
      <c r="C5" s="12">
        <v>5000</v>
      </c>
      <c r="D5" s="12">
        <v>5000</v>
      </c>
      <c r="E5" s="12">
        <v>5000</v>
      </c>
      <c r="F5" s="12"/>
      <c r="G5" s="12"/>
      <c r="H5" s="12"/>
      <c r="I5" s="12">
        <v>5000</v>
      </c>
      <c r="J5" s="12">
        <v>5000</v>
      </c>
      <c r="K5" s="12">
        <v>5000</v>
      </c>
      <c r="L5" s="12"/>
      <c r="M5" s="12"/>
      <c r="N5" s="12"/>
      <c r="O5" s="12"/>
      <c r="P5" s="18">
        <v>5000</v>
      </c>
      <c r="Q5" s="18">
        <v>5000</v>
      </c>
      <c r="R5" s="18">
        <v>5000</v>
      </c>
      <c r="S5" s="18">
        <v>5000</v>
      </c>
    </row>
    <row r="6" spans="1:19" x14ac:dyDescent="0.25">
      <c r="A6" s="17" t="s">
        <v>30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>
        <v>11988</v>
      </c>
      <c r="Q6" s="12">
        <v>11988</v>
      </c>
      <c r="R6" s="12">
        <v>11988</v>
      </c>
      <c r="S6" s="12">
        <v>11988</v>
      </c>
    </row>
    <row r="7" spans="1:19" x14ac:dyDescent="0.25">
      <c r="A7" s="17" t="s">
        <v>31</v>
      </c>
      <c r="B7" s="12">
        <v>5493</v>
      </c>
      <c r="C7" s="12">
        <v>5493</v>
      </c>
      <c r="D7" s="12">
        <v>5493</v>
      </c>
      <c r="E7" s="12">
        <v>5493</v>
      </c>
      <c r="F7" s="12">
        <v>5493</v>
      </c>
      <c r="G7" s="12">
        <v>5493</v>
      </c>
      <c r="H7" s="12">
        <v>5493</v>
      </c>
      <c r="I7" s="12">
        <v>6820</v>
      </c>
      <c r="J7" s="12">
        <v>6820</v>
      </c>
      <c r="K7" s="12">
        <v>6820</v>
      </c>
      <c r="L7" s="12">
        <v>6820</v>
      </c>
      <c r="M7" s="12">
        <v>6820</v>
      </c>
      <c r="N7" s="12">
        <v>6820</v>
      </c>
      <c r="O7" s="12">
        <v>6820</v>
      </c>
      <c r="P7" s="12">
        <v>5534</v>
      </c>
      <c r="Q7" s="12">
        <v>5534</v>
      </c>
      <c r="R7" s="12">
        <v>5534</v>
      </c>
      <c r="S7" s="12">
        <v>5534</v>
      </c>
    </row>
    <row r="8" spans="1:19" x14ac:dyDescent="0.25">
      <c r="A8" s="17" t="s">
        <v>32</v>
      </c>
      <c r="B8" s="12">
        <v>2353</v>
      </c>
      <c r="C8" s="12">
        <v>2353</v>
      </c>
      <c r="D8" s="12">
        <v>2353</v>
      </c>
      <c r="E8" s="12">
        <v>2353</v>
      </c>
      <c r="F8" s="12">
        <v>2353</v>
      </c>
      <c r="G8" s="12">
        <v>2353</v>
      </c>
      <c r="H8" s="12">
        <v>2353</v>
      </c>
      <c r="I8" s="12">
        <v>2575</v>
      </c>
      <c r="J8" s="12">
        <v>2575</v>
      </c>
      <c r="K8" s="12">
        <v>2575</v>
      </c>
      <c r="L8" s="12">
        <v>2575</v>
      </c>
      <c r="M8" s="12">
        <v>2575</v>
      </c>
      <c r="N8" s="12">
        <v>2575</v>
      </c>
      <c r="O8" s="12">
        <v>2575</v>
      </c>
      <c r="P8" s="12">
        <v>2323</v>
      </c>
      <c r="Q8" s="12">
        <v>2323</v>
      </c>
      <c r="R8" s="12">
        <v>2323</v>
      </c>
      <c r="S8" s="12">
        <v>2323</v>
      </c>
    </row>
    <row r="9" spans="1:19" x14ac:dyDescent="0.25">
      <c r="A9" s="17" t="s">
        <v>33</v>
      </c>
      <c r="B9" s="12">
        <v>3483</v>
      </c>
      <c r="C9" s="12">
        <v>3483</v>
      </c>
      <c r="D9" s="12">
        <v>3483</v>
      </c>
      <c r="E9" s="12">
        <v>3483</v>
      </c>
      <c r="F9" s="12">
        <v>3483</v>
      </c>
      <c r="G9" s="12">
        <v>3483</v>
      </c>
      <c r="H9" s="12">
        <v>3483</v>
      </c>
      <c r="I9" s="12">
        <v>3692</v>
      </c>
      <c r="J9" s="12">
        <v>3692</v>
      </c>
      <c r="K9" s="12">
        <v>3692</v>
      </c>
      <c r="L9" s="12">
        <v>3692</v>
      </c>
      <c r="M9" s="12">
        <v>3692</v>
      </c>
      <c r="N9" s="12">
        <v>3692</v>
      </c>
      <c r="O9" s="12">
        <v>3692</v>
      </c>
      <c r="P9" s="12">
        <v>3537</v>
      </c>
      <c r="Q9" s="12">
        <v>3537</v>
      </c>
      <c r="R9" s="12">
        <v>3537</v>
      </c>
      <c r="S9" s="12">
        <v>3537</v>
      </c>
    </row>
    <row r="10" spans="1:19" x14ac:dyDescent="0.25">
      <c r="A10" s="17" t="s">
        <v>34</v>
      </c>
      <c r="B10" s="12"/>
      <c r="C10" s="12"/>
      <c r="D10" s="12"/>
      <c r="E10" s="12"/>
      <c r="F10" s="12"/>
      <c r="G10" s="12"/>
      <c r="H10" s="12"/>
      <c r="I10" s="12"/>
      <c r="J10" s="12"/>
      <c r="K10" s="12"/>
      <c r="L10" s="12"/>
      <c r="M10" s="12"/>
      <c r="N10" s="12"/>
      <c r="O10" s="12"/>
      <c r="P10" s="12">
        <v>7055</v>
      </c>
      <c r="Q10" s="12">
        <v>7055</v>
      </c>
      <c r="R10" s="12">
        <v>7055</v>
      </c>
      <c r="S10" s="12">
        <v>7055</v>
      </c>
    </row>
    <row r="11" spans="1:19" x14ac:dyDescent="0.25">
      <c r="A11" s="19"/>
      <c r="B11" s="13"/>
      <c r="C11" s="13"/>
      <c r="D11" s="13"/>
      <c r="E11" s="13"/>
      <c r="F11" s="13"/>
      <c r="G11" s="13"/>
      <c r="H11" s="13"/>
      <c r="I11" s="13"/>
      <c r="J11" s="13"/>
      <c r="K11" s="13"/>
      <c r="L11" s="13"/>
      <c r="M11" s="13"/>
      <c r="N11" s="13"/>
      <c r="O11" s="13"/>
      <c r="P11" s="20"/>
      <c r="Q11" s="20"/>
      <c r="R11" s="20"/>
      <c r="S11" s="20"/>
    </row>
    <row r="12" spans="1:19" x14ac:dyDescent="0.25">
      <c r="A12" s="19"/>
      <c r="B12" s="13"/>
      <c r="C12" s="13"/>
      <c r="D12" s="13"/>
      <c r="E12" s="13"/>
      <c r="F12" s="13"/>
      <c r="G12" s="13"/>
      <c r="H12" s="13"/>
      <c r="I12" s="13"/>
      <c r="J12" s="13"/>
      <c r="K12" s="13"/>
      <c r="L12" s="13"/>
      <c r="M12" s="13"/>
      <c r="N12" s="13"/>
      <c r="O12" s="13"/>
      <c r="P12" s="20"/>
      <c r="Q12" s="20"/>
      <c r="R12" s="20"/>
      <c r="S12" s="20"/>
    </row>
    <row r="13" spans="1:19" ht="15.75" thickBot="1" x14ac:dyDescent="0.3">
      <c r="A13" s="26" t="s">
        <v>35</v>
      </c>
      <c r="B13" s="13"/>
      <c r="C13" s="13"/>
      <c r="D13" s="13"/>
      <c r="E13" s="13"/>
      <c r="F13" s="13"/>
      <c r="G13" s="13"/>
      <c r="H13" s="13"/>
      <c r="I13" s="13"/>
      <c r="J13" s="13"/>
      <c r="K13" s="13"/>
      <c r="L13" s="13"/>
      <c r="M13" s="13"/>
      <c r="N13" s="13"/>
      <c r="O13" s="13"/>
      <c r="P13" s="20"/>
      <c r="Q13" s="20"/>
      <c r="R13" s="20"/>
      <c r="S13" s="20"/>
    </row>
    <row r="14" spans="1:19" ht="15.75" thickBot="1" x14ac:dyDescent="0.3">
      <c r="A14" s="21" t="s">
        <v>36</v>
      </c>
      <c r="B14" s="22">
        <v>3112</v>
      </c>
      <c r="C14" s="22">
        <v>3250</v>
      </c>
      <c r="D14" s="22">
        <v>3250</v>
      </c>
      <c r="E14" s="22">
        <v>3250</v>
      </c>
      <c r="F14" s="22">
        <v>3250</v>
      </c>
      <c r="G14" s="22">
        <v>3250</v>
      </c>
      <c r="H14" s="22">
        <v>3250</v>
      </c>
      <c r="I14" s="22"/>
      <c r="J14" s="22"/>
      <c r="K14" s="22"/>
      <c r="L14" s="22"/>
      <c r="M14" s="22"/>
      <c r="N14" s="22"/>
      <c r="O14" s="22"/>
    </row>
    <row r="15" spans="1:19" x14ac:dyDescent="0.25">
      <c r="A15" s="23" t="s">
        <v>37</v>
      </c>
      <c r="B15" s="12">
        <v>7294</v>
      </c>
      <c r="C15" s="12">
        <v>9456</v>
      </c>
      <c r="D15" s="12">
        <v>9546</v>
      </c>
      <c r="E15" s="12">
        <v>9456</v>
      </c>
      <c r="F15" s="12">
        <v>11656</v>
      </c>
      <c r="G15" s="12">
        <v>11656</v>
      </c>
      <c r="H15" s="12">
        <v>11756</v>
      </c>
      <c r="I15" s="22">
        <v>11429</v>
      </c>
      <c r="J15" s="22">
        <v>17929</v>
      </c>
      <c r="K15" s="22">
        <v>11429</v>
      </c>
      <c r="L15" s="22">
        <v>13629</v>
      </c>
      <c r="M15" s="22">
        <v>13629</v>
      </c>
      <c r="N15" s="22">
        <v>13629</v>
      </c>
      <c r="O15" s="22">
        <v>15229</v>
      </c>
    </row>
    <row r="16" spans="1:19" x14ac:dyDescent="0.25">
      <c r="A16" s="24" t="s">
        <v>38</v>
      </c>
      <c r="B16" s="12"/>
      <c r="C16" s="12"/>
      <c r="D16" s="12"/>
      <c r="E16" s="12"/>
      <c r="F16" s="12"/>
      <c r="G16" s="12"/>
      <c r="H16" s="12"/>
      <c r="I16" s="12">
        <v>3200</v>
      </c>
      <c r="J16" s="12">
        <v>3200</v>
      </c>
      <c r="K16" s="12">
        <v>3200</v>
      </c>
      <c r="L16" s="12">
        <v>3200</v>
      </c>
      <c r="M16" s="12">
        <v>3200</v>
      </c>
      <c r="N16" s="12">
        <v>3200</v>
      </c>
      <c r="O16" s="12">
        <v>3200</v>
      </c>
    </row>
    <row r="17" spans="1:15" x14ac:dyDescent="0.25">
      <c r="A17" s="24" t="s">
        <v>39</v>
      </c>
      <c r="B17" s="12">
        <v>18000</v>
      </c>
      <c r="C17" s="12">
        <v>18000</v>
      </c>
      <c r="D17" s="12">
        <v>18000</v>
      </c>
      <c r="E17" s="12"/>
      <c r="F17" s="12">
        <v>18000</v>
      </c>
      <c r="G17" s="12">
        <v>18000</v>
      </c>
      <c r="H17" s="12">
        <v>18000</v>
      </c>
      <c r="I17" s="12">
        <v>16000</v>
      </c>
      <c r="J17" s="12"/>
      <c r="K17" s="12">
        <v>16000</v>
      </c>
      <c r="L17" s="12">
        <v>16000</v>
      </c>
      <c r="M17" s="12">
        <v>16000</v>
      </c>
      <c r="N17" s="12">
        <v>16000</v>
      </c>
      <c r="O17" s="12">
        <v>16000</v>
      </c>
    </row>
    <row r="18" spans="1:15" x14ac:dyDescent="0.25">
      <c r="A18" s="24" t="s">
        <v>40</v>
      </c>
      <c r="B18" s="12"/>
      <c r="C18" s="12"/>
      <c r="D18" s="12"/>
      <c r="E18" s="12">
        <v>15000</v>
      </c>
      <c r="F18" s="12"/>
      <c r="G18" s="12"/>
      <c r="H18" s="12"/>
      <c r="I18" s="12"/>
      <c r="J18" s="12">
        <v>9500</v>
      </c>
      <c r="K18" s="12"/>
      <c r="L18" s="12"/>
      <c r="M18" s="12"/>
      <c r="N18" s="12"/>
      <c r="O18" s="12"/>
    </row>
    <row r="19" spans="1:15" x14ac:dyDescent="0.25">
      <c r="A19" s="24" t="s">
        <v>41</v>
      </c>
      <c r="B19" s="12"/>
      <c r="C19" s="12"/>
      <c r="D19" s="12"/>
      <c r="E19" s="12">
        <v>3000</v>
      </c>
      <c r="F19" s="12"/>
      <c r="G19" s="12"/>
      <c r="H19" s="12"/>
      <c r="I19" s="12"/>
      <c r="J19" s="12"/>
      <c r="K19" s="12"/>
      <c r="L19" s="12"/>
      <c r="M19" s="12"/>
      <c r="N19" s="12"/>
      <c r="O19" s="12"/>
    </row>
    <row r="20" spans="1:15" x14ac:dyDescent="0.25">
      <c r="A20" s="24"/>
      <c r="B20" s="12"/>
      <c r="C20" s="12"/>
      <c r="D20" s="12"/>
      <c r="E20" s="12"/>
      <c r="F20" s="12"/>
      <c r="G20" s="12"/>
      <c r="H20" s="12"/>
      <c r="I20" s="12"/>
      <c r="J20" s="12"/>
      <c r="K20" s="12"/>
      <c r="L20" s="12"/>
      <c r="M20" s="12"/>
      <c r="N20" s="12"/>
      <c r="O20" s="12"/>
    </row>
    <row r="21" spans="1:15" x14ac:dyDescent="0.25">
      <c r="A21" s="25" t="s">
        <v>42</v>
      </c>
      <c r="B21" s="12"/>
      <c r="C21" s="12"/>
      <c r="D21" s="12">
        <v>7200</v>
      </c>
      <c r="E21" s="12">
        <v>7200</v>
      </c>
      <c r="F21" s="12"/>
      <c r="G21" s="12"/>
      <c r="H21" s="12"/>
      <c r="I21" s="12"/>
      <c r="J21" s="12"/>
      <c r="K21" s="12">
        <v>7200</v>
      </c>
      <c r="L21" s="12"/>
      <c r="M21" s="12"/>
      <c r="N21" s="12"/>
      <c r="O21" s="12"/>
    </row>
    <row r="22" spans="1:15" x14ac:dyDescent="0.25">
      <c r="A22" s="25" t="s">
        <v>43</v>
      </c>
      <c r="B22" s="12">
        <v>9500</v>
      </c>
      <c r="C22" s="12">
        <v>7200</v>
      </c>
      <c r="D22" s="12"/>
      <c r="E22" s="12"/>
      <c r="F22" s="12"/>
      <c r="G22" s="12"/>
      <c r="H22" s="12"/>
      <c r="I22" s="12">
        <v>7200</v>
      </c>
      <c r="J22" s="12">
        <v>7200</v>
      </c>
      <c r="K22" s="12"/>
      <c r="L22" s="12"/>
      <c r="M22" s="12"/>
      <c r="N22" s="12"/>
      <c r="O22" s="12"/>
    </row>
    <row r="23" spans="1:15" x14ac:dyDescent="0.25">
      <c r="A23" s="25"/>
      <c r="B23" s="12"/>
      <c r="C23" s="12"/>
      <c r="D23" s="12"/>
      <c r="E23" s="12"/>
      <c r="F23" s="12"/>
      <c r="G23" s="12"/>
      <c r="H23" s="12"/>
      <c r="I23" s="12"/>
      <c r="J23" s="12"/>
      <c r="K23" s="12"/>
      <c r="L23" s="12"/>
      <c r="M23" s="12"/>
      <c r="N23" s="12"/>
      <c r="O23" s="12"/>
    </row>
  </sheetData>
  <conditionalFormatting sqref="J14:J16 B14:D23 F14:I23 E14:E16 K14:O23 B2:S13">
    <cfRule type="expression" dxfId="1" priority="2">
      <formula>AND(MOD(COLUMN(),2))</formula>
    </cfRule>
  </conditionalFormatting>
  <conditionalFormatting sqref="J18:J23 E18:E23">
    <cfRule type="expression" dxfId="0" priority="1">
      <formula>AND(MOD(COLUMN(),2))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Mois</vt:lpstr>
      <vt:lpstr>fromage1</vt:lpstr>
      <vt:lpstr>litrage</vt:lpstr>
      <vt:lpstr>annee</vt:lpstr>
      <vt:lpstr>mois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.</dc:creator>
  <cp:lastModifiedBy>Franck Apicella</cp:lastModifiedBy>
  <dcterms:created xsi:type="dcterms:W3CDTF">2015-11-23T15:10:11Z</dcterms:created>
  <dcterms:modified xsi:type="dcterms:W3CDTF">2016-01-25T07:10:24Z</dcterms:modified>
</cp:coreProperties>
</file>