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GESTION INFORMATIQUE\COMMUN\Gestion de Stock\"/>
    </mc:Choice>
  </mc:AlternateContent>
  <xr:revisionPtr revIDLastSave="0" documentId="13_ncr:1_{102B0232-5327-4727-B7D2-52982A633CF8}" xr6:coauthVersionLast="40" xr6:coauthVersionMax="40" xr10:uidLastSave="{00000000-0000-0000-0000-000000000000}"/>
  <bookViews>
    <workbookView xWindow="-120" yWindow="-120" windowWidth="29040" windowHeight="15840" activeTab="2" xr2:uid="{639C2D74-ACDC-4039-88DF-DB97739A99B0}"/>
  </bookViews>
  <sheets>
    <sheet name="entrée" sheetId="1" r:id="rId1"/>
    <sheet name="sortie" sheetId="2" r:id="rId2"/>
    <sheet name="stock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3" l="1"/>
  <c r="F4" i="3" l="1"/>
  <c r="F5" i="3"/>
  <c r="F6" i="3"/>
  <c r="F7" i="3"/>
  <c r="F8" i="3"/>
  <c r="F9" i="3"/>
  <c r="E3" i="3"/>
  <c r="F3" i="3" s="1"/>
</calcChain>
</file>

<file path=xl/sharedStrings.xml><?xml version="1.0" encoding="utf-8"?>
<sst xmlns="http://schemas.openxmlformats.org/spreadsheetml/2006/main" count="144" uniqueCount="30">
  <si>
    <t>Date</t>
  </si>
  <si>
    <t>Réf Commande</t>
  </si>
  <si>
    <t>Opérateur</t>
  </si>
  <si>
    <t>Code article</t>
  </si>
  <si>
    <t>Num Lot</t>
  </si>
  <si>
    <t>DLUO</t>
  </si>
  <si>
    <t>Quantié</t>
  </si>
  <si>
    <t>Observation</t>
  </si>
  <si>
    <t>747 01 01</t>
  </si>
  <si>
    <t>055 10 12</t>
  </si>
  <si>
    <t>789456</t>
  </si>
  <si>
    <t>022 10 15</t>
  </si>
  <si>
    <t>46513</t>
  </si>
  <si>
    <t>1346</t>
  </si>
  <si>
    <t>058 11 15</t>
  </si>
  <si>
    <t>4657989</t>
  </si>
  <si>
    <t>4589658</t>
  </si>
  <si>
    <t>005      bio    8x2</t>
  </si>
  <si>
    <t>090                       8x2</t>
  </si>
  <si>
    <t>555      bio               8x2</t>
  </si>
  <si>
    <t>Quantité</t>
  </si>
  <si>
    <t>10</t>
  </si>
  <si>
    <t>50</t>
  </si>
  <si>
    <t>20</t>
  </si>
  <si>
    <t>Qts Entrée</t>
  </si>
  <si>
    <t>Qts Sortie</t>
  </si>
  <si>
    <t>Solde</t>
  </si>
  <si>
    <t>100</t>
  </si>
  <si>
    <t>Num lot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</si>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</sst>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d/mm/yy;@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165" fontId="0" fillId="2" borderId="4" xfId="0" applyNumberFormat="1" applyFill="1" applyBorder="1" applyAlignment="1">
      <alignment horizontal="center" vertical="center" wrapText="1"/>
    </xf>
    <xf numFmtId="0" fontId="0" fillId="2" borderId="0" xfId="0" applyFill="1"/>
    <xf numFmtId="165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165" fontId="0" fillId="2" borderId="3" xfId="0" applyNumberForma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0" fillId="2" borderId="4" xfId="0" applyNumberForma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14" fontId="0" fillId="2" borderId="3" xfId="0" applyNumberFormat="1" applyFill="1" applyBorder="1" applyAlignment="1">
      <alignment horizontal="center" vertical="center" wrapText="1"/>
    </xf>
    <xf numFmtId="14" fontId="0" fillId="2" borderId="4" xfId="0" applyNumberForma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" fontId="0" fillId="2" borderId="4" xfId="0" applyNumberForma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0" fontId="0" fillId="0" borderId="4" xfId="0" applyBorder="1"/>
    <xf numFmtId="1" fontId="0" fillId="0" borderId="4" xfId="0" applyNumberFormat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380999</xdr:colOff>
      <xdr:row>5</xdr:row>
      <xdr:rowOff>180975</xdr:rowOff>
    </xdr:from>
    <xdr:to>
      <xdr:col>14</xdr:col>
      <xdr:colOff>1647824</xdr:colOff>
      <xdr:row>18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7094410-9BB3-4A93-9D3C-D93550A1C0B5}"/>
            </a:ext>
          </a:extLst>
        </xdr:cNvPr>
        <xdr:cNvSpPr txBox="1"/>
      </xdr:nvSpPr>
      <xdr:spPr>
        <a:xfrm>
          <a:off x="9248774" y="1647825"/>
          <a:ext cx="5838825" cy="3105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souhaite effectuer une SOMME avec 3 conditions </a:t>
          </a:r>
        </a:p>
        <a:p>
          <a:endParaRPr lang="fr-FR" sz="1100"/>
        </a:p>
        <a:p>
          <a:r>
            <a:rPr lang="fr-FR" sz="1100"/>
            <a:t>Faire le total des quantités depuis l'onglet "sortie"  en fonction de l'article du Num lot et de la DLUO ce trouvant sur l'onglet "stock"</a:t>
          </a:r>
        </a:p>
        <a:p>
          <a:endParaRPr lang="fr-FR" sz="1100"/>
        </a:p>
        <a:p>
          <a:r>
            <a:rPr lang="fr-FR" sz="1100"/>
            <a:t>Aussi bien sur l'onglet "sortie" que sur l'onglet "stock" a terme il va y avoir plus de 1000 lignes </a:t>
          </a:r>
        </a:p>
        <a:p>
          <a:endParaRPr lang="fr-FR" sz="1100"/>
        </a:p>
        <a:p>
          <a:r>
            <a:rPr lang="fr-FR" sz="1100"/>
            <a:t>Merci de votre aide</a:t>
          </a:r>
        </a:p>
        <a:p>
          <a:endParaRPr lang="fr-FR" sz="1100"/>
        </a:p>
        <a:p>
          <a:r>
            <a:rPr lang="fr-FR" sz="1100"/>
            <a:t>KissCool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BDF29-AD57-4FC0-89AF-418B20ECFB1C}">
  <sheetPr codeName="Feuil1"/>
  <dimension ref="A1:J15"/>
  <sheetViews>
    <sheetView workbookViewId="0">
      <selection sqref="A1:H8"/>
    </sheetView>
  </sheetViews>
  <sheetFormatPr baseColWidth="10" defaultRowHeight="15" x14ac:dyDescent="0.25"/>
  <cols>
    <col min="1" max="1" width="10.7109375" bestFit="1" customWidth="1"/>
    <col min="2" max="2" width="15" bestFit="1" customWidth="1"/>
    <col min="3" max="3" width="10.140625" bestFit="1" customWidth="1"/>
    <col min="4" max="4" width="39.85546875" customWidth="1"/>
    <col min="5" max="5" width="12.42578125" customWidth="1"/>
    <col min="6" max="6" width="11.28515625" customWidth="1"/>
    <col min="7" max="7" width="12" customWidth="1"/>
    <col min="8" max="8" width="11.85546875" bestFit="1" customWidth="1"/>
  </cols>
  <sheetData>
    <row r="1" spans="1:10" s="1" customFormat="1" ht="15.75" thickBot="1" x14ac:dyDescent="0.3">
      <c r="A1" s="15" t="s">
        <v>0</v>
      </c>
      <c r="B1" s="9" t="s">
        <v>1</v>
      </c>
      <c r="C1" s="16" t="s">
        <v>2</v>
      </c>
      <c r="D1" s="17" t="s">
        <v>3</v>
      </c>
      <c r="E1" s="18" t="s">
        <v>4</v>
      </c>
      <c r="F1" s="10" t="s">
        <v>5</v>
      </c>
      <c r="G1" s="19" t="s">
        <v>6</v>
      </c>
      <c r="H1" s="17" t="s">
        <v>7</v>
      </c>
      <c r="I1" s="20"/>
      <c r="J1" s="20"/>
    </row>
    <row r="2" spans="1:10" x14ac:dyDescent="0.25">
      <c r="A2" s="21">
        <v>43558</v>
      </c>
      <c r="B2" s="13">
        <v>512147</v>
      </c>
      <c r="C2" s="22"/>
      <c r="D2" s="12" t="s">
        <v>17</v>
      </c>
      <c r="E2" s="23" t="s">
        <v>8</v>
      </c>
      <c r="F2" s="6">
        <v>43619</v>
      </c>
      <c r="G2" s="24">
        <v>100</v>
      </c>
      <c r="H2" s="14"/>
      <c r="I2" s="7"/>
      <c r="J2" s="7"/>
    </row>
    <row r="3" spans="1:10" x14ac:dyDescent="0.25">
      <c r="A3" s="21">
        <v>43559</v>
      </c>
      <c r="B3" s="13">
        <v>123</v>
      </c>
      <c r="C3" s="22"/>
      <c r="D3" s="14" t="s">
        <v>18</v>
      </c>
      <c r="E3" s="23" t="s">
        <v>9</v>
      </c>
      <c r="F3" s="6">
        <v>43620</v>
      </c>
      <c r="G3" s="24">
        <v>99</v>
      </c>
      <c r="H3" s="14"/>
      <c r="I3" s="7"/>
      <c r="J3" s="7"/>
    </row>
    <row r="4" spans="1:10" x14ac:dyDescent="0.25">
      <c r="A4" s="21">
        <v>43560</v>
      </c>
      <c r="B4" s="25" t="s">
        <v>10</v>
      </c>
      <c r="C4" s="22"/>
      <c r="D4" s="14" t="s">
        <v>18</v>
      </c>
      <c r="E4" s="23" t="s">
        <v>11</v>
      </c>
      <c r="F4" s="6">
        <v>43621</v>
      </c>
      <c r="G4" s="24">
        <v>55</v>
      </c>
      <c r="H4" s="14"/>
      <c r="I4" s="7"/>
      <c r="J4" s="7"/>
    </row>
    <row r="5" spans="1:10" x14ac:dyDescent="0.25">
      <c r="A5" s="21">
        <v>43561</v>
      </c>
      <c r="B5" s="25" t="s">
        <v>12</v>
      </c>
      <c r="C5" s="22"/>
      <c r="D5" s="14" t="s">
        <v>19</v>
      </c>
      <c r="E5" s="23" t="s">
        <v>8</v>
      </c>
      <c r="F5" s="6">
        <v>43622</v>
      </c>
      <c r="G5" s="26">
        <v>500</v>
      </c>
      <c r="H5" s="14"/>
      <c r="I5" s="7"/>
      <c r="J5" s="7"/>
    </row>
    <row r="6" spans="1:10" x14ac:dyDescent="0.25">
      <c r="A6" s="21">
        <v>43559</v>
      </c>
      <c r="B6" s="25" t="s">
        <v>13</v>
      </c>
      <c r="C6" s="22"/>
      <c r="D6" s="14" t="s">
        <v>19</v>
      </c>
      <c r="E6" s="23" t="s">
        <v>14</v>
      </c>
      <c r="F6" s="6">
        <v>43620</v>
      </c>
      <c r="G6" s="24">
        <v>255</v>
      </c>
      <c r="H6" s="14"/>
      <c r="I6" s="7"/>
      <c r="J6" s="7"/>
    </row>
    <row r="7" spans="1:10" x14ac:dyDescent="0.25">
      <c r="A7" s="21">
        <v>43527</v>
      </c>
      <c r="B7" s="25" t="s">
        <v>15</v>
      </c>
      <c r="C7" s="22"/>
      <c r="D7" s="12" t="s">
        <v>17</v>
      </c>
      <c r="E7" s="23" t="s">
        <v>8</v>
      </c>
      <c r="F7" s="6">
        <v>43619</v>
      </c>
      <c r="G7" s="24">
        <v>500</v>
      </c>
      <c r="H7" s="14"/>
      <c r="I7" s="7"/>
      <c r="J7" s="7"/>
    </row>
    <row r="8" spans="1:10" x14ac:dyDescent="0.25">
      <c r="A8" s="21">
        <v>43527</v>
      </c>
      <c r="B8" s="25" t="s">
        <v>16</v>
      </c>
      <c r="C8" s="22"/>
      <c r="D8" s="12" t="s">
        <v>17</v>
      </c>
      <c r="E8" s="23" t="s">
        <v>8</v>
      </c>
      <c r="F8" s="6">
        <v>43620</v>
      </c>
      <c r="G8" s="24">
        <v>222</v>
      </c>
      <c r="H8" s="14"/>
      <c r="I8" s="7"/>
      <c r="J8" s="7"/>
    </row>
    <row r="9" spans="1:10" x14ac:dyDescent="0.25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7FC0C-E63F-405C-8BB6-6FBC9F0E6CA6}">
  <sheetPr codeName="Feuil2"/>
  <dimension ref="A1:CC6"/>
  <sheetViews>
    <sheetView workbookViewId="0">
      <selection activeCell="E6" sqref="E6"/>
    </sheetView>
  </sheetViews>
  <sheetFormatPr baseColWidth="10" defaultRowHeight="15" x14ac:dyDescent="0.25"/>
  <cols>
    <col min="1" max="1" width="8.7109375" bestFit="1" customWidth="1"/>
    <col min="2" max="2" width="55.85546875" customWidth="1"/>
    <col min="3" max="4" width="17.7109375" customWidth="1"/>
    <col min="5" max="5" width="15.5703125" customWidth="1"/>
  </cols>
  <sheetData>
    <row r="1" spans="1:81" s="2" customFormat="1" ht="15.75" thickBot="1" x14ac:dyDescent="0.3">
      <c r="A1" s="8" t="s">
        <v>0</v>
      </c>
      <c r="B1" s="9" t="s">
        <v>3</v>
      </c>
      <c r="C1" s="9" t="s">
        <v>4</v>
      </c>
      <c r="D1" s="10" t="s">
        <v>5</v>
      </c>
      <c r="E1" s="4" t="s">
        <v>20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</row>
    <row r="2" spans="1:81" x14ac:dyDescent="0.25">
      <c r="A2" s="11">
        <v>43565</v>
      </c>
      <c r="B2" s="12" t="s">
        <v>17</v>
      </c>
      <c r="C2" s="13" t="s">
        <v>8</v>
      </c>
      <c r="D2" s="6">
        <v>43619</v>
      </c>
      <c r="E2" s="3" t="s">
        <v>21</v>
      </c>
    </row>
    <row r="3" spans="1:81" x14ac:dyDescent="0.25">
      <c r="A3" s="11">
        <v>43565</v>
      </c>
      <c r="B3" s="14" t="s">
        <v>18</v>
      </c>
      <c r="C3" s="13" t="s">
        <v>9</v>
      </c>
      <c r="D3" s="6">
        <v>43620</v>
      </c>
      <c r="E3" s="3" t="s">
        <v>22</v>
      </c>
    </row>
    <row r="4" spans="1:81" x14ac:dyDescent="0.25">
      <c r="A4" s="11">
        <v>43566</v>
      </c>
      <c r="B4" s="12" t="s">
        <v>17</v>
      </c>
      <c r="C4" s="13" t="s">
        <v>8</v>
      </c>
      <c r="D4" s="6">
        <v>43619</v>
      </c>
      <c r="E4" s="3" t="s">
        <v>23</v>
      </c>
    </row>
    <row r="5" spans="1:81" x14ac:dyDescent="0.25">
      <c r="A5" s="11">
        <v>43570</v>
      </c>
      <c r="B5" s="12" t="s">
        <v>17</v>
      </c>
      <c r="C5" s="13" t="s">
        <v>8</v>
      </c>
      <c r="D5" s="6">
        <v>43620</v>
      </c>
      <c r="E5" s="3" t="s">
        <v>27</v>
      </c>
    </row>
    <row r="6" spans="1:81" x14ac:dyDescent="0.25">
      <c r="D6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268EB-BA21-4920-864E-FB53208CE790}">
  <sheetPr codeName="Feuil3"/>
  <dimension ref="A2:H9"/>
  <sheetViews>
    <sheetView tabSelected="1" workbookViewId="0">
      <selection activeCell="H5" sqref="H5"/>
    </sheetView>
  </sheetViews>
  <sheetFormatPr baseColWidth="10" defaultRowHeight="15" x14ac:dyDescent="0.25"/>
  <cols>
    <col min="1" max="1" width="32.140625" customWidth="1"/>
    <col min="6" max="6" width="16.5703125" customWidth="1"/>
    <col min="8" max="8" width="27.140625" customWidth="1"/>
    <col min="15" max="15" width="36.5703125" customWidth="1"/>
  </cols>
  <sheetData>
    <row r="2" spans="1:8" x14ac:dyDescent="0.25">
      <c r="A2" t="s">
        <v>29</v>
      </c>
      <c r="B2" t="s">
        <v>28</v>
      </c>
      <c r="C2" t="s">
        <v>5</v>
      </c>
      <c r="D2" t="s">
        <v>24</v>
      </c>
      <c r="E2" t="s">
        <v>25</v>
      </c>
      <c r="F2" t="s">
        <v>26</v>
      </c>
    </row>
    <row r="3" spans="1:8" ht="25.5" x14ac:dyDescent="0.25">
      <c r="A3" s="12" t="s">
        <v>17</v>
      </c>
      <c r="B3" s="23" t="s">
        <v>8</v>
      </c>
      <c r="C3" s="6">
        <v>43619</v>
      </c>
      <c r="D3" s="24">
        <v>100</v>
      </c>
      <c r="E3" s="27">
        <f>10+20</f>
        <v>30</v>
      </c>
      <c r="F3" s="28">
        <f>D3-E3</f>
        <v>70</v>
      </c>
      <c r="H3" s="29" t="e">
        <f>SUMIFS(sortie!E2:E15,stock!A3:A15,stock!A3,stock!B3:B15,stock!B3)</f>
        <v>#VALUE!</v>
      </c>
    </row>
    <row r="4" spans="1:8" ht="30" x14ac:dyDescent="0.25">
      <c r="A4" s="14" t="s">
        <v>18</v>
      </c>
      <c r="B4" s="23" t="s">
        <v>9</v>
      </c>
      <c r="C4" s="6">
        <v>43620</v>
      </c>
      <c r="D4" s="24">
        <v>99</v>
      </c>
      <c r="E4" s="27">
        <v>50</v>
      </c>
      <c r="F4" s="28">
        <f t="shared" ref="F4:F9" si="0">D4-E4</f>
        <v>49</v>
      </c>
    </row>
    <row r="5" spans="1:8" ht="30" x14ac:dyDescent="0.25">
      <c r="A5" s="14" t="s">
        <v>18</v>
      </c>
      <c r="B5" s="23" t="s">
        <v>11</v>
      </c>
      <c r="C5" s="6">
        <v>43621</v>
      </c>
      <c r="D5" s="24">
        <v>55</v>
      </c>
      <c r="E5" s="27"/>
      <c r="F5" s="28">
        <f t="shared" si="0"/>
        <v>55</v>
      </c>
    </row>
    <row r="6" spans="1:8" ht="30" x14ac:dyDescent="0.25">
      <c r="A6" s="14" t="s">
        <v>19</v>
      </c>
      <c r="B6" s="23" t="s">
        <v>8</v>
      </c>
      <c r="C6" s="6">
        <v>43622</v>
      </c>
      <c r="D6" s="26">
        <v>500</v>
      </c>
      <c r="E6" s="27"/>
      <c r="F6" s="28">
        <f t="shared" si="0"/>
        <v>500</v>
      </c>
    </row>
    <row r="7" spans="1:8" ht="30" x14ac:dyDescent="0.25">
      <c r="A7" s="14" t="s">
        <v>19</v>
      </c>
      <c r="B7" s="23" t="s">
        <v>14</v>
      </c>
      <c r="C7" s="6">
        <v>43620</v>
      </c>
      <c r="D7" s="24">
        <v>255</v>
      </c>
      <c r="E7" s="27"/>
      <c r="F7" s="28">
        <f t="shared" si="0"/>
        <v>255</v>
      </c>
    </row>
    <row r="8" spans="1:8" ht="25.5" x14ac:dyDescent="0.25">
      <c r="A8" s="12" t="s">
        <v>17</v>
      </c>
      <c r="B8" s="23" t="s">
        <v>8</v>
      </c>
      <c r="C8" s="6">
        <v>43619</v>
      </c>
      <c r="D8" s="24">
        <v>500</v>
      </c>
      <c r="E8" s="27"/>
      <c r="F8" s="28">
        <f t="shared" si="0"/>
        <v>500</v>
      </c>
    </row>
    <row r="9" spans="1:8" ht="25.5" x14ac:dyDescent="0.25">
      <c r="A9" s="12" t="s">
        <v>17</v>
      </c>
      <c r="B9" s="23" t="s">
        <v>8</v>
      </c>
      <c r="C9" s="6">
        <v>43620</v>
      </c>
      <c r="D9" s="24">
        <v>222</v>
      </c>
      <c r="E9" s="27">
        <v>100</v>
      </c>
      <c r="F9" s="28">
        <f t="shared" si="0"/>
        <v>122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</vt:lpstr>
      <vt:lpstr>sortie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2019-04-04T07:52:44Z</dcterms:created>
  <dcterms:modified xsi:type="dcterms:W3CDTF">2019-04-05T06:07:00Z</dcterms:modified>
</cp:coreProperties>
</file>