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740"/>
  </bookViews>
  <sheets>
    <sheet name="W Balance des comptes" sheetId="1" r:id="rId1"/>
    <sheet name="Réf Balance des comptes" sheetId="4" r:id="rId2"/>
    <sheet name="TABLE DE CODAGE" sheetId="5" r:id="rId3"/>
  </sheets>
  <calcPr calcId="145621" calcMode="manual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" i="1"/>
</calcChain>
</file>

<file path=xl/sharedStrings.xml><?xml version="1.0" encoding="utf-8"?>
<sst xmlns="http://schemas.openxmlformats.org/spreadsheetml/2006/main" count="1753" uniqueCount="725">
  <si>
    <t>JB TECNICS</t>
  </si>
  <si>
    <t>Balance des comptes</t>
  </si>
  <si>
    <t>Période du</t>
  </si>
  <si>
    <t>au</t>
  </si>
  <si>
    <t/>
  </si>
  <si>
    <t>Complète</t>
  </si>
  <si>
    <t>Tenue de compte : EUR</t>
  </si>
  <si>
    <t>Sage 100 Comptabilité 16.01</t>
  </si>
  <si>
    <t>Date de tirage</t>
  </si>
  <si>
    <t>Page :</t>
  </si>
  <si>
    <t>Numéro
de
compte</t>
  </si>
  <si>
    <t>Mouvements</t>
  </si>
  <si>
    <t>Soldes</t>
  </si>
  <si>
    <t>Intitulé des comptes</t>
  </si>
  <si>
    <t>Débit</t>
  </si>
  <si>
    <t>Crédit</t>
  </si>
  <si>
    <t>601100</t>
  </si>
  <si>
    <t>ACHATS M.P  MOULAGE</t>
  </si>
  <si>
    <t>601101</t>
  </si>
  <si>
    <t>ACHATS MP INTRACOM</t>
  </si>
  <si>
    <t>601102</t>
  </si>
  <si>
    <t>ACHATS MP MOULAGE SB</t>
  </si>
  <si>
    <t>601103</t>
  </si>
  <si>
    <t>ACHATS MP MOULAGE EXTRACOM</t>
  </si>
  <si>
    <t>601110</t>
  </si>
  <si>
    <t>ACHATS M.P MECANIQUE</t>
  </si>
  <si>
    <t>602315</t>
  </si>
  <si>
    <t>ACHATS MOULES NEUFS</t>
  </si>
  <si>
    <t>602316</t>
  </si>
  <si>
    <t>ACHATS MOULE NEUFS CEE</t>
  </si>
  <si>
    <t>602317</t>
  </si>
  <si>
    <t>ACHATS MOULE NEUFS EXTRA COM</t>
  </si>
  <si>
    <t>602600</t>
  </si>
  <si>
    <t>ACHATS EMBALLAGES</t>
  </si>
  <si>
    <t>602601</t>
  </si>
  <si>
    <t>ACHATS EMBALLAGES INTRA-COM</t>
  </si>
  <si>
    <t>602602</t>
  </si>
  <si>
    <t>ACHATS EMBALLAGES EXTRA-COM</t>
  </si>
  <si>
    <t>602610</t>
  </si>
  <si>
    <t>ACHATS EMBALLAGES PROPRES</t>
  </si>
  <si>
    <t>602611</t>
  </si>
  <si>
    <t>ACHATS EMB PROPRES INTRACOM</t>
  </si>
  <si>
    <t>602630</t>
  </si>
  <si>
    <t>ACHATS EMBALLAGE CARTONS SB</t>
  </si>
  <si>
    <t>604000</t>
  </si>
  <si>
    <t>SOUS-TRAITANCE MOULAGE</t>
  </si>
  <si>
    <t>604002</t>
  </si>
  <si>
    <t>SOUS-TRAITANCE MOULAGE EXTRA-COM</t>
  </si>
  <si>
    <t>604011</t>
  </si>
  <si>
    <t>SOUS-TRAITANCE TRI - INTRACOM</t>
  </si>
  <si>
    <t>604012</t>
  </si>
  <si>
    <t>SOUS-TRAITANCE TRI - EXTRACOM</t>
  </si>
  <si>
    <t>604013</t>
  </si>
  <si>
    <t>SOUS-TRAITANCE TRI - JBT TUNISIE</t>
  </si>
  <si>
    <t>604100</t>
  </si>
  <si>
    <t>SOUS-TRAITANCE METROLOGIE INJECTION</t>
  </si>
  <si>
    <t>604120</t>
  </si>
  <si>
    <t>SOUS-TRAITANCE ANALYSE</t>
  </si>
  <si>
    <t>604200</t>
  </si>
  <si>
    <t>Sup s/traitance études</t>
  </si>
  <si>
    <t>604500</t>
  </si>
  <si>
    <t>S/TRAITANCE MECANIQUE</t>
  </si>
  <si>
    <t>604501</t>
  </si>
  <si>
    <t>S/TRAITANCE MECANIQUE CEE</t>
  </si>
  <si>
    <t>604510</t>
  </si>
  <si>
    <t>S/TRAITANCE MECANIQUE TOTALE</t>
  </si>
  <si>
    <t>604525</t>
  </si>
  <si>
    <t>ACHATS PROJETS NEUFS CLIENT</t>
  </si>
  <si>
    <t>604526</t>
  </si>
  <si>
    <t>ACHATS PROJETS NEUFS CLIENT CEE</t>
  </si>
  <si>
    <t>604530</t>
  </si>
  <si>
    <t>S/TRAITANCE ETUDES</t>
  </si>
  <si>
    <t>604531</t>
  </si>
  <si>
    <t>S/TRAITANCE ETUDES CEE</t>
  </si>
  <si>
    <t>604550</t>
  </si>
  <si>
    <t>ENTRETIEN MOULES REFACTURABLES</t>
  </si>
  <si>
    <t>604551</t>
  </si>
  <si>
    <t>ENTRETIEN MOULES REFACTUR. CEE</t>
  </si>
  <si>
    <t>604560</t>
  </si>
  <si>
    <t>S/TRAITANCE LOGISTIQUE</t>
  </si>
  <si>
    <t>604600</t>
  </si>
  <si>
    <t>PRESTATIONS ESSAIS TEST DEVELPT</t>
  </si>
  <si>
    <t>606110</t>
  </si>
  <si>
    <t>EDF -  GDF MOLINGES</t>
  </si>
  <si>
    <t>606115</t>
  </si>
  <si>
    <t>EDF GDF  CHASSAL</t>
  </si>
  <si>
    <t>606120</t>
  </si>
  <si>
    <t>EAU</t>
  </si>
  <si>
    <t>606140</t>
  </si>
  <si>
    <t>CARBURANTS LUBRIFIANTS</t>
  </si>
  <si>
    <t>606150</t>
  </si>
  <si>
    <t>CHAUFFAGE</t>
  </si>
  <si>
    <t>606300</t>
  </si>
  <si>
    <t>MATIERES CONSO MOULAGE</t>
  </si>
  <si>
    <t>606301</t>
  </si>
  <si>
    <t>MATIERES CONSO MOULAGE CEE</t>
  </si>
  <si>
    <t>606310</t>
  </si>
  <si>
    <t>HUILES</t>
  </si>
  <si>
    <t>606311</t>
  </si>
  <si>
    <t>HUILES ET DECHETS</t>
  </si>
  <si>
    <t>606315</t>
  </si>
  <si>
    <t>MATIERES CONSO PRESSES TRADI</t>
  </si>
  <si>
    <t>606317</t>
  </si>
  <si>
    <t>MATIERES CONSO PRESSES SB</t>
  </si>
  <si>
    <t>606319</t>
  </si>
  <si>
    <t>MATIERES CONSO LABORATOIRE</t>
  </si>
  <si>
    <t>606320</t>
  </si>
  <si>
    <t>MATIERES CONSO SB</t>
  </si>
  <si>
    <t>606322</t>
  </si>
  <si>
    <t>MATIERES CONSO PERIPH TRADI</t>
  </si>
  <si>
    <t>606323</t>
  </si>
  <si>
    <t>MATIERES CONSO PERIPH SB</t>
  </si>
  <si>
    <t>606330</t>
  </si>
  <si>
    <t>MATIERES CONSO MECANIQUE</t>
  </si>
  <si>
    <t>606331</t>
  </si>
  <si>
    <t>MATIERES CONSO MECANIQUE CEE</t>
  </si>
  <si>
    <t>606340</t>
  </si>
  <si>
    <t>PETIT OUTILLAGE MOULAGE TRADI</t>
  </si>
  <si>
    <t>606342</t>
  </si>
  <si>
    <t>PETIT OUTILLAGE CONTROLE</t>
  </si>
  <si>
    <t>606343</t>
  </si>
  <si>
    <t>PETIT OUTILLAGE METROLOGIE</t>
  </si>
  <si>
    <t>606344</t>
  </si>
  <si>
    <t>PETIT OUTILLAGE LABORATOIRE</t>
  </si>
  <si>
    <t>606345</t>
  </si>
  <si>
    <t>PETIT OUTILLAGE PERIPHERIQUES</t>
  </si>
  <si>
    <t>606346</t>
  </si>
  <si>
    <t>PETIT OUTILLAGE PERIPHERIQUES CEE</t>
  </si>
  <si>
    <t>606347</t>
  </si>
  <si>
    <t>PETIT OUTILLAGE PRESSES TRADI</t>
  </si>
  <si>
    <t>606348</t>
  </si>
  <si>
    <t>PETIT OUTILLAGE PRESSES TRADI CEE</t>
  </si>
  <si>
    <t>606349</t>
  </si>
  <si>
    <t>PETIT OUTILLAGE PRESSES SB</t>
  </si>
  <si>
    <t>606351</t>
  </si>
  <si>
    <t>METHODES SB</t>
  </si>
  <si>
    <t>606352</t>
  </si>
  <si>
    <t>METHODES MOULAGE</t>
  </si>
  <si>
    <t>606353</t>
  </si>
  <si>
    <t>AGENCEMENT ATELIER</t>
  </si>
  <si>
    <t>606354</t>
  </si>
  <si>
    <t>BUDGET INDUS R &amp; D</t>
  </si>
  <si>
    <t>606357</t>
  </si>
  <si>
    <t>METHODES MOULAGE CEE</t>
  </si>
  <si>
    <t>606361</t>
  </si>
  <si>
    <t>AGENCEMENT NOUV. PRESSES</t>
  </si>
  <si>
    <t>606364</t>
  </si>
  <si>
    <t>MOBILIER INDUSTRIEL</t>
  </si>
  <si>
    <t>606370</t>
  </si>
  <si>
    <t>PETIT OUTILLAGE MECANIQUE</t>
  </si>
  <si>
    <t>606371</t>
  </si>
  <si>
    <t>PETIT OUTILLAGE MECANIQUE CEE</t>
  </si>
  <si>
    <t>606380</t>
  </si>
  <si>
    <t>VETEMENTS TRAVAIL SB</t>
  </si>
  <si>
    <t>606385</t>
  </si>
  <si>
    <t>VETEMENTS TRAVAIL / EPI DIVERS</t>
  </si>
  <si>
    <t>606387</t>
  </si>
  <si>
    <t>VETEMENTS TRAVAIL /EPI DIV. EXTRACO</t>
  </si>
  <si>
    <t>606400</t>
  </si>
  <si>
    <t>FOURNITURES DE BUREAU</t>
  </si>
  <si>
    <t>607005</t>
  </si>
  <si>
    <t>NEGOCE MEXIQUE</t>
  </si>
  <si>
    <t>607010</t>
  </si>
  <si>
    <t>NEGOCE TUNISIE</t>
  </si>
  <si>
    <t>607020</t>
  </si>
  <si>
    <t>NEGOCE JBT PLAST</t>
  </si>
  <si>
    <t>607021</t>
  </si>
  <si>
    <t>NEGOCE JBT PLAST CEE</t>
  </si>
  <si>
    <t>607100</t>
  </si>
  <si>
    <t>ACHATS SORTIMAT SB</t>
  </si>
  <si>
    <t>607110</t>
  </si>
  <si>
    <t>ACHATS SORTIMAT SB CEE</t>
  </si>
  <si>
    <t>612210</t>
  </si>
  <si>
    <t>LEASING MOULAGE</t>
  </si>
  <si>
    <t>612240</t>
  </si>
  <si>
    <t>LEASING MATERIEL DE BUREAU</t>
  </si>
  <si>
    <t>612250</t>
  </si>
  <si>
    <t>LEASING MATERIEL TRANSPORTS</t>
  </si>
  <si>
    <t>613210</t>
  </si>
  <si>
    <t>LOCATION MOLINGES</t>
  </si>
  <si>
    <t>613400</t>
  </si>
  <si>
    <t>LOCATION</t>
  </si>
  <si>
    <t>613410</t>
  </si>
  <si>
    <t>LOCATION MATERIEL</t>
  </si>
  <si>
    <t>613415</t>
  </si>
  <si>
    <t>LOCATION EMBALLAGE</t>
  </si>
  <si>
    <t>613510</t>
  </si>
  <si>
    <t>LOCATION FINANCIERE</t>
  </si>
  <si>
    <t>613520</t>
  </si>
  <si>
    <t>LOCATION MATERIEL TRANSPORTS</t>
  </si>
  <si>
    <t>615200</t>
  </si>
  <si>
    <t>ENTRETIEN  REPARATION IMMEUBLE</t>
  </si>
  <si>
    <t>615300</t>
  </si>
  <si>
    <t>TRAITEMENTS   DECHETS</t>
  </si>
  <si>
    <t>615310</t>
  </si>
  <si>
    <t>MENAGE, ENTRETIEN</t>
  </si>
  <si>
    <t>615315</t>
  </si>
  <si>
    <t>MENAGE, ENTRETIEN SB</t>
  </si>
  <si>
    <t>615500</t>
  </si>
  <si>
    <t>E + R MOULAGE</t>
  </si>
  <si>
    <t>615502</t>
  </si>
  <si>
    <t>E + R MOULAGE SB</t>
  </si>
  <si>
    <t>615510</t>
  </si>
  <si>
    <t>E + R MOYENS DE MESURE</t>
  </si>
  <si>
    <t>615515</t>
  </si>
  <si>
    <t>ENTRETIEN GROS PERIPHERIQUE</t>
  </si>
  <si>
    <t>615516</t>
  </si>
  <si>
    <t>ENTRETIEN GROS PERIPH SB</t>
  </si>
  <si>
    <t>615540</t>
  </si>
  <si>
    <t>NETTOYAGE VETEMENTS SB</t>
  </si>
  <si>
    <t>615541</t>
  </si>
  <si>
    <t>NETTOYAGE VETEMENTS TRAVAIL</t>
  </si>
  <si>
    <t>615542</t>
  </si>
  <si>
    <t>NETTOYAGE + ENTRETIEN CHIFFONS</t>
  </si>
  <si>
    <t>615550</t>
  </si>
  <si>
    <t>E + R MECANIQUE</t>
  </si>
  <si>
    <t>615551</t>
  </si>
  <si>
    <t>ENTRETIEN MECANIQUE CEE</t>
  </si>
  <si>
    <t>615555</t>
  </si>
  <si>
    <t>E + R MOULES TRADI</t>
  </si>
  <si>
    <t>615556</t>
  </si>
  <si>
    <t>E + R MOULES TRAD CEE</t>
  </si>
  <si>
    <t>615570</t>
  </si>
  <si>
    <t>ENTRETIEN ADMINISTRATION</t>
  </si>
  <si>
    <t>615580</t>
  </si>
  <si>
    <t>E + R TRANSPORTS</t>
  </si>
  <si>
    <t>615600</t>
  </si>
  <si>
    <t>CONTRAT ANNUEL ENTRETIEN</t>
  </si>
  <si>
    <t>615601</t>
  </si>
  <si>
    <t>CONTRAT ANNUEL ENTRETIEN CEE</t>
  </si>
  <si>
    <t>615602</t>
  </si>
  <si>
    <t>MAINTENANCE STRUCTURE</t>
  </si>
  <si>
    <t>615605</t>
  </si>
  <si>
    <t>MAINTENANCE MOYENS DE PRODUCTION</t>
  </si>
  <si>
    <t>615611</t>
  </si>
  <si>
    <t>CONTRAT MAINTENANCE CEE</t>
  </si>
  <si>
    <t>615700</t>
  </si>
  <si>
    <t>ETALONNAGE</t>
  </si>
  <si>
    <t>615999</t>
  </si>
  <si>
    <t>SINISTRE ASSURANCE</t>
  </si>
  <si>
    <t>616000</t>
  </si>
  <si>
    <t>PRIMES D'ASSURANCES</t>
  </si>
  <si>
    <t>617000</t>
  </si>
  <si>
    <t>R &amp; D</t>
  </si>
  <si>
    <t>617001</t>
  </si>
  <si>
    <t>R &amp; D  -  CEE</t>
  </si>
  <si>
    <t>618100</t>
  </si>
  <si>
    <t>DOCUMENTATION GENERALE</t>
  </si>
  <si>
    <t>621000</t>
  </si>
  <si>
    <t>PERSONNEL EXTERIEUR moulage</t>
  </si>
  <si>
    <t>621110</t>
  </si>
  <si>
    <t>PERSONNEL  EXTERIEUR mécanique</t>
  </si>
  <si>
    <t>621120</t>
  </si>
  <si>
    <t>PERSONNEL EXTERIEUR SB</t>
  </si>
  <si>
    <t>621150</t>
  </si>
  <si>
    <t>V.I.E.</t>
  </si>
  <si>
    <t>622500</t>
  </si>
  <si>
    <t>COMMISSION AFFACTURAGE</t>
  </si>
  <si>
    <t>622600</t>
  </si>
  <si>
    <t>HONORAIRES</t>
  </si>
  <si>
    <t>622605</t>
  </si>
  <si>
    <t>HONORAIRES STRUCTURES</t>
  </si>
  <si>
    <t>622610</t>
  </si>
  <si>
    <t>HONORAIRES D'ETUDES ENERGETIQUES</t>
  </si>
  <si>
    <t>622650</t>
  </si>
  <si>
    <t>HONORAIRES GROUPE REFACTURABLE</t>
  </si>
  <si>
    <t>622800</t>
  </si>
  <si>
    <t>PRESTATIONS GROUPE JBT</t>
  </si>
  <si>
    <t>623100</t>
  </si>
  <si>
    <t>PUBLICITE , ANNONCES, INSERTION</t>
  </si>
  <si>
    <t>623300</t>
  </si>
  <si>
    <t>SALONS,  FOIRES , EXPOSITIONS</t>
  </si>
  <si>
    <t>623301</t>
  </si>
  <si>
    <t>SALONS FOIRES EXPOSITIONS INTRA-COM</t>
  </si>
  <si>
    <t>623302</t>
  </si>
  <si>
    <t>SALONS FOIRES EXPOSITIONS EXTRA-COM</t>
  </si>
  <si>
    <t>623400</t>
  </si>
  <si>
    <t>CADEAUX CLIENTELE</t>
  </si>
  <si>
    <t>623600</t>
  </si>
  <si>
    <t>CATALOGUES &amp; IMPRIMES</t>
  </si>
  <si>
    <t>623800</t>
  </si>
  <si>
    <t>DONS COURANTS, POURBOIRES</t>
  </si>
  <si>
    <t>624100</t>
  </si>
  <si>
    <t>TRANSPORTS  S/ ACHATS</t>
  </si>
  <si>
    <t>624101</t>
  </si>
  <si>
    <t>TRANSPORT S/ACHATS INTRACOM</t>
  </si>
  <si>
    <t>624110</t>
  </si>
  <si>
    <t>TRANSPORTS S/ACHATS EXTRA-COM</t>
  </si>
  <si>
    <t>624200</t>
  </si>
  <si>
    <t>TRANSPORTS S/ VENTES</t>
  </si>
  <si>
    <t>624201</t>
  </si>
  <si>
    <t>TRANSPORT S/VENTES INTRACOM</t>
  </si>
  <si>
    <t>624202</t>
  </si>
  <si>
    <t>TRANSPORTS S/VENTES EXTRA-COM</t>
  </si>
  <si>
    <t>625100</t>
  </si>
  <si>
    <t>VOYAGE  ET  DEPLACEMENT</t>
  </si>
  <si>
    <t>625600</t>
  </si>
  <si>
    <t>MISSION MEXIQUE</t>
  </si>
  <si>
    <t>625610</t>
  </si>
  <si>
    <t>MISSION JBT PLAST</t>
  </si>
  <si>
    <t>625650</t>
  </si>
  <si>
    <t>MISSION TUNISIE</t>
  </si>
  <si>
    <t>625700</t>
  </si>
  <si>
    <t>FRAIS DE RECEPTIONS</t>
  </si>
  <si>
    <t>626000</t>
  </si>
  <si>
    <t>FRAIS POSTAUX</t>
  </si>
  <si>
    <t>626200</t>
  </si>
  <si>
    <t>TELEPHONE</t>
  </si>
  <si>
    <t>626300</t>
  </si>
  <si>
    <t>TELEPHONE PORTABLE</t>
  </si>
  <si>
    <t>627500</t>
  </si>
  <si>
    <t>SERVICES BANCAIRES</t>
  </si>
  <si>
    <t>627600</t>
  </si>
  <si>
    <t>CB - MISSION PLUS</t>
  </si>
  <si>
    <t>627800</t>
  </si>
  <si>
    <t>FRAIS DIVERS DE GESTION</t>
  </si>
  <si>
    <t>628100</t>
  </si>
  <si>
    <t>COTISATIONS ET DONS</t>
  </si>
  <si>
    <t>628400</t>
  </si>
  <si>
    <t>FRAIS RECRUTEMENT</t>
  </si>
  <si>
    <t>631200</t>
  </si>
  <si>
    <t>TAXE D'APPRENTISSAGE</t>
  </si>
  <si>
    <t>631300</t>
  </si>
  <si>
    <t>PART. FORMATION CONTINUE</t>
  </si>
  <si>
    <t>633310</t>
  </si>
  <si>
    <t>STAGES FORMATION CONTINUE</t>
  </si>
  <si>
    <t>633400</t>
  </si>
  <si>
    <t>PART. CIL</t>
  </si>
  <si>
    <t>635110</t>
  </si>
  <si>
    <t>TAXE PROFESSIONNELLE</t>
  </si>
  <si>
    <t>635140</t>
  </si>
  <si>
    <t>TAXE S/ VEHICULES SOCIETES</t>
  </si>
  <si>
    <t>635150</t>
  </si>
  <si>
    <t>VARIATION  TAXES FISCALES</t>
  </si>
  <si>
    <t>635600</t>
  </si>
  <si>
    <t>IFA</t>
  </si>
  <si>
    <t>635700</t>
  </si>
  <si>
    <t>TAXES DIVERSES</t>
  </si>
  <si>
    <t>637100</t>
  </si>
  <si>
    <t>ORGANIC</t>
  </si>
  <si>
    <t>637200</t>
  </si>
  <si>
    <t>TAXES PERCUES ORG. PUBLICS INTERNAT</t>
  </si>
  <si>
    <t>641100</t>
  </si>
  <si>
    <t>SALAIRES</t>
  </si>
  <si>
    <t>641150</t>
  </si>
  <si>
    <t>PROV PRIME BILAN</t>
  </si>
  <si>
    <t>641200</t>
  </si>
  <si>
    <t>CONGES PAYES</t>
  </si>
  <si>
    <t>641210</t>
  </si>
  <si>
    <t>RTT</t>
  </si>
  <si>
    <t>641400</t>
  </si>
  <si>
    <t>INDEMNITES DEPLACEMENT</t>
  </si>
  <si>
    <t>641410</t>
  </si>
  <si>
    <t>IND PREVOYANCE IJSS</t>
  </si>
  <si>
    <t>641415</t>
  </si>
  <si>
    <t>INDEMNITES IJSS</t>
  </si>
  <si>
    <t>641450</t>
  </si>
  <si>
    <t>IND LICENCIEMENT</t>
  </si>
  <si>
    <t>641500</t>
  </si>
  <si>
    <t>INDEMNITES DE PANIER</t>
  </si>
  <si>
    <t>641550</t>
  </si>
  <si>
    <t>INTERESSEMENT</t>
  </si>
  <si>
    <t>645100</t>
  </si>
  <si>
    <t>URSSAF</t>
  </si>
  <si>
    <t>645110</t>
  </si>
  <si>
    <t>URSSAF CFE</t>
  </si>
  <si>
    <t>645150</t>
  </si>
  <si>
    <t>PROV CHARGES SOC. / PRIMES</t>
  </si>
  <si>
    <t>645200</t>
  </si>
  <si>
    <t>COTISTATIONS  S/CONGES</t>
  </si>
  <si>
    <t>645209</t>
  </si>
  <si>
    <t>VARIATION PROV CS</t>
  </si>
  <si>
    <t>645210</t>
  </si>
  <si>
    <t>COTISATIONS S/ PRIMES DIVERSES</t>
  </si>
  <si>
    <t>645220</t>
  </si>
  <si>
    <t xml:space="preserve"> CHARGES SOCIALES S/RTT</t>
  </si>
  <si>
    <t>645310</t>
  </si>
  <si>
    <t>CIRCA - AXA  CADRES</t>
  </si>
  <si>
    <t>645311</t>
  </si>
  <si>
    <t>MUTUELLE PREVINTER</t>
  </si>
  <si>
    <t>645320</t>
  </si>
  <si>
    <t>CIRSIC</t>
  </si>
  <si>
    <t>645330</t>
  </si>
  <si>
    <t>COTIS. IND. FIN CARRIERE- AXA</t>
  </si>
  <si>
    <t>645340</t>
  </si>
  <si>
    <t>MUTUELLE NON CADRE</t>
  </si>
  <si>
    <t>645400</t>
  </si>
  <si>
    <t>ASSEDIC</t>
  </si>
  <si>
    <t>645410</t>
  </si>
  <si>
    <t>ASSEDIC GARP</t>
  </si>
  <si>
    <t>645800</t>
  </si>
  <si>
    <t>AG2R</t>
  </si>
  <si>
    <t>647000</t>
  </si>
  <si>
    <t>AUTRES CHARGES SOCIALES</t>
  </si>
  <si>
    <t>647200</t>
  </si>
  <si>
    <t>COMITE D'ENTREPRISE</t>
  </si>
  <si>
    <t>648000</t>
  </si>
  <si>
    <t>AUTRES CHARGES PERSONNEL</t>
  </si>
  <si>
    <t>648100</t>
  </si>
  <si>
    <t>FRAIS DE STAGE</t>
  </si>
  <si>
    <t>658000</t>
  </si>
  <si>
    <t>CHARGES DIVERSES GESTION COURANTE</t>
  </si>
  <si>
    <t>661160</t>
  </si>
  <si>
    <t>INTERETS DES EMPRUNTS</t>
  </si>
  <si>
    <t>661600</t>
  </si>
  <si>
    <t>INTERETS  D'ESCOMPTE</t>
  </si>
  <si>
    <t>661650</t>
  </si>
  <si>
    <t>COMMISSION FINANCEMENT</t>
  </si>
  <si>
    <t>661651</t>
  </si>
  <si>
    <t>COMMISSION BAO</t>
  </si>
  <si>
    <t>665000</t>
  </si>
  <si>
    <t>ESCOMPTES ACCORDES</t>
  </si>
  <si>
    <t>668000</t>
  </si>
  <si>
    <t>AUTRES CHARGES  FINANCIERES</t>
  </si>
  <si>
    <t>671200</t>
  </si>
  <si>
    <t>PENALITES</t>
  </si>
  <si>
    <t>671800</t>
  </si>
  <si>
    <t>AUTRES CHARGES EXCEPTIONNELLES</t>
  </si>
  <si>
    <t>675200</t>
  </si>
  <si>
    <t>VALEURS ACTIFS CEDES</t>
  </si>
  <si>
    <t>701100</t>
  </si>
  <si>
    <t>VENTES MOULAGE FRANCE</t>
  </si>
  <si>
    <t>701101</t>
  </si>
  <si>
    <t>VENTES MOULAGE SB / avec TVA</t>
  </si>
  <si>
    <t>701110</t>
  </si>
  <si>
    <t>Sup ventes méca france</t>
  </si>
  <si>
    <t>701113</t>
  </si>
  <si>
    <t>VENTES MECANIQUE NEGOCE FRANCE</t>
  </si>
  <si>
    <t>701120</t>
  </si>
  <si>
    <t>VENTES MARCHANDIES FRANCE</t>
  </si>
  <si>
    <t>701130</t>
  </si>
  <si>
    <t>VENTES MOULAGE FRANCE NEGOCE</t>
  </si>
  <si>
    <t>701150</t>
  </si>
  <si>
    <t>VENTES MARCHANDISES CEE</t>
  </si>
  <si>
    <t>701200</t>
  </si>
  <si>
    <t>VENTES MOULAGE  SUSPENSION</t>
  </si>
  <si>
    <t>701250</t>
  </si>
  <si>
    <t>VENTES MOULAGE SUSP TVA SB</t>
  </si>
  <si>
    <t>701500</t>
  </si>
  <si>
    <t>VENTES MOULAGE CEE</t>
  </si>
  <si>
    <t>701550</t>
  </si>
  <si>
    <t>VENTES MOULAGE CEE SB</t>
  </si>
  <si>
    <t>701600</t>
  </si>
  <si>
    <t>VENTES MECANIQUE FRANCE</t>
  </si>
  <si>
    <t>701605</t>
  </si>
  <si>
    <t>VENTES MECANIQUE CEE</t>
  </si>
  <si>
    <t>701609</t>
  </si>
  <si>
    <t>ACOMPTE SUR MOULES FRANCE</t>
  </si>
  <si>
    <t>701810</t>
  </si>
  <si>
    <t>PRODUITS FABRIQUES  - TUNISIE</t>
  </si>
  <si>
    <t>701900</t>
  </si>
  <si>
    <t>VENTES MOULAGE EXPORT</t>
  </si>
  <si>
    <t>701910</t>
  </si>
  <si>
    <t>VENTES MECANIQUE EXPORT</t>
  </si>
  <si>
    <t>701950</t>
  </si>
  <si>
    <t>VENTES MOULAGE SB EXPORT</t>
  </si>
  <si>
    <t>703000</t>
  </si>
  <si>
    <t>VENTES PRODUITS RESIDUELS</t>
  </si>
  <si>
    <t>706000</t>
  </si>
  <si>
    <t>VENTES PRESTATIONS DEVLPT</t>
  </si>
  <si>
    <t>706005</t>
  </si>
  <si>
    <t>VENTES PRESTATIONS DEVLPT CEE</t>
  </si>
  <si>
    <t>706006</t>
  </si>
  <si>
    <t>VENTES PRESTATIONS DEVLPT EXP</t>
  </si>
  <si>
    <t>706007</t>
  </si>
  <si>
    <t>VENTES PRESTATIONS/PIECES FR</t>
  </si>
  <si>
    <t>706010</t>
  </si>
  <si>
    <t>PRESTATIONS - MEXIQUE</t>
  </si>
  <si>
    <t>706015</t>
  </si>
  <si>
    <t>PRESTATIONS - TUNISIE</t>
  </si>
  <si>
    <t>706020</t>
  </si>
  <si>
    <t>PRESTATIONS - JBT PLAST</t>
  </si>
  <si>
    <t>707001</t>
  </si>
  <si>
    <t>VENTES MATERIELS FR</t>
  </si>
  <si>
    <t>707002</t>
  </si>
  <si>
    <t>VENTES MATERIELS CEE</t>
  </si>
  <si>
    <t>707005</t>
  </si>
  <si>
    <t>MEXIQUE - VENTES  DE MATERIELS</t>
  </si>
  <si>
    <t>707006</t>
  </si>
  <si>
    <t>PETIT OUT/ CONSO - MEXIQUE</t>
  </si>
  <si>
    <t>707010</t>
  </si>
  <si>
    <t>VENTES DE MATERIELS - TUNISIE</t>
  </si>
  <si>
    <t>707011</t>
  </si>
  <si>
    <t>PETIT OUT / CONSO - TUNISIE</t>
  </si>
  <si>
    <t>707020</t>
  </si>
  <si>
    <t>VENTES MATERIELS - JBT PLAST</t>
  </si>
  <si>
    <t>708390</t>
  </si>
  <si>
    <t>LOCATIONS DIVERSES - MEXIQUE</t>
  </si>
  <si>
    <t>708395</t>
  </si>
  <si>
    <t>LOCATIONS DIVERSES - TUNISIE</t>
  </si>
  <si>
    <t>708415</t>
  </si>
  <si>
    <t>FRAIS DE PERSONNEL - TUNISIE</t>
  </si>
  <si>
    <t>708420</t>
  </si>
  <si>
    <t>FRAIS PERSONNEL - JBT PLAST</t>
  </si>
  <si>
    <t>708500</t>
  </si>
  <si>
    <t>PRODUITS ANNEXES</t>
  </si>
  <si>
    <t>708505</t>
  </si>
  <si>
    <t>FRAIS DE TRANSPORTS - MEXIQUE</t>
  </si>
  <si>
    <t>708590</t>
  </si>
  <si>
    <t>PRODUITS ANNEXES NON TAXABLES</t>
  </si>
  <si>
    <t>708810</t>
  </si>
  <si>
    <t>MATIERES - MEXIQUE</t>
  </si>
  <si>
    <t>708820</t>
  </si>
  <si>
    <t>MATIERES - TUNISIE</t>
  </si>
  <si>
    <t>709100</t>
  </si>
  <si>
    <t>REMISE FIN D ANNEE</t>
  </si>
  <si>
    <t>722000</t>
  </si>
  <si>
    <t>PRODUCTION IMMOBILISEE</t>
  </si>
  <si>
    <t>740000</t>
  </si>
  <si>
    <t>SUBVENTION D'EXPLOITATION</t>
  </si>
  <si>
    <t>758000</t>
  </si>
  <si>
    <t>PRODUITS GESTION COURANTE</t>
  </si>
  <si>
    <t>763000</t>
  </si>
  <si>
    <t>REVENUS AUTRES CREANCES</t>
  </si>
  <si>
    <t>768000</t>
  </si>
  <si>
    <t>AUTRES PROD. FINANCIERS</t>
  </si>
  <si>
    <t>771800</t>
  </si>
  <si>
    <t>PRODUITS EXCEPTIONNELS</t>
  </si>
  <si>
    <t>775000</t>
  </si>
  <si>
    <t>PRODUITS CESSION D'ACTIFS</t>
  </si>
  <si>
    <t>778800</t>
  </si>
  <si>
    <t>PRODUITS EXCEPT. DIVERS</t>
  </si>
  <si>
    <t>791000</t>
  </si>
  <si>
    <t>TRANSFERT CHARGES EXPLOITATION</t>
  </si>
  <si>
    <t>791490</t>
  </si>
  <si>
    <t>MISE A DISPOSITION PERSONNEL</t>
  </si>
  <si>
    <t>791640</t>
  </si>
  <si>
    <t>TRANSFERT CHARGES PERSONNEL</t>
  </si>
  <si>
    <t>791645</t>
  </si>
  <si>
    <t>SUBROGATION CPAM</t>
  </si>
  <si>
    <t>791651</t>
  </si>
  <si>
    <t>TRANSFERT CHARGES EXPATRIES</t>
  </si>
  <si>
    <t>791652</t>
  </si>
  <si>
    <t>TRANSFERTS CHARGES MEX</t>
  </si>
  <si>
    <t>791653</t>
  </si>
  <si>
    <t>TRANSFERT CHARGES IRPP</t>
  </si>
  <si>
    <t>Totaux comptes de bilan</t>
  </si>
  <si>
    <t>Totaux comptes de gestion</t>
  </si>
  <si>
    <t>Totaux de la balance</t>
  </si>
  <si>
    <t>CPTE</t>
  </si>
  <si>
    <t>LIBELLÉ</t>
  </si>
  <si>
    <t>DÉBIT</t>
  </si>
  <si>
    <t>CRÉDIT</t>
  </si>
  <si>
    <t>COMPTE</t>
  </si>
  <si>
    <t>LIBELLE</t>
  </si>
  <si>
    <t>NATURE</t>
  </si>
  <si>
    <t>601111</t>
  </si>
  <si>
    <t>ACHATS MP MECANIQUE CEE</t>
  </si>
  <si>
    <t>602110</t>
  </si>
  <si>
    <t>Sup matières conso mécanique</t>
  </si>
  <si>
    <t>602250</t>
  </si>
  <si>
    <t>Sup mat conso laboratoire</t>
  </si>
  <si>
    <t>602360</t>
  </si>
  <si>
    <t>Sup petit outillage presses tradi</t>
  </si>
  <si>
    <t>602401</t>
  </si>
  <si>
    <t>Sup méthodes moulage cee</t>
  </si>
  <si>
    <t>603100</t>
  </si>
  <si>
    <t>VAR.STOCK MAT.PREM. MOULAGE</t>
  </si>
  <si>
    <t>603200</t>
  </si>
  <si>
    <t>VARIATION STOCKS EMBALLAGES</t>
  </si>
  <si>
    <t>604110</t>
  </si>
  <si>
    <t>SOUS-TRAITANCE STERILISATION</t>
  </si>
  <si>
    <t>604300</t>
  </si>
  <si>
    <t>Sup s/traitance métrologie injectio</t>
  </si>
  <si>
    <t>604450</t>
  </si>
  <si>
    <t>SS TR PRESTATION LOGISTIQUE</t>
  </si>
  <si>
    <t>604511</t>
  </si>
  <si>
    <t>S/TRAITANCE MECANIQUE TOTALE CEE</t>
  </si>
  <si>
    <t>604512</t>
  </si>
  <si>
    <t>S/TRAITANCE MECA EXPORT</t>
  </si>
  <si>
    <t>604520</t>
  </si>
  <si>
    <t>ACHATS MATERIELS S/TRAITANCE</t>
  </si>
  <si>
    <t>604521</t>
  </si>
  <si>
    <t>ACHATS MATERIELS S/TRAITANCE CEE</t>
  </si>
  <si>
    <t>604527</t>
  </si>
  <si>
    <t>ACHATS PROJET - RAPPORT MQF JH</t>
  </si>
  <si>
    <t>604540</t>
  </si>
  <si>
    <t>S/TRAITANCE METROLOGIE MECANIQUE</t>
  </si>
  <si>
    <t>606316</t>
  </si>
  <si>
    <t>MATIERES CONSO PRESSES TRADI CEE</t>
  </si>
  <si>
    <t>606341</t>
  </si>
  <si>
    <t>PETIT OUTILLAGE MOULAGE TRADI CEE</t>
  </si>
  <si>
    <t>PETIT OUTILLAGE SB</t>
  </si>
  <si>
    <t>METHODES PERIPHERIQUE</t>
  </si>
  <si>
    <t>BUDGET INDUS</t>
  </si>
  <si>
    <t>606358</t>
  </si>
  <si>
    <t>METHODE PERIPHERIQUE CEE</t>
  </si>
  <si>
    <t>606359</t>
  </si>
  <si>
    <t>BUDGET INDUS CEE</t>
  </si>
  <si>
    <t>606360</t>
  </si>
  <si>
    <t>BUDGET PROJETS INTERNE NEUF</t>
  </si>
  <si>
    <t>606362</t>
  </si>
  <si>
    <t>BUDGET PROJETS INTERNE NEUF CEE</t>
  </si>
  <si>
    <t>606363</t>
  </si>
  <si>
    <t>AGENCEMENT NOUV. PRESSES CEE</t>
  </si>
  <si>
    <t>VETEMENTS TRAVAIL AUTRES</t>
  </si>
  <si>
    <t>606390</t>
  </si>
  <si>
    <t>REFECTOIRE</t>
  </si>
  <si>
    <t>607006</t>
  </si>
  <si>
    <t>NEGOCE MEXIQUE CEE</t>
  </si>
  <si>
    <t>607011</t>
  </si>
  <si>
    <t>NEGOCE TUNISIE CEE</t>
  </si>
  <si>
    <t>612220</t>
  </si>
  <si>
    <t>Sup/leasing mécanique</t>
  </si>
  <si>
    <t>612230</t>
  </si>
  <si>
    <t>LEASING MECANIQUE</t>
  </si>
  <si>
    <t>613200</t>
  </si>
  <si>
    <t>LOYER</t>
  </si>
  <si>
    <t>LOCATION, STOCKAGE</t>
  </si>
  <si>
    <t>613500</t>
  </si>
  <si>
    <t>LOYER MOBILIER</t>
  </si>
  <si>
    <t>LOCTION MATERIEL TRANSPORTS</t>
  </si>
  <si>
    <t>615501</t>
  </si>
  <si>
    <t>E + R  MOULAGE CEE</t>
  </si>
  <si>
    <t>E + R INTERVENTION SUR SB</t>
  </si>
  <si>
    <t>615520</t>
  </si>
  <si>
    <t>METHODES INTERVENTION</t>
  </si>
  <si>
    <t>615530</t>
  </si>
  <si>
    <t>METHODES INTERVENTION SB</t>
  </si>
  <si>
    <t>615535</t>
  </si>
  <si>
    <t>INTERVENTION PROJET</t>
  </si>
  <si>
    <t>E + R MOULES CEE TRAD</t>
  </si>
  <si>
    <t>615557</t>
  </si>
  <si>
    <t>E + R MOULES SB</t>
  </si>
  <si>
    <t>615558</t>
  </si>
  <si>
    <t>E + R  MOULES CEE SB</t>
  </si>
  <si>
    <t>MAINTENANCE</t>
  </si>
  <si>
    <t>MAINTENANCE CEE</t>
  </si>
  <si>
    <t>MAINTENANCE PRESSES</t>
  </si>
  <si>
    <t>HONORAIRES D'ETUDES ENERGIQUES</t>
  </si>
  <si>
    <t>622700</t>
  </si>
  <si>
    <t>FRAIS ACTES  &amp; CONTENTIEUX</t>
  </si>
  <si>
    <t>REMUN &amp; HONRAIRES DIVERS</t>
  </si>
  <si>
    <t>622809</t>
  </si>
  <si>
    <t>REMUNERATIONS HONORAIRES ET INTERME</t>
  </si>
  <si>
    <t>625200</t>
  </si>
  <si>
    <t>SITUATION CARTES</t>
  </si>
  <si>
    <t>631000</t>
  </si>
  <si>
    <t>635850</t>
  </si>
  <si>
    <t>637800</t>
  </si>
  <si>
    <t>641300</t>
  </si>
  <si>
    <t>INDEMNITES STAGIAIRES</t>
  </si>
  <si>
    <t>641430</t>
  </si>
  <si>
    <t>INDEMNITES DIVERSES</t>
  </si>
  <si>
    <t>641600</t>
  </si>
  <si>
    <t>645300</t>
  </si>
  <si>
    <t>AXA</t>
  </si>
  <si>
    <t>661500</t>
  </si>
  <si>
    <t>INTERETS CPTES  COURANTS</t>
  </si>
  <si>
    <t>672000</t>
  </si>
  <si>
    <t>CHARGES S/ EXERCICE ANTERIEUR</t>
  </si>
  <si>
    <t>675000</t>
  </si>
  <si>
    <t>VAL. NET. COMPTA. / CESSIONS</t>
  </si>
  <si>
    <t>681110</t>
  </si>
  <si>
    <t>DOTATION AMORT. INCORPORELS</t>
  </si>
  <si>
    <t>681120</t>
  </si>
  <si>
    <t>DOTATION AMORT. CORPORELS</t>
  </si>
  <si>
    <t>681500</t>
  </si>
  <si>
    <t>DOTATION PROVISIONS</t>
  </si>
  <si>
    <t>681745</t>
  </si>
  <si>
    <t>PROV CREANCES  DOUTEUSES</t>
  </si>
  <si>
    <t>687250</t>
  </si>
  <si>
    <t>DOTATION DEROGATOIRE</t>
  </si>
  <si>
    <t>691000</t>
  </si>
  <si>
    <t>PARTICIPATION SALARIES</t>
  </si>
  <si>
    <t>695000</t>
  </si>
  <si>
    <t>IMPOTS S/ LES BENEFICES</t>
  </si>
  <si>
    <t>699500</t>
  </si>
  <si>
    <t>CREDIT IMPOT RECHERCHE</t>
  </si>
  <si>
    <t>699650</t>
  </si>
  <si>
    <t>CREDIT IMPOT APPRENTI</t>
  </si>
  <si>
    <t>701114</t>
  </si>
  <si>
    <t>VENTES MECA NEGOCE EXPORT</t>
  </si>
  <si>
    <t>701805</t>
  </si>
  <si>
    <t>VENTES MEXIQUE</t>
  </si>
  <si>
    <t>VENTES TUNISIE</t>
  </si>
  <si>
    <t>701901</t>
  </si>
  <si>
    <t>VENTES MARCHANDISES EXPORT</t>
  </si>
  <si>
    <t>701919</t>
  </si>
  <si>
    <t>FACTURE ACPTE MECA EXPORT</t>
  </si>
  <si>
    <t>703500</t>
  </si>
  <si>
    <t xml:space="preserve"> VENTES PRODUITS RESIDUELS SANS TVA</t>
  </si>
  <si>
    <t>VENTES PROJETS PRESTATION CEE</t>
  </si>
  <si>
    <t>MEX VENTES PRESTATION</t>
  </si>
  <si>
    <t>TUN - PRESTATIONS</t>
  </si>
  <si>
    <t>VENTES INTERCO MEXIQUE</t>
  </si>
  <si>
    <t>MEX - PETIT OUT/ CONSO</t>
  </si>
  <si>
    <t>TUN - VENTES DE MATERIELS</t>
  </si>
  <si>
    <t>TUN - PETIT OUT / CONSO</t>
  </si>
  <si>
    <t>707021</t>
  </si>
  <si>
    <t>JBT PLAST - PETIT OUTILLAGE / CONSO</t>
  </si>
  <si>
    <t>LOCATIONS  DIVERSES EXPORT</t>
  </si>
  <si>
    <t>708410</t>
  </si>
  <si>
    <t>MEX - FRAIS DE PERSONNEL</t>
  </si>
  <si>
    <t>MEX - FRAIS DE TRANSPORTS</t>
  </si>
  <si>
    <t>708510</t>
  </si>
  <si>
    <t>TUN - FRAIS DE TRANSPORTS</t>
  </si>
  <si>
    <t>REFCATURATION MEXIQUE</t>
  </si>
  <si>
    <t>708830</t>
  </si>
  <si>
    <t>MAT/COMP/EMB - JBT PLAST</t>
  </si>
  <si>
    <t>REFACTURATION TUNISIE</t>
  </si>
  <si>
    <t>713300</t>
  </si>
  <si>
    <t>VARIATION EN-COURS PRODUCTION</t>
  </si>
  <si>
    <t>713500</t>
  </si>
  <si>
    <t>VARIATION STOCKS PRODUITS FINIS</t>
  </si>
  <si>
    <t>764000</t>
  </si>
  <si>
    <t>INTERETS PART</t>
  </si>
  <si>
    <t>766000</t>
  </si>
  <si>
    <t>GAIN DE CHANGE</t>
  </si>
  <si>
    <t>772000</t>
  </si>
  <si>
    <t>PROD. DIVERS S/ EXERCICE ANTERIEUR</t>
  </si>
  <si>
    <t>777000</t>
  </si>
  <si>
    <t>QUOTE PART SUBVENTION</t>
  </si>
  <si>
    <t>781500</t>
  </si>
  <si>
    <t>REP. PROV. RISQUES + CHARGES</t>
  </si>
  <si>
    <t>781740</t>
  </si>
  <si>
    <t>REPRISES SUR CREANCES</t>
  </si>
  <si>
    <t>787250</t>
  </si>
  <si>
    <t>REPRISE DEROGATOIRE</t>
  </si>
  <si>
    <t>791320</t>
  </si>
  <si>
    <t>TRANSFERT DE CHARGES</t>
  </si>
  <si>
    <t>791520</t>
  </si>
  <si>
    <t>791650</t>
  </si>
  <si>
    <t>AN LOGEMENT</t>
  </si>
  <si>
    <t>7085000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</si>
</sst>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/mm\/yy"/>
    <numFmt numFmtId="165" formatCode="hh\:mm\:ss"/>
    <numFmt numFmtId="166" formatCode="#,##0.00\ \€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18"/>
      <color theme="1"/>
      <name val="Arial"/>
      <family val="2"/>
    </font>
    <font>
      <sz val="9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0"/>
      </left>
      <right/>
      <top/>
      <bottom/>
      <diagonal/>
    </border>
    <border>
      <left/>
      <right style="thin">
        <color indexed="0"/>
      </right>
      <top/>
      <bottom/>
      <diagonal/>
    </border>
    <border>
      <left style="thin">
        <color indexed="0"/>
      </left>
      <right/>
      <top/>
      <bottom style="thin">
        <color indexed="64"/>
      </bottom>
      <diagonal/>
    </border>
    <border>
      <left/>
      <right style="thin">
        <color indexed="0"/>
      </right>
      <top/>
      <bottom style="thin">
        <color indexed="64"/>
      </bottom>
      <diagonal/>
    </border>
    <border>
      <left style="thin">
        <color indexed="0"/>
      </left>
      <right/>
      <top style="thin">
        <color indexed="64"/>
      </top>
      <bottom/>
      <diagonal/>
    </border>
    <border>
      <left/>
      <right style="thin">
        <color indexed="0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49" fontId="2" fillId="0" borderId="4" xfId="0" applyNumberFormat="1" applyFont="1" applyBorder="1"/>
    <xf numFmtId="0" fontId="0" fillId="0" borderId="0" xfId="0" applyBorder="1"/>
    <xf numFmtId="49" fontId="3" fillId="0" borderId="0" xfId="0" applyNumberFormat="1" applyFont="1" applyBorder="1" applyAlignment="1">
      <alignment horizontal="center"/>
    </xf>
    <xf numFmtId="49" fontId="4" fillId="0" borderId="0" xfId="0" applyNumberFormat="1" applyFont="1" applyBorder="1"/>
    <xf numFmtId="164" fontId="4" fillId="0" borderId="0" xfId="0" applyNumberFormat="1" applyFont="1" applyBorder="1"/>
    <xf numFmtId="0" fontId="0" fillId="0" borderId="5" xfId="0" applyBorder="1"/>
    <xf numFmtId="0" fontId="0" fillId="0" borderId="4" xfId="0" applyBorder="1"/>
    <xf numFmtId="49" fontId="2" fillId="0" borderId="0" xfId="0" applyNumberFormat="1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49" fontId="4" fillId="0" borderId="0" xfId="0" applyNumberFormat="1" applyFont="1"/>
    <xf numFmtId="164" fontId="4" fillId="0" borderId="0" xfId="0" applyNumberFormat="1" applyFont="1"/>
    <xf numFmtId="165" fontId="4" fillId="0" borderId="0" xfId="0" applyNumberFormat="1" applyFont="1"/>
    <xf numFmtId="49" fontId="4" fillId="0" borderId="0" xfId="0" applyNumberFormat="1" applyFont="1" applyAlignment="1">
      <alignment horizontal="right"/>
    </xf>
    <xf numFmtId="1" fontId="4" fillId="0" borderId="0" xfId="0" applyNumberFormat="1" applyFont="1" applyAlignment="1">
      <alignment horizontal="right"/>
    </xf>
    <xf numFmtId="49" fontId="2" fillId="0" borderId="4" xfId="0" applyNumberFormat="1" applyFont="1" applyBorder="1" applyAlignment="1">
      <alignment horizontal="center" wrapText="1"/>
    </xf>
    <xf numFmtId="0" fontId="0" fillId="0" borderId="5" xfId="0" applyBorder="1" applyAlignment="1"/>
    <xf numFmtId="49" fontId="2" fillId="0" borderId="5" xfId="0" applyNumberFormat="1" applyFont="1" applyBorder="1" applyAlignment="1">
      <alignment horizontal="center"/>
    </xf>
    <xf numFmtId="49" fontId="4" fillId="0" borderId="9" xfId="0" applyNumberFormat="1" applyFont="1" applyBorder="1"/>
    <xf numFmtId="0" fontId="0" fillId="0" borderId="9" xfId="0" applyBorder="1"/>
    <xf numFmtId="166" fontId="4" fillId="0" borderId="10" xfId="0" applyNumberFormat="1" applyFont="1" applyBorder="1" applyAlignment="1">
      <alignment horizontal="right"/>
    </xf>
    <xf numFmtId="166" fontId="4" fillId="0" borderId="0" xfId="0" applyNumberFormat="1" applyFont="1" applyBorder="1" applyAlignment="1">
      <alignment horizontal="right"/>
    </xf>
    <xf numFmtId="0" fontId="0" fillId="0" borderId="10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49" fontId="2" fillId="0" borderId="0" xfId="0" applyNumberFormat="1" applyFont="1" applyBorder="1" applyAlignment="1">
      <alignment horizontal="right"/>
    </xf>
    <xf numFmtId="0" fontId="0" fillId="0" borderId="13" xfId="0" applyBorder="1"/>
    <xf numFmtId="0" fontId="0" fillId="0" borderId="14" xfId="0" applyBorder="1"/>
    <xf numFmtId="166" fontId="2" fillId="0" borderId="10" xfId="0" applyNumberFormat="1" applyFont="1" applyBorder="1" applyAlignment="1">
      <alignment horizontal="right"/>
    </xf>
    <xf numFmtId="166" fontId="2" fillId="0" borderId="0" xfId="0" applyNumberFormat="1" applyFont="1" applyBorder="1" applyAlignment="1">
      <alignment horizontal="right"/>
    </xf>
    <xf numFmtId="0" fontId="1" fillId="0" borderId="0" xfId="0" applyFont="1" applyAlignment="1">
      <alignment horizontal="center" vertical="center"/>
    </xf>
    <xf numFmtId="3" fontId="1" fillId="0" borderId="0" xfId="0" applyNumberFormat="1" applyFont="1" applyAlignment="1">
      <alignment horizontal="center" vertical="center"/>
    </xf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61"/>
  <sheetViews>
    <sheetView tabSelected="1" workbookViewId="0">
      <selection activeCell="I14" sqref="I14"/>
    </sheetView>
  </sheetViews>
  <sheetFormatPr baseColWidth="10" defaultRowHeight="15" x14ac:dyDescent="0.25"/>
  <cols>
    <col min="2" max="2" width="38.5703125" bestFit="1" customWidth="1"/>
    <col min="4" max="7" width="11.42578125" style="38"/>
  </cols>
  <sheetData>
    <row r="1" spans="1:7" x14ac:dyDescent="0.25">
      <c r="A1" s="36" t="s">
        <v>539</v>
      </c>
      <c r="B1" s="36" t="s">
        <v>540</v>
      </c>
      <c r="C1" s="36" t="s">
        <v>545</v>
      </c>
      <c r="D1" s="37" t="s">
        <v>541</v>
      </c>
      <c r="E1" s="37" t="s">
        <v>542</v>
      </c>
      <c r="F1" s="37" t="s">
        <v>541</v>
      </c>
      <c r="G1" s="37" t="s">
        <v>542</v>
      </c>
    </row>
    <row r="2" spans="1:7" x14ac:dyDescent="0.25">
      <c r="A2" t="s">
        <v>16</v>
      </c>
      <c r="B2" t="s">
        <v>17</v>
      </c>
      <c r="C2">
        <f>VLOOKUP(A2,'TABLE DE CODAGE'!$A$1:$C$342,3,0)</f>
        <v>101</v>
      </c>
      <c r="D2" s="38">
        <v>2861576.4100000015</v>
      </c>
      <c r="E2" s="38">
        <v>37842.700000000004</v>
      </c>
      <c r="F2" s="38">
        <v>2823733.7100000014</v>
      </c>
    </row>
    <row r="3" spans="1:7" x14ac:dyDescent="0.25">
      <c r="A3" t="s">
        <v>18</v>
      </c>
      <c r="B3" t="s">
        <v>19</v>
      </c>
      <c r="C3">
        <f>VLOOKUP(A3,'TABLE DE CODAGE'!$A$1:$C$342,3,0)</f>
        <v>101</v>
      </c>
      <c r="D3" s="38">
        <v>757029.4</v>
      </c>
      <c r="E3" s="38">
        <v>635.1</v>
      </c>
      <c r="F3" s="38">
        <v>756394.3</v>
      </c>
    </row>
    <row r="4" spans="1:7" x14ac:dyDescent="0.25">
      <c r="A4" t="s">
        <v>20</v>
      </c>
      <c r="B4" t="s">
        <v>21</v>
      </c>
      <c r="C4">
        <f>VLOOKUP(A4,'TABLE DE CODAGE'!$A$1:$C$342,3,0)</f>
        <v>101</v>
      </c>
      <c r="D4" s="38">
        <v>1699903.3499999999</v>
      </c>
      <c r="F4" s="38">
        <v>1699903.3499999999</v>
      </c>
    </row>
    <row r="5" spans="1:7" x14ac:dyDescent="0.25">
      <c r="A5" t="s">
        <v>22</v>
      </c>
      <c r="B5" t="s">
        <v>23</v>
      </c>
      <c r="C5">
        <f>VLOOKUP(A5,'TABLE DE CODAGE'!$A$1:$C$342,3,0)</f>
        <v>101</v>
      </c>
      <c r="D5" s="38">
        <v>81962.7</v>
      </c>
      <c r="F5" s="38">
        <v>81962.7</v>
      </c>
    </row>
    <row r="6" spans="1:7" x14ac:dyDescent="0.25">
      <c r="A6" t="s">
        <v>24</v>
      </c>
      <c r="B6" t="s">
        <v>25</v>
      </c>
      <c r="C6">
        <f>VLOOKUP(A6,'TABLE DE CODAGE'!$A$1:$C$342,3,0)</f>
        <v>111</v>
      </c>
      <c r="D6" s="38">
        <v>42616.229999999989</v>
      </c>
      <c r="E6" s="38">
        <v>868.61999999999989</v>
      </c>
      <c r="F6" s="38">
        <v>41747.609999999986</v>
      </c>
    </row>
    <row r="7" spans="1:7" x14ac:dyDescent="0.25">
      <c r="A7" t="s">
        <v>26</v>
      </c>
      <c r="B7" t="s">
        <v>27</v>
      </c>
      <c r="C7">
        <f>VLOOKUP(A7,'TABLE DE CODAGE'!$A$1:$C$342,3,0)</f>
        <v>112</v>
      </c>
      <c r="D7" s="38">
        <v>120845.96000000002</v>
      </c>
      <c r="F7" s="38">
        <v>120845.96000000002</v>
      </c>
    </row>
    <row r="8" spans="1:7" x14ac:dyDescent="0.25">
      <c r="A8" t="s">
        <v>28</v>
      </c>
      <c r="B8" t="s">
        <v>29</v>
      </c>
      <c r="C8">
        <f>VLOOKUP(A8,'TABLE DE CODAGE'!$A$1:$C$342,3,0)</f>
        <v>112</v>
      </c>
      <c r="D8" s="38">
        <v>274806.04000000004</v>
      </c>
      <c r="F8" s="38">
        <v>274806.04000000004</v>
      </c>
    </row>
    <row r="9" spans="1:7" x14ac:dyDescent="0.25">
      <c r="A9" t="s">
        <v>30</v>
      </c>
      <c r="B9" t="s">
        <v>31</v>
      </c>
      <c r="C9">
        <f>VLOOKUP(A9,'TABLE DE CODAGE'!$A$1:$C$342,3,0)</f>
        <v>112</v>
      </c>
      <c r="D9" s="38">
        <v>15600</v>
      </c>
      <c r="F9" s="38">
        <v>15600</v>
      </c>
    </row>
    <row r="10" spans="1:7" x14ac:dyDescent="0.25">
      <c r="A10" t="s">
        <v>32</v>
      </c>
      <c r="B10" t="s">
        <v>33</v>
      </c>
      <c r="C10">
        <f>VLOOKUP(A10,'TABLE DE CODAGE'!$A$1:$C$342,3,0)</f>
        <v>103</v>
      </c>
      <c r="D10" s="38">
        <v>244026.75000000015</v>
      </c>
      <c r="E10" s="38">
        <v>144.86000000000001</v>
      </c>
      <c r="F10" s="38">
        <v>243881.89000000016</v>
      </c>
    </row>
    <row r="11" spans="1:7" x14ac:dyDescent="0.25">
      <c r="A11" t="s">
        <v>34</v>
      </c>
      <c r="B11" t="s">
        <v>35</v>
      </c>
      <c r="C11">
        <f>VLOOKUP(A11,'TABLE DE CODAGE'!$A$1:$C$342,3,0)</f>
        <v>103</v>
      </c>
      <c r="D11" s="38">
        <v>1350.92</v>
      </c>
      <c r="F11" s="38">
        <v>1350.92</v>
      </c>
    </row>
    <row r="12" spans="1:7" x14ac:dyDescent="0.25">
      <c r="A12" t="s">
        <v>36</v>
      </c>
      <c r="B12" t="s">
        <v>37</v>
      </c>
      <c r="C12">
        <f>VLOOKUP(A12,'TABLE DE CODAGE'!$A$1:$C$342,3,0)</f>
        <v>103</v>
      </c>
      <c r="D12" s="38">
        <v>5329</v>
      </c>
      <c r="F12" s="38">
        <v>5329</v>
      </c>
    </row>
    <row r="13" spans="1:7" x14ac:dyDescent="0.25">
      <c r="A13" t="s">
        <v>38</v>
      </c>
      <c r="B13" t="s">
        <v>39</v>
      </c>
      <c r="C13">
        <f>VLOOKUP(A13,'TABLE DE CODAGE'!$A$1:$C$342,3,0)</f>
        <v>103</v>
      </c>
      <c r="D13" s="38">
        <v>117793.11</v>
      </c>
      <c r="F13" s="38">
        <v>117793.11</v>
      </c>
    </row>
    <row r="14" spans="1:7" x14ac:dyDescent="0.25">
      <c r="A14" t="s">
        <v>40</v>
      </c>
      <c r="B14" t="s">
        <v>41</v>
      </c>
      <c r="C14">
        <f>VLOOKUP(A14,'TABLE DE CODAGE'!$A$1:$C$342,3,0)</f>
        <v>103</v>
      </c>
      <c r="D14" s="38">
        <v>79649.600000000006</v>
      </c>
      <c r="F14" s="38">
        <v>79649.600000000006</v>
      </c>
    </row>
    <row r="15" spans="1:7" x14ac:dyDescent="0.25">
      <c r="A15" t="s">
        <v>42</v>
      </c>
      <c r="B15" t="s">
        <v>43</v>
      </c>
      <c r="C15">
        <f>VLOOKUP(A15,'TABLE DE CODAGE'!$A$1:$C$342,3,0)</f>
        <v>103</v>
      </c>
      <c r="D15" s="38">
        <v>190411.15999999995</v>
      </c>
      <c r="F15" s="38">
        <v>190411.15999999995</v>
      </c>
    </row>
    <row r="16" spans="1:7" x14ac:dyDescent="0.25">
      <c r="A16" t="s">
        <v>44</v>
      </c>
      <c r="B16" t="s">
        <v>45</v>
      </c>
      <c r="C16">
        <f>VLOOKUP(A16,'TABLE DE CODAGE'!$A$1:$C$342,3,0)</f>
        <v>104</v>
      </c>
      <c r="D16" s="38">
        <v>317075.55000000005</v>
      </c>
      <c r="E16" s="38">
        <v>680.47</v>
      </c>
      <c r="F16" s="38">
        <v>316395.08000000007</v>
      </c>
    </row>
    <row r="17" spans="1:6" x14ac:dyDescent="0.25">
      <c r="A17" t="s">
        <v>46</v>
      </c>
      <c r="B17" t="s">
        <v>47</v>
      </c>
      <c r="C17">
        <f>VLOOKUP(A17,'TABLE DE CODAGE'!$A$1:$C$342,3,0)</f>
        <v>104</v>
      </c>
      <c r="D17" s="38">
        <v>88326.63</v>
      </c>
      <c r="E17" s="38">
        <v>290.45</v>
      </c>
      <c r="F17" s="38">
        <v>88036.180000000008</v>
      </c>
    </row>
    <row r="18" spans="1:6" x14ac:dyDescent="0.25">
      <c r="A18" t="s">
        <v>48</v>
      </c>
      <c r="B18" t="s">
        <v>49</v>
      </c>
      <c r="C18">
        <f>VLOOKUP(A18,'TABLE DE CODAGE'!$A$1:$C$342,3,0)</f>
        <v>104</v>
      </c>
      <c r="D18" s="38">
        <v>2110.2400000000002</v>
      </c>
      <c r="F18" s="38">
        <v>2110.2400000000002</v>
      </c>
    </row>
    <row r="19" spans="1:6" x14ac:dyDescent="0.25">
      <c r="A19" t="s">
        <v>50</v>
      </c>
      <c r="B19" t="s">
        <v>51</v>
      </c>
      <c r="C19">
        <f>VLOOKUP(A19,'TABLE DE CODAGE'!$A$1:$C$342,3,0)</f>
        <v>104</v>
      </c>
      <c r="D19" s="38">
        <v>9175.25</v>
      </c>
      <c r="F19" s="38">
        <v>9175.25</v>
      </c>
    </row>
    <row r="20" spans="1:6" x14ac:dyDescent="0.25">
      <c r="A20" t="s">
        <v>52</v>
      </c>
      <c r="B20" t="s">
        <v>53</v>
      </c>
      <c r="C20">
        <f>VLOOKUP(A20,'TABLE DE CODAGE'!$A$1:$C$342,3,0)</f>
        <v>104</v>
      </c>
      <c r="D20" s="38">
        <v>10869.44</v>
      </c>
      <c r="F20" s="38">
        <v>10869.44</v>
      </c>
    </row>
    <row r="21" spans="1:6" x14ac:dyDescent="0.25">
      <c r="A21" t="s">
        <v>54</v>
      </c>
      <c r="B21" t="s">
        <v>55</v>
      </c>
      <c r="C21">
        <f>VLOOKUP(A21,'TABLE DE CODAGE'!$A$1:$C$342,3,0)</f>
        <v>104</v>
      </c>
      <c r="D21" s="38">
        <v>6405</v>
      </c>
      <c r="F21" s="38">
        <v>6405</v>
      </c>
    </row>
    <row r="22" spans="1:6" x14ac:dyDescent="0.25">
      <c r="A22" t="s">
        <v>56</v>
      </c>
      <c r="B22" t="s">
        <v>57</v>
      </c>
      <c r="C22">
        <f>VLOOKUP(A22,'TABLE DE CODAGE'!$A$1:$C$342,3,0)</f>
        <v>104</v>
      </c>
      <c r="D22" s="38">
        <v>12314</v>
      </c>
      <c r="F22" s="38">
        <v>12314</v>
      </c>
    </row>
    <row r="23" spans="1:6" x14ac:dyDescent="0.25">
      <c r="A23" t="s">
        <v>58</v>
      </c>
      <c r="B23" t="s">
        <v>59</v>
      </c>
      <c r="C23">
        <f>VLOOKUP(A23,'TABLE DE CODAGE'!$A$1:$C$342,3,0)</f>
        <v>301</v>
      </c>
      <c r="D23" s="38">
        <v>16.579999999999998</v>
      </c>
      <c r="E23" s="38">
        <v>16.579999999999998</v>
      </c>
    </row>
    <row r="24" spans="1:6" x14ac:dyDescent="0.25">
      <c r="A24" t="s">
        <v>60</v>
      </c>
      <c r="B24" t="s">
        <v>61</v>
      </c>
      <c r="C24">
        <f>VLOOKUP(A24,'TABLE DE CODAGE'!$A$1:$C$342,3,0)</f>
        <v>114</v>
      </c>
      <c r="D24" s="38">
        <v>451878.14</v>
      </c>
      <c r="E24" s="38">
        <v>1146.5</v>
      </c>
      <c r="F24" s="38">
        <v>450731.64</v>
      </c>
    </row>
    <row r="25" spans="1:6" x14ac:dyDescent="0.25">
      <c r="A25" t="s">
        <v>62</v>
      </c>
      <c r="B25" t="s">
        <v>63</v>
      </c>
      <c r="C25">
        <f>VLOOKUP(A25,'TABLE DE CODAGE'!$A$1:$C$342,3,0)</f>
        <v>114</v>
      </c>
      <c r="D25" s="38">
        <v>706</v>
      </c>
      <c r="F25" s="38">
        <v>706</v>
      </c>
    </row>
    <row r="26" spans="1:6" x14ac:dyDescent="0.25">
      <c r="A26" t="s">
        <v>64</v>
      </c>
      <c r="B26" t="s">
        <v>65</v>
      </c>
      <c r="C26">
        <f>VLOOKUP(A26,'TABLE DE CODAGE'!$A$1:$C$342,3,0)</f>
        <v>114</v>
      </c>
      <c r="D26" s="38">
        <v>10450</v>
      </c>
      <c r="F26" s="38">
        <v>10450</v>
      </c>
    </row>
    <row r="27" spans="1:6" x14ac:dyDescent="0.25">
      <c r="A27" t="s">
        <v>66</v>
      </c>
      <c r="B27" t="s">
        <v>67</v>
      </c>
      <c r="C27">
        <f>VLOOKUP(A27,'TABLE DE CODAGE'!$A$1:$C$342,3,0)</f>
        <v>112</v>
      </c>
      <c r="D27" s="38">
        <v>230930.46000000002</v>
      </c>
      <c r="E27" s="38">
        <v>26550</v>
      </c>
      <c r="F27" s="38">
        <v>204380.46000000002</v>
      </c>
    </row>
    <row r="28" spans="1:6" x14ac:dyDescent="0.25">
      <c r="A28" t="s">
        <v>68</v>
      </c>
      <c r="B28" t="s">
        <v>69</v>
      </c>
      <c r="C28">
        <f>VLOOKUP(A28,'TABLE DE CODAGE'!$A$1:$C$342,3,0)</f>
        <v>112</v>
      </c>
      <c r="D28" s="38">
        <v>4223.54</v>
      </c>
      <c r="E28" s="38">
        <v>2965.48</v>
      </c>
      <c r="F28" s="38">
        <v>1258.06</v>
      </c>
    </row>
    <row r="29" spans="1:6" x14ac:dyDescent="0.25">
      <c r="A29" t="s">
        <v>70</v>
      </c>
      <c r="B29" t="s">
        <v>71</v>
      </c>
      <c r="C29">
        <f>VLOOKUP(A29,'TABLE DE CODAGE'!$A$1:$C$342,3,0)</f>
        <v>114</v>
      </c>
      <c r="D29" s="38">
        <v>41215</v>
      </c>
      <c r="E29" s="38">
        <v>26550</v>
      </c>
      <c r="F29" s="38">
        <v>14665</v>
      </c>
    </row>
    <row r="30" spans="1:6" x14ac:dyDescent="0.25">
      <c r="A30" t="s">
        <v>72</v>
      </c>
      <c r="B30" t="s">
        <v>73</v>
      </c>
      <c r="C30">
        <f>VLOOKUP(A30,'TABLE DE CODAGE'!$A$1:$C$342,3,0)</f>
        <v>114</v>
      </c>
      <c r="D30" s="38">
        <v>3725</v>
      </c>
      <c r="F30" s="38">
        <v>3725</v>
      </c>
    </row>
    <row r="31" spans="1:6" x14ac:dyDescent="0.25">
      <c r="A31" t="s">
        <v>74</v>
      </c>
      <c r="B31" t="s">
        <v>75</v>
      </c>
      <c r="C31">
        <f>VLOOKUP(A31,'TABLE DE CODAGE'!$A$1:$C$342,3,0)</f>
        <v>114</v>
      </c>
      <c r="D31" s="38">
        <v>12704.130000000003</v>
      </c>
      <c r="F31" s="38">
        <v>12704.130000000003</v>
      </c>
    </row>
    <row r="32" spans="1:6" x14ac:dyDescent="0.25">
      <c r="A32" t="s">
        <v>76</v>
      </c>
      <c r="B32" t="s">
        <v>77</v>
      </c>
      <c r="C32">
        <f>VLOOKUP(A32,'TABLE DE CODAGE'!$A$1:$C$342,3,0)</f>
        <v>114</v>
      </c>
      <c r="D32" s="38">
        <v>28673.399999999998</v>
      </c>
      <c r="F32" s="38">
        <v>28673.399999999998</v>
      </c>
    </row>
    <row r="33" spans="1:6" x14ac:dyDescent="0.25">
      <c r="A33" t="s">
        <v>78</v>
      </c>
      <c r="B33" t="s">
        <v>79</v>
      </c>
      <c r="C33">
        <f>VLOOKUP(A33,'TABLE DE CODAGE'!$A$1:$C$342,3,0)</f>
        <v>501</v>
      </c>
      <c r="D33" s="38">
        <v>100861.45999999999</v>
      </c>
      <c r="E33" s="38">
        <v>1441.3600000000001</v>
      </c>
      <c r="F33" s="38">
        <v>99420.099999999991</v>
      </c>
    </row>
    <row r="34" spans="1:6" x14ac:dyDescent="0.25">
      <c r="A34" t="s">
        <v>80</v>
      </c>
      <c r="B34" t="s">
        <v>81</v>
      </c>
      <c r="C34">
        <f>VLOOKUP(A34,'TABLE DE CODAGE'!$A$1:$C$342,3,0)</f>
        <v>114</v>
      </c>
      <c r="D34" s="38">
        <v>36860</v>
      </c>
      <c r="F34" s="38">
        <v>36860</v>
      </c>
    </row>
    <row r="35" spans="1:6" x14ac:dyDescent="0.25">
      <c r="A35" t="s">
        <v>82</v>
      </c>
      <c r="B35" t="s">
        <v>83</v>
      </c>
      <c r="C35">
        <f>VLOOKUP(A35,'TABLE DE CODAGE'!$A$1:$C$342,3,0)</f>
        <v>600</v>
      </c>
      <c r="D35" s="38">
        <v>500454.65000000014</v>
      </c>
      <c r="E35" s="38">
        <v>25849.09</v>
      </c>
      <c r="F35" s="38">
        <v>474605.56000000011</v>
      </c>
    </row>
    <row r="36" spans="1:6" x14ac:dyDescent="0.25">
      <c r="A36" t="s">
        <v>84</v>
      </c>
      <c r="B36" t="s">
        <v>85</v>
      </c>
      <c r="C36">
        <f>VLOOKUP(A36,'TABLE DE CODAGE'!$A$1:$C$342,3,0)</f>
        <v>600</v>
      </c>
      <c r="D36" s="38">
        <v>25026.65</v>
      </c>
      <c r="F36" s="38">
        <v>25026.65</v>
      </c>
    </row>
    <row r="37" spans="1:6" x14ac:dyDescent="0.25">
      <c r="A37" t="s">
        <v>86</v>
      </c>
      <c r="B37" t="s">
        <v>87</v>
      </c>
      <c r="C37">
        <f>VLOOKUP(A37,'TABLE DE CODAGE'!$A$1:$C$342,3,0)</f>
        <v>600</v>
      </c>
      <c r="D37" s="38">
        <v>1678.94</v>
      </c>
      <c r="F37" s="38">
        <v>1678.94</v>
      </c>
    </row>
    <row r="38" spans="1:6" x14ac:dyDescent="0.25">
      <c r="A38" t="s">
        <v>88</v>
      </c>
      <c r="B38" t="s">
        <v>89</v>
      </c>
      <c r="C38">
        <f>VLOOKUP(A38,'TABLE DE CODAGE'!$A$1:$C$342,3,0)</f>
        <v>799</v>
      </c>
      <c r="D38" s="38">
        <v>4431.3600000000015</v>
      </c>
      <c r="F38" s="38">
        <v>4431.3600000000015</v>
      </c>
    </row>
    <row r="39" spans="1:6" x14ac:dyDescent="0.25">
      <c r="A39" t="s">
        <v>90</v>
      </c>
      <c r="B39" t="s">
        <v>91</v>
      </c>
      <c r="C39">
        <f>VLOOKUP(A39,'TABLE DE CODAGE'!$A$1:$C$342,3,0)</f>
        <v>600</v>
      </c>
      <c r="D39" s="38">
        <v>15514.54</v>
      </c>
      <c r="F39" s="38">
        <v>15514.54</v>
      </c>
    </row>
    <row r="40" spans="1:6" x14ac:dyDescent="0.25">
      <c r="A40" t="s">
        <v>92</v>
      </c>
      <c r="B40" t="s">
        <v>93</v>
      </c>
      <c r="C40">
        <f>VLOOKUP(A40,'TABLE DE CODAGE'!$A$1:$C$342,3,0)</f>
        <v>301</v>
      </c>
      <c r="D40" s="38">
        <v>23217.26</v>
      </c>
      <c r="E40" s="38">
        <v>36.4</v>
      </c>
      <c r="F40" s="38">
        <v>23180.859999999997</v>
      </c>
    </row>
    <row r="41" spans="1:6" x14ac:dyDescent="0.25">
      <c r="A41" t="s">
        <v>94</v>
      </c>
      <c r="B41" t="s">
        <v>95</v>
      </c>
      <c r="C41">
        <f>VLOOKUP(A41,'TABLE DE CODAGE'!$A$1:$C$342,3,0)</f>
        <v>301</v>
      </c>
      <c r="D41" s="38">
        <v>2370.31</v>
      </c>
      <c r="F41" s="38">
        <v>2370.31</v>
      </c>
    </row>
    <row r="42" spans="1:6" x14ac:dyDescent="0.25">
      <c r="A42" t="s">
        <v>96</v>
      </c>
      <c r="B42" t="s">
        <v>97</v>
      </c>
      <c r="C42">
        <f>VLOOKUP(A42,'TABLE DE CODAGE'!$A$1:$C$342,3,0)</f>
        <v>301</v>
      </c>
      <c r="D42" s="38">
        <v>7105.6999999999989</v>
      </c>
      <c r="F42" s="38">
        <v>7105.6999999999989</v>
      </c>
    </row>
    <row r="43" spans="1:6" x14ac:dyDescent="0.25">
      <c r="A43" t="s">
        <v>98</v>
      </c>
      <c r="B43" t="s">
        <v>99</v>
      </c>
      <c r="C43">
        <f>VLOOKUP(A43,'TABLE DE CODAGE'!$A$1:$C$342,3,0)</f>
        <v>301</v>
      </c>
      <c r="D43" s="38">
        <v>5780.3099999999995</v>
      </c>
      <c r="F43" s="38">
        <v>5780.3099999999995</v>
      </c>
    </row>
    <row r="44" spans="1:6" x14ac:dyDescent="0.25">
      <c r="A44" t="s">
        <v>100</v>
      </c>
      <c r="B44" t="s">
        <v>101</v>
      </c>
      <c r="C44">
        <f>VLOOKUP(A44,'TABLE DE CODAGE'!$A$1:$C$342,3,0)</f>
        <v>301</v>
      </c>
      <c r="D44" s="38">
        <v>8557.4699999999993</v>
      </c>
      <c r="F44" s="38">
        <v>8557.4699999999993</v>
      </c>
    </row>
    <row r="45" spans="1:6" x14ac:dyDescent="0.25">
      <c r="A45" t="s">
        <v>102</v>
      </c>
      <c r="B45" t="s">
        <v>103</v>
      </c>
      <c r="C45">
        <f>VLOOKUP(A45,'TABLE DE CODAGE'!$A$1:$C$342,3,0)</f>
        <v>301</v>
      </c>
      <c r="D45" s="38">
        <v>1039.55</v>
      </c>
      <c r="F45" s="38">
        <v>1039.55</v>
      </c>
    </row>
    <row r="46" spans="1:6" x14ac:dyDescent="0.25">
      <c r="A46" t="s">
        <v>104</v>
      </c>
      <c r="B46" t="s">
        <v>105</v>
      </c>
      <c r="C46">
        <f>VLOOKUP(A46,'TABLE DE CODAGE'!$A$1:$C$342,3,0)</f>
        <v>301</v>
      </c>
      <c r="D46" s="38">
        <v>24002.590000000004</v>
      </c>
      <c r="E46" s="38">
        <v>19.600000000000001</v>
      </c>
      <c r="F46" s="38">
        <v>23982.990000000005</v>
      </c>
    </row>
    <row r="47" spans="1:6" x14ac:dyDescent="0.25">
      <c r="A47" t="s">
        <v>106</v>
      </c>
      <c r="B47" t="s">
        <v>107</v>
      </c>
      <c r="C47">
        <f>VLOOKUP(A47,'TABLE DE CODAGE'!$A$1:$C$342,3,0)</f>
        <v>301</v>
      </c>
      <c r="D47" s="38">
        <v>36201.680000000008</v>
      </c>
      <c r="E47" s="38">
        <v>510.38</v>
      </c>
      <c r="F47" s="38">
        <v>35691.30000000001</v>
      </c>
    </row>
    <row r="48" spans="1:6" x14ac:dyDescent="0.25">
      <c r="A48" t="s">
        <v>108</v>
      </c>
      <c r="B48" t="s">
        <v>109</v>
      </c>
      <c r="C48">
        <f>VLOOKUP(A48,'TABLE DE CODAGE'!$A$1:$C$342,3,0)</f>
        <v>301</v>
      </c>
      <c r="D48" s="38">
        <v>9491.9900000000016</v>
      </c>
      <c r="F48" s="38">
        <v>9491.9900000000016</v>
      </c>
    </row>
    <row r="49" spans="1:6" x14ac:dyDescent="0.25">
      <c r="A49" t="s">
        <v>110</v>
      </c>
      <c r="B49" t="s">
        <v>111</v>
      </c>
      <c r="C49">
        <f>VLOOKUP(A49,'TABLE DE CODAGE'!$A$1:$C$342,3,0)</f>
        <v>301</v>
      </c>
      <c r="D49" s="38">
        <v>372.7</v>
      </c>
      <c r="F49" s="38">
        <v>372.7</v>
      </c>
    </row>
    <row r="50" spans="1:6" x14ac:dyDescent="0.25">
      <c r="A50" t="s">
        <v>112</v>
      </c>
      <c r="B50" t="s">
        <v>113</v>
      </c>
      <c r="C50">
        <f>VLOOKUP(A50,'TABLE DE CODAGE'!$A$1:$C$342,3,0)</f>
        <v>301</v>
      </c>
      <c r="D50" s="38">
        <v>27087.499999999996</v>
      </c>
      <c r="E50" s="38">
        <v>468.8</v>
      </c>
      <c r="F50" s="38">
        <v>26618.699999999997</v>
      </c>
    </row>
    <row r="51" spans="1:6" x14ac:dyDescent="0.25">
      <c r="A51" t="s">
        <v>114</v>
      </c>
      <c r="B51" t="s">
        <v>115</v>
      </c>
      <c r="C51">
        <f>VLOOKUP(A51,'TABLE DE CODAGE'!$A$1:$C$342,3,0)</f>
        <v>301</v>
      </c>
      <c r="D51" s="38">
        <v>374</v>
      </c>
      <c r="F51" s="38">
        <v>374</v>
      </c>
    </row>
    <row r="52" spans="1:6" x14ac:dyDescent="0.25">
      <c r="A52" t="s">
        <v>116</v>
      </c>
      <c r="B52" t="s">
        <v>117</v>
      </c>
      <c r="C52">
        <f>VLOOKUP(A52,'TABLE DE CODAGE'!$A$1:$C$342,3,0)</f>
        <v>301</v>
      </c>
      <c r="D52" s="38">
        <v>6924.51</v>
      </c>
      <c r="F52" s="38">
        <v>6924.51</v>
      </c>
    </row>
    <row r="53" spans="1:6" x14ac:dyDescent="0.25">
      <c r="A53" t="s">
        <v>118</v>
      </c>
      <c r="B53" t="s">
        <v>119</v>
      </c>
      <c r="C53">
        <f>VLOOKUP(A53,'TABLE DE CODAGE'!$A$1:$C$342,3,0)</f>
        <v>301</v>
      </c>
      <c r="D53" s="38">
        <v>2852.31</v>
      </c>
      <c r="F53" s="38">
        <v>2852.31</v>
      </c>
    </row>
    <row r="54" spans="1:6" x14ac:dyDescent="0.25">
      <c r="A54" t="s">
        <v>120</v>
      </c>
      <c r="B54" t="s">
        <v>121</v>
      </c>
      <c r="C54">
        <f>VLOOKUP(A54,'TABLE DE CODAGE'!$A$1:$C$342,3,0)</f>
        <v>301</v>
      </c>
      <c r="D54" s="38">
        <v>749.88</v>
      </c>
      <c r="F54" s="38">
        <v>749.88</v>
      </c>
    </row>
    <row r="55" spans="1:6" x14ac:dyDescent="0.25">
      <c r="A55" t="s">
        <v>122</v>
      </c>
      <c r="B55" t="s">
        <v>123</v>
      </c>
      <c r="C55">
        <f>VLOOKUP(A55,'TABLE DE CODAGE'!$A$1:$C$342,3,0)</f>
        <v>301</v>
      </c>
      <c r="D55" s="38">
        <v>529</v>
      </c>
      <c r="F55" s="38">
        <v>529</v>
      </c>
    </row>
    <row r="56" spans="1:6" x14ac:dyDescent="0.25">
      <c r="A56" t="s">
        <v>124</v>
      </c>
      <c r="B56" t="s">
        <v>125</v>
      </c>
      <c r="C56">
        <f>VLOOKUP(A56,'TABLE DE CODAGE'!$A$1:$C$342,3,0)</f>
        <v>301</v>
      </c>
      <c r="D56" s="38">
        <v>45796.410000000011</v>
      </c>
      <c r="E56" s="38">
        <v>1939.1399999999999</v>
      </c>
      <c r="F56" s="38">
        <v>43857.270000000011</v>
      </c>
    </row>
    <row r="57" spans="1:6" x14ac:dyDescent="0.25">
      <c r="A57" t="s">
        <v>126</v>
      </c>
      <c r="B57" t="s">
        <v>127</v>
      </c>
      <c r="C57">
        <f>VLOOKUP(A57,'TABLE DE CODAGE'!$A$1:$C$342,3,0)</f>
        <v>301</v>
      </c>
      <c r="D57" s="38">
        <v>55.8</v>
      </c>
      <c r="F57" s="38">
        <v>55.8</v>
      </c>
    </row>
    <row r="58" spans="1:6" x14ac:dyDescent="0.25">
      <c r="A58" t="s">
        <v>128</v>
      </c>
      <c r="B58" t="s">
        <v>129</v>
      </c>
      <c r="C58">
        <f>VLOOKUP(A58,'TABLE DE CODAGE'!$A$1:$C$342,3,0)</f>
        <v>301</v>
      </c>
      <c r="D58" s="38">
        <v>65115.370000000024</v>
      </c>
      <c r="E58" s="38">
        <v>5876.6</v>
      </c>
      <c r="F58" s="38">
        <v>59238.770000000026</v>
      </c>
    </row>
    <row r="59" spans="1:6" x14ac:dyDescent="0.25">
      <c r="A59" t="s">
        <v>130</v>
      </c>
      <c r="B59" t="s">
        <v>131</v>
      </c>
      <c r="C59">
        <f>VLOOKUP(A59,'TABLE DE CODAGE'!$A$1:$C$342,3,0)</f>
        <v>301</v>
      </c>
      <c r="D59" s="38">
        <v>2377</v>
      </c>
      <c r="F59" s="38">
        <v>2377</v>
      </c>
    </row>
    <row r="60" spans="1:6" x14ac:dyDescent="0.25">
      <c r="A60" t="s">
        <v>132</v>
      </c>
      <c r="B60" t="s">
        <v>133</v>
      </c>
      <c r="C60">
        <f>VLOOKUP(A60,'TABLE DE CODAGE'!$A$1:$C$342,3,0)</f>
        <v>301</v>
      </c>
      <c r="D60" s="38">
        <v>34168.920000000006</v>
      </c>
      <c r="E60" s="38">
        <v>314.8</v>
      </c>
      <c r="F60" s="38">
        <v>33854.120000000003</v>
      </c>
    </row>
    <row r="61" spans="1:6" x14ac:dyDescent="0.25">
      <c r="A61" t="s">
        <v>134</v>
      </c>
      <c r="B61" t="s">
        <v>135</v>
      </c>
      <c r="C61">
        <f>VLOOKUP(A61,'TABLE DE CODAGE'!$A$1:$C$342,3,0)</f>
        <v>301</v>
      </c>
      <c r="D61" s="38">
        <v>1913.43</v>
      </c>
      <c r="E61" s="38">
        <v>316.98</v>
      </c>
      <c r="F61" s="38">
        <v>1596.45</v>
      </c>
    </row>
    <row r="62" spans="1:6" x14ac:dyDescent="0.25">
      <c r="A62" t="s">
        <v>136</v>
      </c>
      <c r="B62" t="s">
        <v>137</v>
      </c>
      <c r="C62">
        <f>VLOOKUP(A62,'TABLE DE CODAGE'!$A$1:$C$342,3,0)</f>
        <v>301</v>
      </c>
      <c r="D62" s="38">
        <v>47671.49</v>
      </c>
      <c r="E62" s="38">
        <v>8014.1999999999989</v>
      </c>
      <c r="F62" s="38">
        <v>39657.29</v>
      </c>
    </row>
    <row r="63" spans="1:6" x14ac:dyDescent="0.25">
      <c r="A63" t="s">
        <v>138</v>
      </c>
      <c r="B63" t="s">
        <v>139</v>
      </c>
      <c r="C63">
        <f>VLOOKUP(A63,'TABLE DE CODAGE'!$A$1:$C$342,3,0)</f>
        <v>301</v>
      </c>
      <c r="D63" s="38">
        <v>7109.2599999999993</v>
      </c>
      <c r="E63" s="38">
        <v>4143.72</v>
      </c>
      <c r="F63" s="38">
        <v>2965.5399999999991</v>
      </c>
    </row>
    <row r="64" spans="1:6" x14ac:dyDescent="0.25">
      <c r="A64" t="s">
        <v>140</v>
      </c>
      <c r="B64" t="s">
        <v>141</v>
      </c>
      <c r="C64">
        <f>VLOOKUP(A64,'TABLE DE CODAGE'!$A$1:$C$342,3,0)</f>
        <v>301</v>
      </c>
      <c r="D64" s="38">
        <v>7755.93</v>
      </c>
      <c r="E64" s="38">
        <v>852.65</v>
      </c>
      <c r="F64" s="38">
        <v>6903.2800000000007</v>
      </c>
    </row>
    <row r="65" spans="1:6" x14ac:dyDescent="0.25">
      <c r="A65" t="s">
        <v>142</v>
      </c>
      <c r="B65" t="s">
        <v>143</v>
      </c>
      <c r="C65">
        <f>VLOOKUP(A65,'TABLE DE CODAGE'!$A$1:$C$342,3,0)</f>
        <v>301</v>
      </c>
      <c r="D65" s="38">
        <v>462.3</v>
      </c>
      <c r="F65" s="38">
        <v>462.3</v>
      </c>
    </row>
    <row r="66" spans="1:6" x14ac:dyDescent="0.25">
      <c r="A66" t="s">
        <v>144</v>
      </c>
      <c r="B66" t="s">
        <v>145</v>
      </c>
      <c r="C66">
        <f>VLOOKUP(A66,'TABLE DE CODAGE'!$A$1:$C$342,3,0)</f>
        <v>702</v>
      </c>
      <c r="D66" s="38">
        <v>2025.78</v>
      </c>
      <c r="F66" s="38">
        <v>2025.78</v>
      </c>
    </row>
    <row r="67" spans="1:6" x14ac:dyDescent="0.25">
      <c r="A67" t="s">
        <v>146</v>
      </c>
      <c r="B67" t="s">
        <v>147</v>
      </c>
      <c r="C67">
        <f>VLOOKUP(A67,'TABLE DE CODAGE'!$A$1:$C$342,3,0)</f>
        <v>702</v>
      </c>
      <c r="D67" s="38">
        <v>1180.3400000000001</v>
      </c>
      <c r="F67" s="38">
        <v>1180.3400000000001</v>
      </c>
    </row>
    <row r="68" spans="1:6" x14ac:dyDescent="0.25">
      <c r="A68" t="s">
        <v>148</v>
      </c>
      <c r="B68" t="s">
        <v>149</v>
      </c>
      <c r="C68">
        <f>VLOOKUP(A68,'TABLE DE CODAGE'!$A$1:$C$342,3,0)</f>
        <v>301</v>
      </c>
      <c r="D68" s="38">
        <v>44034.07999999998</v>
      </c>
      <c r="E68" s="38">
        <v>451.69</v>
      </c>
      <c r="F68" s="38">
        <v>43582.389999999978</v>
      </c>
    </row>
    <row r="69" spans="1:6" x14ac:dyDescent="0.25">
      <c r="A69" t="s">
        <v>150</v>
      </c>
      <c r="B69" t="s">
        <v>151</v>
      </c>
      <c r="C69">
        <f>VLOOKUP(A69,'TABLE DE CODAGE'!$A$1:$C$342,3,0)</f>
        <v>301</v>
      </c>
      <c r="D69" s="38">
        <v>294.5</v>
      </c>
      <c r="F69" s="38">
        <v>294.5</v>
      </c>
    </row>
    <row r="70" spans="1:6" x14ac:dyDescent="0.25">
      <c r="A70" t="s">
        <v>152</v>
      </c>
      <c r="B70" t="s">
        <v>153</v>
      </c>
      <c r="C70">
        <f>VLOOKUP(A70,'TABLE DE CODAGE'!$A$1:$C$342,3,0)</f>
        <v>702</v>
      </c>
      <c r="D70" s="38">
        <v>1686.21</v>
      </c>
      <c r="F70" s="38">
        <v>1686.21</v>
      </c>
    </row>
    <row r="71" spans="1:6" x14ac:dyDescent="0.25">
      <c r="A71" t="s">
        <v>154</v>
      </c>
      <c r="B71" t="s">
        <v>155</v>
      </c>
      <c r="C71">
        <f>VLOOKUP(A71,'TABLE DE CODAGE'!$A$1:$C$342,3,0)</f>
        <v>702</v>
      </c>
      <c r="D71" s="38">
        <v>6051.33</v>
      </c>
      <c r="E71" s="38">
        <v>148.15</v>
      </c>
      <c r="F71" s="38">
        <v>5903.18</v>
      </c>
    </row>
    <row r="72" spans="1:6" x14ac:dyDescent="0.25">
      <c r="A72" t="s">
        <v>156</v>
      </c>
      <c r="B72" t="s">
        <v>157</v>
      </c>
      <c r="C72">
        <f>VLOOKUP(A72,'TABLE DE CODAGE'!$A$1:$C$342,3,0)</f>
        <v>702</v>
      </c>
      <c r="D72" s="38">
        <v>482</v>
      </c>
      <c r="F72" s="38">
        <v>482</v>
      </c>
    </row>
    <row r="73" spans="1:6" x14ac:dyDescent="0.25">
      <c r="A73" t="s">
        <v>158</v>
      </c>
      <c r="B73" t="s">
        <v>159</v>
      </c>
      <c r="C73">
        <f>VLOOKUP(A73,'TABLE DE CODAGE'!$A$1:$C$342,3,0)</f>
        <v>799</v>
      </c>
      <c r="D73" s="38">
        <v>30882.06</v>
      </c>
      <c r="E73" s="38">
        <v>488.73</v>
      </c>
      <c r="F73" s="38">
        <v>30393.33</v>
      </c>
    </row>
    <row r="74" spans="1:6" x14ac:dyDescent="0.25">
      <c r="A74" t="s">
        <v>160</v>
      </c>
      <c r="B74" t="s">
        <v>161</v>
      </c>
      <c r="C74">
        <f>VLOOKUP(A74,'TABLE DE CODAGE'!$A$1:$C$342,3,0)</f>
        <v>781</v>
      </c>
      <c r="D74" s="38">
        <v>8414.7900000000009</v>
      </c>
      <c r="E74" s="38">
        <v>3019.54</v>
      </c>
      <c r="F74" s="38">
        <v>5395.2500000000009</v>
      </c>
    </row>
    <row r="75" spans="1:6" x14ac:dyDescent="0.25">
      <c r="A75" t="s">
        <v>162</v>
      </c>
      <c r="B75" t="s">
        <v>163</v>
      </c>
      <c r="C75">
        <f>VLOOKUP(A75,'TABLE DE CODAGE'!$A$1:$C$342,3,0)</f>
        <v>782</v>
      </c>
      <c r="D75" s="38">
        <v>78458.01999999999</v>
      </c>
      <c r="E75" s="38">
        <v>49.2</v>
      </c>
      <c r="F75" s="38">
        <v>78408.819999999992</v>
      </c>
    </row>
    <row r="76" spans="1:6" x14ac:dyDescent="0.25">
      <c r="A76" t="s">
        <v>164</v>
      </c>
      <c r="B76" t="s">
        <v>165</v>
      </c>
      <c r="C76">
        <f>VLOOKUP(A76,'TABLE DE CODAGE'!$A$1:$C$342,3,0)</f>
        <v>783</v>
      </c>
      <c r="D76" s="38">
        <v>12761.69</v>
      </c>
      <c r="F76" s="38">
        <v>12761.69</v>
      </c>
    </row>
    <row r="77" spans="1:6" x14ac:dyDescent="0.25">
      <c r="A77" t="s">
        <v>166</v>
      </c>
      <c r="B77" t="s">
        <v>167</v>
      </c>
      <c r="C77">
        <f>VLOOKUP(A77,'TABLE DE CODAGE'!$A$1:$C$342,3,0)</f>
        <v>783</v>
      </c>
      <c r="D77" s="38">
        <v>563</v>
      </c>
      <c r="F77" s="38">
        <v>563</v>
      </c>
    </row>
    <row r="78" spans="1:6" x14ac:dyDescent="0.25">
      <c r="A78" t="s">
        <v>168</v>
      </c>
      <c r="B78" t="s">
        <v>169</v>
      </c>
      <c r="C78">
        <f>VLOOKUP(A78,'TABLE DE CODAGE'!$A$1:$C$342,3,0)</f>
        <v>112</v>
      </c>
      <c r="D78" s="38">
        <v>10162.48</v>
      </c>
      <c r="F78" s="38">
        <v>10162.48</v>
      </c>
    </row>
    <row r="79" spans="1:6" x14ac:dyDescent="0.25">
      <c r="A79" t="s">
        <v>170</v>
      </c>
      <c r="B79" t="s">
        <v>171</v>
      </c>
      <c r="C79">
        <f>VLOOKUP(A79,'TABLE DE CODAGE'!$A$1:$C$342,3,0)</f>
        <v>112</v>
      </c>
      <c r="D79" s="38">
        <v>40532</v>
      </c>
      <c r="F79" s="38">
        <v>40532</v>
      </c>
    </row>
    <row r="80" spans="1:6" x14ac:dyDescent="0.25">
      <c r="A80" t="s">
        <v>172</v>
      </c>
      <c r="B80" t="s">
        <v>173</v>
      </c>
      <c r="C80">
        <f>VLOOKUP(A80,'TABLE DE CODAGE'!$A$1:$C$342,3,0)</f>
        <v>402</v>
      </c>
      <c r="D80" s="38">
        <v>419936.67999999976</v>
      </c>
      <c r="E80" s="38">
        <v>29771</v>
      </c>
      <c r="F80" s="38">
        <v>390165.67999999976</v>
      </c>
    </row>
    <row r="81" spans="1:6" x14ac:dyDescent="0.25">
      <c r="A81" t="s">
        <v>174</v>
      </c>
      <c r="B81" t="s">
        <v>175</v>
      </c>
      <c r="C81">
        <f>VLOOKUP(A81,'TABLE DE CODAGE'!$A$1:$C$342,3,0)</f>
        <v>402</v>
      </c>
      <c r="D81" s="38">
        <v>36585</v>
      </c>
      <c r="E81" s="38">
        <v>21951</v>
      </c>
      <c r="F81" s="38">
        <v>14634</v>
      </c>
    </row>
    <row r="82" spans="1:6" x14ac:dyDescent="0.25">
      <c r="A82" t="s">
        <v>176</v>
      </c>
      <c r="B82" t="s">
        <v>177</v>
      </c>
      <c r="C82">
        <f>VLOOKUP(A82,'TABLE DE CODAGE'!$A$1:$C$342,3,0)</f>
        <v>402</v>
      </c>
      <c r="D82" s="38">
        <v>8948.1299999999992</v>
      </c>
      <c r="F82" s="38">
        <v>8948.1299999999992</v>
      </c>
    </row>
    <row r="83" spans="1:6" x14ac:dyDescent="0.25">
      <c r="A83" t="s">
        <v>178</v>
      </c>
      <c r="B83" t="s">
        <v>179</v>
      </c>
      <c r="C83">
        <f>VLOOKUP(A83,'TABLE DE CODAGE'!$A$1:$C$342,3,0)</f>
        <v>403</v>
      </c>
      <c r="D83" s="38">
        <v>449048.22999999992</v>
      </c>
      <c r="F83" s="38">
        <v>449048.22999999992</v>
      </c>
    </row>
    <row r="84" spans="1:6" x14ac:dyDescent="0.25">
      <c r="A84" t="s">
        <v>180</v>
      </c>
      <c r="B84" t="s">
        <v>181</v>
      </c>
      <c r="C84">
        <f>VLOOKUP(A84,'TABLE DE CODAGE'!$A$1:$C$342,3,0)</f>
        <v>403</v>
      </c>
      <c r="D84" s="38">
        <v>14675.780000000002</v>
      </c>
      <c r="E84" s="38">
        <v>7609.46</v>
      </c>
      <c r="F84" s="38">
        <v>7066.3200000000024</v>
      </c>
    </row>
    <row r="85" spans="1:6" x14ac:dyDescent="0.25">
      <c r="A85" t="s">
        <v>182</v>
      </c>
      <c r="B85" t="s">
        <v>183</v>
      </c>
      <c r="C85">
        <f>VLOOKUP(A85,'TABLE DE CODAGE'!$A$1:$C$342,3,0)</f>
        <v>403</v>
      </c>
      <c r="D85" s="38">
        <v>29185</v>
      </c>
      <c r="E85" s="38">
        <v>20850</v>
      </c>
      <c r="F85" s="38">
        <v>8335</v>
      </c>
    </row>
    <row r="86" spans="1:6" x14ac:dyDescent="0.25">
      <c r="A86" t="s">
        <v>184</v>
      </c>
      <c r="B86" t="s">
        <v>185</v>
      </c>
      <c r="C86">
        <f>VLOOKUP(A86,'TABLE DE CODAGE'!$A$1:$C$342,3,0)</f>
        <v>403</v>
      </c>
      <c r="D86" s="38">
        <v>13562.71</v>
      </c>
      <c r="E86" s="38">
        <v>210.9</v>
      </c>
      <c r="F86" s="38">
        <v>13351.81</v>
      </c>
    </row>
    <row r="87" spans="1:6" x14ac:dyDescent="0.25">
      <c r="A87" t="s">
        <v>186</v>
      </c>
      <c r="B87" t="s">
        <v>187</v>
      </c>
      <c r="C87">
        <f>VLOOKUP(A87,'TABLE DE CODAGE'!$A$1:$C$342,3,0)</f>
        <v>403</v>
      </c>
      <c r="D87" s="38">
        <v>603183.08000000031</v>
      </c>
      <c r="E87" s="38">
        <v>17280.46</v>
      </c>
      <c r="F87" s="38">
        <v>585902.62000000034</v>
      </c>
    </row>
    <row r="88" spans="1:6" x14ac:dyDescent="0.25">
      <c r="A88" t="s">
        <v>188</v>
      </c>
      <c r="B88" t="s">
        <v>189</v>
      </c>
      <c r="C88">
        <f>VLOOKUP(A88,'TABLE DE CODAGE'!$A$1:$C$342,3,0)</f>
        <v>403</v>
      </c>
      <c r="D88" s="38">
        <v>6583.67</v>
      </c>
      <c r="E88" s="38">
        <v>1060</v>
      </c>
      <c r="F88" s="38">
        <v>5523.67</v>
      </c>
    </row>
    <row r="89" spans="1:6" x14ac:dyDescent="0.25">
      <c r="A89" t="s">
        <v>190</v>
      </c>
      <c r="B89" t="s">
        <v>191</v>
      </c>
      <c r="C89">
        <f>VLOOKUP(A89,'TABLE DE CODAGE'!$A$1:$C$342,3,0)</f>
        <v>702</v>
      </c>
      <c r="D89" s="38">
        <v>25107.339999999993</v>
      </c>
      <c r="F89" s="38">
        <v>25107.339999999993</v>
      </c>
    </row>
    <row r="90" spans="1:6" x14ac:dyDescent="0.25">
      <c r="A90" t="s">
        <v>192</v>
      </c>
      <c r="B90" t="s">
        <v>193</v>
      </c>
      <c r="C90">
        <f>VLOOKUP(A90,'TABLE DE CODAGE'!$A$1:$C$342,3,0)</f>
        <v>702</v>
      </c>
      <c r="D90" s="38">
        <v>20356.18</v>
      </c>
      <c r="F90" s="38">
        <v>20356.18</v>
      </c>
    </row>
    <row r="91" spans="1:6" x14ac:dyDescent="0.25">
      <c r="A91" t="s">
        <v>194</v>
      </c>
      <c r="B91" t="s">
        <v>195</v>
      </c>
      <c r="C91">
        <f>VLOOKUP(A91,'TABLE DE CODAGE'!$A$1:$C$342,3,0)</f>
        <v>702</v>
      </c>
      <c r="D91" s="38">
        <v>17292.55</v>
      </c>
      <c r="E91" s="38">
        <v>97.18</v>
      </c>
      <c r="F91" s="38">
        <v>17195.37</v>
      </c>
    </row>
    <row r="92" spans="1:6" x14ac:dyDescent="0.25">
      <c r="A92" t="s">
        <v>196</v>
      </c>
      <c r="B92" t="s">
        <v>197</v>
      </c>
      <c r="C92">
        <f>VLOOKUP(A92,'TABLE DE CODAGE'!$A$1:$C$342,3,0)</f>
        <v>702</v>
      </c>
      <c r="D92" s="38">
        <v>26329.050000000003</v>
      </c>
      <c r="F92" s="38">
        <v>26329.050000000003</v>
      </c>
    </row>
    <row r="93" spans="1:6" x14ac:dyDescent="0.25">
      <c r="A93" t="s">
        <v>198</v>
      </c>
      <c r="B93" t="s">
        <v>199</v>
      </c>
      <c r="C93">
        <f>VLOOKUP(A93,'TABLE DE CODAGE'!$A$1:$C$342,3,0)</f>
        <v>301</v>
      </c>
      <c r="D93" s="38">
        <v>32810.32</v>
      </c>
      <c r="E93" s="38">
        <v>18480</v>
      </c>
      <c r="F93" s="38">
        <v>14330.32</v>
      </c>
    </row>
    <row r="94" spans="1:6" x14ac:dyDescent="0.25">
      <c r="A94" t="s">
        <v>200</v>
      </c>
      <c r="B94" t="s">
        <v>201</v>
      </c>
      <c r="C94">
        <f>VLOOKUP(A94,'TABLE DE CODAGE'!$A$1:$C$342,3,0)</f>
        <v>301</v>
      </c>
      <c r="D94" s="38">
        <v>11002.539999999999</v>
      </c>
      <c r="F94" s="38">
        <v>11002.539999999999</v>
      </c>
    </row>
    <row r="95" spans="1:6" x14ac:dyDescent="0.25">
      <c r="A95" t="s">
        <v>202</v>
      </c>
      <c r="B95" t="s">
        <v>203</v>
      </c>
      <c r="C95">
        <f>VLOOKUP(A95,'TABLE DE CODAGE'!$A$1:$C$342,3,0)</f>
        <v>301</v>
      </c>
      <c r="D95" s="38">
        <v>4734.9800000000005</v>
      </c>
      <c r="F95" s="38">
        <v>4734.9800000000005</v>
      </c>
    </row>
    <row r="96" spans="1:6" x14ac:dyDescent="0.25">
      <c r="A96" t="s">
        <v>204</v>
      </c>
      <c r="B96" t="s">
        <v>205</v>
      </c>
      <c r="C96">
        <f>VLOOKUP(A96,'TABLE DE CODAGE'!$A$1:$C$342,3,0)</f>
        <v>301</v>
      </c>
      <c r="D96" s="38">
        <v>39033.69</v>
      </c>
      <c r="E96" s="38">
        <v>9271.8100000000013</v>
      </c>
      <c r="F96" s="38">
        <v>29761.88</v>
      </c>
    </row>
    <row r="97" spans="1:6" x14ac:dyDescent="0.25">
      <c r="A97" t="s">
        <v>206</v>
      </c>
      <c r="B97" t="s">
        <v>207</v>
      </c>
      <c r="C97">
        <f>VLOOKUP(A97,'TABLE DE CODAGE'!$A$1:$C$342,3,0)</f>
        <v>301</v>
      </c>
      <c r="D97" s="38">
        <v>6100.77</v>
      </c>
      <c r="E97" s="38">
        <v>1492.38</v>
      </c>
      <c r="F97" s="38">
        <v>4608.3900000000003</v>
      </c>
    </row>
    <row r="98" spans="1:6" x14ac:dyDescent="0.25">
      <c r="A98" t="s">
        <v>208</v>
      </c>
      <c r="B98" t="s">
        <v>209</v>
      </c>
      <c r="C98">
        <f>VLOOKUP(A98,'TABLE DE CODAGE'!$A$1:$C$342,3,0)</f>
        <v>702</v>
      </c>
      <c r="D98" s="38">
        <v>27985.08</v>
      </c>
      <c r="E98" s="38">
        <v>208.16</v>
      </c>
      <c r="F98" s="38">
        <v>27776.920000000002</v>
      </c>
    </row>
    <row r="99" spans="1:6" x14ac:dyDescent="0.25">
      <c r="A99" t="s">
        <v>210</v>
      </c>
      <c r="B99" t="s">
        <v>211</v>
      </c>
      <c r="C99">
        <f>VLOOKUP(A99,'TABLE DE CODAGE'!$A$1:$C$342,3,0)</f>
        <v>702</v>
      </c>
      <c r="D99" s="38">
        <v>4443.8300000000008</v>
      </c>
      <c r="F99" s="38">
        <v>4443.8300000000008</v>
      </c>
    </row>
    <row r="100" spans="1:6" x14ac:dyDescent="0.25">
      <c r="A100" t="s">
        <v>212</v>
      </c>
      <c r="B100" t="s">
        <v>213</v>
      </c>
      <c r="C100">
        <f>VLOOKUP(A100,'TABLE DE CODAGE'!$A$1:$C$342,3,0)</f>
        <v>702</v>
      </c>
      <c r="D100" s="38">
        <v>1997.8799999999999</v>
      </c>
      <c r="F100" s="38">
        <v>1997.8799999999999</v>
      </c>
    </row>
    <row r="101" spans="1:6" x14ac:dyDescent="0.25">
      <c r="A101" t="s">
        <v>214</v>
      </c>
      <c r="B101" t="s">
        <v>215</v>
      </c>
      <c r="C101">
        <f>VLOOKUP(A101,'TABLE DE CODAGE'!$A$1:$C$342,3,0)</f>
        <v>301</v>
      </c>
      <c r="D101" s="38">
        <v>26684.959999999999</v>
      </c>
      <c r="E101" s="38">
        <v>17267.399999999998</v>
      </c>
      <c r="F101" s="38">
        <v>9417.5600000000013</v>
      </c>
    </row>
    <row r="102" spans="1:6" x14ac:dyDescent="0.25">
      <c r="A102" t="s">
        <v>216</v>
      </c>
      <c r="B102" t="s">
        <v>217</v>
      </c>
      <c r="C102">
        <f>VLOOKUP(A102,'TABLE DE CODAGE'!$A$1:$C$342,3,0)</f>
        <v>301</v>
      </c>
      <c r="D102" s="38">
        <v>1270</v>
      </c>
      <c r="F102" s="38">
        <v>1270</v>
      </c>
    </row>
    <row r="103" spans="1:6" x14ac:dyDescent="0.25">
      <c r="A103" t="s">
        <v>218</v>
      </c>
      <c r="B103" t="s">
        <v>219</v>
      </c>
      <c r="C103">
        <f>VLOOKUP(A103,'TABLE DE CODAGE'!$A$1:$C$342,3,0)</f>
        <v>301</v>
      </c>
      <c r="D103" s="38">
        <v>16912.59</v>
      </c>
      <c r="F103" s="38">
        <v>16912.59</v>
      </c>
    </row>
    <row r="104" spans="1:6" x14ac:dyDescent="0.25">
      <c r="A104" t="s">
        <v>220</v>
      </c>
      <c r="B104" t="s">
        <v>221</v>
      </c>
      <c r="C104">
        <f>VLOOKUP(A104,'TABLE DE CODAGE'!$A$1:$C$342,3,0)</f>
        <v>301</v>
      </c>
      <c r="D104" s="38">
        <v>25129.369999999995</v>
      </c>
      <c r="E104" s="38">
        <v>15351</v>
      </c>
      <c r="F104" s="38">
        <v>9778.3699999999953</v>
      </c>
    </row>
    <row r="105" spans="1:6" x14ac:dyDescent="0.25">
      <c r="A105" t="s">
        <v>222</v>
      </c>
      <c r="B105" t="s">
        <v>223</v>
      </c>
      <c r="C105">
        <f>VLOOKUP(A105,'TABLE DE CODAGE'!$A$1:$C$342,3,0)</f>
        <v>702</v>
      </c>
      <c r="D105" s="38">
        <v>7564.43</v>
      </c>
      <c r="E105" s="38">
        <v>655.76</v>
      </c>
      <c r="F105" s="38">
        <v>6908.67</v>
      </c>
    </row>
    <row r="106" spans="1:6" x14ac:dyDescent="0.25">
      <c r="A106" t="s">
        <v>224</v>
      </c>
      <c r="B106" t="s">
        <v>225</v>
      </c>
      <c r="C106">
        <f>VLOOKUP(A106,'TABLE DE CODAGE'!$A$1:$C$342,3,0)</f>
        <v>702</v>
      </c>
      <c r="D106" s="38">
        <v>13514.86</v>
      </c>
      <c r="E106" s="38">
        <v>168</v>
      </c>
      <c r="F106" s="38">
        <v>13346.86</v>
      </c>
    </row>
    <row r="107" spans="1:6" x14ac:dyDescent="0.25">
      <c r="A107" t="s">
        <v>226</v>
      </c>
      <c r="B107" t="s">
        <v>227</v>
      </c>
      <c r="C107">
        <f>VLOOKUP(A107,'TABLE DE CODAGE'!$A$1:$C$342,3,0)</f>
        <v>702</v>
      </c>
      <c r="D107" s="38">
        <v>95437.88</v>
      </c>
      <c r="E107" s="38">
        <v>860.81999999999994</v>
      </c>
      <c r="F107" s="38">
        <v>94577.06</v>
      </c>
    </row>
    <row r="108" spans="1:6" x14ac:dyDescent="0.25">
      <c r="A108" t="s">
        <v>228</v>
      </c>
      <c r="B108" t="s">
        <v>229</v>
      </c>
      <c r="C108">
        <f>VLOOKUP(A108,'TABLE DE CODAGE'!$A$1:$C$342,3,0)</f>
        <v>301</v>
      </c>
      <c r="D108" s="38">
        <v>1550</v>
      </c>
      <c r="F108" s="38">
        <v>1550</v>
      </c>
    </row>
    <row r="109" spans="1:6" x14ac:dyDescent="0.25">
      <c r="A109" t="s">
        <v>230</v>
      </c>
      <c r="B109" t="s">
        <v>231</v>
      </c>
      <c r="C109">
        <f>VLOOKUP(A109,'TABLE DE CODAGE'!$A$1:$C$342,3,0)</f>
        <v>702</v>
      </c>
      <c r="D109" s="38">
        <v>32620.920000000006</v>
      </c>
      <c r="E109" s="38">
        <v>1213.1500000000001</v>
      </c>
      <c r="F109" s="38">
        <v>31407.770000000004</v>
      </c>
    </row>
    <row r="110" spans="1:6" x14ac:dyDescent="0.25">
      <c r="A110" t="s">
        <v>232</v>
      </c>
      <c r="B110" t="s">
        <v>233</v>
      </c>
      <c r="C110">
        <f>VLOOKUP(A110,'TABLE DE CODAGE'!$A$1:$C$342,3,0)</f>
        <v>301</v>
      </c>
      <c r="D110" s="38">
        <v>8401.4399999999987</v>
      </c>
      <c r="F110" s="38">
        <v>8401.4399999999987</v>
      </c>
    </row>
    <row r="111" spans="1:6" x14ac:dyDescent="0.25">
      <c r="A111" t="s">
        <v>234</v>
      </c>
      <c r="B111" t="s">
        <v>235</v>
      </c>
      <c r="C111">
        <f>VLOOKUP(A111,'TABLE DE CODAGE'!$A$1:$C$342,3,0)</f>
        <v>301</v>
      </c>
      <c r="D111" s="38">
        <v>800</v>
      </c>
      <c r="F111" s="38">
        <v>800</v>
      </c>
    </row>
    <row r="112" spans="1:6" x14ac:dyDescent="0.25">
      <c r="A112" t="s">
        <v>236</v>
      </c>
      <c r="B112" t="s">
        <v>237</v>
      </c>
      <c r="C112">
        <f>VLOOKUP(A112,'TABLE DE CODAGE'!$A$1:$C$342,3,0)</f>
        <v>702</v>
      </c>
      <c r="D112" s="38">
        <v>20162.23</v>
      </c>
      <c r="E112" s="38">
        <v>7888.73</v>
      </c>
      <c r="F112" s="38">
        <v>12273.5</v>
      </c>
    </row>
    <row r="113" spans="1:7" x14ac:dyDescent="0.25">
      <c r="A113" t="s">
        <v>238</v>
      </c>
      <c r="B113" t="s">
        <v>239</v>
      </c>
      <c r="C113">
        <f>VLOOKUP(A113,'TABLE DE CODAGE'!$A$1:$C$342,3,0)</f>
        <v>799</v>
      </c>
      <c r="D113" s="38">
        <v>34259.660000000003</v>
      </c>
      <c r="E113" s="38">
        <v>18480</v>
      </c>
      <c r="F113" s="38">
        <v>15779.660000000003</v>
      </c>
    </row>
    <row r="114" spans="1:7" x14ac:dyDescent="0.25">
      <c r="A114" t="s">
        <v>240</v>
      </c>
      <c r="B114" t="s">
        <v>241</v>
      </c>
      <c r="C114">
        <f>VLOOKUP(A114,'TABLE DE CODAGE'!$A$1:$C$342,3,0)</f>
        <v>706</v>
      </c>
      <c r="D114" s="38">
        <v>217725.47999999998</v>
      </c>
      <c r="F114" s="38">
        <v>217725.47999999998</v>
      </c>
    </row>
    <row r="115" spans="1:7" x14ac:dyDescent="0.25">
      <c r="A115" t="s">
        <v>242</v>
      </c>
      <c r="B115" t="s">
        <v>243</v>
      </c>
      <c r="C115">
        <f>VLOOKUP(A115,'TABLE DE CODAGE'!$A$1:$C$342,3,0)</f>
        <v>706</v>
      </c>
      <c r="D115" s="38">
        <v>16978.400000000001</v>
      </c>
      <c r="F115" s="38">
        <v>16978.400000000001</v>
      </c>
    </row>
    <row r="116" spans="1:7" x14ac:dyDescent="0.25">
      <c r="A116" t="s">
        <v>244</v>
      </c>
      <c r="B116" t="s">
        <v>245</v>
      </c>
      <c r="C116">
        <f>VLOOKUP(A116,'TABLE DE CODAGE'!$A$1:$C$342,3,0)</f>
        <v>706</v>
      </c>
      <c r="D116" s="38">
        <v>52</v>
      </c>
      <c r="F116" s="38">
        <v>52</v>
      </c>
    </row>
    <row r="117" spans="1:7" x14ac:dyDescent="0.25">
      <c r="A117" t="s">
        <v>246</v>
      </c>
      <c r="B117" t="s">
        <v>247</v>
      </c>
      <c r="C117">
        <f>VLOOKUP(A117,'TABLE DE CODAGE'!$A$1:$C$342,3,0)</f>
        <v>799</v>
      </c>
      <c r="D117" s="38">
        <v>348</v>
      </c>
      <c r="F117" s="38">
        <v>348</v>
      </c>
    </row>
    <row r="118" spans="1:7" x14ac:dyDescent="0.25">
      <c r="A118" t="s">
        <v>248</v>
      </c>
      <c r="B118" t="s">
        <v>249</v>
      </c>
      <c r="C118">
        <f>VLOOKUP(A118,'TABLE DE CODAGE'!$A$1:$C$342,3,0)</f>
        <v>201</v>
      </c>
      <c r="D118" s="38">
        <v>515427.14000000007</v>
      </c>
      <c r="E118" s="38">
        <v>611.60000000000014</v>
      </c>
      <c r="F118" s="38">
        <v>514815.5400000001</v>
      </c>
    </row>
    <row r="119" spans="1:7" x14ac:dyDescent="0.25">
      <c r="A119" t="s">
        <v>250</v>
      </c>
      <c r="B119" t="s">
        <v>251</v>
      </c>
      <c r="C119">
        <f>VLOOKUP(A119,'TABLE DE CODAGE'!$A$1:$C$342,3,0)</f>
        <v>201</v>
      </c>
      <c r="D119" s="38">
        <v>816.2</v>
      </c>
      <c r="F119" s="38">
        <v>816.2</v>
      </c>
    </row>
    <row r="120" spans="1:7" x14ac:dyDescent="0.25">
      <c r="A120" t="s">
        <v>252</v>
      </c>
      <c r="B120" t="s">
        <v>253</v>
      </c>
      <c r="C120">
        <f>VLOOKUP(A120,'TABLE DE CODAGE'!$A$1:$C$342,3,0)</f>
        <v>201</v>
      </c>
      <c r="D120" s="38">
        <v>634651.51</v>
      </c>
      <c r="E120" s="38">
        <v>8031.9100000000008</v>
      </c>
      <c r="F120" s="38">
        <v>626619.6</v>
      </c>
    </row>
    <row r="121" spans="1:7" x14ac:dyDescent="0.25">
      <c r="A121" t="s">
        <v>254</v>
      </c>
      <c r="B121" t="s">
        <v>255</v>
      </c>
      <c r="C121">
        <f>VLOOKUP(A121,'TABLE DE CODAGE'!$A$1:$C$342,3,0)</f>
        <v>781</v>
      </c>
      <c r="E121" s="38">
        <v>4200</v>
      </c>
      <c r="G121" s="38">
        <v>4200</v>
      </c>
    </row>
    <row r="122" spans="1:7" x14ac:dyDescent="0.25">
      <c r="A122" t="s">
        <v>256</v>
      </c>
      <c r="B122" t="s">
        <v>257</v>
      </c>
      <c r="C122">
        <f>VLOOKUP(A122,'TABLE DE CODAGE'!$A$1:$C$342,3,0)</f>
        <v>706</v>
      </c>
      <c r="D122" s="38">
        <v>20430.640000000003</v>
      </c>
      <c r="F122" s="38">
        <v>20430.640000000003</v>
      </c>
    </row>
    <row r="123" spans="1:7" x14ac:dyDescent="0.25">
      <c r="A123" t="s">
        <v>258</v>
      </c>
      <c r="B123" t="s">
        <v>259</v>
      </c>
      <c r="C123">
        <f>VLOOKUP(A123,'TABLE DE CODAGE'!$A$1:$C$342,3,0)</f>
        <v>706</v>
      </c>
      <c r="D123" s="38">
        <v>125038.95000000003</v>
      </c>
      <c r="E123" s="38">
        <v>51519.54</v>
      </c>
      <c r="F123" s="38">
        <v>73519.410000000033</v>
      </c>
    </row>
    <row r="124" spans="1:7" x14ac:dyDescent="0.25">
      <c r="A124" t="s">
        <v>260</v>
      </c>
      <c r="B124" t="s">
        <v>261</v>
      </c>
      <c r="C124">
        <f>VLOOKUP(A124,'TABLE DE CODAGE'!$A$1:$C$342,3,0)</f>
        <v>706</v>
      </c>
      <c r="D124" s="38">
        <v>4500</v>
      </c>
      <c r="F124" s="38">
        <v>4500</v>
      </c>
    </row>
    <row r="125" spans="1:7" x14ac:dyDescent="0.25">
      <c r="A125" t="s">
        <v>262</v>
      </c>
      <c r="B125" t="s">
        <v>263</v>
      </c>
      <c r="C125">
        <f>VLOOKUP(A125,'TABLE DE CODAGE'!$A$1:$C$342,3,0)</f>
        <v>706</v>
      </c>
      <c r="D125" s="38">
        <v>2716</v>
      </c>
      <c r="F125" s="38">
        <v>2716</v>
      </c>
    </row>
    <row r="126" spans="1:7" x14ac:dyDescent="0.25">
      <c r="A126" t="s">
        <v>264</v>
      </c>
      <c r="B126" t="s">
        <v>265</v>
      </c>
      <c r="C126">
        <f>VLOOKUP(A126,'TABLE DE CODAGE'!$A$1:$C$342,3,0)</f>
        <v>705</v>
      </c>
      <c r="D126" s="38">
        <v>131209.47</v>
      </c>
      <c r="F126" s="38">
        <v>131209.47</v>
      </c>
    </row>
    <row r="127" spans="1:7" x14ac:dyDescent="0.25">
      <c r="A127" t="s">
        <v>266</v>
      </c>
      <c r="B127" t="s">
        <v>267</v>
      </c>
      <c r="C127">
        <f>VLOOKUP(A127,'TABLE DE CODAGE'!$A$1:$C$342,3,0)</f>
        <v>705</v>
      </c>
      <c r="D127" s="38">
        <v>1295508</v>
      </c>
      <c r="E127" s="38">
        <v>630000</v>
      </c>
      <c r="F127" s="38">
        <v>665508</v>
      </c>
    </row>
    <row r="128" spans="1:7" x14ac:dyDescent="0.25">
      <c r="A128" t="s">
        <v>268</v>
      </c>
      <c r="B128" t="s">
        <v>269</v>
      </c>
      <c r="C128">
        <f>VLOOKUP(A128,'TABLE DE CODAGE'!$A$1:$C$342,3,0)</f>
        <v>799</v>
      </c>
      <c r="D128" s="38">
        <v>13916.9</v>
      </c>
      <c r="F128" s="38">
        <v>13916.9</v>
      </c>
    </row>
    <row r="129" spans="1:6" x14ac:dyDescent="0.25">
      <c r="A129" t="s">
        <v>270</v>
      </c>
      <c r="B129" t="s">
        <v>271</v>
      </c>
      <c r="C129">
        <f>VLOOKUP(A129,'TABLE DE CODAGE'!$A$1:$C$342,3,0)</f>
        <v>799</v>
      </c>
      <c r="D129" s="38">
        <v>53479.149999999994</v>
      </c>
      <c r="E129" s="38">
        <v>1350</v>
      </c>
      <c r="F129" s="38">
        <v>52129.149999999994</v>
      </c>
    </row>
    <row r="130" spans="1:6" x14ac:dyDescent="0.25">
      <c r="A130" t="s">
        <v>272</v>
      </c>
      <c r="B130" t="s">
        <v>273</v>
      </c>
      <c r="C130">
        <f>VLOOKUP(A130,'TABLE DE CODAGE'!$A$1:$C$342,3,0)</f>
        <v>799</v>
      </c>
      <c r="D130" s="38">
        <v>41688.39</v>
      </c>
      <c r="E130" s="38">
        <v>965.5</v>
      </c>
      <c r="F130" s="38">
        <v>40722.89</v>
      </c>
    </row>
    <row r="131" spans="1:6" x14ac:dyDescent="0.25">
      <c r="A131" t="s">
        <v>274</v>
      </c>
      <c r="B131" t="s">
        <v>275</v>
      </c>
      <c r="C131">
        <f>VLOOKUP(A131,'TABLE DE CODAGE'!$A$1:$C$342,3,0)</f>
        <v>799</v>
      </c>
      <c r="D131" s="38">
        <v>10828.35</v>
      </c>
      <c r="F131" s="38">
        <v>10828.35</v>
      </c>
    </row>
    <row r="132" spans="1:6" x14ac:dyDescent="0.25">
      <c r="A132" t="s">
        <v>276</v>
      </c>
      <c r="B132" t="s">
        <v>277</v>
      </c>
      <c r="C132">
        <f>VLOOKUP(A132,'TABLE DE CODAGE'!$A$1:$C$342,3,0)</f>
        <v>799</v>
      </c>
      <c r="D132" s="38">
        <v>331.03000000000003</v>
      </c>
      <c r="F132" s="38">
        <v>331.03000000000003</v>
      </c>
    </row>
    <row r="133" spans="1:6" x14ac:dyDescent="0.25">
      <c r="A133" t="s">
        <v>278</v>
      </c>
      <c r="B133" t="s">
        <v>279</v>
      </c>
      <c r="C133">
        <f>VLOOKUP(A133,'TABLE DE CODAGE'!$A$1:$C$342,3,0)</f>
        <v>799</v>
      </c>
      <c r="D133" s="38">
        <v>3988.84</v>
      </c>
      <c r="F133" s="38">
        <v>3988.84</v>
      </c>
    </row>
    <row r="134" spans="1:6" x14ac:dyDescent="0.25">
      <c r="A134" t="s">
        <v>280</v>
      </c>
      <c r="B134" t="s">
        <v>281</v>
      </c>
      <c r="C134">
        <f>VLOOKUP(A134,'TABLE DE CODAGE'!$A$1:$C$342,3,0)</f>
        <v>799</v>
      </c>
      <c r="D134" s="38">
        <v>46.73</v>
      </c>
      <c r="F134" s="38">
        <v>46.73</v>
      </c>
    </row>
    <row r="135" spans="1:6" x14ac:dyDescent="0.25">
      <c r="A135" t="s">
        <v>282</v>
      </c>
      <c r="B135" t="s">
        <v>283</v>
      </c>
      <c r="C135">
        <f>VLOOKUP(A135,'TABLE DE CODAGE'!$A$1:$C$342,3,0)</f>
        <v>105</v>
      </c>
      <c r="D135" s="38">
        <v>20109.410000000003</v>
      </c>
      <c r="E135" s="38">
        <v>13</v>
      </c>
      <c r="F135" s="38">
        <v>20096.410000000003</v>
      </c>
    </row>
    <row r="136" spans="1:6" x14ac:dyDescent="0.25">
      <c r="A136" t="s">
        <v>284</v>
      </c>
      <c r="B136" t="s">
        <v>285</v>
      </c>
      <c r="C136">
        <f>VLOOKUP(A136,'TABLE DE CODAGE'!$A$1:$C$342,3,0)</f>
        <v>105</v>
      </c>
      <c r="D136" s="38">
        <v>516.96999999999991</v>
      </c>
      <c r="F136" s="38">
        <v>516.96999999999991</v>
      </c>
    </row>
    <row r="137" spans="1:6" x14ac:dyDescent="0.25">
      <c r="A137" t="s">
        <v>286</v>
      </c>
      <c r="B137" t="s">
        <v>287</v>
      </c>
      <c r="C137">
        <f>VLOOKUP(A137,'TABLE DE CODAGE'!$A$1:$C$342,3,0)</f>
        <v>105</v>
      </c>
      <c r="D137" s="38">
        <v>8436.11</v>
      </c>
      <c r="F137" s="38">
        <v>8436.11</v>
      </c>
    </row>
    <row r="138" spans="1:6" x14ac:dyDescent="0.25">
      <c r="A138" t="s">
        <v>288</v>
      </c>
      <c r="B138" t="s">
        <v>289</v>
      </c>
      <c r="C138">
        <f>VLOOKUP(A138,'TABLE DE CODAGE'!$A$1:$C$342,3,0)</f>
        <v>500</v>
      </c>
      <c r="D138" s="38">
        <v>244316.07</v>
      </c>
      <c r="E138" s="38">
        <v>660.1</v>
      </c>
      <c r="F138" s="38">
        <v>243655.97</v>
      </c>
    </row>
    <row r="139" spans="1:6" x14ac:dyDescent="0.25">
      <c r="A139" t="s">
        <v>290</v>
      </c>
      <c r="B139" t="s">
        <v>291</v>
      </c>
      <c r="C139">
        <f>VLOOKUP(A139,'TABLE DE CODAGE'!$A$1:$C$342,3,0)</f>
        <v>500</v>
      </c>
      <c r="D139" s="38">
        <v>174375.02000000005</v>
      </c>
      <c r="F139" s="38">
        <v>174375.02000000005</v>
      </c>
    </row>
    <row r="140" spans="1:6" x14ac:dyDescent="0.25">
      <c r="A140" t="s">
        <v>292</v>
      </c>
      <c r="B140" t="s">
        <v>293</v>
      </c>
      <c r="C140">
        <f>VLOOKUP(A140,'TABLE DE CODAGE'!$A$1:$C$342,3,0)</f>
        <v>500</v>
      </c>
      <c r="D140" s="38">
        <v>7515.1799999999994</v>
      </c>
      <c r="E140" s="38">
        <v>181.86</v>
      </c>
      <c r="F140" s="38">
        <v>7333.32</v>
      </c>
    </row>
    <row r="141" spans="1:6" x14ac:dyDescent="0.25">
      <c r="A141" t="s">
        <v>294</v>
      </c>
      <c r="B141" t="s">
        <v>295</v>
      </c>
      <c r="C141">
        <f>VLOOKUP(A141,'TABLE DE CODAGE'!$A$1:$C$342,3,0)</f>
        <v>799</v>
      </c>
      <c r="D141" s="38">
        <v>12413.37</v>
      </c>
      <c r="F141" s="38">
        <v>12413.37</v>
      </c>
    </row>
    <row r="142" spans="1:6" x14ac:dyDescent="0.25">
      <c r="A142" t="s">
        <v>296</v>
      </c>
      <c r="B142" t="s">
        <v>297</v>
      </c>
      <c r="C142">
        <f>VLOOKUP(A142,'TABLE DE CODAGE'!$A$1:$C$342,3,0)</f>
        <v>781</v>
      </c>
      <c r="D142" s="38">
        <v>1658.62</v>
      </c>
      <c r="F142" s="38">
        <v>1658.62</v>
      </c>
    </row>
    <row r="143" spans="1:6" x14ac:dyDescent="0.25">
      <c r="A143" t="s">
        <v>298</v>
      </c>
      <c r="B143" t="s">
        <v>299</v>
      </c>
      <c r="C143">
        <f>VLOOKUP(A143,'TABLE DE CODAGE'!$A$1:$C$342,3,0)</f>
        <v>783</v>
      </c>
      <c r="D143" s="38">
        <v>1474.05</v>
      </c>
      <c r="F143" s="38">
        <v>1474.05</v>
      </c>
    </row>
    <row r="144" spans="1:6" x14ac:dyDescent="0.25">
      <c r="A144" t="s">
        <v>300</v>
      </c>
      <c r="B144" t="s">
        <v>301</v>
      </c>
      <c r="C144">
        <f>VLOOKUP(A144,'TABLE DE CODAGE'!$A$1:$C$342,3,0)</f>
        <v>782</v>
      </c>
      <c r="D144" s="38">
        <v>1441.68</v>
      </c>
      <c r="F144" s="38">
        <v>1441.68</v>
      </c>
    </row>
    <row r="145" spans="1:7" x14ac:dyDescent="0.25">
      <c r="A145" t="s">
        <v>302</v>
      </c>
      <c r="B145" t="s">
        <v>303</v>
      </c>
      <c r="C145">
        <f>VLOOKUP(A145,'TABLE DE CODAGE'!$A$1:$C$342,3,0)</f>
        <v>799</v>
      </c>
      <c r="D145" s="38">
        <v>6095.39</v>
      </c>
      <c r="E145" s="38">
        <v>144</v>
      </c>
      <c r="F145" s="38">
        <v>5951.39</v>
      </c>
    </row>
    <row r="146" spans="1:7" x14ac:dyDescent="0.25">
      <c r="A146" t="s">
        <v>304</v>
      </c>
      <c r="B146" t="s">
        <v>305</v>
      </c>
      <c r="C146">
        <f>VLOOKUP(A146,'TABLE DE CODAGE'!$A$1:$C$342,3,0)</f>
        <v>799</v>
      </c>
      <c r="D146" s="38">
        <v>7453.21</v>
      </c>
      <c r="E146" s="38">
        <v>505</v>
      </c>
      <c r="F146" s="38">
        <v>6948.21</v>
      </c>
    </row>
    <row r="147" spans="1:7" x14ac:dyDescent="0.25">
      <c r="A147" t="s">
        <v>306</v>
      </c>
      <c r="B147" t="s">
        <v>307</v>
      </c>
      <c r="C147">
        <f>VLOOKUP(A147,'TABLE DE CODAGE'!$A$1:$C$342,3,0)</f>
        <v>600</v>
      </c>
      <c r="D147" s="38">
        <v>6636.9300000000012</v>
      </c>
      <c r="E147" s="38">
        <v>200.32</v>
      </c>
      <c r="F147" s="38">
        <v>6436.6100000000015</v>
      </c>
    </row>
    <row r="148" spans="1:7" x14ac:dyDescent="0.25">
      <c r="A148" t="s">
        <v>308</v>
      </c>
      <c r="B148" t="s">
        <v>309</v>
      </c>
      <c r="C148">
        <f>VLOOKUP(A148,'TABLE DE CODAGE'!$A$1:$C$342,3,0)</f>
        <v>600</v>
      </c>
      <c r="D148" s="38">
        <v>18294.96</v>
      </c>
      <c r="F148" s="38">
        <v>18294.96</v>
      </c>
    </row>
    <row r="149" spans="1:7" x14ac:dyDescent="0.25">
      <c r="A149" t="s">
        <v>310</v>
      </c>
      <c r="B149" t="s">
        <v>311</v>
      </c>
      <c r="C149">
        <f>VLOOKUP(A149,'TABLE DE CODAGE'!$A$1:$C$342,3,0)</f>
        <v>706</v>
      </c>
      <c r="D149" s="38">
        <v>18110.079999999987</v>
      </c>
      <c r="E149" s="38">
        <v>1006.98</v>
      </c>
      <c r="F149" s="38">
        <v>17103.099999999988</v>
      </c>
    </row>
    <row r="150" spans="1:7" x14ac:dyDescent="0.25">
      <c r="A150" t="s">
        <v>312</v>
      </c>
      <c r="B150" t="s">
        <v>313</v>
      </c>
      <c r="C150">
        <f>VLOOKUP(A150,'TABLE DE CODAGE'!$A$1:$C$342,3,0)</f>
        <v>799</v>
      </c>
      <c r="D150" s="38">
        <v>107478.38999999998</v>
      </c>
      <c r="F150" s="38">
        <v>107478.38999999998</v>
      </c>
    </row>
    <row r="151" spans="1:7" x14ac:dyDescent="0.25">
      <c r="A151" t="s">
        <v>314</v>
      </c>
      <c r="B151" t="s">
        <v>315</v>
      </c>
      <c r="C151">
        <f>VLOOKUP(A151,'TABLE DE CODAGE'!$A$1:$C$342,3,0)</f>
        <v>706</v>
      </c>
      <c r="D151" s="38">
        <v>10914.600000000006</v>
      </c>
      <c r="E151" s="38">
        <v>2002.65</v>
      </c>
      <c r="F151" s="38">
        <v>8911.9500000000062</v>
      </c>
    </row>
    <row r="152" spans="1:7" x14ac:dyDescent="0.25">
      <c r="A152" t="s">
        <v>316</v>
      </c>
      <c r="B152" t="s">
        <v>317</v>
      </c>
      <c r="C152">
        <f>VLOOKUP(A152,'TABLE DE CODAGE'!$A$1:$C$342,3,0)</f>
        <v>799</v>
      </c>
      <c r="D152" s="38">
        <v>12147.28</v>
      </c>
      <c r="F152" s="38">
        <v>12147.28</v>
      </c>
    </row>
    <row r="153" spans="1:7" x14ac:dyDescent="0.25">
      <c r="A153" t="s">
        <v>318</v>
      </c>
      <c r="B153" t="s">
        <v>319</v>
      </c>
      <c r="C153">
        <f>VLOOKUP(A153,'TABLE DE CODAGE'!$A$1:$C$342,3,0)</f>
        <v>799</v>
      </c>
      <c r="D153" s="38">
        <v>15851.24</v>
      </c>
      <c r="E153" s="38">
        <v>13000</v>
      </c>
      <c r="F153" s="38">
        <v>2851.24</v>
      </c>
    </row>
    <row r="154" spans="1:7" x14ac:dyDescent="0.25">
      <c r="A154" t="s">
        <v>320</v>
      </c>
      <c r="B154" t="s">
        <v>321</v>
      </c>
      <c r="C154">
        <f>VLOOKUP(A154,'TABLE DE CODAGE'!$A$1:$C$342,3,0)</f>
        <v>709</v>
      </c>
      <c r="D154" s="38">
        <v>24744</v>
      </c>
      <c r="E154" s="38">
        <v>27017.57</v>
      </c>
      <c r="G154" s="38">
        <v>2273.5699999999997</v>
      </c>
    </row>
    <row r="155" spans="1:7" x14ac:dyDescent="0.25">
      <c r="A155" t="s">
        <v>322</v>
      </c>
      <c r="B155" t="s">
        <v>323</v>
      </c>
      <c r="C155">
        <f>VLOOKUP(A155,'TABLE DE CODAGE'!$A$1:$C$342,3,0)</f>
        <v>709</v>
      </c>
      <c r="D155" s="38">
        <v>174778.87999999998</v>
      </c>
      <c r="E155" s="38">
        <v>103258.31999999999</v>
      </c>
      <c r="F155" s="38">
        <v>71520.559999999983</v>
      </c>
    </row>
    <row r="156" spans="1:7" x14ac:dyDescent="0.25">
      <c r="A156" t="s">
        <v>324</v>
      </c>
      <c r="B156" t="s">
        <v>325</v>
      </c>
      <c r="C156">
        <f>VLOOKUP(A156,'TABLE DE CODAGE'!$A$1:$C$342,3,0)</f>
        <v>709</v>
      </c>
      <c r="D156" s="38">
        <v>15104.23</v>
      </c>
      <c r="E156" s="38">
        <v>9850</v>
      </c>
      <c r="F156" s="38">
        <v>5254.23</v>
      </c>
    </row>
    <row r="157" spans="1:7" x14ac:dyDescent="0.25">
      <c r="A157" t="s">
        <v>326</v>
      </c>
      <c r="B157" t="s">
        <v>327</v>
      </c>
      <c r="C157">
        <f>VLOOKUP(A157,'TABLE DE CODAGE'!$A$1:$C$342,3,0)</f>
        <v>709</v>
      </c>
      <c r="D157" s="38">
        <v>16871</v>
      </c>
      <c r="E157" s="38">
        <v>18375.419999999998</v>
      </c>
      <c r="G157" s="38">
        <v>1504.4199999999983</v>
      </c>
    </row>
    <row r="158" spans="1:7" x14ac:dyDescent="0.25">
      <c r="A158" t="s">
        <v>328</v>
      </c>
      <c r="B158" t="s">
        <v>329</v>
      </c>
      <c r="C158">
        <f>VLOOKUP(A158,'TABLE DE CODAGE'!$A$1:$C$342,3,0)</f>
        <v>709</v>
      </c>
      <c r="D158" s="38">
        <v>210246</v>
      </c>
      <c r="E158" s="38">
        <v>27859</v>
      </c>
      <c r="F158" s="38">
        <v>182387</v>
      </c>
    </row>
    <row r="159" spans="1:7" x14ac:dyDescent="0.25">
      <c r="A159" t="s">
        <v>330</v>
      </c>
      <c r="B159" t="s">
        <v>331</v>
      </c>
      <c r="C159">
        <f>VLOOKUP(A159,'TABLE DE CODAGE'!$A$1:$C$342,3,0)</f>
        <v>709</v>
      </c>
      <c r="D159" s="38">
        <v>7263</v>
      </c>
      <c r="E159" s="38">
        <v>1685.62</v>
      </c>
      <c r="F159" s="38">
        <v>5577.38</v>
      </c>
    </row>
    <row r="160" spans="1:7" x14ac:dyDescent="0.25">
      <c r="A160" t="s">
        <v>332</v>
      </c>
      <c r="B160" t="s">
        <v>333</v>
      </c>
      <c r="C160">
        <f>VLOOKUP(A160,'TABLE DE CODAGE'!$A$1:$C$342,3,0)</f>
        <v>709</v>
      </c>
      <c r="E160" s="38">
        <v>1883.7</v>
      </c>
      <c r="G160" s="38">
        <v>1883.7</v>
      </c>
    </row>
    <row r="161" spans="1:7" x14ac:dyDescent="0.25">
      <c r="A161" t="s">
        <v>334</v>
      </c>
      <c r="B161" t="s">
        <v>335</v>
      </c>
      <c r="C161">
        <f>VLOOKUP(A161,'TABLE DE CODAGE'!$A$1:$C$342,3,0)</f>
        <v>709</v>
      </c>
      <c r="D161" s="38">
        <v>20500</v>
      </c>
      <c r="F161" s="38">
        <v>20500</v>
      </c>
    </row>
    <row r="162" spans="1:7" x14ac:dyDescent="0.25">
      <c r="A162" t="s">
        <v>336</v>
      </c>
      <c r="B162" t="s">
        <v>337</v>
      </c>
      <c r="C162">
        <f>VLOOKUP(A162,'TABLE DE CODAGE'!$A$1:$C$342,3,0)</f>
        <v>709</v>
      </c>
      <c r="D162" s="38">
        <v>1880</v>
      </c>
      <c r="E162" s="38">
        <v>1850</v>
      </c>
      <c r="F162" s="38">
        <v>30</v>
      </c>
    </row>
    <row r="163" spans="1:7" x14ac:dyDescent="0.25">
      <c r="A163" t="s">
        <v>338</v>
      </c>
      <c r="B163" t="s">
        <v>339</v>
      </c>
      <c r="C163">
        <f>VLOOKUP(A163,'TABLE DE CODAGE'!$A$1:$C$342,3,0)</f>
        <v>709</v>
      </c>
      <c r="D163" s="38">
        <v>34666</v>
      </c>
      <c r="E163" s="38">
        <v>34665.75</v>
      </c>
      <c r="F163" s="38">
        <v>0.25</v>
      </c>
    </row>
    <row r="164" spans="1:7" x14ac:dyDescent="0.25">
      <c r="A164" t="s">
        <v>340</v>
      </c>
      <c r="B164" t="s">
        <v>341</v>
      </c>
      <c r="C164">
        <f>VLOOKUP(A164,'TABLE DE CODAGE'!$A$1:$C$342,3,0)</f>
        <v>709</v>
      </c>
      <c r="D164" s="38">
        <v>1850</v>
      </c>
      <c r="E164" s="38">
        <v>1850</v>
      </c>
    </row>
    <row r="165" spans="1:7" x14ac:dyDescent="0.25">
      <c r="A165" t="s">
        <v>342</v>
      </c>
      <c r="B165" t="s">
        <v>343</v>
      </c>
      <c r="C165">
        <f>VLOOKUP(A165,'TABLE DE CODAGE'!$A$1:$C$342,3,0)</f>
        <v>201</v>
      </c>
      <c r="D165" s="38">
        <v>3707238.3499999992</v>
      </c>
      <c r="F165" s="38">
        <v>3707238.3499999992</v>
      </c>
    </row>
    <row r="166" spans="1:7" x14ac:dyDescent="0.25">
      <c r="A166" t="s">
        <v>344</v>
      </c>
      <c r="B166" t="s">
        <v>345</v>
      </c>
      <c r="C166">
        <f>VLOOKUP(A166,'TABLE DE CODAGE'!$A$1:$C$342,3,0)</f>
        <v>201</v>
      </c>
      <c r="E166" s="38">
        <v>69000</v>
      </c>
      <c r="G166" s="38">
        <v>69000</v>
      </c>
    </row>
    <row r="167" spans="1:7" x14ac:dyDescent="0.25">
      <c r="A167" t="s">
        <v>346</v>
      </c>
      <c r="B167" t="s">
        <v>347</v>
      </c>
      <c r="C167">
        <f>VLOOKUP(A167,'TABLE DE CODAGE'!$A$1:$C$342,3,0)</f>
        <v>201</v>
      </c>
      <c r="D167" s="38">
        <v>300</v>
      </c>
      <c r="E167" s="38">
        <v>330161.95</v>
      </c>
      <c r="G167" s="38">
        <v>329861.95</v>
      </c>
    </row>
    <row r="168" spans="1:7" x14ac:dyDescent="0.25">
      <c r="A168" t="s">
        <v>348</v>
      </c>
      <c r="B168" t="s">
        <v>349</v>
      </c>
      <c r="C168">
        <f>VLOOKUP(A168,'TABLE DE CODAGE'!$A$1:$C$342,3,0)</f>
        <v>201</v>
      </c>
      <c r="E168" s="38">
        <v>36264.730000000003</v>
      </c>
      <c r="G168" s="38">
        <v>36264.730000000003</v>
      </c>
    </row>
    <row r="169" spans="1:7" x14ac:dyDescent="0.25">
      <c r="A169" t="s">
        <v>350</v>
      </c>
      <c r="B169" t="s">
        <v>351</v>
      </c>
      <c r="C169">
        <f>VLOOKUP(A169,'TABLE DE CODAGE'!$A$1:$C$342,3,0)</f>
        <v>201</v>
      </c>
      <c r="D169" s="38">
        <v>38987.71</v>
      </c>
      <c r="F169" s="38">
        <v>38987.71</v>
      </c>
    </row>
    <row r="170" spans="1:7" x14ac:dyDescent="0.25">
      <c r="A170" t="s">
        <v>352</v>
      </c>
      <c r="B170" t="s">
        <v>353</v>
      </c>
      <c r="C170">
        <f>VLOOKUP(A170,'TABLE DE CODAGE'!$A$1:$C$342,3,0)</f>
        <v>201</v>
      </c>
      <c r="D170" s="38">
        <v>21633.059999999998</v>
      </c>
      <c r="F170" s="38">
        <v>21633.059999999998</v>
      </c>
    </row>
    <row r="171" spans="1:7" x14ac:dyDescent="0.25">
      <c r="A171" t="s">
        <v>354</v>
      </c>
      <c r="B171" t="s">
        <v>355</v>
      </c>
      <c r="C171">
        <f>VLOOKUP(A171,'TABLE DE CODAGE'!$A$1:$C$342,3,0)</f>
        <v>201</v>
      </c>
      <c r="D171" s="38">
        <v>44624.240000000005</v>
      </c>
      <c r="F171" s="38">
        <v>44624.240000000005</v>
      </c>
    </row>
    <row r="172" spans="1:7" x14ac:dyDescent="0.25">
      <c r="A172" t="s">
        <v>356</v>
      </c>
      <c r="B172" t="s">
        <v>357</v>
      </c>
      <c r="C172">
        <f>VLOOKUP(A172,'TABLE DE CODAGE'!$A$1:$C$342,3,0)</f>
        <v>201</v>
      </c>
      <c r="D172" s="38">
        <v>21000</v>
      </c>
      <c r="F172" s="38">
        <v>21000</v>
      </c>
    </row>
    <row r="173" spans="1:7" x14ac:dyDescent="0.25">
      <c r="A173" t="s">
        <v>358</v>
      </c>
      <c r="B173" t="s">
        <v>359</v>
      </c>
      <c r="C173">
        <f>VLOOKUP(A173,'TABLE DE CODAGE'!$A$1:$C$342,3,0)</f>
        <v>201</v>
      </c>
      <c r="D173" s="38">
        <v>42955.49</v>
      </c>
      <c r="F173" s="38">
        <v>42955.49</v>
      </c>
    </row>
    <row r="174" spans="1:7" x14ac:dyDescent="0.25">
      <c r="A174" t="s">
        <v>360</v>
      </c>
      <c r="B174" t="s">
        <v>361</v>
      </c>
      <c r="C174">
        <f>VLOOKUP(A174,'TABLE DE CODAGE'!$A$1:$C$342,3,0)</f>
        <v>201</v>
      </c>
      <c r="D174" s="38">
        <v>394273.81999999995</v>
      </c>
      <c r="E174" s="38">
        <v>71100</v>
      </c>
      <c r="F174" s="38">
        <v>323173.81999999995</v>
      </c>
    </row>
    <row r="175" spans="1:7" x14ac:dyDescent="0.25">
      <c r="A175" t="s">
        <v>362</v>
      </c>
      <c r="B175" t="s">
        <v>363</v>
      </c>
      <c r="C175">
        <f>VLOOKUP(A175,'TABLE DE CODAGE'!$A$1:$C$342,3,0)</f>
        <v>201</v>
      </c>
      <c r="D175" s="38">
        <v>1121187.95</v>
      </c>
      <c r="F175" s="38">
        <v>1121187.95</v>
      </c>
    </row>
    <row r="176" spans="1:7" x14ac:dyDescent="0.25">
      <c r="A176" t="s">
        <v>364</v>
      </c>
      <c r="B176" t="s">
        <v>365</v>
      </c>
      <c r="C176">
        <f>VLOOKUP(A176,'TABLE DE CODAGE'!$A$1:$C$342,3,0)</f>
        <v>201</v>
      </c>
      <c r="D176" s="38">
        <v>6718.0299999999988</v>
      </c>
      <c r="E176" s="38">
        <v>295.38</v>
      </c>
      <c r="F176" s="38">
        <v>6422.6499999999987</v>
      </c>
    </row>
    <row r="177" spans="1:7" x14ac:dyDescent="0.25">
      <c r="A177" t="s">
        <v>366</v>
      </c>
      <c r="B177" t="s">
        <v>367</v>
      </c>
      <c r="C177">
        <f>VLOOKUP(A177,'TABLE DE CODAGE'!$A$1:$C$342,3,0)</f>
        <v>201</v>
      </c>
      <c r="E177" s="38">
        <v>33810</v>
      </c>
      <c r="G177" s="38">
        <v>33810</v>
      </c>
    </row>
    <row r="178" spans="1:7" x14ac:dyDescent="0.25">
      <c r="A178" t="s">
        <v>368</v>
      </c>
      <c r="B178" t="s">
        <v>369</v>
      </c>
      <c r="C178">
        <f>VLOOKUP(A178,'TABLE DE CODAGE'!$A$1:$C$342,3,0)</f>
        <v>201</v>
      </c>
      <c r="E178" s="38">
        <v>151874.5</v>
      </c>
      <c r="G178" s="38">
        <v>151874.5</v>
      </c>
    </row>
    <row r="179" spans="1:7" x14ac:dyDescent="0.25">
      <c r="A179" t="s">
        <v>370</v>
      </c>
      <c r="B179" t="s">
        <v>371</v>
      </c>
      <c r="C179">
        <f>VLOOKUP(A179,'TABLE DE CODAGE'!$A$1:$C$342,3,0)</f>
        <v>201</v>
      </c>
      <c r="E179" s="38">
        <v>14220</v>
      </c>
      <c r="G179" s="38">
        <v>14220</v>
      </c>
    </row>
    <row r="180" spans="1:7" x14ac:dyDescent="0.25">
      <c r="A180" t="s">
        <v>372</v>
      </c>
      <c r="B180" t="s">
        <v>373</v>
      </c>
      <c r="C180">
        <f>VLOOKUP(A180,'TABLE DE CODAGE'!$A$1:$C$342,3,0)</f>
        <v>201</v>
      </c>
      <c r="E180" s="38">
        <v>59383</v>
      </c>
      <c r="G180" s="38">
        <v>59383</v>
      </c>
    </row>
    <row r="181" spans="1:7" x14ac:dyDescent="0.25">
      <c r="A181" t="s">
        <v>374</v>
      </c>
      <c r="B181" t="s">
        <v>375</v>
      </c>
      <c r="C181">
        <f>VLOOKUP(A181,'TABLE DE CODAGE'!$A$1:$C$342,3,0)</f>
        <v>201</v>
      </c>
      <c r="E181" s="38">
        <v>16681.78</v>
      </c>
      <c r="G181" s="38">
        <v>16681.78</v>
      </c>
    </row>
    <row r="182" spans="1:7" x14ac:dyDescent="0.25">
      <c r="A182" t="s">
        <v>376</v>
      </c>
      <c r="B182" t="s">
        <v>377</v>
      </c>
      <c r="C182">
        <f>VLOOKUP(A182,'TABLE DE CODAGE'!$A$1:$C$342,3,0)</f>
        <v>201</v>
      </c>
      <c r="D182" s="38">
        <v>57995.19000000001</v>
      </c>
      <c r="F182" s="38">
        <v>57995.19000000001</v>
      </c>
    </row>
    <row r="183" spans="1:7" x14ac:dyDescent="0.25">
      <c r="A183" t="s">
        <v>378</v>
      </c>
      <c r="B183" t="s">
        <v>379</v>
      </c>
      <c r="C183">
        <f>VLOOKUP(A183,'TABLE DE CODAGE'!$A$1:$C$342,3,0)</f>
        <v>201</v>
      </c>
      <c r="D183" s="38">
        <v>2020.8199999999997</v>
      </c>
      <c r="F183" s="38">
        <v>2020.8199999999997</v>
      </c>
    </row>
    <row r="184" spans="1:7" x14ac:dyDescent="0.25">
      <c r="A184" t="s">
        <v>380</v>
      </c>
      <c r="B184" t="s">
        <v>381</v>
      </c>
      <c r="C184">
        <f>VLOOKUP(A184,'TABLE DE CODAGE'!$A$1:$C$342,3,0)</f>
        <v>201</v>
      </c>
      <c r="D184" s="38">
        <v>191870.87000000002</v>
      </c>
      <c r="F184" s="38">
        <v>191870.87000000002</v>
      </c>
    </row>
    <row r="185" spans="1:7" x14ac:dyDescent="0.25">
      <c r="A185" t="s">
        <v>382</v>
      </c>
      <c r="B185" t="s">
        <v>383</v>
      </c>
      <c r="C185">
        <f>VLOOKUP(A185,'TABLE DE CODAGE'!$A$1:$C$342,3,0)</f>
        <v>201</v>
      </c>
      <c r="D185" s="38">
        <v>105565.20000000001</v>
      </c>
      <c r="F185" s="38">
        <v>105565.20000000001</v>
      </c>
    </row>
    <row r="186" spans="1:7" x14ac:dyDescent="0.25">
      <c r="A186" t="s">
        <v>384</v>
      </c>
      <c r="B186" t="s">
        <v>385</v>
      </c>
      <c r="C186">
        <f>VLOOKUP(A186,'TABLE DE CODAGE'!$A$1:$C$342,3,0)</f>
        <v>201</v>
      </c>
      <c r="D186" s="38">
        <v>34709.950000000004</v>
      </c>
      <c r="F186" s="38">
        <v>34709.950000000004</v>
      </c>
    </row>
    <row r="187" spans="1:7" x14ac:dyDescent="0.25">
      <c r="A187" t="s">
        <v>386</v>
      </c>
      <c r="B187" t="s">
        <v>387</v>
      </c>
      <c r="C187">
        <f>VLOOKUP(A187,'TABLE DE CODAGE'!$A$1:$C$342,3,0)</f>
        <v>201</v>
      </c>
      <c r="D187" s="38">
        <v>157220.47</v>
      </c>
      <c r="F187" s="38">
        <v>157220.47</v>
      </c>
    </row>
    <row r="188" spans="1:7" x14ac:dyDescent="0.25">
      <c r="A188" t="s">
        <v>388</v>
      </c>
      <c r="B188" t="s">
        <v>389</v>
      </c>
      <c r="C188">
        <f>VLOOKUP(A188,'TABLE DE CODAGE'!$A$1:$C$342,3,0)</f>
        <v>201</v>
      </c>
      <c r="D188" s="38">
        <v>1936.7699999999995</v>
      </c>
      <c r="E188" s="38">
        <v>12.42</v>
      </c>
      <c r="F188" s="38">
        <v>1924.3499999999995</v>
      </c>
    </row>
    <row r="189" spans="1:7" x14ac:dyDescent="0.25">
      <c r="A189" t="s">
        <v>390</v>
      </c>
      <c r="B189" t="s">
        <v>391</v>
      </c>
      <c r="C189">
        <f>VLOOKUP(A189,'TABLE DE CODAGE'!$A$1:$C$342,3,0)</f>
        <v>201</v>
      </c>
      <c r="D189" s="38">
        <v>18460.600000000002</v>
      </c>
      <c r="E189" s="38">
        <v>6037</v>
      </c>
      <c r="F189" s="38">
        <v>12423.600000000002</v>
      </c>
    </row>
    <row r="190" spans="1:7" x14ac:dyDescent="0.25">
      <c r="A190" t="s">
        <v>392</v>
      </c>
      <c r="B190" t="s">
        <v>393</v>
      </c>
      <c r="C190">
        <f>VLOOKUP(A190,'TABLE DE CODAGE'!$A$1:$C$342,3,0)</f>
        <v>201</v>
      </c>
      <c r="D190" s="38">
        <v>5262.09</v>
      </c>
      <c r="F190" s="38">
        <v>5262.09</v>
      </c>
    </row>
    <row r="191" spans="1:7" x14ac:dyDescent="0.25">
      <c r="A191" t="s">
        <v>394</v>
      </c>
      <c r="B191" t="s">
        <v>395</v>
      </c>
      <c r="C191">
        <f>VLOOKUP(A191,'TABLE DE CODAGE'!$A$1:$C$342,3,0)</f>
        <v>706</v>
      </c>
      <c r="D191" s="38">
        <v>7444</v>
      </c>
      <c r="E191" s="38">
        <v>7444</v>
      </c>
    </row>
    <row r="192" spans="1:7" x14ac:dyDescent="0.25">
      <c r="A192" t="s">
        <v>396</v>
      </c>
      <c r="B192" t="s">
        <v>397</v>
      </c>
      <c r="C192">
        <f>VLOOKUP(A192,'TABLE DE CODAGE'!$A$1:$C$342,3,0)</f>
        <v>706</v>
      </c>
      <c r="D192" s="38">
        <v>8998.39</v>
      </c>
      <c r="F192" s="38">
        <v>8998.39</v>
      </c>
    </row>
    <row r="193" spans="1:7" x14ac:dyDescent="0.25">
      <c r="A193" t="s">
        <v>398</v>
      </c>
      <c r="B193" t="s">
        <v>399</v>
      </c>
      <c r="C193">
        <f>VLOOKUP(A193,'TABLE DE CODAGE'!$A$1:$C$342,3,0)</f>
        <v>799</v>
      </c>
      <c r="D193" s="38">
        <v>14222.33</v>
      </c>
      <c r="E193" s="38">
        <v>45</v>
      </c>
      <c r="F193" s="38">
        <v>14177.33</v>
      </c>
    </row>
    <row r="194" spans="1:7" x14ac:dyDescent="0.25">
      <c r="A194" t="s">
        <v>400</v>
      </c>
      <c r="B194" t="s">
        <v>401</v>
      </c>
      <c r="C194">
        <f>VLOOKUP(A194,'TABLE DE CODAGE'!$A$1:$C$342,3,0)</f>
        <v>706</v>
      </c>
      <c r="D194" s="38">
        <v>8.77</v>
      </c>
      <c r="F194" s="38">
        <v>8.77</v>
      </c>
    </row>
    <row r="195" spans="1:7" x14ac:dyDescent="0.25">
      <c r="A195" t="s">
        <v>402</v>
      </c>
      <c r="B195" t="s">
        <v>403</v>
      </c>
      <c r="C195">
        <f>VLOOKUP(A195,'TABLE DE CODAGE'!$A$1:$C$342,3,0)</f>
        <v>802</v>
      </c>
      <c r="D195" s="38">
        <v>38526.480000000003</v>
      </c>
      <c r="E195" s="38">
        <v>2866.7</v>
      </c>
      <c r="F195" s="38">
        <v>35659.780000000006</v>
      </c>
    </row>
    <row r="196" spans="1:7" x14ac:dyDescent="0.25">
      <c r="A196" t="s">
        <v>404</v>
      </c>
      <c r="B196" t="s">
        <v>405</v>
      </c>
      <c r="C196">
        <f>VLOOKUP(A196,'TABLE DE CODAGE'!$A$1:$C$342,3,0)</f>
        <v>802</v>
      </c>
      <c r="D196" s="38">
        <v>4371.3099999999995</v>
      </c>
      <c r="F196" s="38">
        <v>4371.3099999999995</v>
      </c>
    </row>
    <row r="197" spans="1:7" x14ac:dyDescent="0.25">
      <c r="A197" t="s">
        <v>406</v>
      </c>
      <c r="B197" t="s">
        <v>407</v>
      </c>
      <c r="C197">
        <f>VLOOKUP(A197,'TABLE DE CODAGE'!$A$1:$C$342,3,0)</f>
        <v>802</v>
      </c>
      <c r="D197" s="38">
        <v>16864.350000000002</v>
      </c>
      <c r="F197" s="38">
        <v>16864.350000000002</v>
      </c>
    </row>
    <row r="198" spans="1:7" x14ac:dyDescent="0.25">
      <c r="A198" t="s">
        <v>408</v>
      </c>
      <c r="B198" t="s">
        <v>409</v>
      </c>
      <c r="C198">
        <f>VLOOKUP(A198,'TABLE DE CODAGE'!$A$1:$C$342,3,0)</f>
        <v>802</v>
      </c>
      <c r="D198" s="38">
        <v>2247.9299999999998</v>
      </c>
      <c r="F198" s="38">
        <v>2247.9299999999998</v>
      </c>
    </row>
    <row r="199" spans="1:7" x14ac:dyDescent="0.25">
      <c r="A199" t="s">
        <v>410</v>
      </c>
      <c r="B199" t="s">
        <v>411</v>
      </c>
      <c r="C199">
        <f>VLOOKUP(A199,'TABLE DE CODAGE'!$A$1:$C$342,3,0)</f>
        <v>802</v>
      </c>
      <c r="D199" s="38">
        <v>10218.130000000001</v>
      </c>
      <c r="F199" s="38">
        <v>10218.130000000001</v>
      </c>
    </row>
    <row r="200" spans="1:7" x14ac:dyDescent="0.25">
      <c r="A200" t="s">
        <v>412</v>
      </c>
      <c r="B200" t="s">
        <v>413</v>
      </c>
      <c r="C200">
        <f>VLOOKUP(A200,'TABLE DE CODAGE'!$A$1:$C$342,3,0)</f>
        <v>802</v>
      </c>
      <c r="D200" s="38">
        <v>0.61</v>
      </c>
      <c r="E200" s="38">
        <v>0.61</v>
      </c>
    </row>
    <row r="201" spans="1:7" x14ac:dyDescent="0.25">
      <c r="A201" t="s">
        <v>414</v>
      </c>
      <c r="B201" t="s">
        <v>415</v>
      </c>
      <c r="C201">
        <f>VLOOKUP(A201,'TABLE DE CODAGE'!$A$1:$C$342,3,0)</f>
        <v>852</v>
      </c>
      <c r="D201" s="38">
        <v>16385</v>
      </c>
      <c r="E201" s="38">
        <v>16025</v>
      </c>
      <c r="F201" s="38">
        <v>360</v>
      </c>
    </row>
    <row r="202" spans="1:7" x14ac:dyDescent="0.25">
      <c r="A202" t="s">
        <v>416</v>
      </c>
      <c r="B202" t="s">
        <v>417</v>
      </c>
      <c r="C202">
        <f>VLOOKUP(A202,'TABLE DE CODAGE'!$A$1:$C$342,3,0)</f>
        <v>852</v>
      </c>
      <c r="D202" s="38">
        <v>0.79</v>
      </c>
      <c r="E202" s="38">
        <v>0.76</v>
      </c>
      <c r="F202" s="38">
        <v>3.0000000000000027E-2</v>
      </c>
    </row>
    <row r="203" spans="1:7" x14ac:dyDescent="0.25">
      <c r="A203" t="s">
        <v>418</v>
      </c>
      <c r="B203" t="s">
        <v>419</v>
      </c>
      <c r="C203">
        <f>VLOOKUP(A203,'TABLE DE CODAGE'!$A$1:$C$342,3,0)</f>
        <v>852</v>
      </c>
      <c r="D203" s="38">
        <v>118150</v>
      </c>
      <c r="E203" s="38">
        <v>118150</v>
      </c>
    </row>
    <row r="204" spans="1:7" x14ac:dyDescent="0.25">
      <c r="A204" t="s">
        <v>420</v>
      </c>
      <c r="B204" t="s">
        <v>421</v>
      </c>
      <c r="C204">
        <f>VLOOKUP(A204,'TABLE DE CODAGE'!$A$1:$C$342,3,0)</f>
        <v>901</v>
      </c>
      <c r="D204" s="38">
        <v>127786.16999999998</v>
      </c>
      <c r="E204" s="38">
        <v>5182188.179999995</v>
      </c>
      <c r="G204" s="38">
        <v>5054402.0099999951</v>
      </c>
    </row>
    <row r="205" spans="1:7" x14ac:dyDescent="0.25">
      <c r="A205" t="s">
        <v>422</v>
      </c>
      <c r="B205" t="s">
        <v>423</v>
      </c>
      <c r="C205">
        <f>VLOOKUP(A205,'TABLE DE CODAGE'!$A$1:$C$342,3,0)</f>
        <v>901</v>
      </c>
      <c r="E205" s="38">
        <v>225487.57</v>
      </c>
      <c r="G205" s="38">
        <v>225487.57</v>
      </c>
    </row>
    <row r="206" spans="1:7" x14ac:dyDescent="0.25">
      <c r="A206" t="s">
        <v>424</v>
      </c>
      <c r="B206" t="s">
        <v>425</v>
      </c>
      <c r="C206">
        <f>VLOOKUP(A206,'TABLE DE CODAGE'!$A$1:$C$342,3,0)</f>
        <v>902</v>
      </c>
      <c r="D206" s="38">
        <v>24464.26</v>
      </c>
      <c r="E206" s="38">
        <v>24464.26</v>
      </c>
    </row>
    <row r="207" spans="1:7" x14ac:dyDescent="0.25">
      <c r="A207" t="s">
        <v>426</v>
      </c>
      <c r="B207" t="s">
        <v>427</v>
      </c>
      <c r="C207">
        <f>VLOOKUP(A207,'TABLE DE CODAGE'!$A$1:$C$342,3,0)</f>
        <v>902</v>
      </c>
      <c r="E207" s="38">
        <v>6440</v>
      </c>
      <c r="G207" s="38">
        <v>6440</v>
      </c>
    </row>
    <row r="208" spans="1:7" x14ac:dyDescent="0.25">
      <c r="A208" t="s">
        <v>428</v>
      </c>
      <c r="B208" t="s">
        <v>429</v>
      </c>
      <c r="C208">
        <f>VLOOKUP(A208,'TABLE DE CODAGE'!$A$1:$C$342,3,0)</f>
        <v>999</v>
      </c>
      <c r="E208" s="38">
        <v>13014.48</v>
      </c>
      <c r="G208" s="38">
        <v>13014.48</v>
      </c>
    </row>
    <row r="209" spans="1:7" x14ac:dyDescent="0.25">
      <c r="A209" t="s">
        <v>430</v>
      </c>
      <c r="B209" t="s">
        <v>431</v>
      </c>
      <c r="C209">
        <f>VLOOKUP(A209,'TABLE DE CODAGE'!$A$1:$C$342,3,0)</f>
        <v>901</v>
      </c>
      <c r="E209" s="38">
        <v>8961.85</v>
      </c>
      <c r="G209" s="38">
        <v>8961.85</v>
      </c>
    </row>
    <row r="210" spans="1:7" x14ac:dyDescent="0.25">
      <c r="A210" t="s">
        <v>432</v>
      </c>
      <c r="B210" t="s">
        <v>433</v>
      </c>
      <c r="C210">
        <f>VLOOKUP(A210,'TABLE DE CODAGE'!$A$1:$C$342,3,0)</f>
        <v>999</v>
      </c>
      <c r="E210" s="38">
        <v>890.4</v>
      </c>
      <c r="G210" s="38">
        <v>890.4</v>
      </c>
    </row>
    <row r="211" spans="1:7" x14ac:dyDescent="0.25">
      <c r="A211" t="s">
        <v>434</v>
      </c>
      <c r="B211" t="s">
        <v>435</v>
      </c>
      <c r="C211">
        <f>VLOOKUP(A211,'TABLE DE CODAGE'!$A$1:$C$342,3,0)</f>
        <v>901</v>
      </c>
      <c r="E211" s="38">
        <v>431774.47</v>
      </c>
      <c r="G211" s="38">
        <v>431774.47</v>
      </c>
    </row>
    <row r="212" spans="1:7" x14ac:dyDescent="0.25">
      <c r="A212" t="s">
        <v>436</v>
      </c>
      <c r="B212" t="s">
        <v>437</v>
      </c>
      <c r="C212">
        <f>VLOOKUP(A212,'TABLE DE CODAGE'!$A$1:$C$342,3,0)</f>
        <v>901</v>
      </c>
      <c r="D212" s="38">
        <v>13812.31</v>
      </c>
      <c r="E212" s="38">
        <v>6712053.7200000184</v>
      </c>
      <c r="G212" s="38">
        <v>6698241.4100000188</v>
      </c>
    </row>
    <row r="213" spans="1:7" x14ac:dyDescent="0.25">
      <c r="A213" t="s">
        <v>438</v>
      </c>
      <c r="B213" t="s">
        <v>439</v>
      </c>
      <c r="C213">
        <f>VLOOKUP(A213,'TABLE DE CODAGE'!$A$1:$C$342,3,0)</f>
        <v>901</v>
      </c>
      <c r="D213" s="38">
        <v>15816.52</v>
      </c>
      <c r="E213" s="38">
        <v>1172659.3699999999</v>
      </c>
      <c r="G213" s="38">
        <v>1156842.8499999999</v>
      </c>
    </row>
    <row r="214" spans="1:7" x14ac:dyDescent="0.25">
      <c r="A214" t="s">
        <v>440</v>
      </c>
      <c r="B214" t="s">
        <v>441</v>
      </c>
      <c r="C214">
        <f>VLOOKUP(A214,'TABLE DE CODAGE'!$A$1:$C$342,3,0)</f>
        <v>901</v>
      </c>
      <c r="E214" s="38">
        <v>1789580.1799999997</v>
      </c>
      <c r="G214" s="38">
        <v>1789580.1799999997</v>
      </c>
    </row>
    <row r="215" spans="1:7" x14ac:dyDescent="0.25">
      <c r="A215" t="s">
        <v>442</v>
      </c>
      <c r="B215" t="s">
        <v>443</v>
      </c>
      <c r="C215">
        <f>VLOOKUP(A215,'TABLE DE CODAGE'!$A$1:$C$342,3,0)</f>
        <v>902</v>
      </c>
      <c r="D215" s="38">
        <v>45443</v>
      </c>
      <c r="E215" s="38">
        <v>1005437.86</v>
      </c>
      <c r="G215" s="38">
        <v>959994.86</v>
      </c>
    </row>
    <row r="216" spans="1:7" x14ac:dyDescent="0.25">
      <c r="A216" t="s">
        <v>444</v>
      </c>
      <c r="B216" t="s">
        <v>445</v>
      </c>
      <c r="C216">
        <f>VLOOKUP(A216,'TABLE DE CODAGE'!$A$1:$C$342,3,0)</f>
        <v>902</v>
      </c>
      <c r="D216" s="38">
        <v>11643</v>
      </c>
      <c r="E216" s="38">
        <v>258718</v>
      </c>
      <c r="G216" s="38">
        <v>247075</v>
      </c>
    </row>
    <row r="217" spans="1:7" x14ac:dyDescent="0.25">
      <c r="A217" t="s">
        <v>446</v>
      </c>
      <c r="B217" t="s">
        <v>447</v>
      </c>
      <c r="C217">
        <f>VLOOKUP(A217,'TABLE DE CODAGE'!$A$1:$C$342,3,0)</f>
        <v>902</v>
      </c>
      <c r="E217" s="38">
        <v>54000</v>
      </c>
      <c r="G217" s="38">
        <v>54000</v>
      </c>
    </row>
    <row r="218" spans="1:7" x14ac:dyDescent="0.25">
      <c r="A218" t="s">
        <v>448</v>
      </c>
      <c r="B218" t="s">
        <v>449</v>
      </c>
      <c r="C218">
        <f>VLOOKUP(A218,'TABLE DE CODAGE'!$A$1:$C$342,3,0)</f>
        <v>906</v>
      </c>
      <c r="D218" s="38">
        <v>11983.95</v>
      </c>
      <c r="E218" s="38">
        <v>923032.40000000014</v>
      </c>
      <c r="G218" s="38">
        <v>911048.45000000019</v>
      </c>
    </row>
    <row r="219" spans="1:7" x14ac:dyDescent="0.25">
      <c r="A219" t="s">
        <v>450</v>
      </c>
      <c r="B219" t="s">
        <v>451</v>
      </c>
      <c r="C219">
        <f>VLOOKUP(A219,'TABLE DE CODAGE'!$A$1:$C$342,3,0)</f>
        <v>901</v>
      </c>
      <c r="D219" s="38">
        <v>41776.479999999996</v>
      </c>
      <c r="E219" s="38">
        <v>516511.11000000022</v>
      </c>
      <c r="G219" s="38">
        <v>474734.63000000024</v>
      </c>
    </row>
    <row r="220" spans="1:7" x14ac:dyDescent="0.25">
      <c r="A220" t="s">
        <v>452</v>
      </c>
      <c r="B220" t="s">
        <v>453</v>
      </c>
      <c r="C220">
        <f>VLOOKUP(A220,'TABLE DE CODAGE'!$A$1:$C$342,3,0)</f>
        <v>902</v>
      </c>
      <c r="D220" s="38">
        <v>9493</v>
      </c>
      <c r="E220" s="38">
        <v>9493</v>
      </c>
    </row>
    <row r="221" spans="1:7" x14ac:dyDescent="0.25">
      <c r="A221" t="s">
        <v>454</v>
      </c>
      <c r="B221" t="s">
        <v>455</v>
      </c>
      <c r="C221">
        <f>VLOOKUP(A221,'TABLE DE CODAGE'!$A$1:$C$342,3,0)</f>
        <v>901</v>
      </c>
      <c r="E221" s="38">
        <v>1040753.1700000002</v>
      </c>
      <c r="G221" s="38">
        <v>1040753.1700000002</v>
      </c>
    </row>
    <row r="222" spans="1:7" x14ac:dyDescent="0.25">
      <c r="A222" t="s">
        <v>456</v>
      </c>
      <c r="B222" t="s">
        <v>457</v>
      </c>
      <c r="C222">
        <f>VLOOKUP(A222,'TABLE DE CODAGE'!$A$1:$C$342,3,0)</f>
        <v>999</v>
      </c>
      <c r="D222" s="38">
        <v>267.68</v>
      </c>
      <c r="E222" s="38">
        <v>16835.030000000002</v>
      </c>
      <c r="G222" s="38">
        <v>16567.350000000002</v>
      </c>
    </row>
    <row r="223" spans="1:7" x14ac:dyDescent="0.25">
      <c r="A223" t="s">
        <v>458</v>
      </c>
      <c r="B223" t="s">
        <v>459</v>
      </c>
      <c r="C223">
        <f>VLOOKUP(A223,'TABLE DE CODAGE'!$A$1:$C$342,3,0)</f>
        <v>902</v>
      </c>
      <c r="D223" s="38">
        <v>73848.009999999995</v>
      </c>
      <c r="E223" s="38">
        <v>402955.56</v>
      </c>
      <c r="G223" s="38">
        <v>329107.55</v>
      </c>
    </row>
    <row r="224" spans="1:7" x14ac:dyDescent="0.25">
      <c r="A224" t="s">
        <v>460</v>
      </c>
      <c r="B224" t="s">
        <v>461</v>
      </c>
      <c r="C224">
        <f>VLOOKUP(A224,'TABLE DE CODAGE'!$A$1:$C$342,3,0)</f>
        <v>902</v>
      </c>
      <c r="E224" s="38">
        <v>55300</v>
      </c>
      <c r="G224" s="38">
        <v>55300</v>
      </c>
    </row>
    <row r="225" spans="1:7" x14ac:dyDescent="0.25">
      <c r="A225" t="s">
        <v>462</v>
      </c>
      <c r="B225" t="s">
        <v>463</v>
      </c>
      <c r="C225">
        <f>VLOOKUP(A225,'TABLE DE CODAGE'!$A$1:$C$342,3,0)</f>
        <v>902</v>
      </c>
      <c r="D225" s="38">
        <v>3600</v>
      </c>
      <c r="E225" s="38">
        <v>33678.79</v>
      </c>
      <c r="G225" s="38">
        <v>30078.79</v>
      </c>
    </row>
    <row r="226" spans="1:7" x14ac:dyDescent="0.25">
      <c r="A226" t="s">
        <v>464</v>
      </c>
      <c r="B226" t="s">
        <v>465</v>
      </c>
      <c r="C226">
        <f>VLOOKUP(A226,'TABLE DE CODAGE'!$A$1:$C$342,3,0)</f>
        <v>901</v>
      </c>
      <c r="D226" s="38">
        <v>39244</v>
      </c>
      <c r="E226" s="38">
        <v>39244</v>
      </c>
    </row>
    <row r="227" spans="1:7" x14ac:dyDescent="0.25">
      <c r="A227" t="s">
        <v>466</v>
      </c>
      <c r="B227" t="s">
        <v>467</v>
      </c>
      <c r="C227">
        <f>VLOOKUP(A227,'TABLE DE CODAGE'!$A$1:$C$342,3,0)</f>
        <v>905</v>
      </c>
      <c r="E227" s="38">
        <v>381681</v>
      </c>
      <c r="G227" s="38">
        <v>381681</v>
      </c>
    </row>
    <row r="228" spans="1:7" x14ac:dyDescent="0.25">
      <c r="A228" t="s">
        <v>468</v>
      </c>
      <c r="B228" t="s">
        <v>469</v>
      </c>
      <c r="C228">
        <f>VLOOKUP(A228,'TABLE DE CODAGE'!$A$1:$C$342,3,0)</f>
        <v>906</v>
      </c>
      <c r="E228" s="38">
        <v>165070</v>
      </c>
      <c r="G228" s="38">
        <v>165070</v>
      </c>
    </row>
    <row r="229" spans="1:7" x14ac:dyDescent="0.25">
      <c r="A229" t="s">
        <v>470</v>
      </c>
      <c r="B229" t="s">
        <v>471</v>
      </c>
      <c r="C229">
        <f>VLOOKUP(A229,'TABLE DE CODAGE'!$A$1:$C$342,3,0)</f>
        <v>907</v>
      </c>
      <c r="E229" s="38">
        <v>162223.08000000002</v>
      </c>
      <c r="G229" s="38">
        <v>162223.08000000002</v>
      </c>
    </row>
    <row r="230" spans="1:7" x14ac:dyDescent="0.25">
      <c r="A230" t="s">
        <v>472</v>
      </c>
      <c r="B230" t="s">
        <v>473</v>
      </c>
      <c r="C230">
        <f>VLOOKUP(A230,'TABLE DE CODAGE'!$A$1:$C$342,3,0)</f>
        <v>902</v>
      </c>
      <c r="E230" s="38">
        <v>133000</v>
      </c>
      <c r="G230" s="38">
        <v>133000</v>
      </c>
    </row>
    <row r="231" spans="1:7" x14ac:dyDescent="0.25">
      <c r="A231" t="s">
        <v>474</v>
      </c>
      <c r="B231" t="s">
        <v>475</v>
      </c>
      <c r="C231">
        <f>VLOOKUP(A231,'TABLE DE CODAGE'!$A$1:$C$342,3,0)</f>
        <v>902</v>
      </c>
      <c r="D231" s="38">
        <v>12000</v>
      </c>
      <c r="E231" s="38">
        <v>24000</v>
      </c>
      <c r="G231" s="38">
        <v>12000</v>
      </c>
    </row>
    <row r="232" spans="1:7" x14ac:dyDescent="0.25">
      <c r="A232" t="s">
        <v>476</v>
      </c>
      <c r="B232" t="s">
        <v>477</v>
      </c>
      <c r="C232">
        <f>VLOOKUP(A232,'TABLE DE CODAGE'!$A$1:$C$342,3,0)</f>
        <v>905</v>
      </c>
      <c r="E232" s="38">
        <v>45100</v>
      </c>
      <c r="G232" s="38">
        <v>45100</v>
      </c>
    </row>
    <row r="233" spans="1:7" x14ac:dyDescent="0.25">
      <c r="A233" t="s">
        <v>478</v>
      </c>
      <c r="B233" t="s">
        <v>479</v>
      </c>
      <c r="C233">
        <f>VLOOKUP(A233,'TABLE DE CODAGE'!$A$1:$C$342,3,0)</f>
        <v>905</v>
      </c>
      <c r="E233" s="38">
        <v>2014.76</v>
      </c>
      <c r="G233" s="38">
        <v>2014.76</v>
      </c>
    </row>
    <row r="234" spans="1:7" x14ac:dyDescent="0.25">
      <c r="A234" t="s">
        <v>480</v>
      </c>
      <c r="B234" t="s">
        <v>481</v>
      </c>
      <c r="C234">
        <f>VLOOKUP(A234,'TABLE DE CODAGE'!$A$1:$C$342,3,0)</f>
        <v>906</v>
      </c>
      <c r="E234" s="38">
        <v>8424</v>
      </c>
      <c r="G234" s="38">
        <v>8424</v>
      </c>
    </row>
    <row r="235" spans="1:7" x14ac:dyDescent="0.25">
      <c r="A235" t="s">
        <v>482</v>
      </c>
      <c r="B235" t="s">
        <v>483</v>
      </c>
      <c r="C235">
        <f>VLOOKUP(A235,'TABLE DE CODAGE'!$A$1:$C$342,3,0)</f>
        <v>906</v>
      </c>
      <c r="E235" s="38">
        <v>3373.92</v>
      </c>
      <c r="G235" s="38">
        <v>3373.92</v>
      </c>
    </row>
    <row r="236" spans="1:7" x14ac:dyDescent="0.25">
      <c r="A236" t="s">
        <v>484</v>
      </c>
      <c r="B236" t="s">
        <v>485</v>
      </c>
      <c r="C236">
        <f>VLOOKUP(A236,'TABLE DE CODAGE'!$A$1:$C$342,3,0)</f>
        <v>907</v>
      </c>
      <c r="E236" s="38">
        <v>1900</v>
      </c>
      <c r="G236" s="38">
        <v>1900</v>
      </c>
    </row>
    <row r="237" spans="1:7" x14ac:dyDescent="0.25">
      <c r="A237" t="s">
        <v>486</v>
      </c>
      <c r="B237" t="s">
        <v>487</v>
      </c>
      <c r="C237">
        <f>VLOOKUP(A237,'TABLE DE CODAGE'!$A$1:$C$342,3,0)</f>
        <v>905</v>
      </c>
      <c r="E237" s="38">
        <v>381413.84</v>
      </c>
      <c r="G237" s="38">
        <v>381413.84</v>
      </c>
    </row>
    <row r="238" spans="1:7" x14ac:dyDescent="0.25">
      <c r="A238" t="s">
        <v>488</v>
      </c>
      <c r="B238" t="s">
        <v>489</v>
      </c>
      <c r="C238">
        <f>VLOOKUP(A238,'TABLE DE CODAGE'!$A$1:$C$342,3,0)</f>
        <v>906</v>
      </c>
      <c r="E238" s="38">
        <v>23130</v>
      </c>
      <c r="G238" s="38">
        <v>23130</v>
      </c>
    </row>
    <row r="239" spans="1:7" x14ac:dyDescent="0.25">
      <c r="A239" t="s">
        <v>490</v>
      </c>
      <c r="B239" t="s">
        <v>491</v>
      </c>
      <c r="C239">
        <f>VLOOKUP(A239,'TABLE DE CODAGE'!$A$1:$C$342,3,0)</f>
        <v>906</v>
      </c>
      <c r="E239" s="38">
        <v>16500</v>
      </c>
      <c r="G239" s="38">
        <v>16500</v>
      </c>
    </row>
    <row r="240" spans="1:7" x14ac:dyDescent="0.25">
      <c r="A240" t="s">
        <v>492</v>
      </c>
      <c r="B240" t="s">
        <v>493</v>
      </c>
      <c r="C240">
        <f>VLOOKUP(A240,'TABLE DE CODAGE'!$A$1:$C$342,3,0)</f>
        <v>907</v>
      </c>
      <c r="E240" s="38">
        <v>43500</v>
      </c>
      <c r="G240" s="38">
        <v>43500</v>
      </c>
    </row>
    <row r="241" spans="1:7" x14ac:dyDescent="0.25">
      <c r="A241" t="s">
        <v>494</v>
      </c>
      <c r="B241" t="s">
        <v>495</v>
      </c>
      <c r="C241">
        <f>VLOOKUP(A241,'TABLE DE CODAGE'!$A$1:$C$342,3,0)</f>
        <v>999</v>
      </c>
      <c r="E241" s="38">
        <v>2903.7</v>
      </c>
      <c r="G241" s="38">
        <v>2903.7</v>
      </c>
    </row>
    <row r="242" spans="1:7" x14ac:dyDescent="0.25">
      <c r="A242" t="s">
        <v>496</v>
      </c>
      <c r="B242" t="s">
        <v>497</v>
      </c>
      <c r="C242">
        <f>VLOOKUP(A242,'TABLE DE CODAGE'!$A$1:$C$342,3,0)</f>
        <v>905</v>
      </c>
      <c r="E242" s="38">
        <v>75</v>
      </c>
      <c r="G242" s="38">
        <v>75</v>
      </c>
    </row>
    <row r="243" spans="1:7" x14ac:dyDescent="0.25">
      <c r="A243" t="s">
        <v>498</v>
      </c>
      <c r="B243" t="s">
        <v>499</v>
      </c>
      <c r="C243">
        <f>VLOOKUP(A243,'TABLE DE CODAGE'!$A$1:$C$342,3,0)</f>
        <v>999</v>
      </c>
      <c r="D243" s="38">
        <v>1063.8499999999999</v>
      </c>
      <c r="E243" s="38">
        <v>1687.85</v>
      </c>
      <c r="G243" s="38">
        <v>624</v>
      </c>
    </row>
    <row r="244" spans="1:7" x14ac:dyDescent="0.25">
      <c r="A244" t="s">
        <v>500</v>
      </c>
      <c r="B244" t="s">
        <v>501</v>
      </c>
      <c r="C244">
        <f>VLOOKUP(A244,'TABLE DE CODAGE'!$A$1:$C$342,3,0)</f>
        <v>905</v>
      </c>
      <c r="E244" s="38">
        <v>69495.3</v>
      </c>
      <c r="G244" s="38">
        <v>69495.3</v>
      </c>
    </row>
    <row r="245" spans="1:7" x14ac:dyDescent="0.25">
      <c r="A245" t="s">
        <v>502</v>
      </c>
      <c r="B245" t="s">
        <v>503</v>
      </c>
      <c r="C245">
        <f>VLOOKUP(A245,'TABLE DE CODAGE'!$A$1:$C$342,3,0)</f>
        <v>906</v>
      </c>
      <c r="D245" s="38">
        <v>11769</v>
      </c>
      <c r="E245" s="38">
        <v>490950.15</v>
      </c>
      <c r="G245" s="38">
        <v>479181.15</v>
      </c>
    </row>
    <row r="246" spans="1:7" x14ac:dyDescent="0.25">
      <c r="A246" t="s">
        <v>504</v>
      </c>
      <c r="B246" t="s">
        <v>505</v>
      </c>
      <c r="C246">
        <f>VLOOKUP(A246,'TABLE DE CODAGE'!$A$1:$C$342,3,0)</f>
        <v>901</v>
      </c>
      <c r="D246" s="38">
        <v>386470.78</v>
      </c>
      <c r="E246" s="38">
        <v>410228.74</v>
      </c>
      <c r="G246" s="38">
        <v>23757.959999999963</v>
      </c>
    </row>
    <row r="247" spans="1:7" x14ac:dyDescent="0.25">
      <c r="A247" t="s">
        <v>506</v>
      </c>
      <c r="B247" t="s">
        <v>507</v>
      </c>
      <c r="C247">
        <f>VLOOKUP(A247,'TABLE DE CODAGE'!$A$1:$C$342,3,0)</f>
        <v>999</v>
      </c>
      <c r="E247" s="38">
        <v>32944</v>
      </c>
      <c r="G247" s="38">
        <v>32944</v>
      </c>
    </row>
    <row r="248" spans="1:7" x14ac:dyDescent="0.25">
      <c r="A248" t="s">
        <v>508</v>
      </c>
      <c r="B248" t="s">
        <v>509</v>
      </c>
      <c r="C248">
        <f>VLOOKUP(A248,'TABLE DE CODAGE'!$A$1:$C$342,3,0)</f>
        <v>999</v>
      </c>
      <c r="E248" s="38">
        <v>2550</v>
      </c>
      <c r="G248" s="38">
        <v>2550</v>
      </c>
    </row>
    <row r="249" spans="1:7" x14ac:dyDescent="0.25">
      <c r="A249" t="s">
        <v>510</v>
      </c>
      <c r="B249" t="s">
        <v>511</v>
      </c>
      <c r="C249">
        <f>VLOOKUP(A249,'TABLE DE CODAGE'!$A$1:$C$342,3,0)</f>
        <v>999</v>
      </c>
      <c r="E249" s="38">
        <v>21.3</v>
      </c>
      <c r="G249" s="38">
        <v>21.3</v>
      </c>
    </row>
    <row r="250" spans="1:7" x14ac:dyDescent="0.25">
      <c r="A250" t="s">
        <v>512</v>
      </c>
      <c r="B250" t="s">
        <v>513</v>
      </c>
      <c r="C250">
        <f>VLOOKUP(A250,'TABLE DE CODAGE'!$A$1:$C$342,3,0)</f>
        <v>801</v>
      </c>
      <c r="D250" s="38">
        <v>26056.2</v>
      </c>
      <c r="E250" s="38">
        <v>26056.2</v>
      </c>
    </row>
    <row r="251" spans="1:7" x14ac:dyDescent="0.25">
      <c r="A251" t="s">
        <v>514</v>
      </c>
      <c r="B251" t="s">
        <v>515</v>
      </c>
      <c r="C251">
        <f>VLOOKUP(A251,'TABLE DE CODAGE'!$A$1:$C$342,3,0)</f>
        <v>801</v>
      </c>
      <c r="E251" s="38">
        <v>116.83</v>
      </c>
      <c r="G251" s="38">
        <v>116.83</v>
      </c>
    </row>
    <row r="252" spans="1:7" x14ac:dyDescent="0.25">
      <c r="A252" t="s">
        <v>516</v>
      </c>
      <c r="B252" t="s">
        <v>517</v>
      </c>
      <c r="C252">
        <f>VLOOKUP(A252,'TABLE DE CODAGE'!$A$1:$C$342,3,0)</f>
        <v>851</v>
      </c>
      <c r="E252" s="38">
        <v>0.02</v>
      </c>
      <c r="G252" s="38">
        <v>0.02</v>
      </c>
    </row>
    <row r="253" spans="1:7" x14ac:dyDescent="0.25">
      <c r="A253" t="s">
        <v>518</v>
      </c>
      <c r="B253" t="s">
        <v>519</v>
      </c>
      <c r="C253">
        <f>VLOOKUP(A253,'TABLE DE CODAGE'!$A$1:$C$342,3,0)</f>
        <v>851</v>
      </c>
      <c r="E253" s="38">
        <v>836.12</v>
      </c>
      <c r="G253" s="38">
        <v>836.12</v>
      </c>
    </row>
    <row r="254" spans="1:7" x14ac:dyDescent="0.25">
      <c r="A254" t="s">
        <v>520</v>
      </c>
      <c r="B254" t="s">
        <v>521</v>
      </c>
      <c r="C254">
        <f>VLOOKUP(A254,'TABLE DE CODAGE'!$A$1:$C$342,3,0)</f>
        <v>851</v>
      </c>
      <c r="D254" s="38">
        <v>0.01</v>
      </c>
      <c r="E254" s="38">
        <v>0.01</v>
      </c>
    </row>
    <row r="255" spans="1:7" x14ac:dyDescent="0.25">
      <c r="A255" t="s">
        <v>522</v>
      </c>
      <c r="B255" t="s">
        <v>523</v>
      </c>
      <c r="C255">
        <f>VLOOKUP(A255,'TABLE DE CODAGE'!$A$1:$C$342,3,0)</f>
        <v>999</v>
      </c>
      <c r="D255" s="38">
        <v>48497.120000000003</v>
      </c>
      <c r="E255" s="38">
        <v>72343.459999999977</v>
      </c>
      <c r="G255" s="38">
        <v>23846.339999999975</v>
      </c>
    </row>
    <row r="256" spans="1:7" x14ac:dyDescent="0.25">
      <c r="A256" t="s">
        <v>524</v>
      </c>
      <c r="B256" t="s">
        <v>525</v>
      </c>
      <c r="C256">
        <f>VLOOKUP(A256,'TABLE DE CODAGE'!$A$1:$C$342,3,0)</f>
        <v>905</v>
      </c>
      <c r="D256" s="38">
        <v>15882.17</v>
      </c>
      <c r="E256" s="38">
        <v>15882.17</v>
      </c>
    </row>
    <row r="257" spans="1:7" x14ac:dyDescent="0.25">
      <c r="A257" t="s">
        <v>526</v>
      </c>
      <c r="B257" t="s">
        <v>527</v>
      </c>
      <c r="C257">
        <f>VLOOKUP(A257,'TABLE DE CODAGE'!$A$1:$C$342,3,0)</f>
        <v>999</v>
      </c>
      <c r="E257" s="38">
        <v>12425.64</v>
      </c>
      <c r="G257" s="38">
        <v>12425.64</v>
      </c>
    </row>
    <row r="258" spans="1:7" x14ac:dyDescent="0.25">
      <c r="A258" t="s">
        <v>528</v>
      </c>
      <c r="B258" t="s">
        <v>529</v>
      </c>
      <c r="C258">
        <f>VLOOKUP(A258,'TABLE DE CODAGE'!$A$1:$C$342,3,0)</f>
        <v>999</v>
      </c>
      <c r="E258" s="38">
        <v>48175.420000000035</v>
      </c>
      <c r="G258" s="38">
        <v>48175.420000000035</v>
      </c>
    </row>
    <row r="259" spans="1:7" x14ac:dyDescent="0.25">
      <c r="A259" t="s">
        <v>530</v>
      </c>
      <c r="B259" t="s">
        <v>531</v>
      </c>
      <c r="C259">
        <f>VLOOKUP(A259,'TABLE DE CODAGE'!$A$1:$C$342,3,0)</f>
        <v>905</v>
      </c>
      <c r="E259" s="38">
        <v>20764.700000000004</v>
      </c>
      <c r="G259" s="38">
        <v>20764.700000000004</v>
      </c>
    </row>
    <row r="260" spans="1:7" x14ac:dyDescent="0.25">
      <c r="A260" t="s">
        <v>532</v>
      </c>
      <c r="B260" t="s">
        <v>533</v>
      </c>
      <c r="C260">
        <f>VLOOKUP(A260,'TABLE DE CODAGE'!$A$1:$C$342,3,0)</f>
        <v>905</v>
      </c>
      <c r="E260" s="38">
        <v>553.30000000000007</v>
      </c>
      <c r="G260" s="38">
        <v>553.30000000000007</v>
      </c>
    </row>
    <row r="261" spans="1:7" x14ac:dyDescent="0.25">
      <c r="A261" t="s">
        <v>534</v>
      </c>
      <c r="B261" t="s">
        <v>535</v>
      </c>
      <c r="C261">
        <f>VLOOKUP(A261,'TABLE DE CODAGE'!$A$1:$C$342,3,0)</f>
        <v>905</v>
      </c>
      <c r="E261" s="38">
        <v>7589.12</v>
      </c>
      <c r="G261" s="38">
        <v>7589.12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79"/>
  <sheetViews>
    <sheetView workbookViewId="0">
      <selection activeCell="A14" sqref="A14"/>
    </sheetView>
  </sheetViews>
  <sheetFormatPr baseColWidth="10" defaultRowHeight="15" x14ac:dyDescent="0.25"/>
  <cols>
    <col min="10" max="10" width="15.7109375" customWidth="1"/>
    <col min="13" max="13" width="14.140625" customWidth="1"/>
    <col min="16" max="16" width="14.42578125" customWidth="1"/>
    <col min="18" max="18" width="13.5703125" customWidth="1"/>
    <col min="266" max="266" width="15.7109375" customWidth="1"/>
    <col min="269" max="269" width="14.140625" customWidth="1"/>
    <col min="272" max="272" width="14.42578125" customWidth="1"/>
    <col min="274" max="274" width="13.5703125" customWidth="1"/>
    <col min="522" max="522" width="15.7109375" customWidth="1"/>
    <col min="525" max="525" width="14.140625" customWidth="1"/>
    <col min="528" max="528" width="14.42578125" customWidth="1"/>
    <col min="530" max="530" width="13.5703125" customWidth="1"/>
    <col min="778" max="778" width="15.7109375" customWidth="1"/>
    <col min="781" max="781" width="14.140625" customWidth="1"/>
    <col min="784" max="784" width="14.42578125" customWidth="1"/>
    <col min="786" max="786" width="13.5703125" customWidth="1"/>
    <col min="1034" max="1034" width="15.7109375" customWidth="1"/>
    <col min="1037" max="1037" width="14.140625" customWidth="1"/>
    <col min="1040" max="1040" width="14.42578125" customWidth="1"/>
    <col min="1042" max="1042" width="13.5703125" customWidth="1"/>
    <col min="1290" max="1290" width="15.7109375" customWidth="1"/>
    <col min="1293" max="1293" width="14.140625" customWidth="1"/>
    <col min="1296" max="1296" width="14.42578125" customWidth="1"/>
    <col min="1298" max="1298" width="13.5703125" customWidth="1"/>
    <col min="1546" max="1546" width="15.7109375" customWidth="1"/>
    <col min="1549" max="1549" width="14.140625" customWidth="1"/>
    <col min="1552" max="1552" width="14.42578125" customWidth="1"/>
    <col min="1554" max="1554" width="13.5703125" customWidth="1"/>
    <col min="1802" max="1802" width="15.7109375" customWidth="1"/>
    <col min="1805" max="1805" width="14.140625" customWidth="1"/>
    <col min="1808" max="1808" width="14.42578125" customWidth="1"/>
    <col min="1810" max="1810" width="13.5703125" customWidth="1"/>
    <col min="2058" max="2058" width="15.7109375" customWidth="1"/>
    <col min="2061" max="2061" width="14.140625" customWidth="1"/>
    <col min="2064" max="2064" width="14.42578125" customWidth="1"/>
    <col min="2066" max="2066" width="13.5703125" customWidth="1"/>
    <col min="2314" max="2314" width="15.7109375" customWidth="1"/>
    <col min="2317" max="2317" width="14.140625" customWidth="1"/>
    <col min="2320" max="2320" width="14.42578125" customWidth="1"/>
    <col min="2322" max="2322" width="13.5703125" customWidth="1"/>
    <col min="2570" max="2570" width="15.7109375" customWidth="1"/>
    <col min="2573" max="2573" width="14.140625" customWidth="1"/>
    <col min="2576" max="2576" width="14.42578125" customWidth="1"/>
    <col min="2578" max="2578" width="13.5703125" customWidth="1"/>
    <col min="2826" max="2826" width="15.7109375" customWidth="1"/>
    <col min="2829" max="2829" width="14.140625" customWidth="1"/>
    <col min="2832" max="2832" width="14.42578125" customWidth="1"/>
    <col min="2834" max="2834" width="13.5703125" customWidth="1"/>
    <col min="3082" max="3082" width="15.7109375" customWidth="1"/>
    <col min="3085" max="3085" width="14.140625" customWidth="1"/>
    <col min="3088" max="3088" width="14.42578125" customWidth="1"/>
    <col min="3090" max="3090" width="13.5703125" customWidth="1"/>
    <col min="3338" max="3338" width="15.7109375" customWidth="1"/>
    <col min="3341" max="3341" width="14.140625" customWidth="1"/>
    <col min="3344" max="3344" width="14.42578125" customWidth="1"/>
    <col min="3346" max="3346" width="13.5703125" customWidth="1"/>
    <col min="3594" max="3594" width="15.7109375" customWidth="1"/>
    <col min="3597" max="3597" width="14.140625" customWidth="1"/>
    <col min="3600" max="3600" width="14.42578125" customWidth="1"/>
    <col min="3602" max="3602" width="13.5703125" customWidth="1"/>
    <col min="3850" max="3850" width="15.7109375" customWidth="1"/>
    <col min="3853" max="3853" width="14.140625" customWidth="1"/>
    <col min="3856" max="3856" width="14.42578125" customWidth="1"/>
    <col min="3858" max="3858" width="13.5703125" customWidth="1"/>
    <col min="4106" max="4106" width="15.7109375" customWidth="1"/>
    <col min="4109" max="4109" width="14.140625" customWidth="1"/>
    <col min="4112" max="4112" width="14.42578125" customWidth="1"/>
    <col min="4114" max="4114" width="13.5703125" customWidth="1"/>
    <col min="4362" max="4362" width="15.7109375" customWidth="1"/>
    <col min="4365" max="4365" width="14.140625" customWidth="1"/>
    <col min="4368" max="4368" width="14.42578125" customWidth="1"/>
    <col min="4370" max="4370" width="13.5703125" customWidth="1"/>
    <col min="4618" max="4618" width="15.7109375" customWidth="1"/>
    <col min="4621" max="4621" width="14.140625" customWidth="1"/>
    <col min="4624" max="4624" width="14.42578125" customWidth="1"/>
    <col min="4626" max="4626" width="13.5703125" customWidth="1"/>
    <col min="4874" max="4874" width="15.7109375" customWidth="1"/>
    <col min="4877" max="4877" width="14.140625" customWidth="1"/>
    <col min="4880" max="4880" width="14.42578125" customWidth="1"/>
    <col min="4882" max="4882" width="13.5703125" customWidth="1"/>
    <col min="5130" max="5130" width="15.7109375" customWidth="1"/>
    <col min="5133" max="5133" width="14.140625" customWidth="1"/>
    <col min="5136" max="5136" width="14.42578125" customWidth="1"/>
    <col min="5138" max="5138" width="13.5703125" customWidth="1"/>
    <col min="5386" max="5386" width="15.7109375" customWidth="1"/>
    <col min="5389" max="5389" width="14.140625" customWidth="1"/>
    <col min="5392" max="5392" width="14.42578125" customWidth="1"/>
    <col min="5394" max="5394" width="13.5703125" customWidth="1"/>
    <col min="5642" max="5642" width="15.7109375" customWidth="1"/>
    <col min="5645" max="5645" width="14.140625" customWidth="1"/>
    <col min="5648" max="5648" width="14.42578125" customWidth="1"/>
    <col min="5650" max="5650" width="13.5703125" customWidth="1"/>
    <col min="5898" max="5898" width="15.7109375" customWidth="1"/>
    <col min="5901" max="5901" width="14.140625" customWidth="1"/>
    <col min="5904" max="5904" width="14.42578125" customWidth="1"/>
    <col min="5906" max="5906" width="13.5703125" customWidth="1"/>
    <col min="6154" max="6154" width="15.7109375" customWidth="1"/>
    <col min="6157" max="6157" width="14.140625" customWidth="1"/>
    <col min="6160" max="6160" width="14.42578125" customWidth="1"/>
    <col min="6162" max="6162" width="13.5703125" customWidth="1"/>
    <col min="6410" max="6410" width="15.7109375" customWidth="1"/>
    <col min="6413" max="6413" width="14.140625" customWidth="1"/>
    <col min="6416" max="6416" width="14.42578125" customWidth="1"/>
    <col min="6418" max="6418" width="13.5703125" customWidth="1"/>
    <col min="6666" max="6666" width="15.7109375" customWidth="1"/>
    <col min="6669" max="6669" width="14.140625" customWidth="1"/>
    <col min="6672" max="6672" width="14.42578125" customWidth="1"/>
    <col min="6674" max="6674" width="13.5703125" customWidth="1"/>
    <col min="6922" max="6922" width="15.7109375" customWidth="1"/>
    <col min="6925" max="6925" width="14.140625" customWidth="1"/>
    <col min="6928" max="6928" width="14.42578125" customWidth="1"/>
    <col min="6930" max="6930" width="13.5703125" customWidth="1"/>
    <col min="7178" max="7178" width="15.7109375" customWidth="1"/>
    <col min="7181" max="7181" width="14.140625" customWidth="1"/>
    <col min="7184" max="7184" width="14.42578125" customWidth="1"/>
    <col min="7186" max="7186" width="13.5703125" customWidth="1"/>
    <col min="7434" max="7434" width="15.7109375" customWidth="1"/>
    <col min="7437" max="7437" width="14.140625" customWidth="1"/>
    <col min="7440" max="7440" width="14.42578125" customWidth="1"/>
    <col min="7442" max="7442" width="13.5703125" customWidth="1"/>
    <col min="7690" max="7690" width="15.7109375" customWidth="1"/>
    <col min="7693" max="7693" width="14.140625" customWidth="1"/>
    <col min="7696" max="7696" width="14.42578125" customWidth="1"/>
    <col min="7698" max="7698" width="13.5703125" customWidth="1"/>
    <col min="7946" max="7946" width="15.7109375" customWidth="1"/>
    <col min="7949" max="7949" width="14.140625" customWidth="1"/>
    <col min="7952" max="7952" width="14.42578125" customWidth="1"/>
    <col min="7954" max="7954" width="13.5703125" customWidth="1"/>
    <col min="8202" max="8202" width="15.7109375" customWidth="1"/>
    <col min="8205" max="8205" width="14.140625" customWidth="1"/>
    <col min="8208" max="8208" width="14.42578125" customWidth="1"/>
    <col min="8210" max="8210" width="13.5703125" customWidth="1"/>
    <col min="8458" max="8458" width="15.7109375" customWidth="1"/>
    <col min="8461" max="8461" width="14.140625" customWidth="1"/>
    <col min="8464" max="8464" width="14.42578125" customWidth="1"/>
    <col min="8466" max="8466" width="13.5703125" customWidth="1"/>
    <col min="8714" max="8714" width="15.7109375" customWidth="1"/>
    <col min="8717" max="8717" width="14.140625" customWidth="1"/>
    <col min="8720" max="8720" width="14.42578125" customWidth="1"/>
    <col min="8722" max="8722" width="13.5703125" customWidth="1"/>
    <col min="8970" max="8970" width="15.7109375" customWidth="1"/>
    <col min="8973" max="8973" width="14.140625" customWidth="1"/>
    <col min="8976" max="8976" width="14.42578125" customWidth="1"/>
    <col min="8978" max="8978" width="13.5703125" customWidth="1"/>
    <col min="9226" max="9226" width="15.7109375" customWidth="1"/>
    <col min="9229" max="9229" width="14.140625" customWidth="1"/>
    <col min="9232" max="9232" width="14.42578125" customWidth="1"/>
    <col min="9234" max="9234" width="13.5703125" customWidth="1"/>
    <col min="9482" max="9482" width="15.7109375" customWidth="1"/>
    <col min="9485" max="9485" width="14.140625" customWidth="1"/>
    <col min="9488" max="9488" width="14.42578125" customWidth="1"/>
    <col min="9490" max="9490" width="13.5703125" customWidth="1"/>
    <col min="9738" max="9738" width="15.7109375" customWidth="1"/>
    <col min="9741" max="9741" width="14.140625" customWidth="1"/>
    <col min="9744" max="9744" width="14.42578125" customWidth="1"/>
    <col min="9746" max="9746" width="13.5703125" customWidth="1"/>
    <col min="9994" max="9994" width="15.7109375" customWidth="1"/>
    <col min="9997" max="9997" width="14.140625" customWidth="1"/>
    <col min="10000" max="10000" width="14.42578125" customWidth="1"/>
    <col min="10002" max="10002" width="13.5703125" customWidth="1"/>
    <col min="10250" max="10250" width="15.7109375" customWidth="1"/>
    <col min="10253" max="10253" width="14.140625" customWidth="1"/>
    <col min="10256" max="10256" width="14.42578125" customWidth="1"/>
    <col min="10258" max="10258" width="13.5703125" customWidth="1"/>
    <col min="10506" max="10506" width="15.7109375" customWidth="1"/>
    <col min="10509" max="10509" width="14.140625" customWidth="1"/>
    <col min="10512" max="10512" width="14.42578125" customWidth="1"/>
    <col min="10514" max="10514" width="13.5703125" customWidth="1"/>
    <col min="10762" max="10762" width="15.7109375" customWidth="1"/>
    <col min="10765" max="10765" width="14.140625" customWidth="1"/>
    <col min="10768" max="10768" width="14.42578125" customWidth="1"/>
    <col min="10770" max="10770" width="13.5703125" customWidth="1"/>
    <col min="11018" max="11018" width="15.7109375" customWidth="1"/>
    <col min="11021" max="11021" width="14.140625" customWidth="1"/>
    <col min="11024" max="11024" width="14.42578125" customWidth="1"/>
    <col min="11026" max="11026" width="13.5703125" customWidth="1"/>
    <col min="11274" max="11274" width="15.7109375" customWidth="1"/>
    <col min="11277" max="11277" width="14.140625" customWidth="1"/>
    <col min="11280" max="11280" width="14.42578125" customWidth="1"/>
    <col min="11282" max="11282" width="13.5703125" customWidth="1"/>
    <col min="11530" max="11530" width="15.7109375" customWidth="1"/>
    <col min="11533" max="11533" width="14.140625" customWidth="1"/>
    <col min="11536" max="11536" width="14.42578125" customWidth="1"/>
    <col min="11538" max="11538" width="13.5703125" customWidth="1"/>
    <col min="11786" max="11786" width="15.7109375" customWidth="1"/>
    <col min="11789" max="11789" width="14.140625" customWidth="1"/>
    <col min="11792" max="11792" width="14.42578125" customWidth="1"/>
    <col min="11794" max="11794" width="13.5703125" customWidth="1"/>
    <col min="12042" max="12042" width="15.7109375" customWidth="1"/>
    <col min="12045" max="12045" width="14.140625" customWidth="1"/>
    <col min="12048" max="12048" width="14.42578125" customWidth="1"/>
    <col min="12050" max="12050" width="13.5703125" customWidth="1"/>
    <col min="12298" max="12298" width="15.7109375" customWidth="1"/>
    <col min="12301" max="12301" width="14.140625" customWidth="1"/>
    <col min="12304" max="12304" width="14.42578125" customWidth="1"/>
    <col min="12306" max="12306" width="13.5703125" customWidth="1"/>
    <col min="12554" max="12554" width="15.7109375" customWidth="1"/>
    <col min="12557" max="12557" width="14.140625" customWidth="1"/>
    <col min="12560" max="12560" width="14.42578125" customWidth="1"/>
    <col min="12562" max="12562" width="13.5703125" customWidth="1"/>
    <col min="12810" max="12810" width="15.7109375" customWidth="1"/>
    <col min="12813" max="12813" width="14.140625" customWidth="1"/>
    <col min="12816" max="12816" width="14.42578125" customWidth="1"/>
    <col min="12818" max="12818" width="13.5703125" customWidth="1"/>
    <col min="13066" max="13066" width="15.7109375" customWidth="1"/>
    <col min="13069" max="13069" width="14.140625" customWidth="1"/>
    <col min="13072" max="13072" width="14.42578125" customWidth="1"/>
    <col min="13074" max="13074" width="13.5703125" customWidth="1"/>
    <col min="13322" max="13322" width="15.7109375" customWidth="1"/>
    <col min="13325" max="13325" width="14.140625" customWidth="1"/>
    <col min="13328" max="13328" width="14.42578125" customWidth="1"/>
    <col min="13330" max="13330" width="13.5703125" customWidth="1"/>
    <col min="13578" max="13578" width="15.7109375" customWidth="1"/>
    <col min="13581" max="13581" width="14.140625" customWidth="1"/>
    <col min="13584" max="13584" width="14.42578125" customWidth="1"/>
    <col min="13586" max="13586" width="13.5703125" customWidth="1"/>
    <col min="13834" max="13834" width="15.7109375" customWidth="1"/>
    <col min="13837" max="13837" width="14.140625" customWidth="1"/>
    <col min="13840" max="13840" width="14.42578125" customWidth="1"/>
    <col min="13842" max="13842" width="13.5703125" customWidth="1"/>
    <col min="14090" max="14090" width="15.7109375" customWidth="1"/>
    <col min="14093" max="14093" width="14.140625" customWidth="1"/>
    <col min="14096" max="14096" width="14.42578125" customWidth="1"/>
    <col min="14098" max="14098" width="13.5703125" customWidth="1"/>
    <col min="14346" max="14346" width="15.7109375" customWidth="1"/>
    <col min="14349" max="14349" width="14.140625" customWidth="1"/>
    <col min="14352" max="14352" width="14.42578125" customWidth="1"/>
    <col min="14354" max="14354" width="13.5703125" customWidth="1"/>
    <col min="14602" max="14602" width="15.7109375" customWidth="1"/>
    <col min="14605" max="14605" width="14.140625" customWidth="1"/>
    <col min="14608" max="14608" width="14.42578125" customWidth="1"/>
    <col min="14610" max="14610" width="13.5703125" customWidth="1"/>
    <col min="14858" max="14858" width="15.7109375" customWidth="1"/>
    <col min="14861" max="14861" width="14.140625" customWidth="1"/>
    <col min="14864" max="14864" width="14.42578125" customWidth="1"/>
    <col min="14866" max="14866" width="13.5703125" customWidth="1"/>
    <col min="15114" max="15114" width="15.7109375" customWidth="1"/>
    <col min="15117" max="15117" width="14.140625" customWidth="1"/>
    <col min="15120" max="15120" width="14.42578125" customWidth="1"/>
    <col min="15122" max="15122" width="13.5703125" customWidth="1"/>
    <col min="15370" max="15370" width="15.7109375" customWidth="1"/>
    <col min="15373" max="15373" width="14.140625" customWidth="1"/>
    <col min="15376" max="15376" width="14.42578125" customWidth="1"/>
    <col min="15378" max="15378" width="13.5703125" customWidth="1"/>
    <col min="15626" max="15626" width="15.7109375" customWidth="1"/>
    <col min="15629" max="15629" width="14.140625" customWidth="1"/>
    <col min="15632" max="15632" width="14.42578125" customWidth="1"/>
    <col min="15634" max="15634" width="13.5703125" customWidth="1"/>
    <col min="15882" max="15882" width="15.7109375" customWidth="1"/>
    <col min="15885" max="15885" width="14.140625" customWidth="1"/>
    <col min="15888" max="15888" width="14.42578125" customWidth="1"/>
    <col min="15890" max="15890" width="13.5703125" customWidth="1"/>
    <col min="16138" max="16138" width="15.7109375" customWidth="1"/>
    <col min="16141" max="16141" width="14.140625" customWidth="1"/>
    <col min="16144" max="16144" width="14.42578125" customWidth="1"/>
    <col min="16146" max="16146" width="13.5703125" customWidth="1"/>
  </cols>
  <sheetData>
    <row r="1" spans="1:18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3"/>
    </row>
    <row r="2" spans="1:18" ht="23.25" x14ac:dyDescent="0.35">
      <c r="A2" s="4" t="s">
        <v>0</v>
      </c>
      <c r="B2" s="5"/>
      <c r="C2" s="5"/>
      <c r="D2" s="5"/>
      <c r="E2" s="5"/>
      <c r="F2" s="5"/>
      <c r="G2" s="5"/>
      <c r="H2" s="5"/>
      <c r="I2" s="6" t="s">
        <v>1</v>
      </c>
      <c r="J2" s="5"/>
      <c r="K2" s="5"/>
      <c r="L2" s="5"/>
      <c r="M2" s="5"/>
      <c r="N2" s="5"/>
      <c r="O2" s="7" t="s">
        <v>2</v>
      </c>
      <c r="P2" s="5"/>
      <c r="Q2" s="8">
        <v>41275</v>
      </c>
      <c r="R2" s="9"/>
    </row>
    <row r="3" spans="1:18" x14ac:dyDescent="0.25">
      <c r="A3" s="10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7" t="s">
        <v>3</v>
      </c>
      <c r="P3" s="5"/>
      <c r="Q3" s="8">
        <v>41639</v>
      </c>
      <c r="R3" s="9"/>
    </row>
    <row r="4" spans="1:18" x14ac:dyDescent="0.25">
      <c r="A4" s="4" t="s">
        <v>4</v>
      </c>
      <c r="B4" s="5"/>
      <c r="C4" s="5"/>
      <c r="D4" s="5"/>
      <c r="E4" s="5"/>
      <c r="F4" s="5"/>
      <c r="G4" s="5"/>
      <c r="H4" s="5"/>
      <c r="I4" s="11" t="s">
        <v>5</v>
      </c>
      <c r="J4" s="5"/>
      <c r="K4" s="5"/>
      <c r="L4" s="5"/>
      <c r="M4" s="5"/>
      <c r="N4" s="5"/>
      <c r="O4" s="7" t="s">
        <v>6</v>
      </c>
      <c r="P4" s="5"/>
      <c r="Q4" s="5"/>
      <c r="R4" s="9"/>
    </row>
    <row r="5" spans="1:18" x14ac:dyDescent="0.25">
      <c r="A5" s="12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4"/>
    </row>
    <row r="6" spans="1:18" x14ac:dyDescent="0.25">
      <c r="A6" s="15" t="s">
        <v>7</v>
      </c>
      <c r="I6" s="15" t="s">
        <v>8</v>
      </c>
      <c r="K6" s="16">
        <v>41661</v>
      </c>
      <c r="N6" s="17">
        <v>0.36423611111111109</v>
      </c>
      <c r="Q6" s="18" t="s">
        <v>9</v>
      </c>
      <c r="R6" s="19">
        <v>1</v>
      </c>
    </row>
    <row r="7" spans="1:18" x14ac:dyDescent="0.25">
      <c r="A7" s="1"/>
      <c r="B7" s="2"/>
      <c r="C7" s="1"/>
      <c r="D7" s="2"/>
      <c r="E7" s="2"/>
      <c r="F7" s="2"/>
      <c r="G7" s="2"/>
      <c r="H7" s="3"/>
      <c r="I7" s="2"/>
      <c r="J7" s="2"/>
      <c r="K7" s="2"/>
      <c r="L7" s="2"/>
      <c r="M7" s="3"/>
      <c r="N7" s="2"/>
      <c r="O7" s="2"/>
      <c r="P7" s="2"/>
      <c r="Q7" s="2"/>
      <c r="R7" s="3"/>
    </row>
    <row r="8" spans="1:18" ht="71.099999999999994" customHeight="1" x14ac:dyDescent="0.25">
      <c r="A8" s="20" t="s">
        <v>10</v>
      </c>
      <c r="B8" s="21"/>
      <c r="C8" s="10"/>
      <c r="D8" s="5"/>
      <c r="E8" s="5"/>
      <c r="F8" s="5"/>
      <c r="G8" s="5"/>
      <c r="H8" s="9"/>
      <c r="I8" s="5"/>
      <c r="J8" s="11" t="s">
        <v>11</v>
      </c>
      <c r="K8" s="5"/>
      <c r="L8" s="5"/>
      <c r="M8" s="9"/>
      <c r="N8" s="5"/>
      <c r="O8" s="5"/>
      <c r="P8" s="11" t="s">
        <v>12</v>
      </c>
      <c r="Q8" s="5"/>
      <c r="R8" s="9"/>
    </row>
    <row r="9" spans="1:18" x14ac:dyDescent="0.25">
      <c r="A9" s="10"/>
      <c r="B9" s="5"/>
      <c r="C9" s="10"/>
      <c r="D9" s="5"/>
      <c r="E9" s="5"/>
      <c r="F9" s="11" t="s">
        <v>13</v>
      </c>
      <c r="G9" s="5"/>
      <c r="H9" s="9"/>
      <c r="I9" s="5"/>
      <c r="J9" s="5"/>
      <c r="K9" s="5"/>
      <c r="L9" s="5"/>
      <c r="M9" s="9"/>
      <c r="N9" s="5"/>
      <c r="O9" s="5"/>
      <c r="P9" s="5"/>
      <c r="Q9" s="5"/>
      <c r="R9" s="9"/>
    </row>
    <row r="10" spans="1:18" x14ac:dyDescent="0.25">
      <c r="A10" s="10"/>
      <c r="B10" s="5"/>
      <c r="C10" s="10"/>
      <c r="D10" s="5"/>
      <c r="E10" s="5"/>
      <c r="F10" s="5"/>
      <c r="G10" s="5"/>
      <c r="H10" s="9"/>
      <c r="I10" s="5"/>
      <c r="J10" s="11" t="s">
        <v>14</v>
      </c>
      <c r="K10" s="5"/>
      <c r="L10" s="11" t="s">
        <v>15</v>
      </c>
      <c r="M10" s="9"/>
      <c r="N10" s="5"/>
      <c r="O10" s="11" t="s">
        <v>14</v>
      </c>
      <c r="P10" s="5"/>
      <c r="Q10" s="5"/>
      <c r="R10" s="22" t="s">
        <v>15</v>
      </c>
    </row>
    <row r="11" spans="1:18" x14ac:dyDescent="0.25">
      <c r="A11" s="12"/>
      <c r="B11" s="13"/>
      <c r="C11" s="12"/>
      <c r="D11" s="13"/>
      <c r="E11" s="13"/>
      <c r="F11" s="13"/>
      <c r="G11" s="13"/>
      <c r="H11" s="14"/>
      <c r="I11" s="13"/>
      <c r="J11" s="13"/>
      <c r="K11" s="13"/>
      <c r="L11" s="13"/>
      <c r="M11" s="14"/>
      <c r="N11" s="13"/>
      <c r="O11" s="13"/>
      <c r="P11" s="13"/>
      <c r="Q11" s="13"/>
      <c r="R11" s="14"/>
    </row>
    <row r="12" spans="1:18" x14ac:dyDescent="0.25">
      <c r="A12" s="1"/>
      <c r="B12" s="2"/>
      <c r="C12" s="2"/>
      <c r="D12" s="2"/>
      <c r="E12" s="2"/>
      <c r="F12" s="2"/>
      <c r="G12" s="2"/>
      <c r="H12" s="2"/>
      <c r="I12" s="1"/>
      <c r="J12" s="3"/>
      <c r="K12" s="2"/>
      <c r="L12" s="2"/>
      <c r="M12" s="2"/>
      <c r="N12" s="1"/>
      <c r="O12" s="2"/>
      <c r="P12" s="3"/>
      <c r="Q12" s="2"/>
      <c r="R12" s="3"/>
    </row>
    <row r="13" spans="1:18" x14ac:dyDescent="0.25">
      <c r="A13" s="23" t="s">
        <v>16</v>
      </c>
      <c r="B13" s="5"/>
      <c r="C13" s="5"/>
      <c r="D13" s="7" t="s">
        <v>17</v>
      </c>
      <c r="E13" s="5"/>
      <c r="F13" s="5"/>
      <c r="G13" s="5"/>
      <c r="H13" s="5"/>
      <c r="I13" s="24"/>
      <c r="J13" s="25">
        <v>2861576.4100000015</v>
      </c>
      <c r="K13" s="5"/>
      <c r="L13" s="5"/>
      <c r="M13" s="26">
        <v>37842.700000000004</v>
      </c>
      <c r="N13" s="24"/>
      <c r="O13" s="5"/>
      <c r="P13" s="25">
        <v>2823733.7100000014</v>
      </c>
      <c r="Q13" s="5"/>
      <c r="R13" s="27"/>
    </row>
    <row r="14" spans="1:18" x14ac:dyDescent="0.25">
      <c r="A14" s="23" t="s">
        <v>18</v>
      </c>
      <c r="B14" s="5"/>
      <c r="C14" s="5"/>
      <c r="D14" s="7" t="s">
        <v>19</v>
      </c>
      <c r="E14" s="5"/>
      <c r="F14" s="5"/>
      <c r="G14" s="5"/>
      <c r="H14" s="5"/>
      <c r="I14" s="24"/>
      <c r="J14" s="25">
        <v>757029.4</v>
      </c>
      <c r="K14" s="5"/>
      <c r="L14" s="5"/>
      <c r="M14" s="26">
        <v>635.1</v>
      </c>
      <c r="N14" s="24"/>
      <c r="O14" s="5"/>
      <c r="P14" s="25">
        <v>756394.3</v>
      </c>
      <c r="Q14" s="5"/>
      <c r="R14" s="27"/>
    </row>
    <row r="15" spans="1:18" x14ac:dyDescent="0.25">
      <c r="A15" s="23" t="s">
        <v>20</v>
      </c>
      <c r="B15" s="5"/>
      <c r="C15" s="5"/>
      <c r="D15" s="7" t="s">
        <v>21</v>
      </c>
      <c r="E15" s="5"/>
      <c r="F15" s="5"/>
      <c r="G15" s="5"/>
      <c r="H15" s="5"/>
      <c r="I15" s="24"/>
      <c r="J15" s="25">
        <v>1699903.3499999999</v>
      </c>
      <c r="K15" s="5"/>
      <c r="L15" s="5"/>
      <c r="M15" s="28"/>
      <c r="N15" s="24"/>
      <c r="O15" s="5"/>
      <c r="P15" s="25">
        <v>1699903.3499999999</v>
      </c>
      <c r="Q15" s="5"/>
      <c r="R15" s="27"/>
    </row>
    <row r="16" spans="1:18" x14ac:dyDescent="0.25">
      <c r="A16" s="23" t="s">
        <v>22</v>
      </c>
      <c r="B16" s="5"/>
      <c r="C16" s="5"/>
      <c r="D16" s="7" t="s">
        <v>23</v>
      </c>
      <c r="E16" s="5"/>
      <c r="F16" s="5"/>
      <c r="G16" s="5"/>
      <c r="H16" s="5"/>
      <c r="I16" s="24"/>
      <c r="J16" s="25">
        <v>81962.7</v>
      </c>
      <c r="K16" s="5"/>
      <c r="L16" s="5"/>
      <c r="M16" s="28"/>
      <c r="N16" s="24"/>
      <c r="O16" s="5"/>
      <c r="P16" s="25">
        <v>81962.7</v>
      </c>
      <c r="Q16" s="5"/>
      <c r="R16" s="27"/>
    </row>
    <row r="17" spans="1:18" x14ac:dyDescent="0.25">
      <c r="A17" s="23" t="s">
        <v>24</v>
      </c>
      <c r="B17" s="5"/>
      <c r="C17" s="5"/>
      <c r="D17" s="7" t="s">
        <v>25</v>
      </c>
      <c r="E17" s="5"/>
      <c r="F17" s="5"/>
      <c r="G17" s="5"/>
      <c r="H17" s="5"/>
      <c r="I17" s="24"/>
      <c r="J17" s="25">
        <v>42616.229999999989</v>
      </c>
      <c r="K17" s="5"/>
      <c r="L17" s="5"/>
      <c r="M17" s="26">
        <v>868.61999999999989</v>
      </c>
      <c r="N17" s="24"/>
      <c r="O17" s="5"/>
      <c r="P17" s="25">
        <v>41747.609999999986</v>
      </c>
      <c r="Q17" s="5"/>
      <c r="R17" s="27"/>
    </row>
    <row r="18" spans="1:18" x14ac:dyDescent="0.25">
      <c r="A18" s="23" t="s">
        <v>26</v>
      </c>
      <c r="B18" s="5"/>
      <c r="C18" s="5"/>
      <c r="D18" s="7" t="s">
        <v>27</v>
      </c>
      <c r="E18" s="5"/>
      <c r="F18" s="5"/>
      <c r="G18" s="5"/>
      <c r="H18" s="5"/>
      <c r="I18" s="24"/>
      <c r="J18" s="25">
        <v>120845.96000000002</v>
      </c>
      <c r="K18" s="5"/>
      <c r="L18" s="5"/>
      <c r="M18" s="28"/>
      <c r="N18" s="24"/>
      <c r="O18" s="5"/>
      <c r="P18" s="25">
        <v>120845.96000000002</v>
      </c>
      <c r="Q18" s="5"/>
      <c r="R18" s="27"/>
    </row>
    <row r="19" spans="1:18" x14ac:dyDescent="0.25">
      <c r="A19" s="23" t="s">
        <v>28</v>
      </c>
      <c r="B19" s="5"/>
      <c r="C19" s="5"/>
      <c r="D19" s="7" t="s">
        <v>29</v>
      </c>
      <c r="E19" s="5"/>
      <c r="F19" s="5"/>
      <c r="G19" s="5"/>
      <c r="H19" s="5"/>
      <c r="I19" s="24"/>
      <c r="J19" s="25">
        <v>274806.04000000004</v>
      </c>
      <c r="K19" s="5"/>
      <c r="L19" s="5"/>
      <c r="M19" s="28"/>
      <c r="N19" s="24"/>
      <c r="O19" s="5"/>
      <c r="P19" s="25">
        <v>274806.04000000004</v>
      </c>
      <c r="Q19" s="5"/>
      <c r="R19" s="27"/>
    </row>
    <row r="20" spans="1:18" x14ac:dyDescent="0.25">
      <c r="A20" s="23" t="s">
        <v>30</v>
      </c>
      <c r="B20" s="5"/>
      <c r="C20" s="5"/>
      <c r="D20" s="7" t="s">
        <v>31</v>
      </c>
      <c r="E20" s="5"/>
      <c r="F20" s="5"/>
      <c r="G20" s="5"/>
      <c r="H20" s="5"/>
      <c r="I20" s="24"/>
      <c r="J20" s="25">
        <v>15600</v>
      </c>
      <c r="K20" s="5"/>
      <c r="L20" s="5"/>
      <c r="M20" s="28"/>
      <c r="N20" s="24"/>
      <c r="O20" s="5"/>
      <c r="P20" s="25">
        <v>15600</v>
      </c>
      <c r="Q20" s="5"/>
      <c r="R20" s="27"/>
    </row>
    <row r="21" spans="1:18" x14ac:dyDescent="0.25">
      <c r="A21" s="23" t="s">
        <v>32</v>
      </c>
      <c r="B21" s="5"/>
      <c r="C21" s="5"/>
      <c r="D21" s="7" t="s">
        <v>33</v>
      </c>
      <c r="E21" s="5"/>
      <c r="F21" s="5"/>
      <c r="G21" s="5"/>
      <c r="H21" s="5"/>
      <c r="I21" s="24"/>
      <c r="J21" s="25">
        <v>244026.75000000015</v>
      </c>
      <c r="K21" s="5"/>
      <c r="L21" s="5"/>
      <c r="M21" s="26">
        <v>144.86000000000001</v>
      </c>
      <c r="N21" s="24"/>
      <c r="O21" s="5"/>
      <c r="P21" s="25">
        <v>243881.89000000016</v>
      </c>
      <c r="Q21" s="5"/>
      <c r="R21" s="27"/>
    </row>
    <row r="22" spans="1:18" x14ac:dyDescent="0.25">
      <c r="A22" s="23" t="s">
        <v>34</v>
      </c>
      <c r="B22" s="5"/>
      <c r="C22" s="5"/>
      <c r="D22" s="7" t="s">
        <v>35</v>
      </c>
      <c r="E22" s="5"/>
      <c r="F22" s="5"/>
      <c r="G22" s="5"/>
      <c r="H22" s="5"/>
      <c r="I22" s="24"/>
      <c r="J22" s="25">
        <v>1350.92</v>
      </c>
      <c r="K22" s="5"/>
      <c r="L22" s="5"/>
      <c r="M22" s="28"/>
      <c r="N22" s="24"/>
      <c r="O22" s="5"/>
      <c r="P22" s="25">
        <v>1350.92</v>
      </c>
      <c r="Q22" s="5"/>
      <c r="R22" s="27"/>
    </row>
    <row r="23" spans="1:18" x14ac:dyDescent="0.25">
      <c r="A23" s="23" t="s">
        <v>36</v>
      </c>
      <c r="B23" s="5"/>
      <c r="C23" s="5"/>
      <c r="D23" s="7" t="s">
        <v>37</v>
      </c>
      <c r="E23" s="5"/>
      <c r="F23" s="5"/>
      <c r="G23" s="5"/>
      <c r="H23" s="5"/>
      <c r="I23" s="24"/>
      <c r="J23" s="25">
        <v>5329</v>
      </c>
      <c r="K23" s="5"/>
      <c r="L23" s="5"/>
      <c r="M23" s="28"/>
      <c r="N23" s="24"/>
      <c r="O23" s="5"/>
      <c r="P23" s="25">
        <v>5329</v>
      </c>
      <c r="Q23" s="5"/>
      <c r="R23" s="27"/>
    </row>
    <row r="24" spans="1:18" x14ac:dyDescent="0.25">
      <c r="A24" s="23" t="s">
        <v>38</v>
      </c>
      <c r="B24" s="5"/>
      <c r="C24" s="5"/>
      <c r="D24" s="7" t="s">
        <v>39</v>
      </c>
      <c r="E24" s="5"/>
      <c r="F24" s="5"/>
      <c r="G24" s="5"/>
      <c r="H24" s="5"/>
      <c r="I24" s="24"/>
      <c r="J24" s="25">
        <v>117793.11</v>
      </c>
      <c r="K24" s="5"/>
      <c r="L24" s="5"/>
      <c r="M24" s="28"/>
      <c r="N24" s="24"/>
      <c r="O24" s="5"/>
      <c r="P24" s="25">
        <v>117793.11</v>
      </c>
      <c r="Q24" s="5"/>
      <c r="R24" s="27"/>
    </row>
    <row r="25" spans="1:18" x14ac:dyDescent="0.25">
      <c r="A25" s="23" t="s">
        <v>40</v>
      </c>
      <c r="B25" s="5"/>
      <c r="C25" s="5"/>
      <c r="D25" s="7" t="s">
        <v>41</v>
      </c>
      <c r="E25" s="5"/>
      <c r="F25" s="5"/>
      <c r="G25" s="5"/>
      <c r="H25" s="5"/>
      <c r="I25" s="24"/>
      <c r="J25" s="25">
        <v>79649.600000000006</v>
      </c>
      <c r="K25" s="5"/>
      <c r="L25" s="5"/>
      <c r="M25" s="28"/>
      <c r="N25" s="24"/>
      <c r="O25" s="5"/>
      <c r="P25" s="25">
        <v>79649.600000000006</v>
      </c>
      <c r="Q25" s="5"/>
      <c r="R25" s="27"/>
    </row>
    <row r="26" spans="1:18" x14ac:dyDescent="0.25">
      <c r="A26" s="23" t="s">
        <v>42</v>
      </c>
      <c r="B26" s="5"/>
      <c r="C26" s="5"/>
      <c r="D26" s="7" t="s">
        <v>43</v>
      </c>
      <c r="E26" s="5"/>
      <c r="F26" s="5"/>
      <c r="G26" s="5"/>
      <c r="H26" s="5"/>
      <c r="I26" s="24"/>
      <c r="J26" s="25">
        <v>190411.15999999995</v>
      </c>
      <c r="K26" s="5"/>
      <c r="L26" s="5"/>
      <c r="M26" s="28"/>
      <c r="N26" s="24"/>
      <c r="O26" s="5"/>
      <c r="P26" s="25">
        <v>190411.15999999995</v>
      </c>
      <c r="Q26" s="5"/>
      <c r="R26" s="27"/>
    </row>
    <row r="27" spans="1:18" x14ac:dyDescent="0.25">
      <c r="A27" s="23" t="s">
        <v>44</v>
      </c>
      <c r="B27" s="5"/>
      <c r="C27" s="5"/>
      <c r="D27" s="7" t="s">
        <v>45</v>
      </c>
      <c r="E27" s="5"/>
      <c r="F27" s="5"/>
      <c r="G27" s="5"/>
      <c r="H27" s="5"/>
      <c r="I27" s="24"/>
      <c r="J27" s="25">
        <v>317075.55000000005</v>
      </c>
      <c r="K27" s="5"/>
      <c r="L27" s="5"/>
      <c r="M27" s="26">
        <v>680.47</v>
      </c>
      <c r="N27" s="24"/>
      <c r="O27" s="5"/>
      <c r="P27" s="25">
        <v>316395.08000000007</v>
      </c>
      <c r="Q27" s="5"/>
      <c r="R27" s="27"/>
    </row>
    <row r="28" spans="1:18" x14ac:dyDescent="0.25">
      <c r="A28" s="23" t="s">
        <v>46</v>
      </c>
      <c r="B28" s="5"/>
      <c r="C28" s="5"/>
      <c r="D28" s="7" t="s">
        <v>47</v>
      </c>
      <c r="E28" s="5"/>
      <c r="F28" s="5"/>
      <c r="G28" s="5"/>
      <c r="H28" s="5"/>
      <c r="I28" s="24"/>
      <c r="J28" s="25">
        <v>88326.63</v>
      </c>
      <c r="K28" s="5"/>
      <c r="L28" s="5"/>
      <c r="M28" s="26">
        <v>290.45</v>
      </c>
      <c r="N28" s="24"/>
      <c r="O28" s="5"/>
      <c r="P28" s="25">
        <v>88036.180000000008</v>
      </c>
      <c r="Q28" s="5"/>
      <c r="R28" s="27"/>
    </row>
    <row r="29" spans="1:18" x14ac:dyDescent="0.25">
      <c r="A29" s="23" t="s">
        <v>48</v>
      </c>
      <c r="B29" s="5"/>
      <c r="C29" s="5"/>
      <c r="D29" s="7" t="s">
        <v>49</v>
      </c>
      <c r="E29" s="5"/>
      <c r="F29" s="5"/>
      <c r="G29" s="5"/>
      <c r="H29" s="5"/>
      <c r="I29" s="24"/>
      <c r="J29" s="25">
        <v>2110.2400000000002</v>
      </c>
      <c r="K29" s="5"/>
      <c r="L29" s="5"/>
      <c r="M29" s="28"/>
      <c r="N29" s="24"/>
      <c r="O29" s="5"/>
      <c r="P29" s="25">
        <v>2110.2400000000002</v>
      </c>
      <c r="Q29" s="5"/>
      <c r="R29" s="27"/>
    </row>
    <row r="30" spans="1:18" x14ac:dyDescent="0.25">
      <c r="A30" s="23" t="s">
        <v>50</v>
      </c>
      <c r="B30" s="5"/>
      <c r="C30" s="5"/>
      <c r="D30" s="7" t="s">
        <v>51</v>
      </c>
      <c r="E30" s="5"/>
      <c r="F30" s="5"/>
      <c r="G30" s="5"/>
      <c r="H30" s="5"/>
      <c r="I30" s="24"/>
      <c r="J30" s="25">
        <v>9175.25</v>
      </c>
      <c r="K30" s="5"/>
      <c r="L30" s="5"/>
      <c r="M30" s="28"/>
      <c r="N30" s="24"/>
      <c r="O30" s="5"/>
      <c r="P30" s="25">
        <v>9175.25</v>
      </c>
      <c r="Q30" s="5"/>
      <c r="R30" s="27"/>
    </row>
    <row r="31" spans="1:18" x14ac:dyDescent="0.25">
      <c r="A31" s="23" t="s">
        <v>52</v>
      </c>
      <c r="B31" s="5"/>
      <c r="C31" s="5"/>
      <c r="D31" s="7" t="s">
        <v>53</v>
      </c>
      <c r="E31" s="5"/>
      <c r="F31" s="5"/>
      <c r="G31" s="5"/>
      <c r="H31" s="5"/>
      <c r="I31" s="24"/>
      <c r="J31" s="25">
        <v>10869.44</v>
      </c>
      <c r="K31" s="5"/>
      <c r="L31" s="5"/>
      <c r="M31" s="28"/>
      <c r="N31" s="24"/>
      <c r="O31" s="5"/>
      <c r="P31" s="25">
        <v>10869.44</v>
      </c>
      <c r="Q31" s="5"/>
      <c r="R31" s="27"/>
    </row>
    <row r="32" spans="1:18" x14ac:dyDescent="0.25">
      <c r="A32" s="23" t="s">
        <v>54</v>
      </c>
      <c r="B32" s="5"/>
      <c r="C32" s="5"/>
      <c r="D32" s="7" t="s">
        <v>55</v>
      </c>
      <c r="E32" s="5"/>
      <c r="F32" s="5"/>
      <c r="G32" s="5"/>
      <c r="H32" s="5"/>
      <c r="I32" s="24"/>
      <c r="J32" s="25">
        <v>6405</v>
      </c>
      <c r="K32" s="5"/>
      <c r="L32" s="5"/>
      <c r="M32" s="28"/>
      <c r="N32" s="24"/>
      <c r="O32" s="5"/>
      <c r="P32" s="25">
        <v>6405</v>
      </c>
      <c r="Q32" s="5"/>
      <c r="R32" s="27"/>
    </row>
    <row r="33" spans="1:18" x14ac:dyDescent="0.25">
      <c r="A33" s="23" t="s">
        <v>56</v>
      </c>
      <c r="B33" s="5"/>
      <c r="C33" s="5"/>
      <c r="D33" s="7" t="s">
        <v>57</v>
      </c>
      <c r="E33" s="5"/>
      <c r="F33" s="5"/>
      <c r="G33" s="5"/>
      <c r="H33" s="5"/>
      <c r="I33" s="24"/>
      <c r="J33" s="25">
        <v>12314</v>
      </c>
      <c r="K33" s="5"/>
      <c r="L33" s="5"/>
      <c r="M33" s="28"/>
      <c r="N33" s="24"/>
      <c r="O33" s="5"/>
      <c r="P33" s="25">
        <v>12314</v>
      </c>
      <c r="Q33" s="5"/>
      <c r="R33" s="27"/>
    </row>
    <row r="34" spans="1:18" x14ac:dyDescent="0.25">
      <c r="A34" s="23" t="s">
        <v>58</v>
      </c>
      <c r="B34" s="5"/>
      <c r="C34" s="5"/>
      <c r="D34" s="7" t="s">
        <v>59</v>
      </c>
      <c r="E34" s="5"/>
      <c r="F34" s="5"/>
      <c r="G34" s="5"/>
      <c r="H34" s="5"/>
      <c r="I34" s="24"/>
      <c r="J34" s="25">
        <v>16.579999999999998</v>
      </c>
      <c r="K34" s="5"/>
      <c r="L34" s="5"/>
      <c r="M34" s="26">
        <v>16.579999999999998</v>
      </c>
      <c r="N34" s="24"/>
      <c r="O34" s="5"/>
      <c r="P34" s="27"/>
      <c r="Q34" s="5"/>
      <c r="R34" s="27"/>
    </row>
    <row r="35" spans="1:18" x14ac:dyDescent="0.25">
      <c r="A35" s="23" t="s">
        <v>60</v>
      </c>
      <c r="B35" s="5"/>
      <c r="C35" s="5"/>
      <c r="D35" s="7" t="s">
        <v>61</v>
      </c>
      <c r="E35" s="5"/>
      <c r="F35" s="5"/>
      <c r="G35" s="5"/>
      <c r="H35" s="5"/>
      <c r="I35" s="24"/>
      <c r="J35" s="25">
        <v>451878.14</v>
      </c>
      <c r="K35" s="5"/>
      <c r="L35" s="5"/>
      <c r="M35" s="26">
        <v>1146.5</v>
      </c>
      <c r="N35" s="24"/>
      <c r="O35" s="5"/>
      <c r="P35" s="25">
        <v>450731.64</v>
      </c>
      <c r="Q35" s="5"/>
      <c r="R35" s="27"/>
    </row>
    <row r="36" spans="1:18" x14ac:dyDescent="0.25">
      <c r="A36" s="23" t="s">
        <v>62</v>
      </c>
      <c r="B36" s="5"/>
      <c r="C36" s="5"/>
      <c r="D36" s="7" t="s">
        <v>63</v>
      </c>
      <c r="E36" s="5"/>
      <c r="F36" s="5"/>
      <c r="G36" s="5"/>
      <c r="H36" s="5"/>
      <c r="I36" s="24"/>
      <c r="J36" s="25">
        <v>706</v>
      </c>
      <c r="K36" s="5"/>
      <c r="L36" s="5"/>
      <c r="M36" s="28"/>
      <c r="N36" s="24"/>
      <c r="O36" s="5"/>
      <c r="P36" s="25">
        <v>706</v>
      </c>
      <c r="Q36" s="5"/>
      <c r="R36" s="27"/>
    </row>
    <row r="37" spans="1:18" x14ac:dyDescent="0.25">
      <c r="A37" s="23" t="s">
        <v>64</v>
      </c>
      <c r="B37" s="5"/>
      <c r="C37" s="5"/>
      <c r="D37" s="7" t="s">
        <v>65</v>
      </c>
      <c r="E37" s="5"/>
      <c r="F37" s="5"/>
      <c r="G37" s="5"/>
      <c r="H37" s="5"/>
      <c r="I37" s="24"/>
      <c r="J37" s="25">
        <v>10450</v>
      </c>
      <c r="K37" s="5"/>
      <c r="L37" s="5"/>
      <c r="M37" s="28"/>
      <c r="N37" s="24"/>
      <c r="O37" s="5"/>
      <c r="P37" s="25">
        <v>10450</v>
      </c>
      <c r="Q37" s="5"/>
      <c r="R37" s="27"/>
    </row>
    <row r="38" spans="1:18" x14ac:dyDescent="0.25">
      <c r="A38" s="23" t="s">
        <v>66</v>
      </c>
      <c r="B38" s="5"/>
      <c r="C38" s="5"/>
      <c r="D38" s="7" t="s">
        <v>67</v>
      </c>
      <c r="E38" s="5"/>
      <c r="F38" s="5"/>
      <c r="G38" s="5"/>
      <c r="H38" s="5"/>
      <c r="I38" s="24"/>
      <c r="J38" s="25">
        <v>230930.46000000002</v>
      </c>
      <c r="K38" s="5"/>
      <c r="L38" s="5"/>
      <c r="M38" s="26">
        <v>26550</v>
      </c>
      <c r="N38" s="24"/>
      <c r="O38" s="5"/>
      <c r="P38" s="25">
        <v>204380.46000000002</v>
      </c>
      <c r="Q38" s="5"/>
      <c r="R38" s="27"/>
    </row>
    <row r="39" spans="1:18" x14ac:dyDescent="0.25">
      <c r="A39" s="23" t="s">
        <v>68</v>
      </c>
      <c r="B39" s="5"/>
      <c r="C39" s="5"/>
      <c r="D39" s="7" t="s">
        <v>69</v>
      </c>
      <c r="E39" s="5"/>
      <c r="F39" s="5"/>
      <c r="G39" s="5"/>
      <c r="H39" s="5"/>
      <c r="I39" s="24"/>
      <c r="J39" s="25">
        <v>4223.54</v>
      </c>
      <c r="K39" s="5"/>
      <c r="L39" s="5"/>
      <c r="M39" s="26">
        <v>2965.48</v>
      </c>
      <c r="N39" s="24"/>
      <c r="O39" s="5"/>
      <c r="P39" s="25">
        <v>1258.06</v>
      </c>
      <c r="Q39" s="5"/>
      <c r="R39" s="27"/>
    </row>
    <row r="40" spans="1:18" x14ac:dyDescent="0.25">
      <c r="A40" s="23" t="s">
        <v>70</v>
      </c>
      <c r="B40" s="5"/>
      <c r="C40" s="5"/>
      <c r="D40" s="7" t="s">
        <v>71</v>
      </c>
      <c r="E40" s="5"/>
      <c r="F40" s="5"/>
      <c r="G40" s="5"/>
      <c r="H40" s="5"/>
      <c r="I40" s="24"/>
      <c r="J40" s="25">
        <v>41215</v>
      </c>
      <c r="K40" s="5"/>
      <c r="L40" s="5"/>
      <c r="M40" s="26">
        <v>26550</v>
      </c>
      <c r="N40" s="24"/>
      <c r="O40" s="5"/>
      <c r="P40" s="25">
        <v>14665</v>
      </c>
      <c r="Q40" s="5"/>
      <c r="R40" s="27"/>
    </row>
    <row r="41" spans="1:18" x14ac:dyDescent="0.25">
      <c r="A41" s="23" t="s">
        <v>72</v>
      </c>
      <c r="B41" s="5"/>
      <c r="C41" s="5"/>
      <c r="D41" s="7" t="s">
        <v>73</v>
      </c>
      <c r="E41" s="5"/>
      <c r="F41" s="5"/>
      <c r="G41" s="5"/>
      <c r="H41" s="5"/>
      <c r="I41" s="24"/>
      <c r="J41" s="25">
        <v>3725</v>
      </c>
      <c r="K41" s="5"/>
      <c r="L41" s="5"/>
      <c r="M41" s="28"/>
      <c r="N41" s="24"/>
      <c r="O41" s="5"/>
      <c r="P41" s="25">
        <v>3725</v>
      </c>
      <c r="Q41" s="5"/>
      <c r="R41" s="27"/>
    </row>
    <row r="42" spans="1:18" x14ac:dyDescent="0.25">
      <c r="A42" s="23" t="s">
        <v>74</v>
      </c>
      <c r="B42" s="5"/>
      <c r="C42" s="5"/>
      <c r="D42" s="7" t="s">
        <v>75</v>
      </c>
      <c r="E42" s="5"/>
      <c r="F42" s="5"/>
      <c r="G42" s="5"/>
      <c r="H42" s="5"/>
      <c r="I42" s="24"/>
      <c r="J42" s="25">
        <v>12704.130000000003</v>
      </c>
      <c r="K42" s="5"/>
      <c r="L42" s="5"/>
      <c r="M42" s="28"/>
      <c r="N42" s="24"/>
      <c r="O42" s="5"/>
      <c r="P42" s="25">
        <v>12704.130000000003</v>
      </c>
      <c r="Q42" s="5"/>
      <c r="R42" s="27"/>
    </row>
    <row r="43" spans="1:18" x14ac:dyDescent="0.25">
      <c r="A43" s="23" t="s">
        <v>76</v>
      </c>
      <c r="B43" s="5"/>
      <c r="C43" s="5"/>
      <c r="D43" s="7" t="s">
        <v>77</v>
      </c>
      <c r="E43" s="5"/>
      <c r="F43" s="5"/>
      <c r="G43" s="5"/>
      <c r="H43" s="5"/>
      <c r="I43" s="24"/>
      <c r="J43" s="25">
        <v>28673.399999999998</v>
      </c>
      <c r="K43" s="5"/>
      <c r="L43" s="5"/>
      <c r="M43" s="28"/>
      <c r="N43" s="24"/>
      <c r="O43" s="5"/>
      <c r="P43" s="25">
        <v>28673.399999999998</v>
      </c>
      <c r="Q43" s="5"/>
      <c r="R43" s="27"/>
    </row>
    <row r="44" spans="1:18" x14ac:dyDescent="0.25">
      <c r="A44" s="23" t="s">
        <v>78</v>
      </c>
      <c r="B44" s="5"/>
      <c r="C44" s="5"/>
      <c r="D44" s="7" t="s">
        <v>79</v>
      </c>
      <c r="E44" s="5"/>
      <c r="F44" s="5"/>
      <c r="G44" s="5"/>
      <c r="H44" s="5"/>
      <c r="I44" s="24"/>
      <c r="J44" s="25">
        <v>100861.45999999999</v>
      </c>
      <c r="K44" s="5"/>
      <c r="L44" s="5"/>
      <c r="M44" s="26">
        <v>1441.3600000000001</v>
      </c>
      <c r="N44" s="24"/>
      <c r="O44" s="5"/>
      <c r="P44" s="25">
        <v>99420.099999999991</v>
      </c>
      <c r="Q44" s="5"/>
      <c r="R44" s="27"/>
    </row>
    <row r="45" spans="1:18" x14ac:dyDescent="0.25">
      <c r="A45" s="23" t="s">
        <v>80</v>
      </c>
      <c r="B45" s="5"/>
      <c r="C45" s="5"/>
      <c r="D45" s="7" t="s">
        <v>81</v>
      </c>
      <c r="E45" s="5"/>
      <c r="F45" s="5"/>
      <c r="G45" s="5"/>
      <c r="H45" s="5"/>
      <c r="I45" s="24"/>
      <c r="J45" s="25">
        <v>36860</v>
      </c>
      <c r="K45" s="5"/>
      <c r="L45" s="5"/>
      <c r="M45" s="28"/>
      <c r="N45" s="24"/>
      <c r="O45" s="5"/>
      <c r="P45" s="25">
        <v>36860</v>
      </c>
      <c r="Q45" s="5"/>
      <c r="R45" s="27"/>
    </row>
    <row r="46" spans="1:18" x14ac:dyDescent="0.25">
      <c r="A46" s="23" t="s">
        <v>82</v>
      </c>
      <c r="B46" s="5"/>
      <c r="C46" s="5"/>
      <c r="D46" s="7" t="s">
        <v>83</v>
      </c>
      <c r="E46" s="5"/>
      <c r="F46" s="5"/>
      <c r="G46" s="5"/>
      <c r="H46" s="5"/>
      <c r="I46" s="24"/>
      <c r="J46" s="25">
        <v>500454.65000000014</v>
      </c>
      <c r="K46" s="5"/>
      <c r="L46" s="5"/>
      <c r="M46" s="26">
        <v>25849.09</v>
      </c>
      <c r="N46" s="24"/>
      <c r="O46" s="5"/>
      <c r="P46" s="25">
        <v>474605.56000000011</v>
      </c>
      <c r="Q46" s="5"/>
      <c r="R46" s="27"/>
    </row>
    <row r="47" spans="1:18" x14ac:dyDescent="0.25">
      <c r="A47" s="23" t="s">
        <v>84</v>
      </c>
      <c r="B47" s="5"/>
      <c r="C47" s="5"/>
      <c r="D47" s="7" t="s">
        <v>85</v>
      </c>
      <c r="E47" s="5"/>
      <c r="F47" s="5"/>
      <c r="G47" s="5"/>
      <c r="H47" s="5"/>
      <c r="I47" s="24"/>
      <c r="J47" s="25">
        <v>25026.65</v>
      </c>
      <c r="K47" s="5"/>
      <c r="L47" s="5"/>
      <c r="M47" s="28"/>
      <c r="N47" s="24"/>
      <c r="O47" s="5"/>
      <c r="P47" s="25">
        <v>25026.65</v>
      </c>
      <c r="Q47" s="5"/>
      <c r="R47" s="27"/>
    </row>
    <row r="48" spans="1:18" x14ac:dyDescent="0.25">
      <c r="A48" s="23" t="s">
        <v>86</v>
      </c>
      <c r="B48" s="5"/>
      <c r="C48" s="5"/>
      <c r="D48" s="7" t="s">
        <v>87</v>
      </c>
      <c r="E48" s="5"/>
      <c r="F48" s="5"/>
      <c r="G48" s="5"/>
      <c r="H48" s="5"/>
      <c r="I48" s="24"/>
      <c r="J48" s="25">
        <v>1678.94</v>
      </c>
      <c r="K48" s="5"/>
      <c r="L48" s="5"/>
      <c r="M48" s="28"/>
      <c r="N48" s="24"/>
      <c r="O48" s="5"/>
      <c r="P48" s="25">
        <v>1678.94</v>
      </c>
      <c r="Q48" s="5"/>
      <c r="R48" s="27"/>
    </row>
    <row r="49" spans="1:18" x14ac:dyDescent="0.25">
      <c r="A49" s="23" t="s">
        <v>88</v>
      </c>
      <c r="B49" s="5"/>
      <c r="C49" s="5"/>
      <c r="D49" s="7" t="s">
        <v>89</v>
      </c>
      <c r="E49" s="5"/>
      <c r="F49" s="5"/>
      <c r="G49" s="5"/>
      <c r="H49" s="5"/>
      <c r="I49" s="24"/>
      <c r="J49" s="25">
        <v>4431.3600000000015</v>
      </c>
      <c r="K49" s="5"/>
      <c r="L49" s="5"/>
      <c r="M49" s="28"/>
      <c r="N49" s="24"/>
      <c r="O49" s="5"/>
      <c r="P49" s="25">
        <v>4431.3600000000015</v>
      </c>
      <c r="Q49" s="5"/>
      <c r="R49" s="27"/>
    </row>
    <row r="50" spans="1:18" x14ac:dyDescent="0.25">
      <c r="A50" s="23" t="s">
        <v>90</v>
      </c>
      <c r="B50" s="5"/>
      <c r="C50" s="5"/>
      <c r="D50" s="7" t="s">
        <v>91</v>
      </c>
      <c r="E50" s="5"/>
      <c r="F50" s="5"/>
      <c r="G50" s="5"/>
      <c r="H50" s="5"/>
      <c r="I50" s="24"/>
      <c r="J50" s="25">
        <v>15514.54</v>
      </c>
      <c r="K50" s="5"/>
      <c r="L50" s="5"/>
      <c r="M50" s="28"/>
      <c r="N50" s="24"/>
      <c r="O50" s="5"/>
      <c r="P50" s="25">
        <v>15514.54</v>
      </c>
      <c r="Q50" s="5"/>
      <c r="R50" s="27"/>
    </row>
    <row r="51" spans="1:18" x14ac:dyDescent="0.25">
      <c r="A51" s="23" t="s">
        <v>92</v>
      </c>
      <c r="B51" s="5"/>
      <c r="C51" s="5"/>
      <c r="D51" s="7" t="s">
        <v>93</v>
      </c>
      <c r="E51" s="5"/>
      <c r="F51" s="5"/>
      <c r="G51" s="5"/>
      <c r="H51" s="5"/>
      <c r="I51" s="24"/>
      <c r="J51" s="25">
        <v>23217.26</v>
      </c>
      <c r="K51" s="5"/>
      <c r="L51" s="5"/>
      <c r="M51" s="26">
        <v>36.4</v>
      </c>
      <c r="N51" s="24"/>
      <c r="O51" s="5"/>
      <c r="P51" s="25">
        <v>23180.859999999997</v>
      </c>
      <c r="Q51" s="5"/>
      <c r="R51" s="27"/>
    </row>
    <row r="52" spans="1:18" x14ac:dyDescent="0.25">
      <c r="A52" s="23" t="s">
        <v>94</v>
      </c>
      <c r="B52" s="5"/>
      <c r="C52" s="5"/>
      <c r="D52" s="7" t="s">
        <v>95</v>
      </c>
      <c r="E52" s="5"/>
      <c r="F52" s="5"/>
      <c r="G52" s="5"/>
      <c r="H52" s="5"/>
      <c r="I52" s="24"/>
      <c r="J52" s="25">
        <v>2370.31</v>
      </c>
      <c r="K52" s="5"/>
      <c r="L52" s="5"/>
      <c r="M52" s="28"/>
      <c r="N52" s="24"/>
      <c r="O52" s="5"/>
      <c r="P52" s="25">
        <v>2370.31</v>
      </c>
      <c r="Q52" s="5"/>
      <c r="R52" s="27"/>
    </row>
    <row r="53" spans="1:18" x14ac:dyDescent="0.25">
      <c r="A53" s="23" t="s">
        <v>96</v>
      </c>
      <c r="B53" s="5"/>
      <c r="C53" s="5"/>
      <c r="D53" s="7" t="s">
        <v>97</v>
      </c>
      <c r="E53" s="5"/>
      <c r="F53" s="5"/>
      <c r="G53" s="5"/>
      <c r="H53" s="5"/>
      <c r="I53" s="24"/>
      <c r="J53" s="25">
        <v>7105.6999999999989</v>
      </c>
      <c r="K53" s="5"/>
      <c r="L53" s="5"/>
      <c r="M53" s="28"/>
      <c r="N53" s="24"/>
      <c r="O53" s="5"/>
      <c r="P53" s="25">
        <v>7105.6999999999989</v>
      </c>
      <c r="Q53" s="5"/>
      <c r="R53" s="27"/>
    </row>
    <row r="54" spans="1:18" x14ac:dyDescent="0.25">
      <c r="A54" s="23" t="s">
        <v>98</v>
      </c>
      <c r="B54" s="5"/>
      <c r="C54" s="5"/>
      <c r="D54" s="7" t="s">
        <v>99</v>
      </c>
      <c r="E54" s="5"/>
      <c r="F54" s="5"/>
      <c r="G54" s="5"/>
      <c r="H54" s="5"/>
      <c r="I54" s="24"/>
      <c r="J54" s="25">
        <v>5780.3099999999995</v>
      </c>
      <c r="K54" s="5"/>
      <c r="L54" s="5"/>
      <c r="M54" s="28"/>
      <c r="N54" s="24"/>
      <c r="O54" s="5"/>
      <c r="P54" s="25">
        <v>5780.3099999999995</v>
      </c>
      <c r="Q54" s="5"/>
      <c r="R54" s="27"/>
    </row>
    <row r="55" spans="1:18" x14ac:dyDescent="0.25">
      <c r="A55" s="23" t="s">
        <v>100</v>
      </c>
      <c r="B55" s="5"/>
      <c r="C55" s="5"/>
      <c r="D55" s="7" t="s">
        <v>101</v>
      </c>
      <c r="E55" s="5"/>
      <c r="F55" s="5"/>
      <c r="G55" s="5"/>
      <c r="H55" s="5"/>
      <c r="I55" s="24"/>
      <c r="J55" s="25">
        <v>8557.4699999999993</v>
      </c>
      <c r="K55" s="5"/>
      <c r="L55" s="5"/>
      <c r="M55" s="28"/>
      <c r="N55" s="24"/>
      <c r="O55" s="5"/>
      <c r="P55" s="25">
        <v>8557.4699999999993</v>
      </c>
      <c r="Q55" s="5"/>
      <c r="R55" s="27"/>
    </row>
    <row r="56" spans="1:18" x14ac:dyDescent="0.25">
      <c r="A56" s="23" t="s">
        <v>102</v>
      </c>
      <c r="B56" s="5"/>
      <c r="C56" s="5"/>
      <c r="D56" s="7" t="s">
        <v>103</v>
      </c>
      <c r="E56" s="5"/>
      <c r="F56" s="5"/>
      <c r="G56" s="5"/>
      <c r="H56" s="5"/>
      <c r="I56" s="24"/>
      <c r="J56" s="25">
        <v>1039.55</v>
      </c>
      <c r="K56" s="5"/>
      <c r="L56" s="5"/>
      <c r="M56" s="28"/>
      <c r="N56" s="24"/>
      <c r="O56" s="5"/>
      <c r="P56" s="25">
        <v>1039.55</v>
      </c>
      <c r="Q56" s="5"/>
      <c r="R56" s="27"/>
    </row>
    <row r="57" spans="1:18" x14ac:dyDescent="0.25">
      <c r="A57" s="23" t="s">
        <v>104</v>
      </c>
      <c r="B57" s="5"/>
      <c r="C57" s="5"/>
      <c r="D57" s="7" t="s">
        <v>105</v>
      </c>
      <c r="E57" s="5"/>
      <c r="F57" s="5"/>
      <c r="G57" s="5"/>
      <c r="H57" s="5"/>
      <c r="I57" s="24"/>
      <c r="J57" s="25">
        <v>24002.590000000004</v>
      </c>
      <c r="K57" s="5"/>
      <c r="L57" s="5"/>
      <c r="M57" s="26">
        <v>19.600000000000001</v>
      </c>
      <c r="N57" s="24"/>
      <c r="O57" s="5"/>
      <c r="P57" s="25">
        <v>23982.990000000005</v>
      </c>
      <c r="Q57" s="5"/>
      <c r="R57" s="27"/>
    </row>
    <row r="58" spans="1:18" x14ac:dyDescent="0.25">
      <c r="A58" s="23" t="s">
        <v>106</v>
      </c>
      <c r="B58" s="5"/>
      <c r="C58" s="5"/>
      <c r="D58" s="7" t="s">
        <v>107</v>
      </c>
      <c r="E58" s="5"/>
      <c r="F58" s="5"/>
      <c r="G58" s="5"/>
      <c r="H58" s="5"/>
      <c r="I58" s="24"/>
      <c r="J58" s="25">
        <v>36201.680000000008</v>
      </c>
      <c r="K58" s="5"/>
      <c r="L58" s="5"/>
      <c r="M58" s="26">
        <v>510.38</v>
      </c>
      <c r="N58" s="24"/>
      <c r="O58" s="5"/>
      <c r="P58" s="25">
        <v>35691.30000000001</v>
      </c>
      <c r="Q58" s="5"/>
      <c r="R58" s="27"/>
    </row>
    <row r="59" spans="1:18" x14ac:dyDescent="0.25">
      <c r="A59" s="23" t="s">
        <v>108</v>
      </c>
      <c r="B59" s="5"/>
      <c r="C59" s="5"/>
      <c r="D59" s="7" t="s">
        <v>109</v>
      </c>
      <c r="E59" s="5"/>
      <c r="F59" s="5"/>
      <c r="G59" s="5"/>
      <c r="H59" s="5"/>
      <c r="I59" s="24"/>
      <c r="J59" s="25">
        <v>9491.9900000000016</v>
      </c>
      <c r="K59" s="5"/>
      <c r="L59" s="5"/>
      <c r="M59" s="28"/>
      <c r="N59" s="24"/>
      <c r="O59" s="5"/>
      <c r="P59" s="25">
        <v>9491.9900000000016</v>
      </c>
      <c r="Q59" s="5"/>
      <c r="R59" s="27"/>
    </row>
    <row r="60" spans="1:18" x14ac:dyDescent="0.25">
      <c r="A60" s="23" t="s">
        <v>110</v>
      </c>
      <c r="B60" s="5"/>
      <c r="C60" s="5"/>
      <c r="D60" s="7" t="s">
        <v>111</v>
      </c>
      <c r="E60" s="5"/>
      <c r="F60" s="5"/>
      <c r="G60" s="5"/>
      <c r="H60" s="5"/>
      <c r="I60" s="24"/>
      <c r="J60" s="25">
        <v>372.7</v>
      </c>
      <c r="K60" s="5"/>
      <c r="L60" s="5"/>
      <c r="M60" s="28"/>
      <c r="N60" s="24"/>
      <c r="O60" s="5"/>
      <c r="P60" s="25">
        <v>372.7</v>
      </c>
      <c r="Q60" s="5"/>
      <c r="R60" s="27"/>
    </row>
    <row r="61" spans="1:18" x14ac:dyDescent="0.25">
      <c r="A61" s="23" t="s">
        <v>112</v>
      </c>
      <c r="B61" s="5"/>
      <c r="C61" s="5"/>
      <c r="D61" s="7" t="s">
        <v>113</v>
      </c>
      <c r="E61" s="5"/>
      <c r="F61" s="5"/>
      <c r="G61" s="5"/>
      <c r="H61" s="5"/>
      <c r="I61" s="24"/>
      <c r="J61" s="25">
        <v>27087.499999999996</v>
      </c>
      <c r="K61" s="5"/>
      <c r="L61" s="5"/>
      <c r="M61" s="26">
        <v>468.8</v>
      </c>
      <c r="N61" s="24"/>
      <c r="O61" s="5"/>
      <c r="P61" s="25">
        <v>26618.699999999997</v>
      </c>
      <c r="Q61" s="5"/>
      <c r="R61" s="27"/>
    </row>
    <row r="62" spans="1:18" x14ac:dyDescent="0.25">
      <c r="A62" s="23" t="s">
        <v>114</v>
      </c>
      <c r="B62" s="5"/>
      <c r="C62" s="5"/>
      <c r="D62" s="7" t="s">
        <v>115</v>
      </c>
      <c r="E62" s="5"/>
      <c r="F62" s="5"/>
      <c r="G62" s="5"/>
      <c r="H62" s="5"/>
      <c r="I62" s="24"/>
      <c r="J62" s="25">
        <v>374</v>
      </c>
      <c r="K62" s="5"/>
      <c r="L62" s="5"/>
      <c r="M62" s="28"/>
      <c r="N62" s="24"/>
      <c r="O62" s="5"/>
      <c r="P62" s="25">
        <v>374</v>
      </c>
      <c r="Q62" s="5"/>
      <c r="R62" s="27"/>
    </row>
    <row r="63" spans="1:18" x14ac:dyDescent="0.25">
      <c r="A63" s="23" t="s">
        <v>116</v>
      </c>
      <c r="B63" s="5"/>
      <c r="C63" s="5"/>
      <c r="D63" s="7" t="s">
        <v>117</v>
      </c>
      <c r="E63" s="5"/>
      <c r="F63" s="5"/>
      <c r="G63" s="5"/>
      <c r="H63" s="5"/>
      <c r="I63" s="24"/>
      <c r="J63" s="25">
        <v>6924.51</v>
      </c>
      <c r="K63" s="5"/>
      <c r="L63" s="5"/>
      <c r="M63" s="28"/>
      <c r="N63" s="24"/>
      <c r="O63" s="5"/>
      <c r="P63" s="25">
        <v>6924.51</v>
      </c>
      <c r="Q63" s="5"/>
      <c r="R63" s="27"/>
    </row>
    <row r="64" spans="1:18" x14ac:dyDescent="0.25">
      <c r="A64" s="23" t="s">
        <v>118</v>
      </c>
      <c r="B64" s="5"/>
      <c r="C64" s="5"/>
      <c r="D64" s="7" t="s">
        <v>119</v>
      </c>
      <c r="E64" s="5"/>
      <c r="F64" s="5"/>
      <c r="G64" s="5"/>
      <c r="H64" s="5"/>
      <c r="I64" s="24"/>
      <c r="J64" s="25">
        <v>2852.31</v>
      </c>
      <c r="K64" s="5"/>
      <c r="L64" s="5"/>
      <c r="M64" s="28"/>
      <c r="N64" s="24"/>
      <c r="O64" s="5"/>
      <c r="P64" s="25">
        <v>2852.31</v>
      </c>
      <c r="Q64" s="5"/>
      <c r="R64" s="27"/>
    </row>
    <row r="65" spans="1:18" x14ac:dyDescent="0.25">
      <c r="A65" s="23" t="s">
        <v>120</v>
      </c>
      <c r="B65" s="5"/>
      <c r="C65" s="5"/>
      <c r="D65" s="7" t="s">
        <v>121</v>
      </c>
      <c r="E65" s="5"/>
      <c r="F65" s="5"/>
      <c r="G65" s="5"/>
      <c r="H65" s="5"/>
      <c r="I65" s="24"/>
      <c r="J65" s="25">
        <v>749.88</v>
      </c>
      <c r="K65" s="5"/>
      <c r="L65" s="5"/>
      <c r="M65" s="28"/>
      <c r="N65" s="24"/>
      <c r="O65" s="5"/>
      <c r="P65" s="25">
        <v>749.88</v>
      </c>
      <c r="Q65" s="5"/>
      <c r="R65" s="27"/>
    </row>
    <row r="66" spans="1:18" x14ac:dyDescent="0.25">
      <c r="A66" s="23" t="s">
        <v>122</v>
      </c>
      <c r="B66" s="5"/>
      <c r="C66" s="5"/>
      <c r="D66" s="7" t="s">
        <v>123</v>
      </c>
      <c r="E66" s="5"/>
      <c r="F66" s="5"/>
      <c r="G66" s="5"/>
      <c r="H66" s="5"/>
      <c r="I66" s="24"/>
      <c r="J66" s="25">
        <v>529</v>
      </c>
      <c r="K66" s="5"/>
      <c r="L66" s="5"/>
      <c r="M66" s="28"/>
      <c r="N66" s="24"/>
      <c r="O66" s="5"/>
      <c r="P66" s="25">
        <v>529</v>
      </c>
      <c r="Q66" s="5"/>
      <c r="R66" s="27"/>
    </row>
    <row r="67" spans="1:18" x14ac:dyDescent="0.25">
      <c r="A67" s="23" t="s">
        <v>124</v>
      </c>
      <c r="B67" s="5"/>
      <c r="C67" s="5"/>
      <c r="D67" s="7" t="s">
        <v>125</v>
      </c>
      <c r="E67" s="5"/>
      <c r="F67" s="5"/>
      <c r="G67" s="5"/>
      <c r="H67" s="5"/>
      <c r="I67" s="24"/>
      <c r="J67" s="25">
        <v>45796.410000000011</v>
      </c>
      <c r="K67" s="5"/>
      <c r="L67" s="5"/>
      <c r="M67" s="26">
        <v>1939.1399999999999</v>
      </c>
      <c r="N67" s="24"/>
      <c r="O67" s="5"/>
      <c r="P67" s="25">
        <v>43857.270000000011</v>
      </c>
      <c r="Q67" s="5"/>
      <c r="R67" s="27"/>
    </row>
    <row r="68" spans="1:18" x14ac:dyDescent="0.25">
      <c r="A68" s="23" t="s">
        <v>126</v>
      </c>
      <c r="B68" s="5"/>
      <c r="C68" s="5"/>
      <c r="D68" s="7" t="s">
        <v>127</v>
      </c>
      <c r="E68" s="5"/>
      <c r="F68" s="5"/>
      <c r="G68" s="5"/>
      <c r="H68" s="5"/>
      <c r="I68" s="24"/>
      <c r="J68" s="25">
        <v>55.8</v>
      </c>
      <c r="K68" s="5"/>
      <c r="L68" s="5"/>
      <c r="M68" s="28"/>
      <c r="N68" s="24"/>
      <c r="O68" s="5"/>
      <c r="P68" s="25">
        <v>55.8</v>
      </c>
      <c r="Q68" s="5"/>
      <c r="R68" s="27"/>
    </row>
    <row r="69" spans="1:18" x14ac:dyDescent="0.25">
      <c r="A69" s="23" t="s">
        <v>128</v>
      </c>
      <c r="B69" s="5"/>
      <c r="C69" s="5"/>
      <c r="D69" s="7" t="s">
        <v>129</v>
      </c>
      <c r="E69" s="5"/>
      <c r="F69" s="5"/>
      <c r="G69" s="5"/>
      <c r="H69" s="5"/>
      <c r="I69" s="24"/>
      <c r="J69" s="25">
        <v>65115.370000000024</v>
      </c>
      <c r="K69" s="5"/>
      <c r="L69" s="5"/>
      <c r="M69" s="26">
        <v>5876.6</v>
      </c>
      <c r="N69" s="24"/>
      <c r="O69" s="5"/>
      <c r="P69" s="25">
        <v>59238.770000000026</v>
      </c>
      <c r="Q69" s="5"/>
      <c r="R69" s="27"/>
    </row>
    <row r="70" spans="1:18" x14ac:dyDescent="0.25">
      <c r="A70" s="23" t="s">
        <v>130</v>
      </c>
      <c r="B70" s="5"/>
      <c r="C70" s="5"/>
      <c r="D70" s="7" t="s">
        <v>131</v>
      </c>
      <c r="E70" s="5"/>
      <c r="F70" s="5"/>
      <c r="G70" s="5"/>
      <c r="H70" s="5"/>
      <c r="I70" s="24"/>
      <c r="J70" s="25">
        <v>2377</v>
      </c>
      <c r="K70" s="5"/>
      <c r="L70" s="5"/>
      <c r="M70" s="28"/>
      <c r="N70" s="24"/>
      <c r="O70" s="5"/>
      <c r="P70" s="25">
        <v>2377</v>
      </c>
      <c r="Q70" s="5"/>
      <c r="R70" s="27"/>
    </row>
    <row r="71" spans="1:18" x14ac:dyDescent="0.25">
      <c r="A71" s="23" t="s">
        <v>132</v>
      </c>
      <c r="B71" s="5"/>
      <c r="C71" s="5"/>
      <c r="D71" s="7" t="s">
        <v>133</v>
      </c>
      <c r="E71" s="5"/>
      <c r="F71" s="5"/>
      <c r="G71" s="5"/>
      <c r="H71" s="5"/>
      <c r="I71" s="24"/>
      <c r="J71" s="25">
        <v>34168.920000000006</v>
      </c>
      <c r="K71" s="5"/>
      <c r="L71" s="5"/>
      <c r="M71" s="26">
        <v>314.8</v>
      </c>
      <c r="N71" s="24"/>
      <c r="O71" s="5"/>
      <c r="P71" s="25">
        <v>33854.120000000003</v>
      </c>
      <c r="Q71" s="5"/>
      <c r="R71" s="27"/>
    </row>
    <row r="72" spans="1:18" x14ac:dyDescent="0.25">
      <c r="A72" s="23" t="s">
        <v>134</v>
      </c>
      <c r="B72" s="5"/>
      <c r="C72" s="5"/>
      <c r="D72" s="7" t="s">
        <v>135</v>
      </c>
      <c r="E72" s="5"/>
      <c r="F72" s="5"/>
      <c r="G72" s="5"/>
      <c r="H72" s="5"/>
      <c r="I72" s="24"/>
      <c r="J72" s="25">
        <v>1913.43</v>
      </c>
      <c r="K72" s="5"/>
      <c r="L72" s="5"/>
      <c r="M72" s="26">
        <v>316.98</v>
      </c>
      <c r="N72" s="24"/>
      <c r="O72" s="5"/>
      <c r="P72" s="25">
        <v>1596.45</v>
      </c>
      <c r="Q72" s="5"/>
      <c r="R72" s="27"/>
    </row>
    <row r="73" spans="1:18" x14ac:dyDescent="0.25">
      <c r="A73" s="23" t="s">
        <v>136</v>
      </c>
      <c r="B73" s="5"/>
      <c r="C73" s="5"/>
      <c r="D73" s="7" t="s">
        <v>137</v>
      </c>
      <c r="E73" s="5"/>
      <c r="F73" s="5"/>
      <c r="G73" s="5"/>
      <c r="H73" s="5"/>
      <c r="I73" s="24"/>
      <c r="J73" s="25">
        <v>47671.49</v>
      </c>
      <c r="K73" s="5"/>
      <c r="L73" s="5"/>
      <c r="M73" s="26">
        <v>8014.1999999999989</v>
      </c>
      <c r="N73" s="24"/>
      <c r="O73" s="5"/>
      <c r="P73" s="25">
        <v>39657.29</v>
      </c>
      <c r="Q73" s="5"/>
      <c r="R73" s="27"/>
    </row>
    <row r="74" spans="1:18" x14ac:dyDescent="0.25">
      <c r="A74" s="23" t="s">
        <v>138</v>
      </c>
      <c r="B74" s="5"/>
      <c r="C74" s="5"/>
      <c r="D74" s="7" t="s">
        <v>139</v>
      </c>
      <c r="E74" s="5"/>
      <c r="F74" s="5"/>
      <c r="G74" s="5"/>
      <c r="H74" s="5"/>
      <c r="I74" s="24"/>
      <c r="J74" s="25">
        <v>7109.2599999999993</v>
      </c>
      <c r="K74" s="5"/>
      <c r="L74" s="5"/>
      <c r="M74" s="26">
        <v>4143.72</v>
      </c>
      <c r="N74" s="24"/>
      <c r="O74" s="5"/>
      <c r="P74" s="25">
        <v>2965.5399999999991</v>
      </c>
      <c r="Q74" s="5"/>
      <c r="R74" s="27"/>
    </row>
    <row r="75" spans="1:18" x14ac:dyDescent="0.25">
      <c r="A75" s="23" t="s">
        <v>140</v>
      </c>
      <c r="B75" s="5"/>
      <c r="C75" s="5"/>
      <c r="D75" s="7" t="s">
        <v>141</v>
      </c>
      <c r="E75" s="5"/>
      <c r="F75" s="5"/>
      <c r="G75" s="5"/>
      <c r="H75" s="5"/>
      <c r="I75" s="24"/>
      <c r="J75" s="25">
        <v>7755.93</v>
      </c>
      <c r="K75" s="5"/>
      <c r="L75" s="5"/>
      <c r="M75" s="26">
        <v>852.65</v>
      </c>
      <c r="N75" s="24"/>
      <c r="O75" s="5"/>
      <c r="P75" s="25">
        <v>6903.2800000000007</v>
      </c>
      <c r="Q75" s="5"/>
      <c r="R75" s="27"/>
    </row>
    <row r="76" spans="1:18" x14ac:dyDescent="0.25">
      <c r="A76" s="23" t="s">
        <v>142</v>
      </c>
      <c r="B76" s="5"/>
      <c r="C76" s="5"/>
      <c r="D76" s="7" t="s">
        <v>143</v>
      </c>
      <c r="E76" s="5"/>
      <c r="F76" s="5"/>
      <c r="G76" s="5"/>
      <c r="H76" s="5"/>
      <c r="I76" s="24"/>
      <c r="J76" s="25">
        <v>462.3</v>
      </c>
      <c r="K76" s="5"/>
      <c r="L76" s="5"/>
      <c r="M76" s="28"/>
      <c r="N76" s="24"/>
      <c r="O76" s="5"/>
      <c r="P76" s="25">
        <v>462.3</v>
      </c>
      <c r="Q76" s="5"/>
      <c r="R76" s="27"/>
    </row>
    <row r="77" spans="1:18" x14ac:dyDescent="0.25">
      <c r="A77" s="23" t="s">
        <v>144</v>
      </c>
      <c r="B77" s="5"/>
      <c r="C77" s="5"/>
      <c r="D77" s="7" t="s">
        <v>145</v>
      </c>
      <c r="E77" s="5"/>
      <c r="F77" s="5"/>
      <c r="G77" s="5"/>
      <c r="H77" s="5"/>
      <c r="I77" s="24"/>
      <c r="J77" s="25">
        <v>2025.78</v>
      </c>
      <c r="K77" s="5"/>
      <c r="L77" s="5"/>
      <c r="M77" s="28"/>
      <c r="N77" s="24"/>
      <c r="O77" s="5"/>
      <c r="P77" s="25">
        <v>2025.78</v>
      </c>
      <c r="Q77" s="5"/>
      <c r="R77" s="27"/>
    </row>
    <row r="78" spans="1:18" x14ac:dyDescent="0.25">
      <c r="A78" s="23" t="s">
        <v>146</v>
      </c>
      <c r="B78" s="5"/>
      <c r="C78" s="5"/>
      <c r="D78" s="7" t="s">
        <v>147</v>
      </c>
      <c r="E78" s="5"/>
      <c r="F78" s="5"/>
      <c r="G78" s="5"/>
      <c r="H78" s="5"/>
      <c r="I78" s="24"/>
      <c r="J78" s="25">
        <v>1180.3400000000001</v>
      </c>
      <c r="K78" s="5"/>
      <c r="L78" s="5"/>
      <c r="M78" s="28"/>
      <c r="N78" s="24"/>
      <c r="O78" s="5"/>
      <c r="P78" s="25">
        <v>1180.3400000000001</v>
      </c>
      <c r="Q78" s="5"/>
      <c r="R78" s="27"/>
    </row>
    <row r="79" spans="1:18" x14ac:dyDescent="0.25">
      <c r="A79" s="23" t="s">
        <v>148</v>
      </c>
      <c r="B79" s="5"/>
      <c r="C79" s="5"/>
      <c r="D79" s="7" t="s">
        <v>149</v>
      </c>
      <c r="E79" s="5"/>
      <c r="F79" s="5"/>
      <c r="G79" s="5"/>
      <c r="H79" s="5"/>
      <c r="I79" s="24"/>
      <c r="J79" s="25">
        <v>44034.07999999998</v>
      </c>
      <c r="K79" s="5"/>
      <c r="L79" s="5"/>
      <c r="M79" s="26">
        <v>451.69</v>
      </c>
      <c r="N79" s="24"/>
      <c r="O79" s="5"/>
      <c r="P79" s="25">
        <v>43582.389999999978</v>
      </c>
      <c r="Q79" s="5"/>
      <c r="R79" s="27"/>
    </row>
    <row r="80" spans="1:18" x14ac:dyDescent="0.25">
      <c r="A80" s="23" t="s">
        <v>150</v>
      </c>
      <c r="B80" s="5"/>
      <c r="C80" s="5"/>
      <c r="D80" s="7" t="s">
        <v>151</v>
      </c>
      <c r="E80" s="5"/>
      <c r="F80" s="5"/>
      <c r="G80" s="5"/>
      <c r="H80" s="5"/>
      <c r="I80" s="24"/>
      <c r="J80" s="25">
        <v>294.5</v>
      </c>
      <c r="K80" s="5"/>
      <c r="L80" s="5"/>
      <c r="M80" s="28"/>
      <c r="N80" s="24"/>
      <c r="O80" s="5"/>
      <c r="P80" s="25">
        <v>294.5</v>
      </c>
      <c r="Q80" s="5"/>
      <c r="R80" s="27"/>
    </row>
    <row r="81" spans="1:18" x14ac:dyDescent="0.25">
      <c r="A81" s="23" t="s">
        <v>152</v>
      </c>
      <c r="B81" s="5"/>
      <c r="C81" s="5"/>
      <c r="D81" s="7" t="s">
        <v>153</v>
      </c>
      <c r="E81" s="5"/>
      <c r="F81" s="5"/>
      <c r="G81" s="5"/>
      <c r="H81" s="5"/>
      <c r="I81" s="24"/>
      <c r="J81" s="25">
        <v>1686.21</v>
      </c>
      <c r="K81" s="5"/>
      <c r="L81" s="5"/>
      <c r="M81" s="28"/>
      <c r="N81" s="24"/>
      <c r="O81" s="5"/>
      <c r="P81" s="25">
        <v>1686.21</v>
      </c>
      <c r="Q81" s="5"/>
      <c r="R81" s="27"/>
    </row>
    <row r="82" spans="1:18" x14ac:dyDescent="0.25">
      <c r="A82" s="23" t="s">
        <v>154</v>
      </c>
      <c r="B82" s="5"/>
      <c r="C82" s="5"/>
      <c r="D82" s="7" t="s">
        <v>155</v>
      </c>
      <c r="E82" s="5"/>
      <c r="F82" s="5"/>
      <c r="G82" s="5"/>
      <c r="H82" s="5"/>
      <c r="I82" s="24"/>
      <c r="J82" s="25">
        <v>6051.33</v>
      </c>
      <c r="K82" s="5"/>
      <c r="L82" s="5"/>
      <c r="M82" s="26">
        <v>148.15</v>
      </c>
      <c r="N82" s="24"/>
      <c r="O82" s="5"/>
      <c r="P82" s="25">
        <v>5903.18</v>
      </c>
      <c r="Q82" s="5"/>
      <c r="R82" s="27"/>
    </row>
    <row r="83" spans="1:18" x14ac:dyDescent="0.25">
      <c r="A83" s="23" t="s">
        <v>156</v>
      </c>
      <c r="B83" s="5"/>
      <c r="C83" s="5"/>
      <c r="D83" s="7" t="s">
        <v>157</v>
      </c>
      <c r="E83" s="5"/>
      <c r="F83" s="5"/>
      <c r="G83" s="5"/>
      <c r="H83" s="5"/>
      <c r="I83" s="24"/>
      <c r="J83" s="25">
        <v>482</v>
      </c>
      <c r="K83" s="5"/>
      <c r="L83" s="5"/>
      <c r="M83" s="28"/>
      <c r="N83" s="24"/>
      <c r="O83" s="5"/>
      <c r="P83" s="25">
        <v>482</v>
      </c>
      <c r="Q83" s="5"/>
      <c r="R83" s="27"/>
    </row>
    <row r="84" spans="1:18" x14ac:dyDescent="0.25">
      <c r="A84" s="23" t="s">
        <v>158</v>
      </c>
      <c r="B84" s="5"/>
      <c r="C84" s="5"/>
      <c r="D84" s="7" t="s">
        <v>159</v>
      </c>
      <c r="E84" s="5"/>
      <c r="F84" s="5"/>
      <c r="G84" s="5"/>
      <c r="H84" s="5"/>
      <c r="I84" s="24"/>
      <c r="J84" s="25">
        <v>30882.06</v>
      </c>
      <c r="K84" s="5"/>
      <c r="L84" s="5"/>
      <c r="M84" s="26">
        <v>488.73</v>
      </c>
      <c r="N84" s="24"/>
      <c r="O84" s="5"/>
      <c r="P84" s="25">
        <v>30393.33</v>
      </c>
      <c r="Q84" s="5"/>
      <c r="R84" s="27"/>
    </row>
    <row r="85" spans="1:18" x14ac:dyDescent="0.25">
      <c r="A85" s="23" t="s">
        <v>160</v>
      </c>
      <c r="B85" s="5"/>
      <c r="C85" s="5"/>
      <c r="D85" s="7" t="s">
        <v>161</v>
      </c>
      <c r="E85" s="5"/>
      <c r="F85" s="5"/>
      <c r="G85" s="5"/>
      <c r="H85" s="5"/>
      <c r="I85" s="24"/>
      <c r="J85" s="25">
        <v>8414.7900000000009</v>
      </c>
      <c r="K85" s="5"/>
      <c r="L85" s="5"/>
      <c r="M85" s="26">
        <v>3019.54</v>
      </c>
      <c r="N85" s="24"/>
      <c r="O85" s="5"/>
      <c r="P85" s="25">
        <v>5395.2500000000009</v>
      </c>
      <c r="Q85" s="5"/>
      <c r="R85" s="27"/>
    </row>
    <row r="86" spans="1:18" x14ac:dyDescent="0.25">
      <c r="A86" s="23" t="s">
        <v>162</v>
      </c>
      <c r="B86" s="5"/>
      <c r="C86" s="5"/>
      <c r="D86" s="7" t="s">
        <v>163</v>
      </c>
      <c r="E86" s="5"/>
      <c r="F86" s="5"/>
      <c r="G86" s="5"/>
      <c r="H86" s="5"/>
      <c r="I86" s="24"/>
      <c r="J86" s="25">
        <v>78458.01999999999</v>
      </c>
      <c r="K86" s="5"/>
      <c r="L86" s="5"/>
      <c r="M86" s="26">
        <v>49.2</v>
      </c>
      <c r="N86" s="24"/>
      <c r="O86" s="5"/>
      <c r="P86" s="25">
        <v>78408.819999999992</v>
      </c>
      <c r="Q86" s="5"/>
      <c r="R86" s="27"/>
    </row>
    <row r="87" spans="1:18" x14ac:dyDescent="0.25">
      <c r="A87" s="23" t="s">
        <v>164</v>
      </c>
      <c r="B87" s="5"/>
      <c r="C87" s="5"/>
      <c r="D87" s="7" t="s">
        <v>165</v>
      </c>
      <c r="E87" s="5"/>
      <c r="F87" s="5"/>
      <c r="G87" s="5"/>
      <c r="H87" s="5"/>
      <c r="I87" s="24"/>
      <c r="J87" s="25">
        <v>12761.69</v>
      </c>
      <c r="K87" s="5"/>
      <c r="L87" s="5"/>
      <c r="M87" s="28"/>
      <c r="N87" s="24"/>
      <c r="O87" s="5"/>
      <c r="P87" s="25">
        <v>12761.69</v>
      </c>
      <c r="Q87" s="5"/>
      <c r="R87" s="27"/>
    </row>
    <row r="88" spans="1:18" x14ac:dyDescent="0.25">
      <c r="A88" s="23" t="s">
        <v>166</v>
      </c>
      <c r="B88" s="5"/>
      <c r="C88" s="5"/>
      <c r="D88" s="7" t="s">
        <v>167</v>
      </c>
      <c r="E88" s="5"/>
      <c r="F88" s="5"/>
      <c r="G88" s="5"/>
      <c r="H88" s="5"/>
      <c r="I88" s="24"/>
      <c r="J88" s="25">
        <v>563</v>
      </c>
      <c r="K88" s="5"/>
      <c r="L88" s="5"/>
      <c r="M88" s="28"/>
      <c r="N88" s="24"/>
      <c r="O88" s="5"/>
      <c r="P88" s="25">
        <v>563</v>
      </c>
      <c r="Q88" s="5"/>
      <c r="R88" s="27"/>
    </row>
    <row r="89" spans="1:18" x14ac:dyDescent="0.25">
      <c r="A89" s="23" t="s">
        <v>168</v>
      </c>
      <c r="B89" s="5"/>
      <c r="C89" s="5"/>
      <c r="D89" s="7" t="s">
        <v>169</v>
      </c>
      <c r="E89" s="5"/>
      <c r="F89" s="5"/>
      <c r="G89" s="5"/>
      <c r="H89" s="5"/>
      <c r="I89" s="24"/>
      <c r="J89" s="25">
        <v>10162.48</v>
      </c>
      <c r="K89" s="5"/>
      <c r="L89" s="5"/>
      <c r="M89" s="28"/>
      <c r="N89" s="24"/>
      <c r="O89" s="5"/>
      <c r="P89" s="25">
        <v>10162.48</v>
      </c>
      <c r="Q89" s="5"/>
      <c r="R89" s="27"/>
    </row>
    <row r="90" spans="1:18" x14ac:dyDescent="0.25">
      <c r="A90" s="23" t="s">
        <v>170</v>
      </c>
      <c r="B90" s="5"/>
      <c r="C90" s="5"/>
      <c r="D90" s="7" t="s">
        <v>171</v>
      </c>
      <c r="E90" s="5"/>
      <c r="F90" s="5"/>
      <c r="G90" s="5"/>
      <c r="H90" s="5"/>
      <c r="I90" s="24"/>
      <c r="J90" s="25">
        <v>40532</v>
      </c>
      <c r="K90" s="5"/>
      <c r="L90" s="5"/>
      <c r="M90" s="28"/>
      <c r="N90" s="24"/>
      <c r="O90" s="5"/>
      <c r="P90" s="25">
        <v>40532</v>
      </c>
      <c r="Q90" s="5"/>
      <c r="R90" s="27"/>
    </row>
    <row r="91" spans="1:18" x14ac:dyDescent="0.25">
      <c r="A91" s="23" t="s">
        <v>172</v>
      </c>
      <c r="B91" s="5"/>
      <c r="C91" s="5"/>
      <c r="D91" s="7" t="s">
        <v>173</v>
      </c>
      <c r="E91" s="5"/>
      <c r="F91" s="5"/>
      <c r="G91" s="5"/>
      <c r="H91" s="5"/>
      <c r="I91" s="24"/>
      <c r="J91" s="25">
        <v>419936.67999999976</v>
      </c>
      <c r="K91" s="5"/>
      <c r="L91" s="5"/>
      <c r="M91" s="26">
        <v>29771</v>
      </c>
      <c r="N91" s="24"/>
      <c r="O91" s="5"/>
      <c r="P91" s="25">
        <v>390165.67999999976</v>
      </c>
      <c r="Q91" s="5"/>
      <c r="R91" s="27"/>
    </row>
    <row r="92" spans="1:18" x14ac:dyDescent="0.25">
      <c r="A92" s="23" t="s">
        <v>174</v>
      </c>
      <c r="B92" s="5"/>
      <c r="C92" s="5"/>
      <c r="D92" s="7" t="s">
        <v>175</v>
      </c>
      <c r="E92" s="5"/>
      <c r="F92" s="5"/>
      <c r="G92" s="5"/>
      <c r="H92" s="5"/>
      <c r="I92" s="24"/>
      <c r="J92" s="25">
        <v>36585</v>
      </c>
      <c r="K92" s="5"/>
      <c r="L92" s="5"/>
      <c r="M92" s="26">
        <v>21951</v>
      </c>
      <c r="N92" s="24"/>
      <c r="O92" s="5"/>
      <c r="P92" s="25">
        <v>14634</v>
      </c>
      <c r="Q92" s="5"/>
      <c r="R92" s="27"/>
    </row>
    <row r="93" spans="1:18" x14ac:dyDescent="0.25">
      <c r="A93" s="23" t="s">
        <v>176</v>
      </c>
      <c r="B93" s="5"/>
      <c r="C93" s="5"/>
      <c r="D93" s="7" t="s">
        <v>177</v>
      </c>
      <c r="E93" s="5"/>
      <c r="F93" s="5"/>
      <c r="G93" s="5"/>
      <c r="H93" s="5"/>
      <c r="I93" s="24"/>
      <c r="J93" s="25">
        <v>8948.1299999999992</v>
      </c>
      <c r="K93" s="5"/>
      <c r="L93" s="5"/>
      <c r="M93" s="28"/>
      <c r="N93" s="24"/>
      <c r="O93" s="5"/>
      <c r="P93" s="25">
        <v>8948.1299999999992</v>
      </c>
      <c r="Q93" s="5"/>
      <c r="R93" s="27"/>
    </row>
    <row r="94" spans="1:18" x14ac:dyDescent="0.25">
      <c r="A94" s="23" t="s">
        <v>178</v>
      </c>
      <c r="B94" s="5"/>
      <c r="C94" s="5"/>
      <c r="D94" s="7" t="s">
        <v>179</v>
      </c>
      <c r="E94" s="5"/>
      <c r="F94" s="5"/>
      <c r="G94" s="5"/>
      <c r="H94" s="5"/>
      <c r="I94" s="24"/>
      <c r="J94" s="25">
        <v>449048.22999999992</v>
      </c>
      <c r="K94" s="5"/>
      <c r="L94" s="5"/>
      <c r="M94" s="28"/>
      <c r="N94" s="24"/>
      <c r="O94" s="5"/>
      <c r="P94" s="25">
        <v>449048.22999999992</v>
      </c>
      <c r="Q94" s="5"/>
      <c r="R94" s="27"/>
    </row>
    <row r="95" spans="1:18" x14ac:dyDescent="0.25">
      <c r="A95" s="23" t="s">
        <v>180</v>
      </c>
      <c r="B95" s="5"/>
      <c r="C95" s="5"/>
      <c r="D95" s="7" t="s">
        <v>181</v>
      </c>
      <c r="E95" s="5"/>
      <c r="F95" s="5"/>
      <c r="G95" s="5"/>
      <c r="H95" s="5"/>
      <c r="I95" s="24"/>
      <c r="J95" s="25">
        <v>14675.780000000002</v>
      </c>
      <c r="K95" s="5"/>
      <c r="L95" s="5"/>
      <c r="M95" s="26">
        <v>7609.46</v>
      </c>
      <c r="N95" s="24"/>
      <c r="O95" s="5"/>
      <c r="P95" s="25">
        <v>7066.3200000000024</v>
      </c>
      <c r="Q95" s="5"/>
      <c r="R95" s="27"/>
    </row>
    <row r="96" spans="1:18" x14ac:dyDescent="0.25">
      <c r="A96" s="23" t="s">
        <v>182</v>
      </c>
      <c r="B96" s="5"/>
      <c r="C96" s="5"/>
      <c r="D96" s="7" t="s">
        <v>183</v>
      </c>
      <c r="E96" s="5"/>
      <c r="F96" s="5"/>
      <c r="G96" s="5"/>
      <c r="H96" s="5"/>
      <c r="I96" s="24"/>
      <c r="J96" s="25">
        <v>29185</v>
      </c>
      <c r="K96" s="5"/>
      <c r="L96" s="5"/>
      <c r="M96" s="26">
        <v>20850</v>
      </c>
      <c r="N96" s="24"/>
      <c r="O96" s="5"/>
      <c r="P96" s="25">
        <v>8335</v>
      </c>
      <c r="Q96" s="5"/>
      <c r="R96" s="27"/>
    </row>
    <row r="97" spans="1:18" x14ac:dyDescent="0.25">
      <c r="A97" s="23" t="s">
        <v>184</v>
      </c>
      <c r="B97" s="5"/>
      <c r="C97" s="5"/>
      <c r="D97" s="7" t="s">
        <v>185</v>
      </c>
      <c r="E97" s="5"/>
      <c r="F97" s="5"/>
      <c r="G97" s="5"/>
      <c r="H97" s="5"/>
      <c r="I97" s="24"/>
      <c r="J97" s="25">
        <v>13562.71</v>
      </c>
      <c r="K97" s="5"/>
      <c r="L97" s="5"/>
      <c r="M97" s="26">
        <v>210.9</v>
      </c>
      <c r="N97" s="24"/>
      <c r="O97" s="5"/>
      <c r="P97" s="25">
        <v>13351.81</v>
      </c>
      <c r="Q97" s="5"/>
      <c r="R97" s="27"/>
    </row>
    <row r="98" spans="1:18" x14ac:dyDescent="0.25">
      <c r="A98" s="23" t="s">
        <v>186</v>
      </c>
      <c r="B98" s="5"/>
      <c r="C98" s="5"/>
      <c r="D98" s="7" t="s">
        <v>187</v>
      </c>
      <c r="E98" s="5"/>
      <c r="F98" s="5"/>
      <c r="G98" s="5"/>
      <c r="H98" s="5"/>
      <c r="I98" s="24"/>
      <c r="J98" s="25">
        <v>603183.08000000031</v>
      </c>
      <c r="K98" s="5"/>
      <c r="L98" s="5"/>
      <c r="M98" s="26">
        <v>17280.46</v>
      </c>
      <c r="N98" s="24"/>
      <c r="O98" s="5"/>
      <c r="P98" s="25">
        <v>585902.62000000034</v>
      </c>
      <c r="Q98" s="5"/>
      <c r="R98" s="27"/>
    </row>
    <row r="99" spans="1:18" x14ac:dyDescent="0.25">
      <c r="A99" s="23" t="s">
        <v>188</v>
      </c>
      <c r="B99" s="5"/>
      <c r="C99" s="5"/>
      <c r="D99" s="7" t="s">
        <v>189</v>
      </c>
      <c r="E99" s="5"/>
      <c r="F99" s="5"/>
      <c r="G99" s="5"/>
      <c r="H99" s="5"/>
      <c r="I99" s="24"/>
      <c r="J99" s="25">
        <v>6583.67</v>
      </c>
      <c r="K99" s="5"/>
      <c r="L99" s="5"/>
      <c r="M99" s="26">
        <v>1060</v>
      </c>
      <c r="N99" s="24"/>
      <c r="O99" s="5"/>
      <c r="P99" s="25">
        <v>5523.67</v>
      </c>
      <c r="Q99" s="5"/>
      <c r="R99" s="27"/>
    </row>
    <row r="100" spans="1:18" x14ac:dyDescent="0.25">
      <c r="A100" s="23" t="s">
        <v>190</v>
      </c>
      <c r="B100" s="5"/>
      <c r="C100" s="5"/>
      <c r="D100" s="7" t="s">
        <v>191</v>
      </c>
      <c r="E100" s="5"/>
      <c r="F100" s="5"/>
      <c r="G100" s="5"/>
      <c r="H100" s="5"/>
      <c r="I100" s="24"/>
      <c r="J100" s="25">
        <v>25107.339999999993</v>
      </c>
      <c r="K100" s="5"/>
      <c r="L100" s="5"/>
      <c r="M100" s="28"/>
      <c r="N100" s="24"/>
      <c r="O100" s="5"/>
      <c r="P100" s="25">
        <v>25107.339999999993</v>
      </c>
      <c r="Q100" s="5"/>
      <c r="R100" s="27"/>
    </row>
    <row r="101" spans="1:18" x14ac:dyDescent="0.25">
      <c r="A101" s="23" t="s">
        <v>192</v>
      </c>
      <c r="B101" s="5"/>
      <c r="C101" s="5"/>
      <c r="D101" s="7" t="s">
        <v>193</v>
      </c>
      <c r="E101" s="5"/>
      <c r="F101" s="5"/>
      <c r="G101" s="5"/>
      <c r="H101" s="5"/>
      <c r="I101" s="24"/>
      <c r="J101" s="25">
        <v>20356.18</v>
      </c>
      <c r="K101" s="5"/>
      <c r="L101" s="5"/>
      <c r="M101" s="28"/>
      <c r="N101" s="24"/>
      <c r="O101" s="5"/>
      <c r="P101" s="25">
        <v>20356.18</v>
      </c>
      <c r="Q101" s="5"/>
      <c r="R101" s="27"/>
    </row>
    <row r="102" spans="1:18" x14ac:dyDescent="0.25">
      <c r="A102" s="23" t="s">
        <v>194</v>
      </c>
      <c r="B102" s="5"/>
      <c r="C102" s="5"/>
      <c r="D102" s="7" t="s">
        <v>195</v>
      </c>
      <c r="E102" s="5"/>
      <c r="F102" s="5"/>
      <c r="G102" s="5"/>
      <c r="H102" s="5"/>
      <c r="I102" s="24"/>
      <c r="J102" s="25">
        <v>17292.55</v>
      </c>
      <c r="K102" s="5"/>
      <c r="L102" s="5"/>
      <c r="M102" s="26">
        <v>97.18</v>
      </c>
      <c r="N102" s="24"/>
      <c r="O102" s="5"/>
      <c r="P102" s="25">
        <v>17195.37</v>
      </c>
      <c r="Q102" s="5"/>
      <c r="R102" s="27"/>
    </row>
    <row r="103" spans="1:18" x14ac:dyDescent="0.25">
      <c r="A103" s="23" t="s">
        <v>196</v>
      </c>
      <c r="B103" s="5"/>
      <c r="C103" s="5"/>
      <c r="D103" s="7" t="s">
        <v>197</v>
      </c>
      <c r="E103" s="5"/>
      <c r="F103" s="5"/>
      <c r="G103" s="5"/>
      <c r="H103" s="5"/>
      <c r="I103" s="24"/>
      <c r="J103" s="25">
        <v>26329.050000000003</v>
      </c>
      <c r="K103" s="5"/>
      <c r="L103" s="5"/>
      <c r="M103" s="28"/>
      <c r="N103" s="24"/>
      <c r="O103" s="5"/>
      <c r="P103" s="25">
        <v>26329.050000000003</v>
      </c>
      <c r="Q103" s="5"/>
      <c r="R103" s="27"/>
    </row>
    <row r="104" spans="1:18" x14ac:dyDescent="0.25">
      <c r="A104" s="23" t="s">
        <v>198</v>
      </c>
      <c r="B104" s="5"/>
      <c r="C104" s="5"/>
      <c r="D104" s="7" t="s">
        <v>199</v>
      </c>
      <c r="E104" s="5"/>
      <c r="F104" s="5"/>
      <c r="G104" s="5"/>
      <c r="H104" s="5"/>
      <c r="I104" s="24"/>
      <c r="J104" s="25">
        <v>32810.32</v>
      </c>
      <c r="K104" s="5"/>
      <c r="L104" s="5"/>
      <c r="M104" s="26">
        <v>18480</v>
      </c>
      <c r="N104" s="24"/>
      <c r="O104" s="5"/>
      <c r="P104" s="25">
        <v>14330.32</v>
      </c>
      <c r="Q104" s="5"/>
      <c r="R104" s="27"/>
    </row>
    <row r="105" spans="1:18" x14ac:dyDescent="0.25">
      <c r="A105" s="23" t="s">
        <v>200</v>
      </c>
      <c r="B105" s="5"/>
      <c r="C105" s="5"/>
      <c r="D105" s="7" t="s">
        <v>201</v>
      </c>
      <c r="E105" s="5"/>
      <c r="F105" s="5"/>
      <c r="G105" s="5"/>
      <c r="H105" s="5"/>
      <c r="I105" s="24"/>
      <c r="J105" s="25">
        <v>11002.539999999999</v>
      </c>
      <c r="K105" s="5"/>
      <c r="L105" s="5"/>
      <c r="M105" s="28"/>
      <c r="N105" s="24"/>
      <c r="O105" s="5"/>
      <c r="P105" s="25">
        <v>11002.539999999999</v>
      </c>
      <c r="Q105" s="5"/>
      <c r="R105" s="27"/>
    </row>
    <row r="106" spans="1:18" x14ac:dyDescent="0.25">
      <c r="A106" s="23" t="s">
        <v>202</v>
      </c>
      <c r="B106" s="5"/>
      <c r="C106" s="5"/>
      <c r="D106" s="7" t="s">
        <v>203</v>
      </c>
      <c r="E106" s="5"/>
      <c r="F106" s="5"/>
      <c r="G106" s="5"/>
      <c r="H106" s="5"/>
      <c r="I106" s="24"/>
      <c r="J106" s="25">
        <v>4734.9800000000005</v>
      </c>
      <c r="K106" s="5"/>
      <c r="L106" s="5"/>
      <c r="M106" s="28"/>
      <c r="N106" s="24"/>
      <c r="O106" s="5"/>
      <c r="P106" s="25">
        <v>4734.9800000000005</v>
      </c>
      <c r="Q106" s="5"/>
      <c r="R106" s="27"/>
    </row>
    <row r="107" spans="1:18" x14ac:dyDescent="0.25">
      <c r="A107" s="23" t="s">
        <v>204</v>
      </c>
      <c r="B107" s="5"/>
      <c r="C107" s="5"/>
      <c r="D107" s="7" t="s">
        <v>205</v>
      </c>
      <c r="E107" s="5"/>
      <c r="F107" s="5"/>
      <c r="G107" s="5"/>
      <c r="H107" s="5"/>
      <c r="I107" s="24"/>
      <c r="J107" s="25">
        <v>39033.69</v>
      </c>
      <c r="K107" s="5"/>
      <c r="L107" s="5"/>
      <c r="M107" s="26">
        <v>9271.8100000000013</v>
      </c>
      <c r="N107" s="24"/>
      <c r="O107" s="5"/>
      <c r="P107" s="25">
        <v>29761.88</v>
      </c>
      <c r="Q107" s="5"/>
      <c r="R107" s="27"/>
    </row>
    <row r="108" spans="1:18" x14ac:dyDescent="0.25">
      <c r="A108" s="23" t="s">
        <v>206</v>
      </c>
      <c r="B108" s="5"/>
      <c r="C108" s="5"/>
      <c r="D108" s="7" t="s">
        <v>207</v>
      </c>
      <c r="E108" s="5"/>
      <c r="F108" s="5"/>
      <c r="G108" s="5"/>
      <c r="H108" s="5"/>
      <c r="I108" s="24"/>
      <c r="J108" s="25">
        <v>6100.77</v>
      </c>
      <c r="K108" s="5"/>
      <c r="L108" s="5"/>
      <c r="M108" s="26">
        <v>1492.38</v>
      </c>
      <c r="N108" s="24"/>
      <c r="O108" s="5"/>
      <c r="P108" s="25">
        <v>4608.3900000000003</v>
      </c>
      <c r="Q108" s="5"/>
      <c r="R108" s="27"/>
    </row>
    <row r="109" spans="1:18" x14ac:dyDescent="0.25">
      <c r="A109" s="23" t="s">
        <v>208</v>
      </c>
      <c r="B109" s="5"/>
      <c r="C109" s="5"/>
      <c r="D109" s="7" t="s">
        <v>209</v>
      </c>
      <c r="E109" s="5"/>
      <c r="F109" s="5"/>
      <c r="G109" s="5"/>
      <c r="H109" s="5"/>
      <c r="I109" s="24"/>
      <c r="J109" s="25">
        <v>27985.08</v>
      </c>
      <c r="K109" s="5"/>
      <c r="L109" s="5"/>
      <c r="M109" s="26">
        <v>208.16</v>
      </c>
      <c r="N109" s="24"/>
      <c r="O109" s="5"/>
      <c r="P109" s="25">
        <v>27776.920000000002</v>
      </c>
      <c r="Q109" s="5"/>
      <c r="R109" s="27"/>
    </row>
    <row r="110" spans="1:18" x14ac:dyDescent="0.25">
      <c r="A110" s="23" t="s">
        <v>210</v>
      </c>
      <c r="B110" s="5"/>
      <c r="C110" s="5"/>
      <c r="D110" s="7" t="s">
        <v>211</v>
      </c>
      <c r="E110" s="5"/>
      <c r="F110" s="5"/>
      <c r="G110" s="5"/>
      <c r="H110" s="5"/>
      <c r="I110" s="24"/>
      <c r="J110" s="25">
        <v>4443.8300000000008</v>
      </c>
      <c r="K110" s="5"/>
      <c r="L110" s="5"/>
      <c r="M110" s="28"/>
      <c r="N110" s="24"/>
      <c r="O110" s="5"/>
      <c r="P110" s="25">
        <v>4443.8300000000008</v>
      </c>
      <c r="Q110" s="5"/>
      <c r="R110" s="27"/>
    </row>
    <row r="111" spans="1:18" x14ac:dyDescent="0.25">
      <c r="A111" s="23" t="s">
        <v>212</v>
      </c>
      <c r="B111" s="5"/>
      <c r="C111" s="5"/>
      <c r="D111" s="7" t="s">
        <v>213</v>
      </c>
      <c r="E111" s="5"/>
      <c r="F111" s="5"/>
      <c r="G111" s="5"/>
      <c r="H111" s="5"/>
      <c r="I111" s="24"/>
      <c r="J111" s="25">
        <v>1997.8799999999999</v>
      </c>
      <c r="K111" s="5"/>
      <c r="L111" s="5"/>
      <c r="M111" s="28"/>
      <c r="N111" s="24"/>
      <c r="O111" s="5"/>
      <c r="P111" s="25">
        <v>1997.8799999999999</v>
      </c>
      <c r="Q111" s="5"/>
      <c r="R111" s="27"/>
    </row>
    <row r="112" spans="1:18" x14ac:dyDescent="0.25">
      <c r="A112" s="23" t="s">
        <v>214</v>
      </c>
      <c r="B112" s="5"/>
      <c r="C112" s="5"/>
      <c r="D112" s="7" t="s">
        <v>215</v>
      </c>
      <c r="E112" s="5"/>
      <c r="F112" s="5"/>
      <c r="G112" s="5"/>
      <c r="H112" s="5"/>
      <c r="I112" s="24"/>
      <c r="J112" s="25">
        <v>26684.959999999999</v>
      </c>
      <c r="K112" s="5"/>
      <c r="L112" s="5"/>
      <c r="M112" s="26">
        <v>17267.399999999998</v>
      </c>
      <c r="N112" s="24"/>
      <c r="O112" s="5"/>
      <c r="P112" s="25">
        <v>9417.5600000000013</v>
      </c>
      <c r="Q112" s="5"/>
      <c r="R112" s="27"/>
    </row>
    <row r="113" spans="1:18" x14ac:dyDescent="0.25">
      <c r="A113" s="23" t="s">
        <v>216</v>
      </c>
      <c r="B113" s="5"/>
      <c r="C113" s="5"/>
      <c r="D113" s="7" t="s">
        <v>217</v>
      </c>
      <c r="E113" s="5"/>
      <c r="F113" s="5"/>
      <c r="G113" s="5"/>
      <c r="H113" s="5"/>
      <c r="I113" s="24"/>
      <c r="J113" s="25">
        <v>1270</v>
      </c>
      <c r="K113" s="5"/>
      <c r="L113" s="5"/>
      <c r="M113" s="28"/>
      <c r="N113" s="24"/>
      <c r="O113" s="5"/>
      <c r="P113" s="25">
        <v>1270</v>
      </c>
      <c r="Q113" s="5"/>
      <c r="R113" s="27"/>
    </row>
    <row r="114" spans="1:18" x14ac:dyDescent="0.25">
      <c r="A114" s="23" t="s">
        <v>218</v>
      </c>
      <c r="B114" s="5"/>
      <c r="C114" s="5"/>
      <c r="D114" s="7" t="s">
        <v>219</v>
      </c>
      <c r="E114" s="5"/>
      <c r="F114" s="5"/>
      <c r="G114" s="5"/>
      <c r="H114" s="5"/>
      <c r="I114" s="24"/>
      <c r="J114" s="25">
        <v>16912.59</v>
      </c>
      <c r="K114" s="5"/>
      <c r="L114" s="5"/>
      <c r="M114" s="28"/>
      <c r="N114" s="24"/>
      <c r="O114" s="5"/>
      <c r="P114" s="25">
        <v>16912.59</v>
      </c>
      <c r="Q114" s="5"/>
      <c r="R114" s="27"/>
    </row>
    <row r="115" spans="1:18" x14ac:dyDescent="0.25">
      <c r="A115" s="23" t="s">
        <v>220</v>
      </c>
      <c r="B115" s="5"/>
      <c r="C115" s="5"/>
      <c r="D115" s="7" t="s">
        <v>221</v>
      </c>
      <c r="E115" s="5"/>
      <c r="F115" s="5"/>
      <c r="G115" s="5"/>
      <c r="H115" s="5"/>
      <c r="I115" s="24"/>
      <c r="J115" s="25">
        <v>25129.369999999995</v>
      </c>
      <c r="K115" s="5"/>
      <c r="L115" s="5"/>
      <c r="M115" s="26">
        <v>15351</v>
      </c>
      <c r="N115" s="24"/>
      <c r="O115" s="5"/>
      <c r="P115" s="25">
        <v>9778.3699999999953</v>
      </c>
      <c r="Q115" s="5"/>
      <c r="R115" s="27"/>
    </row>
    <row r="116" spans="1:18" x14ac:dyDescent="0.25">
      <c r="A116" s="23" t="s">
        <v>222</v>
      </c>
      <c r="B116" s="5"/>
      <c r="C116" s="5"/>
      <c r="D116" s="7" t="s">
        <v>223</v>
      </c>
      <c r="E116" s="5"/>
      <c r="F116" s="5"/>
      <c r="G116" s="5"/>
      <c r="H116" s="5"/>
      <c r="I116" s="24"/>
      <c r="J116" s="25">
        <v>7564.43</v>
      </c>
      <c r="K116" s="5"/>
      <c r="L116" s="5"/>
      <c r="M116" s="26">
        <v>655.76</v>
      </c>
      <c r="N116" s="24"/>
      <c r="O116" s="5"/>
      <c r="P116" s="25">
        <v>6908.67</v>
      </c>
      <c r="Q116" s="5"/>
      <c r="R116" s="27"/>
    </row>
    <row r="117" spans="1:18" x14ac:dyDescent="0.25">
      <c r="A117" s="23" t="s">
        <v>224</v>
      </c>
      <c r="B117" s="5"/>
      <c r="C117" s="5"/>
      <c r="D117" s="7" t="s">
        <v>225</v>
      </c>
      <c r="E117" s="5"/>
      <c r="F117" s="5"/>
      <c r="G117" s="5"/>
      <c r="H117" s="5"/>
      <c r="I117" s="24"/>
      <c r="J117" s="25">
        <v>13514.86</v>
      </c>
      <c r="K117" s="5"/>
      <c r="L117" s="5"/>
      <c r="M117" s="26">
        <v>168</v>
      </c>
      <c r="N117" s="24"/>
      <c r="O117" s="5"/>
      <c r="P117" s="25">
        <v>13346.86</v>
      </c>
      <c r="Q117" s="5"/>
      <c r="R117" s="27"/>
    </row>
    <row r="118" spans="1:18" x14ac:dyDescent="0.25">
      <c r="A118" s="23" t="s">
        <v>226</v>
      </c>
      <c r="B118" s="5"/>
      <c r="C118" s="5"/>
      <c r="D118" s="7" t="s">
        <v>227</v>
      </c>
      <c r="E118" s="5"/>
      <c r="F118" s="5"/>
      <c r="G118" s="5"/>
      <c r="H118" s="5"/>
      <c r="I118" s="24"/>
      <c r="J118" s="25">
        <v>95437.88</v>
      </c>
      <c r="K118" s="5"/>
      <c r="L118" s="5"/>
      <c r="M118" s="26">
        <v>860.81999999999994</v>
      </c>
      <c r="N118" s="24"/>
      <c r="O118" s="5"/>
      <c r="P118" s="25">
        <v>94577.06</v>
      </c>
      <c r="Q118" s="5"/>
      <c r="R118" s="27"/>
    </row>
    <row r="119" spans="1:18" x14ac:dyDescent="0.25">
      <c r="A119" s="23" t="s">
        <v>228</v>
      </c>
      <c r="B119" s="5"/>
      <c r="C119" s="5"/>
      <c r="D119" s="7" t="s">
        <v>229</v>
      </c>
      <c r="E119" s="5"/>
      <c r="F119" s="5"/>
      <c r="G119" s="5"/>
      <c r="H119" s="5"/>
      <c r="I119" s="24"/>
      <c r="J119" s="25">
        <v>1550</v>
      </c>
      <c r="K119" s="5"/>
      <c r="L119" s="5"/>
      <c r="M119" s="28"/>
      <c r="N119" s="24"/>
      <c r="O119" s="5"/>
      <c r="P119" s="25">
        <v>1550</v>
      </c>
      <c r="Q119" s="5"/>
      <c r="R119" s="27"/>
    </row>
    <row r="120" spans="1:18" x14ac:dyDescent="0.25">
      <c r="A120" s="23" t="s">
        <v>230</v>
      </c>
      <c r="B120" s="5"/>
      <c r="C120" s="5"/>
      <c r="D120" s="7" t="s">
        <v>231</v>
      </c>
      <c r="E120" s="5"/>
      <c r="F120" s="5"/>
      <c r="G120" s="5"/>
      <c r="H120" s="5"/>
      <c r="I120" s="24"/>
      <c r="J120" s="25">
        <v>32620.920000000006</v>
      </c>
      <c r="K120" s="5"/>
      <c r="L120" s="5"/>
      <c r="M120" s="26">
        <v>1213.1500000000001</v>
      </c>
      <c r="N120" s="24"/>
      <c r="O120" s="5"/>
      <c r="P120" s="25">
        <v>31407.770000000004</v>
      </c>
      <c r="Q120" s="5"/>
      <c r="R120" s="27"/>
    </row>
    <row r="121" spans="1:18" x14ac:dyDescent="0.25">
      <c r="A121" s="23" t="s">
        <v>232</v>
      </c>
      <c r="B121" s="5"/>
      <c r="C121" s="5"/>
      <c r="D121" s="7" t="s">
        <v>233</v>
      </c>
      <c r="E121" s="5"/>
      <c r="F121" s="5"/>
      <c r="G121" s="5"/>
      <c r="H121" s="5"/>
      <c r="I121" s="24"/>
      <c r="J121" s="25">
        <v>8401.4399999999987</v>
      </c>
      <c r="K121" s="5"/>
      <c r="L121" s="5"/>
      <c r="M121" s="28"/>
      <c r="N121" s="24"/>
      <c r="O121" s="5"/>
      <c r="P121" s="25">
        <v>8401.4399999999987</v>
      </c>
      <c r="Q121" s="5"/>
      <c r="R121" s="27"/>
    </row>
    <row r="122" spans="1:18" x14ac:dyDescent="0.25">
      <c r="A122" s="23" t="s">
        <v>234</v>
      </c>
      <c r="B122" s="5"/>
      <c r="C122" s="5"/>
      <c r="D122" s="7" t="s">
        <v>235</v>
      </c>
      <c r="E122" s="5"/>
      <c r="F122" s="5"/>
      <c r="G122" s="5"/>
      <c r="H122" s="5"/>
      <c r="I122" s="24"/>
      <c r="J122" s="25">
        <v>800</v>
      </c>
      <c r="K122" s="5"/>
      <c r="L122" s="5"/>
      <c r="M122" s="28"/>
      <c r="N122" s="24"/>
      <c r="O122" s="5"/>
      <c r="P122" s="25">
        <v>800</v>
      </c>
      <c r="Q122" s="5"/>
      <c r="R122" s="27"/>
    </row>
    <row r="123" spans="1:18" x14ac:dyDescent="0.25">
      <c r="A123" s="23" t="s">
        <v>236</v>
      </c>
      <c r="B123" s="5"/>
      <c r="C123" s="5"/>
      <c r="D123" s="7" t="s">
        <v>237</v>
      </c>
      <c r="E123" s="5"/>
      <c r="F123" s="5"/>
      <c r="G123" s="5"/>
      <c r="H123" s="5"/>
      <c r="I123" s="24"/>
      <c r="J123" s="25">
        <v>20162.23</v>
      </c>
      <c r="K123" s="5"/>
      <c r="L123" s="5"/>
      <c r="M123" s="26">
        <v>7888.73</v>
      </c>
      <c r="N123" s="24"/>
      <c r="O123" s="5"/>
      <c r="P123" s="25">
        <v>12273.5</v>
      </c>
      <c r="Q123" s="5"/>
      <c r="R123" s="27"/>
    </row>
    <row r="124" spans="1:18" x14ac:dyDescent="0.25">
      <c r="A124" s="23" t="s">
        <v>238</v>
      </c>
      <c r="B124" s="5"/>
      <c r="C124" s="5"/>
      <c r="D124" s="7" t="s">
        <v>239</v>
      </c>
      <c r="E124" s="5"/>
      <c r="F124" s="5"/>
      <c r="G124" s="5"/>
      <c r="H124" s="5"/>
      <c r="I124" s="24"/>
      <c r="J124" s="25">
        <v>34259.660000000003</v>
      </c>
      <c r="K124" s="5"/>
      <c r="L124" s="5"/>
      <c r="M124" s="26">
        <v>18480</v>
      </c>
      <c r="N124" s="24"/>
      <c r="O124" s="5"/>
      <c r="P124" s="25">
        <v>15779.660000000003</v>
      </c>
      <c r="Q124" s="5"/>
      <c r="R124" s="27"/>
    </row>
    <row r="125" spans="1:18" x14ac:dyDescent="0.25">
      <c r="A125" s="23" t="s">
        <v>240</v>
      </c>
      <c r="B125" s="5"/>
      <c r="C125" s="5"/>
      <c r="D125" s="7" t="s">
        <v>241</v>
      </c>
      <c r="E125" s="5"/>
      <c r="F125" s="5"/>
      <c r="G125" s="5"/>
      <c r="H125" s="5"/>
      <c r="I125" s="24"/>
      <c r="J125" s="25">
        <v>217725.47999999998</v>
      </c>
      <c r="K125" s="5"/>
      <c r="L125" s="5"/>
      <c r="M125" s="28"/>
      <c r="N125" s="24"/>
      <c r="O125" s="5"/>
      <c r="P125" s="25">
        <v>217725.47999999998</v>
      </c>
      <c r="Q125" s="5"/>
      <c r="R125" s="27"/>
    </row>
    <row r="126" spans="1:18" x14ac:dyDescent="0.25">
      <c r="A126" s="23" t="s">
        <v>242</v>
      </c>
      <c r="B126" s="5"/>
      <c r="C126" s="5"/>
      <c r="D126" s="7" t="s">
        <v>243</v>
      </c>
      <c r="E126" s="5"/>
      <c r="F126" s="5"/>
      <c r="G126" s="5"/>
      <c r="H126" s="5"/>
      <c r="I126" s="24"/>
      <c r="J126" s="25">
        <v>16978.400000000001</v>
      </c>
      <c r="K126" s="5"/>
      <c r="L126" s="5"/>
      <c r="M126" s="28"/>
      <c r="N126" s="24"/>
      <c r="O126" s="5"/>
      <c r="P126" s="25">
        <v>16978.400000000001</v>
      </c>
      <c r="Q126" s="5"/>
      <c r="R126" s="27"/>
    </row>
    <row r="127" spans="1:18" x14ac:dyDescent="0.25">
      <c r="A127" s="23" t="s">
        <v>244</v>
      </c>
      <c r="B127" s="5"/>
      <c r="C127" s="5"/>
      <c r="D127" s="7" t="s">
        <v>245</v>
      </c>
      <c r="E127" s="5"/>
      <c r="F127" s="5"/>
      <c r="G127" s="5"/>
      <c r="H127" s="5"/>
      <c r="I127" s="24"/>
      <c r="J127" s="25">
        <v>52</v>
      </c>
      <c r="K127" s="5"/>
      <c r="L127" s="5"/>
      <c r="M127" s="28"/>
      <c r="N127" s="24"/>
      <c r="O127" s="5"/>
      <c r="P127" s="25">
        <v>52</v>
      </c>
      <c r="Q127" s="5"/>
      <c r="R127" s="27"/>
    </row>
    <row r="128" spans="1:18" x14ac:dyDescent="0.25">
      <c r="A128" s="23" t="s">
        <v>246</v>
      </c>
      <c r="B128" s="5"/>
      <c r="C128" s="5"/>
      <c r="D128" s="7" t="s">
        <v>247</v>
      </c>
      <c r="E128" s="5"/>
      <c r="F128" s="5"/>
      <c r="G128" s="5"/>
      <c r="H128" s="5"/>
      <c r="I128" s="24"/>
      <c r="J128" s="25">
        <v>348</v>
      </c>
      <c r="K128" s="5"/>
      <c r="L128" s="5"/>
      <c r="M128" s="28"/>
      <c r="N128" s="24"/>
      <c r="O128" s="5"/>
      <c r="P128" s="25">
        <v>348</v>
      </c>
      <c r="Q128" s="5"/>
      <c r="R128" s="27"/>
    </row>
    <row r="129" spans="1:18" x14ac:dyDescent="0.25">
      <c r="A129" s="23" t="s">
        <v>248</v>
      </c>
      <c r="B129" s="5"/>
      <c r="C129" s="5"/>
      <c r="D129" s="7" t="s">
        <v>249</v>
      </c>
      <c r="E129" s="5"/>
      <c r="F129" s="5"/>
      <c r="G129" s="5"/>
      <c r="H129" s="5"/>
      <c r="I129" s="24"/>
      <c r="J129" s="25">
        <v>515427.14000000007</v>
      </c>
      <c r="K129" s="5"/>
      <c r="L129" s="5"/>
      <c r="M129" s="26">
        <v>611.60000000000014</v>
      </c>
      <c r="N129" s="24"/>
      <c r="O129" s="5"/>
      <c r="P129" s="25">
        <v>514815.5400000001</v>
      </c>
      <c r="Q129" s="5"/>
      <c r="R129" s="27"/>
    </row>
    <row r="130" spans="1:18" x14ac:dyDescent="0.25">
      <c r="A130" s="23" t="s">
        <v>250</v>
      </c>
      <c r="B130" s="5"/>
      <c r="C130" s="5"/>
      <c r="D130" s="7" t="s">
        <v>251</v>
      </c>
      <c r="E130" s="5"/>
      <c r="F130" s="5"/>
      <c r="G130" s="5"/>
      <c r="H130" s="5"/>
      <c r="I130" s="24"/>
      <c r="J130" s="25">
        <v>816.2</v>
      </c>
      <c r="K130" s="5"/>
      <c r="L130" s="5"/>
      <c r="M130" s="28"/>
      <c r="N130" s="24"/>
      <c r="O130" s="5"/>
      <c r="P130" s="25">
        <v>816.2</v>
      </c>
      <c r="Q130" s="5"/>
      <c r="R130" s="27"/>
    </row>
    <row r="131" spans="1:18" x14ac:dyDescent="0.25">
      <c r="A131" s="23" t="s">
        <v>252</v>
      </c>
      <c r="B131" s="5"/>
      <c r="C131" s="5"/>
      <c r="D131" s="7" t="s">
        <v>253</v>
      </c>
      <c r="E131" s="5"/>
      <c r="F131" s="5"/>
      <c r="G131" s="5"/>
      <c r="H131" s="5"/>
      <c r="I131" s="24"/>
      <c r="J131" s="25">
        <v>634651.51</v>
      </c>
      <c r="K131" s="5"/>
      <c r="L131" s="5"/>
      <c r="M131" s="26">
        <v>8031.9100000000008</v>
      </c>
      <c r="N131" s="24"/>
      <c r="O131" s="5"/>
      <c r="P131" s="25">
        <v>626619.6</v>
      </c>
      <c r="Q131" s="5"/>
      <c r="R131" s="27"/>
    </row>
    <row r="132" spans="1:18" x14ac:dyDescent="0.25">
      <c r="A132" s="23" t="s">
        <v>254</v>
      </c>
      <c r="B132" s="5"/>
      <c r="C132" s="5"/>
      <c r="D132" s="7" t="s">
        <v>255</v>
      </c>
      <c r="E132" s="5"/>
      <c r="F132" s="5"/>
      <c r="G132" s="5"/>
      <c r="H132" s="5"/>
      <c r="I132" s="24"/>
      <c r="J132" s="27"/>
      <c r="K132" s="5"/>
      <c r="L132" s="5"/>
      <c r="M132" s="26">
        <v>4200</v>
      </c>
      <c r="N132" s="24"/>
      <c r="O132" s="5"/>
      <c r="P132" s="27"/>
      <c r="Q132" s="5"/>
      <c r="R132" s="25">
        <v>4200</v>
      </c>
    </row>
    <row r="133" spans="1:18" x14ac:dyDescent="0.25">
      <c r="A133" s="23" t="s">
        <v>256</v>
      </c>
      <c r="B133" s="5"/>
      <c r="C133" s="5"/>
      <c r="D133" s="7" t="s">
        <v>257</v>
      </c>
      <c r="E133" s="5"/>
      <c r="F133" s="5"/>
      <c r="G133" s="5"/>
      <c r="H133" s="5"/>
      <c r="I133" s="24"/>
      <c r="J133" s="25">
        <v>20430.640000000003</v>
      </c>
      <c r="K133" s="5"/>
      <c r="L133" s="5"/>
      <c r="M133" s="28"/>
      <c r="N133" s="24"/>
      <c r="O133" s="5"/>
      <c r="P133" s="25">
        <v>20430.640000000003</v>
      </c>
      <c r="Q133" s="5"/>
      <c r="R133" s="27"/>
    </row>
    <row r="134" spans="1:18" x14ac:dyDescent="0.25">
      <c r="A134" s="23" t="s">
        <v>258</v>
      </c>
      <c r="B134" s="5"/>
      <c r="C134" s="5"/>
      <c r="D134" s="7" t="s">
        <v>259</v>
      </c>
      <c r="E134" s="5"/>
      <c r="F134" s="5"/>
      <c r="G134" s="5"/>
      <c r="H134" s="5"/>
      <c r="I134" s="24"/>
      <c r="J134" s="25">
        <v>125038.95000000003</v>
      </c>
      <c r="K134" s="5"/>
      <c r="L134" s="5"/>
      <c r="M134" s="26">
        <v>51519.54</v>
      </c>
      <c r="N134" s="24"/>
      <c r="O134" s="5"/>
      <c r="P134" s="25">
        <v>73519.410000000033</v>
      </c>
      <c r="Q134" s="5"/>
      <c r="R134" s="27"/>
    </row>
    <row r="135" spans="1:18" x14ac:dyDescent="0.25">
      <c r="A135" s="23" t="s">
        <v>260</v>
      </c>
      <c r="B135" s="5"/>
      <c r="C135" s="5"/>
      <c r="D135" s="7" t="s">
        <v>261</v>
      </c>
      <c r="E135" s="5"/>
      <c r="F135" s="5"/>
      <c r="G135" s="5"/>
      <c r="H135" s="5"/>
      <c r="I135" s="24"/>
      <c r="J135" s="25">
        <v>4500</v>
      </c>
      <c r="K135" s="5"/>
      <c r="L135" s="5"/>
      <c r="M135" s="28"/>
      <c r="N135" s="24"/>
      <c r="O135" s="5"/>
      <c r="P135" s="25">
        <v>4500</v>
      </c>
      <c r="Q135" s="5"/>
      <c r="R135" s="27"/>
    </row>
    <row r="136" spans="1:18" x14ac:dyDescent="0.25">
      <c r="A136" s="23" t="s">
        <v>262</v>
      </c>
      <c r="B136" s="5"/>
      <c r="C136" s="5"/>
      <c r="D136" s="7" t="s">
        <v>263</v>
      </c>
      <c r="E136" s="5"/>
      <c r="F136" s="5"/>
      <c r="G136" s="5"/>
      <c r="H136" s="5"/>
      <c r="I136" s="24"/>
      <c r="J136" s="25">
        <v>2716</v>
      </c>
      <c r="K136" s="5"/>
      <c r="L136" s="5"/>
      <c r="M136" s="28"/>
      <c r="N136" s="24"/>
      <c r="O136" s="5"/>
      <c r="P136" s="25">
        <v>2716</v>
      </c>
      <c r="Q136" s="5"/>
      <c r="R136" s="27"/>
    </row>
    <row r="137" spans="1:18" x14ac:dyDescent="0.25">
      <c r="A137" s="23" t="s">
        <v>264</v>
      </c>
      <c r="B137" s="5"/>
      <c r="C137" s="5"/>
      <c r="D137" s="7" t="s">
        <v>265</v>
      </c>
      <c r="E137" s="5"/>
      <c r="F137" s="5"/>
      <c r="G137" s="5"/>
      <c r="H137" s="5"/>
      <c r="I137" s="24"/>
      <c r="J137" s="25">
        <v>131209.47</v>
      </c>
      <c r="K137" s="5"/>
      <c r="L137" s="5"/>
      <c r="M137" s="28"/>
      <c r="N137" s="24"/>
      <c r="O137" s="5"/>
      <c r="P137" s="25">
        <v>131209.47</v>
      </c>
      <c r="Q137" s="5"/>
      <c r="R137" s="27"/>
    </row>
    <row r="138" spans="1:18" x14ac:dyDescent="0.25">
      <c r="A138" s="23" t="s">
        <v>266</v>
      </c>
      <c r="B138" s="5"/>
      <c r="C138" s="5"/>
      <c r="D138" s="7" t="s">
        <v>267</v>
      </c>
      <c r="E138" s="5"/>
      <c r="F138" s="5"/>
      <c r="G138" s="5"/>
      <c r="H138" s="5"/>
      <c r="I138" s="24"/>
      <c r="J138" s="25">
        <v>1295508</v>
      </c>
      <c r="K138" s="5"/>
      <c r="L138" s="5"/>
      <c r="M138" s="26">
        <v>630000</v>
      </c>
      <c r="N138" s="24"/>
      <c r="O138" s="5"/>
      <c r="P138" s="25">
        <v>665508</v>
      </c>
      <c r="Q138" s="5"/>
      <c r="R138" s="27"/>
    </row>
    <row r="139" spans="1:18" x14ac:dyDescent="0.25">
      <c r="A139" s="23" t="s">
        <v>268</v>
      </c>
      <c r="B139" s="5"/>
      <c r="C139" s="5"/>
      <c r="D139" s="7" t="s">
        <v>269</v>
      </c>
      <c r="E139" s="5"/>
      <c r="F139" s="5"/>
      <c r="G139" s="5"/>
      <c r="H139" s="5"/>
      <c r="I139" s="24"/>
      <c r="J139" s="25">
        <v>13916.9</v>
      </c>
      <c r="K139" s="5"/>
      <c r="L139" s="5"/>
      <c r="M139" s="28"/>
      <c r="N139" s="24"/>
      <c r="O139" s="5"/>
      <c r="P139" s="25">
        <v>13916.9</v>
      </c>
      <c r="Q139" s="5"/>
      <c r="R139" s="27"/>
    </row>
    <row r="140" spans="1:18" x14ac:dyDescent="0.25">
      <c r="A140" s="23" t="s">
        <v>270</v>
      </c>
      <c r="B140" s="5"/>
      <c r="C140" s="5"/>
      <c r="D140" s="7" t="s">
        <v>271</v>
      </c>
      <c r="E140" s="5"/>
      <c r="F140" s="5"/>
      <c r="G140" s="5"/>
      <c r="H140" s="5"/>
      <c r="I140" s="24"/>
      <c r="J140" s="25">
        <v>53479.149999999994</v>
      </c>
      <c r="K140" s="5"/>
      <c r="L140" s="5"/>
      <c r="M140" s="26">
        <v>1350</v>
      </c>
      <c r="N140" s="24"/>
      <c r="O140" s="5"/>
      <c r="P140" s="25">
        <v>52129.149999999994</v>
      </c>
      <c r="Q140" s="5"/>
      <c r="R140" s="27"/>
    </row>
    <row r="141" spans="1:18" x14ac:dyDescent="0.25">
      <c r="A141" s="23" t="s">
        <v>272</v>
      </c>
      <c r="B141" s="5"/>
      <c r="C141" s="5"/>
      <c r="D141" s="7" t="s">
        <v>273</v>
      </c>
      <c r="E141" s="5"/>
      <c r="F141" s="5"/>
      <c r="G141" s="5"/>
      <c r="H141" s="5"/>
      <c r="I141" s="24"/>
      <c r="J141" s="25">
        <v>41688.39</v>
      </c>
      <c r="K141" s="5"/>
      <c r="L141" s="5"/>
      <c r="M141" s="26">
        <v>965.5</v>
      </c>
      <c r="N141" s="24"/>
      <c r="O141" s="5"/>
      <c r="P141" s="25">
        <v>40722.89</v>
      </c>
      <c r="Q141" s="5"/>
      <c r="R141" s="27"/>
    </row>
    <row r="142" spans="1:18" x14ac:dyDescent="0.25">
      <c r="A142" s="23" t="s">
        <v>274</v>
      </c>
      <c r="B142" s="5"/>
      <c r="C142" s="5"/>
      <c r="D142" s="7" t="s">
        <v>275</v>
      </c>
      <c r="E142" s="5"/>
      <c r="F142" s="5"/>
      <c r="G142" s="5"/>
      <c r="H142" s="5"/>
      <c r="I142" s="24"/>
      <c r="J142" s="25">
        <v>10828.35</v>
      </c>
      <c r="K142" s="5"/>
      <c r="L142" s="5"/>
      <c r="M142" s="28"/>
      <c r="N142" s="24"/>
      <c r="O142" s="5"/>
      <c r="P142" s="25">
        <v>10828.35</v>
      </c>
      <c r="Q142" s="5"/>
      <c r="R142" s="27"/>
    </row>
    <row r="143" spans="1:18" x14ac:dyDescent="0.25">
      <c r="A143" s="23" t="s">
        <v>276</v>
      </c>
      <c r="B143" s="5"/>
      <c r="C143" s="5"/>
      <c r="D143" s="7" t="s">
        <v>277</v>
      </c>
      <c r="E143" s="5"/>
      <c r="F143" s="5"/>
      <c r="G143" s="5"/>
      <c r="H143" s="5"/>
      <c r="I143" s="24"/>
      <c r="J143" s="25">
        <v>331.03000000000003</v>
      </c>
      <c r="K143" s="5"/>
      <c r="L143" s="5"/>
      <c r="M143" s="28"/>
      <c r="N143" s="24"/>
      <c r="O143" s="5"/>
      <c r="P143" s="25">
        <v>331.03000000000003</v>
      </c>
      <c r="Q143" s="5"/>
      <c r="R143" s="27"/>
    </row>
    <row r="144" spans="1:18" x14ac:dyDescent="0.25">
      <c r="A144" s="23" t="s">
        <v>278</v>
      </c>
      <c r="B144" s="5"/>
      <c r="C144" s="5"/>
      <c r="D144" s="7" t="s">
        <v>279</v>
      </c>
      <c r="E144" s="5"/>
      <c r="F144" s="5"/>
      <c r="G144" s="5"/>
      <c r="H144" s="5"/>
      <c r="I144" s="24"/>
      <c r="J144" s="25">
        <v>3988.84</v>
      </c>
      <c r="K144" s="5"/>
      <c r="L144" s="5"/>
      <c r="M144" s="28"/>
      <c r="N144" s="24"/>
      <c r="O144" s="5"/>
      <c r="P144" s="25">
        <v>3988.84</v>
      </c>
      <c r="Q144" s="5"/>
      <c r="R144" s="27"/>
    </row>
    <row r="145" spans="1:18" x14ac:dyDescent="0.25">
      <c r="A145" s="23" t="s">
        <v>280</v>
      </c>
      <c r="B145" s="5"/>
      <c r="C145" s="5"/>
      <c r="D145" s="7" t="s">
        <v>281</v>
      </c>
      <c r="E145" s="5"/>
      <c r="F145" s="5"/>
      <c r="G145" s="5"/>
      <c r="H145" s="5"/>
      <c r="I145" s="24"/>
      <c r="J145" s="25">
        <v>46.73</v>
      </c>
      <c r="K145" s="5"/>
      <c r="L145" s="5"/>
      <c r="M145" s="28"/>
      <c r="N145" s="24"/>
      <c r="O145" s="5"/>
      <c r="P145" s="25">
        <v>46.73</v>
      </c>
      <c r="Q145" s="5"/>
      <c r="R145" s="27"/>
    </row>
    <row r="146" spans="1:18" x14ac:dyDescent="0.25">
      <c r="A146" s="23" t="s">
        <v>282</v>
      </c>
      <c r="B146" s="5"/>
      <c r="C146" s="5"/>
      <c r="D146" s="7" t="s">
        <v>283</v>
      </c>
      <c r="E146" s="5"/>
      <c r="F146" s="5"/>
      <c r="G146" s="5"/>
      <c r="H146" s="5"/>
      <c r="I146" s="24"/>
      <c r="J146" s="25">
        <v>20109.410000000003</v>
      </c>
      <c r="K146" s="5"/>
      <c r="L146" s="5"/>
      <c r="M146" s="26">
        <v>13</v>
      </c>
      <c r="N146" s="24"/>
      <c r="O146" s="5"/>
      <c r="P146" s="25">
        <v>20096.410000000003</v>
      </c>
      <c r="Q146" s="5"/>
      <c r="R146" s="27"/>
    </row>
    <row r="147" spans="1:18" x14ac:dyDescent="0.25">
      <c r="A147" s="23" t="s">
        <v>284</v>
      </c>
      <c r="B147" s="5"/>
      <c r="C147" s="5"/>
      <c r="D147" s="7" t="s">
        <v>285</v>
      </c>
      <c r="E147" s="5"/>
      <c r="F147" s="5"/>
      <c r="G147" s="5"/>
      <c r="H147" s="5"/>
      <c r="I147" s="24"/>
      <c r="J147" s="25">
        <v>516.96999999999991</v>
      </c>
      <c r="K147" s="5"/>
      <c r="L147" s="5"/>
      <c r="M147" s="28"/>
      <c r="N147" s="24"/>
      <c r="O147" s="5"/>
      <c r="P147" s="25">
        <v>516.96999999999991</v>
      </c>
      <c r="Q147" s="5"/>
      <c r="R147" s="27"/>
    </row>
    <row r="148" spans="1:18" x14ac:dyDescent="0.25">
      <c r="A148" s="23" t="s">
        <v>286</v>
      </c>
      <c r="B148" s="5"/>
      <c r="C148" s="5"/>
      <c r="D148" s="7" t="s">
        <v>287</v>
      </c>
      <c r="E148" s="5"/>
      <c r="F148" s="5"/>
      <c r="G148" s="5"/>
      <c r="H148" s="5"/>
      <c r="I148" s="24"/>
      <c r="J148" s="25">
        <v>8436.11</v>
      </c>
      <c r="K148" s="5"/>
      <c r="L148" s="5"/>
      <c r="M148" s="28"/>
      <c r="N148" s="24"/>
      <c r="O148" s="5"/>
      <c r="P148" s="25">
        <v>8436.11</v>
      </c>
      <c r="Q148" s="5"/>
      <c r="R148" s="27"/>
    </row>
    <row r="149" spans="1:18" x14ac:dyDescent="0.25">
      <c r="A149" s="23" t="s">
        <v>288</v>
      </c>
      <c r="B149" s="5"/>
      <c r="C149" s="5"/>
      <c r="D149" s="7" t="s">
        <v>289</v>
      </c>
      <c r="E149" s="5"/>
      <c r="F149" s="5"/>
      <c r="G149" s="5"/>
      <c r="H149" s="5"/>
      <c r="I149" s="24"/>
      <c r="J149" s="25">
        <v>244316.07</v>
      </c>
      <c r="K149" s="5"/>
      <c r="L149" s="5"/>
      <c r="M149" s="26">
        <v>660.1</v>
      </c>
      <c r="N149" s="24"/>
      <c r="O149" s="5"/>
      <c r="P149" s="25">
        <v>243655.97</v>
      </c>
      <c r="Q149" s="5"/>
      <c r="R149" s="27"/>
    </row>
    <row r="150" spans="1:18" x14ac:dyDescent="0.25">
      <c r="A150" s="23" t="s">
        <v>290</v>
      </c>
      <c r="B150" s="5"/>
      <c r="C150" s="5"/>
      <c r="D150" s="7" t="s">
        <v>291</v>
      </c>
      <c r="E150" s="5"/>
      <c r="F150" s="5"/>
      <c r="G150" s="5"/>
      <c r="H150" s="5"/>
      <c r="I150" s="24"/>
      <c r="J150" s="25">
        <v>174375.02000000005</v>
      </c>
      <c r="K150" s="5"/>
      <c r="L150" s="5"/>
      <c r="M150" s="28"/>
      <c r="N150" s="24"/>
      <c r="O150" s="5"/>
      <c r="P150" s="25">
        <v>174375.02000000005</v>
      </c>
      <c r="Q150" s="5"/>
      <c r="R150" s="27"/>
    </row>
    <row r="151" spans="1:18" x14ac:dyDescent="0.25">
      <c r="A151" s="23" t="s">
        <v>292</v>
      </c>
      <c r="B151" s="5"/>
      <c r="C151" s="5"/>
      <c r="D151" s="7" t="s">
        <v>293</v>
      </c>
      <c r="E151" s="5"/>
      <c r="F151" s="5"/>
      <c r="G151" s="5"/>
      <c r="H151" s="5"/>
      <c r="I151" s="24"/>
      <c r="J151" s="25">
        <v>7515.1799999999994</v>
      </c>
      <c r="K151" s="5"/>
      <c r="L151" s="5"/>
      <c r="M151" s="26">
        <v>181.86</v>
      </c>
      <c r="N151" s="24"/>
      <c r="O151" s="5"/>
      <c r="P151" s="25">
        <v>7333.32</v>
      </c>
      <c r="Q151" s="5"/>
      <c r="R151" s="27"/>
    </row>
    <row r="152" spans="1:18" x14ac:dyDescent="0.25">
      <c r="A152" s="23" t="s">
        <v>294</v>
      </c>
      <c r="B152" s="5"/>
      <c r="C152" s="5"/>
      <c r="D152" s="7" t="s">
        <v>295</v>
      </c>
      <c r="E152" s="5"/>
      <c r="F152" s="5"/>
      <c r="G152" s="5"/>
      <c r="H152" s="5"/>
      <c r="I152" s="24"/>
      <c r="J152" s="25">
        <v>12413.37</v>
      </c>
      <c r="K152" s="5"/>
      <c r="L152" s="5"/>
      <c r="M152" s="28"/>
      <c r="N152" s="24"/>
      <c r="O152" s="5"/>
      <c r="P152" s="25">
        <v>12413.37</v>
      </c>
      <c r="Q152" s="5"/>
      <c r="R152" s="27"/>
    </row>
    <row r="153" spans="1:18" x14ac:dyDescent="0.25">
      <c r="A153" s="23" t="s">
        <v>296</v>
      </c>
      <c r="B153" s="5"/>
      <c r="C153" s="5"/>
      <c r="D153" s="7" t="s">
        <v>297</v>
      </c>
      <c r="E153" s="5"/>
      <c r="F153" s="5"/>
      <c r="G153" s="5"/>
      <c r="H153" s="5"/>
      <c r="I153" s="24"/>
      <c r="J153" s="25">
        <v>1658.62</v>
      </c>
      <c r="K153" s="5"/>
      <c r="L153" s="5"/>
      <c r="M153" s="28"/>
      <c r="N153" s="24"/>
      <c r="O153" s="5"/>
      <c r="P153" s="25">
        <v>1658.62</v>
      </c>
      <c r="Q153" s="5"/>
      <c r="R153" s="27"/>
    </row>
    <row r="154" spans="1:18" x14ac:dyDescent="0.25">
      <c r="A154" s="23" t="s">
        <v>298</v>
      </c>
      <c r="B154" s="5"/>
      <c r="C154" s="5"/>
      <c r="D154" s="7" t="s">
        <v>299</v>
      </c>
      <c r="E154" s="5"/>
      <c r="F154" s="5"/>
      <c r="G154" s="5"/>
      <c r="H154" s="5"/>
      <c r="I154" s="24"/>
      <c r="J154" s="25">
        <v>1474.05</v>
      </c>
      <c r="K154" s="5"/>
      <c r="L154" s="5"/>
      <c r="M154" s="28"/>
      <c r="N154" s="24"/>
      <c r="O154" s="5"/>
      <c r="P154" s="25">
        <v>1474.05</v>
      </c>
      <c r="Q154" s="5"/>
      <c r="R154" s="27"/>
    </row>
    <row r="155" spans="1:18" x14ac:dyDescent="0.25">
      <c r="A155" s="23" t="s">
        <v>300</v>
      </c>
      <c r="B155" s="5"/>
      <c r="C155" s="5"/>
      <c r="D155" s="7" t="s">
        <v>301</v>
      </c>
      <c r="E155" s="5"/>
      <c r="F155" s="5"/>
      <c r="G155" s="5"/>
      <c r="H155" s="5"/>
      <c r="I155" s="24"/>
      <c r="J155" s="25">
        <v>1441.68</v>
      </c>
      <c r="K155" s="5"/>
      <c r="L155" s="5"/>
      <c r="M155" s="28"/>
      <c r="N155" s="24"/>
      <c r="O155" s="5"/>
      <c r="P155" s="25">
        <v>1441.68</v>
      </c>
      <c r="Q155" s="5"/>
      <c r="R155" s="27"/>
    </row>
    <row r="156" spans="1:18" x14ac:dyDescent="0.25">
      <c r="A156" s="23" t="s">
        <v>302</v>
      </c>
      <c r="B156" s="5"/>
      <c r="C156" s="5"/>
      <c r="D156" s="7" t="s">
        <v>303</v>
      </c>
      <c r="E156" s="5"/>
      <c r="F156" s="5"/>
      <c r="G156" s="5"/>
      <c r="H156" s="5"/>
      <c r="I156" s="24"/>
      <c r="J156" s="25">
        <v>6095.39</v>
      </c>
      <c r="K156" s="5"/>
      <c r="L156" s="5"/>
      <c r="M156" s="26">
        <v>144</v>
      </c>
      <c r="N156" s="24"/>
      <c r="O156" s="5"/>
      <c r="P156" s="25">
        <v>5951.39</v>
      </c>
      <c r="Q156" s="5"/>
      <c r="R156" s="27"/>
    </row>
    <row r="157" spans="1:18" x14ac:dyDescent="0.25">
      <c r="A157" s="23" t="s">
        <v>304</v>
      </c>
      <c r="B157" s="5"/>
      <c r="C157" s="5"/>
      <c r="D157" s="7" t="s">
        <v>305</v>
      </c>
      <c r="E157" s="5"/>
      <c r="F157" s="5"/>
      <c r="G157" s="5"/>
      <c r="H157" s="5"/>
      <c r="I157" s="24"/>
      <c r="J157" s="25">
        <v>7453.21</v>
      </c>
      <c r="K157" s="5"/>
      <c r="L157" s="5"/>
      <c r="M157" s="26">
        <v>505</v>
      </c>
      <c r="N157" s="24"/>
      <c r="O157" s="5"/>
      <c r="P157" s="25">
        <v>6948.21</v>
      </c>
      <c r="Q157" s="5"/>
      <c r="R157" s="27"/>
    </row>
    <row r="158" spans="1:18" x14ac:dyDescent="0.25">
      <c r="A158" s="23" t="s">
        <v>306</v>
      </c>
      <c r="B158" s="5"/>
      <c r="C158" s="5"/>
      <c r="D158" s="7" t="s">
        <v>307</v>
      </c>
      <c r="E158" s="5"/>
      <c r="F158" s="5"/>
      <c r="G158" s="5"/>
      <c r="H158" s="5"/>
      <c r="I158" s="24"/>
      <c r="J158" s="25">
        <v>6636.9300000000012</v>
      </c>
      <c r="K158" s="5"/>
      <c r="L158" s="5"/>
      <c r="M158" s="26">
        <v>200.32</v>
      </c>
      <c r="N158" s="24"/>
      <c r="O158" s="5"/>
      <c r="P158" s="25">
        <v>6436.6100000000015</v>
      </c>
      <c r="Q158" s="5"/>
      <c r="R158" s="27"/>
    </row>
    <row r="159" spans="1:18" x14ac:dyDescent="0.25">
      <c r="A159" s="23" t="s">
        <v>308</v>
      </c>
      <c r="B159" s="5"/>
      <c r="C159" s="5"/>
      <c r="D159" s="7" t="s">
        <v>309</v>
      </c>
      <c r="E159" s="5"/>
      <c r="F159" s="5"/>
      <c r="G159" s="5"/>
      <c r="H159" s="5"/>
      <c r="I159" s="24"/>
      <c r="J159" s="25">
        <v>18294.96</v>
      </c>
      <c r="K159" s="5"/>
      <c r="L159" s="5"/>
      <c r="M159" s="28"/>
      <c r="N159" s="24"/>
      <c r="O159" s="5"/>
      <c r="P159" s="25">
        <v>18294.96</v>
      </c>
      <c r="Q159" s="5"/>
      <c r="R159" s="27"/>
    </row>
    <row r="160" spans="1:18" x14ac:dyDescent="0.25">
      <c r="A160" s="23" t="s">
        <v>310</v>
      </c>
      <c r="B160" s="5"/>
      <c r="C160" s="5"/>
      <c r="D160" s="7" t="s">
        <v>311</v>
      </c>
      <c r="E160" s="5"/>
      <c r="F160" s="5"/>
      <c r="G160" s="5"/>
      <c r="H160" s="5"/>
      <c r="I160" s="24"/>
      <c r="J160" s="25">
        <v>18110.079999999987</v>
      </c>
      <c r="K160" s="5"/>
      <c r="L160" s="5"/>
      <c r="M160" s="26">
        <v>1006.98</v>
      </c>
      <c r="N160" s="24"/>
      <c r="O160" s="5"/>
      <c r="P160" s="25">
        <v>17103.099999999988</v>
      </c>
      <c r="Q160" s="5"/>
      <c r="R160" s="27"/>
    </row>
    <row r="161" spans="1:18" x14ac:dyDescent="0.25">
      <c r="A161" s="23" t="s">
        <v>312</v>
      </c>
      <c r="B161" s="5"/>
      <c r="C161" s="5"/>
      <c r="D161" s="7" t="s">
        <v>313</v>
      </c>
      <c r="E161" s="5"/>
      <c r="F161" s="5"/>
      <c r="G161" s="5"/>
      <c r="H161" s="5"/>
      <c r="I161" s="24"/>
      <c r="J161" s="25">
        <v>107478.38999999998</v>
      </c>
      <c r="K161" s="5"/>
      <c r="L161" s="5"/>
      <c r="M161" s="28"/>
      <c r="N161" s="24"/>
      <c r="O161" s="5"/>
      <c r="P161" s="25">
        <v>107478.38999999998</v>
      </c>
      <c r="Q161" s="5"/>
      <c r="R161" s="27"/>
    </row>
    <row r="162" spans="1:18" x14ac:dyDescent="0.25">
      <c r="A162" s="23" t="s">
        <v>314</v>
      </c>
      <c r="B162" s="5"/>
      <c r="C162" s="5"/>
      <c r="D162" s="7" t="s">
        <v>315</v>
      </c>
      <c r="E162" s="5"/>
      <c r="F162" s="5"/>
      <c r="G162" s="5"/>
      <c r="H162" s="5"/>
      <c r="I162" s="24"/>
      <c r="J162" s="25">
        <v>10914.600000000006</v>
      </c>
      <c r="K162" s="5"/>
      <c r="L162" s="5"/>
      <c r="M162" s="26">
        <v>2002.65</v>
      </c>
      <c r="N162" s="24"/>
      <c r="O162" s="5"/>
      <c r="P162" s="25">
        <v>8911.9500000000062</v>
      </c>
      <c r="Q162" s="5"/>
      <c r="R162" s="27"/>
    </row>
    <row r="163" spans="1:18" x14ac:dyDescent="0.25">
      <c r="A163" s="23" t="s">
        <v>316</v>
      </c>
      <c r="B163" s="5"/>
      <c r="C163" s="5"/>
      <c r="D163" s="7" t="s">
        <v>317</v>
      </c>
      <c r="E163" s="5"/>
      <c r="F163" s="5"/>
      <c r="G163" s="5"/>
      <c r="H163" s="5"/>
      <c r="I163" s="24"/>
      <c r="J163" s="25">
        <v>12147.28</v>
      </c>
      <c r="K163" s="5"/>
      <c r="L163" s="5"/>
      <c r="M163" s="28"/>
      <c r="N163" s="24"/>
      <c r="O163" s="5"/>
      <c r="P163" s="25">
        <v>12147.28</v>
      </c>
      <c r="Q163" s="5"/>
      <c r="R163" s="27"/>
    </row>
    <row r="164" spans="1:18" x14ac:dyDescent="0.25">
      <c r="A164" s="23" t="s">
        <v>318</v>
      </c>
      <c r="B164" s="5"/>
      <c r="C164" s="5"/>
      <c r="D164" s="7" t="s">
        <v>319</v>
      </c>
      <c r="E164" s="5"/>
      <c r="F164" s="5"/>
      <c r="G164" s="5"/>
      <c r="H164" s="5"/>
      <c r="I164" s="24"/>
      <c r="J164" s="25">
        <v>15851.24</v>
      </c>
      <c r="K164" s="5"/>
      <c r="L164" s="5"/>
      <c r="M164" s="26">
        <v>13000</v>
      </c>
      <c r="N164" s="24"/>
      <c r="O164" s="5"/>
      <c r="P164" s="25">
        <v>2851.24</v>
      </c>
      <c r="Q164" s="5"/>
      <c r="R164" s="27"/>
    </row>
    <row r="165" spans="1:18" x14ac:dyDescent="0.25">
      <c r="A165" s="23" t="s">
        <v>320</v>
      </c>
      <c r="B165" s="5"/>
      <c r="C165" s="5"/>
      <c r="D165" s="7" t="s">
        <v>321</v>
      </c>
      <c r="E165" s="5"/>
      <c r="F165" s="5"/>
      <c r="G165" s="5"/>
      <c r="H165" s="5"/>
      <c r="I165" s="24"/>
      <c r="J165" s="25">
        <v>24744</v>
      </c>
      <c r="K165" s="5"/>
      <c r="L165" s="5"/>
      <c r="M165" s="26">
        <v>27017.57</v>
      </c>
      <c r="N165" s="24"/>
      <c r="O165" s="5"/>
      <c r="P165" s="27"/>
      <c r="Q165" s="5"/>
      <c r="R165" s="25">
        <v>2273.5699999999997</v>
      </c>
    </row>
    <row r="166" spans="1:18" x14ac:dyDescent="0.25">
      <c r="A166" s="23" t="s">
        <v>322</v>
      </c>
      <c r="B166" s="5"/>
      <c r="C166" s="5"/>
      <c r="D166" s="7" t="s">
        <v>323</v>
      </c>
      <c r="E166" s="5"/>
      <c r="F166" s="5"/>
      <c r="G166" s="5"/>
      <c r="H166" s="5"/>
      <c r="I166" s="24"/>
      <c r="J166" s="25">
        <v>174778.87999999998</v>
      </c>
      <c r="K166" s="5"/>
      <c r="L166" s="5"/>
      <c r="M166" s="26">
        <v>103258.31999999999</v>
      </c>
      <c r="N166" s="24"/>
      <c r="O166" s="5"/>
      <c r="P166" s="25">
        <v>71520.559999999983</v>
      </c>
      <c r="Q166" s="5"/>
      <c r="R166" s="27"/>
    </row>
    <row r="167" spans="1:18" x14ac:dyDescent="0.25">
      <c r="A167" s="23" t="s">
        <v>324</v>
      </c>
      <c r="B167" s="5"/>
      <c r="C167" s="5"/>
      <c r="D167" s="7" t="s">
        <v>325</v>
      </c>
      <c r="E167" s="5"/>
      <c r="F167" s="5"/>
      <c r="G167" s="5"/>
      <c r="H167" s="5"/>
      <c r="I167" s="24"/>
      <c r="J167" s="25">
        <v>15104.23</v>
      </c>
      <c r="K167" s="5"/>
      <c r="L167" s="5"/>
      <c r="M167" s="26">
        <v>9850</v>
      </c>
      <c r="N167" s="24"/>
      <c r="O167" s="5"/>
      <c r="P167" s="25">
        <v>5254.23</v>
      </c>
      <c r="Q167" s="5"/>
      <c r="R167" s="27"/>
    </row>
    <row r="168" spans="1:18" x14ac:dyDescent="0.25">
      <c r="A168" s="23" t="s">
        <v>326</v>
      </c>
      <c r="B168" s="5"/>
      <c r="C168" s="5"/>
      <c r="D168" s="7" t="s">
        <v>327</v>
      </c>
      <c r="E168" s="5"/>
      <c r="F168" s="5"/>
      <c r="G168" s="5"/>
      <c r="H168" s="5"/>
      <c r="I168" s="24"/>
      <c r="J168" s="25">
        <v>16871</v>
      </c>
      <c r="K168" s="5"/>
      <c r="L168" s="5"/>
      <c r="M168" s="26">
        <v>18375.419999999998</v>
      </c>
      <c r="N168" s="24"/>
      <c r="O168" s="5"/>
      <c r="P168" s="27"/>
      <c r="Q168" s="5"/>
      <c r="R168" s="25">
        <v>1504.4199999999983</v>
      </c>
    </row>
    <row r="169" spans="1:18" x14ac:dyDescent="0.25">
      <c r="A169" s="23" t="s">
        <v>328</v>
      </c>
      <c r="B169" s="5"/>
      <c r="C169" s="5"/>
      <c r="D169" s="7" t="s">
        <v>329</v>
      </c>
      <c r="E169" s="5"/>
      <c r="F169" s="5"/>
      <c r="G169" s="5"/>
      <c r="H169" s="5"/>
      <c r="I169" s="24"/>
      <c r="J169" s="25">
        <v>210246</v>
      </c>
      <c r="K169" s="5"/>
      <c r="L169" s="5"/>
      <c r="M169" s="26">
        <v>27859</v>
      </c>
      <c r="N169" s="24"/>
      <c r="O169" s="5"/>
      <c r="P169" s="25">
        <v>182387</v>
      </c>
      <c r="Q169" s="5"/>
      <c r="R169" s="27"/>
    </row>
    <row r="170" spans="1:18" x14ac:dyDescent="0.25">
      <c r="A170" s="23" t="s">
        <v>330</v>
      </c>
      <c r="B170" s="5"/>
      <c r="C170" s="5"/>
      <c r="D170" s="7" t="s">
        <v>331</v>
      </c>
      <c r="E170" s="5"/>
      <c r="F170" s="5"/>
      <c r="G170" s="5"/>
      <c r="H170" s="5"/>
      <c r="I170" s="24"/>
      <c r="J170" s="25">
        <v>7263</v>
      </c>
      <c r="K170" s="5"/>
      <c r="L170" s="5"/>
      <c r="M170" s="26">
        <v>1685.62</v>
      </c>
      <c r="N170" s="24"/>
      <c r="O170" s="5"/>
      <c r="P170" s="25">
        <v>5577.38</v>
      </c>
      <c r="Q170" s="5"/>
      <c r="R170" s="27"/>
    </row>
    <row r="171" spans="1:18" x14ac:dyDescent="0.25">
      <c r="A171" s="23" t="s">
        <v>332</v>
      </c>
      <c r="B171" s="5"/>
      <c r="C171" s="5"/>
      <c r="D171" s="7" t="s">
        <v>333</v>
      </c>
      <c r="E171" s="5"/>
      <c r="F171" s="5"/>
      <c r="G171" s="5"/>
      <c r="H171" s="5"/>
      <c r="I171" s="24"/>
      <c r="J171" s="27"/>
      <c r="K171" s="5"/>
      <c r="L171" s="5"/>
      <c r="M171" s="26">
        <v>1883.7</v>
      </c>
      <c r="N171" s="24"/>
      <c r="O171" s="5"/>
      <c r="P171" s="27"/>
      <c r="Q171" s="5"/>
      <c r="R171" s="25">
        <v>1883.7</v>
      </c>
    </row>
    <row r="172" spans="1:18" x14ac:dyDescent="0.25">
      <c r="A172" s="23" t="s">
        <v>334</v>
      </c>
      <c r="B172" s="5"/>
      <c r="C172" s="5"/>
      <c r="D172" s="7" t="s">
        <v>335</v>
      </c>
      <c r="E172" s="5"/>
      <c r="F172" s="5"/>
      <c r="G172" s="5"/>
      <c r="H172" s="5"/>
      <c r="I172" s="24"/>
      <c r="J172" s="25">
        <v>20500</v>
      </c>
      <c r="K172" s="5"/>
      <c r="L172" s="5"/>
      <c r="M172" s="28"/>
      <c r="N172" s="24"/>
      <c r="O172" s="5"/>
      <c r="P172" s="25">
        <v>20500</v>
      </c>
      <c r="Q172" s="5"/>
      <c r="R172" s="27"/>
    </row>
    <row r="173" spans="1:18" x14ac:dyDescent="0.25">
      <c r="A173" s="23" t="s">
        <v>336</v>
      </c>
      <c r="B173" s="5"/>
      <c r="C173" s="5"/>
      <c r="D173" s="7" t="s">
        <v>337</v>
      </c>
      <c r="E173" s="5"/>
      <c r="F173" s="5"/>
      <c r="G173" s="5"/>
      <c r="H173" s="5"/>
      <c r="I173" s="24"/>
      <c r="J173" s="25">
        <v>1880</v>
      </c>
      <c r="K173" s="5"/>
      <c r="L173" s="5"/>
      <c r="M173" s="26">
        <v>1850</v>
      </c>
      <c r="N173" s="24"/>
      <c r="O173" s="5"/>
      <c r="P173" s="25">
        <v>30</v>
      </c>
      <c r="Q173" s="5"/>
      <c r="R173" s="27"/>
    </row>
    <row r="174" spans="1:18" x14ac:dyDescent="0.25">
      <c r="A174" s="23" t="s">
        <v>338</v>
      </c>
      <c r="B174" s="5"/>
      <c r="C174" s="5"/>
      <c r="D174" s="7" t="s">
        <v>339</v>
      </c>
      <c r="E174" s="5"/>
      <c r="F174" s="5"/>
      <c r="G174" s="5"/>
      <c r="H174" s="5"/>
      <c r="I174" s="24"/>
      <c r="J174" s="25">
        <v>34666</v>
      </c>
      <c r="K174" s="5"/>
      <c r="L174" s="5"/>
      <c r="M174" s="26">
        <v>34665.75</v>
      </c>
      <c r="N174" s="24"/>
      <c r="O174" s="5"/>
      <c r="P174" s="25">
        <v>0.25</v>
      </c>
      <c r="Q174" s="5"/>
      <c r="R174" s="27"/>
    </row>
    <row r="175" spans="1:18" x14ac:dyDescent="0.25">
      <c r="A175" s="23" t="s">
        <v>340</v>
      </c>
      <c r="B175" s="5"/>
      <c r="C175" s="5"/>
      <c r="D175" s="7" t="s">
        <v>341</v>
      </c>
      <c r="E175" s="5"/>
      <c r="F175" s="5"/>
      <c r="G175" s="5"/>
      <c r="H175" s="5"/>
      <c r="I175" s="24"/>
      <c r="J175" s="25">
        <v>1850</v>
      </c>
      <c r="K175" s="5"/>
      <c r="L175" s="5"/>
      <c r="M175" s="26">
        <v>1850</v>
      </c>
      <c r="N175" s="24"/>
      <c r="O175" s="5"/>
      <c r="P175" s="27"/>
      <c r="Q175" s="5"/>
      <c r="R175" s="27"/>
    </row>
    <row r="176" spans="1:18" x14ac:dyDescent="0.25">
      <c r="A176" s="23" t="s">
        <v>342</v>
      </c>
      <c r="B176" s="5"/>
      <c r="C176" s="5"/>
      <c r="D176" s="7" t="s">
        <v>343</v>
      </c>
      <c r="E176" s="5"/>
      <c r="F176" s="5"/>
      <c r="G176" s="5"/>
      <c r="H176" s="5"/>
      <c r="I176" s="24"/>
      <c r="J176" s="25">
        <v>3707238.3499999992</v>
      </c>
      <c r="K176" s="5"/>
      <c r="L176" s="5"/>
      <c r="M176" s="28"/>
      <c r="N176" s="24"/>
      <c r="O176" s="5"/>
      <c r="P176" s="25">
        <v>3707238.3499999992</v>
      </c>
      <c r="Q176" s="5"/>
      <c r="R176" s="27"/>
    </row>
    <row r="177" spans="1:18" x14ac:dyDescent="0.25">
      <c r="A177" s="23" t="s">
        <v>344</v>
      </c>
      <c r="B177" s="5"/>
      <c r="C177" s="5"/>
      <c r="D177" s="7" t="s">
        <v>345</v>
      </c>
      <c r="E177" s="5"/>
      <c r="F177" s="5"/>
      <c r="G177" s="5"/>
      <c r="H177" s="5"/>
      <c r="I177" s="24"/>
      <c r="J177" s="27"/>
      <c r="K177" s="5"/>
      <c r="L177" s="5"/>
      <c r="M177" s="26">
        <v>69000</v>
      </c>
      <c r="N177" s="24"/>
      <c r="O177" s="5"/>
      <c r="P177" s="27"/>
      <c r="Q177" s="5"/>
      <c r="R177" s="25">
        <v>69000</v>
      </c>
    </row>
    <row r="178" spans="1:18" x14ac:dyDescent="0.25">
      <c r="A178" s="23" t="s">
        <v>346</v>
      </c>
      <c r="B178" s="5"/>
      <c r="C178" s="5"/>
      <c r="D178" s="7" t="s">
        <v>347</v>
      </c>
      <c r="E178" s="5"/>
      <c r="F178" s="5"/>
      <c r="G178" s="5"/>
      <c r="H178" s="5"/>
      <c r="I178" s="24"/>
      <c r="J178" s="25">
        <v>300</v>
      </c>
      <c r="K178" s="5"/>
      <c r="L178" s="5"/>
      <c r="M178" s="26">
        <v>330161.95</v>
      </c>
      <c r="N178" s="24"/>
      <c r="O178" s="5"/>
      <c r="P178" s="27"/>
      <c r="Q178" s="5"/>
      <c r="R178" s="25">
        <v>329861.95</v>
      </c>
    </row>
    <row r="179" spans="1:18" x14ac:dyDescent="0.25">
      <c r="A179" s="23" t="s">
        <v>348</v>
      </c>
      <c r="B179" s="5"/>
      <c r="C179" s="5"/>
      <c r="D179" s="7" t="s">
        <v>349</v>
      </c>
      <c r="E179" s="5"/>
      <c r="F179" s="5"/>
      <c r="G179" s="5"/>
      <c r="H179" s="5"/>
      <c r="I179" s="24"/>
      <c r="J179" s="27"/>
      <c r="K179" s="5"/>
      <c r="L179" s="5"/>
      <c r="M179" s="26">
        <v>36264.730000000003</v>
      </c>
      <c r="N179" s="24"/>
      <c r="O179" s="5"/>
      <c r="P179" s="27"/>
      <c r="Q179" s="5"/>
      <c r="R179" s="25">
        <v>36264.730000000003</v>
      </c>
    </row>
    <row r="180" spans="1:18" x14ac:dyDescent="0.25">
      <c r="A180" s="23" t="s">
        <v>350</v>
      </c>
      <c r="B180" s="5"/>
      <c r="C180" s="5"/>
      <c r="D180" s="7" t="s">
        <v>351</v>
      </c>
      <c r="E180" s="5"/>
      <c r="F180" s="5"/>
      <c r="G180" s="5"/>
      <c r="H180" s="5"/>
      <c r="I180" s="24"/>
      <c r="J180" s="25">
        <v>38987.71</v>
      </c>
      <c r="K180" s="5"/>
      <c r="L180" s="5"/>
      <c r="M180" s="28"/>
      <c r="N180" s="24"/>
      <c r="O180" s="5"/>
      <c r="P180" s="25">
        <v>38987.71</v>
      </c>
      <c r="Q180" s="5"/>
      <c r="R180" s="27"/>
    </row>
    <row r="181" spans="1:18" x14ac:dyDescent="0.25">
      <c r="A181" s="23" t="s">
        <v>352</v>
      </c>
      <c r="B181" s="5"/>
      <c r="C181" s="5"/>
      <c r="D181" s="7" t="s">
        <v>353</v>
      </c>
      <c r="E181" s="5"/>
      <c r="F181" s="5"/>
      <c r="G181" s="5"/>
      <c r="H181" s="5"/>
      <c r="I181" s="24"/>
      <c r="J181" s="25">
        <v>21633.059999999998</v>
      </c>
      <c r="K181" s="5"/>
      <c r="L181" s="5"/>
      <c r="M181" s="28"/>
      <c r="N181" s="24"/>
      <c r="O181" s="5"/>
      <c r="P181" s="25">
        <v>21633.059999999998</v>
      </c>
      <c r="Q181" s="5"/>
      <c r="R181" s="27"/>
    </row>
    <row r="182" spans="1:18" x14ac:dyDescent="0.25">
      <c r="A182" s="23" t="s">
        <v>354</v>
      </c>
      <c r="B182" s="5"/>
      <c r="C182" s="5"/>
      <c r="D182" s="7" t="s">
        <v>355</v>
      </c>
      <c r="E182" s="5"/>
      <c r="F182" s="5"/>
      <c r="G182" s="5"/>
      <c r="H182" s="5"/>
      <c r="I182" s="24"/>
      <c r="J182" s="25">
        <v>44624.240000000005</v>
      </c>
      <c r="K182" s="5"/>
      <c r="L182" s="5"/>
      <c r="M182" s="28"/>
      <c r="N182" s="24"/>
      <c r="O182" s="5"/>
      <c r="P182" s="25">
        <v>44624.240000000005</v>
      </c>
      <c r="Q182" s="5"/>
      <c r="R182" s="27"/>
    </row>
    <row r="183" spans="1:18" x14ac:dyDescent="0.25">
      <c r="A183" s="23" t="s">
        <v>356</v>
      </c>
      <c r="B183" s="5"/>
      <c r="C183" s="5"/>
      <c r="D183" s="7" t="s">
        <v>357</v>
      </c>
      <c r="E183" s="5"/>
      <c r="F183" s="5"/>
      <c r="G183" s="5"/>
      <c r="H183" s="5"/>
      <c r="I183" s="24"/>
      <c r="J183" s="25">
        <v>21000</v>
      </c>
      <c r="K183" s="5"/>
      <c r="L183" s="5"/>
      <c r="M183" s="28"/>
      <c r="N183" s="24"/>
      <c r="O183" s="5"/>
      <c r="P183" s="25">
        <v>21000</v>
      </c>
      <c r="Q183" s="5"/>
      <c r="R183" s="27"/>
    </row>
    <row r="184" spans="1:18" x14ac:dyDescent="0.25">
      <c r="A184" s="23" t="s">
        <v>358</v>
      </c>
      <c r="B184" s="5"/>
      <c r="C184" s="5"/>
      <c r="D184" s="7" t="s">
        <v>359</v>
      </c>
      <c r="E184" s="5"/>
      <c r="F184" s="5"/>
      <c r="G184" s="5"/>
      <c r="H184" s="5"/>
      <c r="I184" s="24"/>
      <c r="J184" s="25">
        <v>42955.49</v>
      </c>
      <c r="K184" s="5"/>
      <c r="L184" s="5"/>
      <c r="M184" s="28"/>
      <c r="N184" s="24"/>
      <c r="O184" s="5"/>
      <c r="P184" s="25">
        <v>42955.49</v>
      </c>
      <c r="Q184" s="5"/>
      <c r="R184" s="27"/>
    </row>
    <row r="185" spans="1:18" x14ac:dyDescent="0.25">
      <c r="A185" s="23" t="s">
        <v>360</v>
      </c>
      <c r="B185" s="5"/>
      <c r="C185" s="5"/>
      <c r="D185" s="7" t="s">
        <v>361</v>
      </c>
      <c r="E185" s="5"/>
      <c r="F185" s="5"/>
      <c r="G185" s="5"/>
      <c r="H185" s="5"/>
      <c r="I185" s="24"/>
      <c r="J185" s="25">
        <v>394273.81999999995</v>
      </c>
      <c r="K185" s="5"/>
      <c r="L185" s="5"/>
      <c r="M185" s="26">
        <v>71100</v>
      </c>
      <c r="N185" s="24"/>
      <c r="O185" s="5"/>
      <c r="P185" s="25">
        <v>323173.81999999995</v>
      </c>
      <c r="Q185" s="5"/>
      <c r="R185" s="27"/>
    </row>
    <row r="186" spans="1:18" x14ac:dyDescent="0.25">
      <c r="A186" s="23" t="s">
        <v>362</v>
      </c>
      <c r="B186" s="5"/>
      <c r="C186" s="5"/>
      <c r="D186" s="7" t="s">
        <v>363</v>
      </c>
      <c r="E186" s="5"/>
      <c r="F186" s="5"/>
      <c r="G186" s="5"/>
      <c r="H186" s="5"/>
      <c r="I186" s="24"/>
      <c r="J186" s="25">
        <v>1121187.95</v>
      </c>
      <c r="K186" s="5"/>
      <c r="L186" s="5"/>
      <c r="M186" s="28"/>
      <c r="N186" s="24"/>
      <c r="O186" s="5"/>
      <c r="P186" s="25">
        <v>1121187.95</v>
      </c>
      <c r="Q186" s="5"/>
      <c r="R186" s="27"/>
    </row>
    <row r="187" spans="1:18" x14ac:dyDescent="0.25">
      <c r="A187" s="23" t="s">
        <v>364</v>
      </c>
      <c r="B187" s="5"/>
      <c r="C187" s="5"/>
      <c r="D187" s="7" t="s">
        <v>365</v>
      </c>
      <c r="E187" s="5"/>
      <c r="F187" s="5"/>
      <c r="G187" s="5"/>
      <c r="H187" s="5"/>
      <c r="I187" s="24"/>
      <c r="J187" s="25">
        <v>6718.0299999999988</v>
      </c>
      <c r="K187" s="5"/>
      <c r="L187" s="5"/>
      <c r="M187" s="26">
        <v>295.38</v>
      </c>
      <c r="N187" s="24"/>
      <c r="O187" s="5"/>
      <c r="P187" s="25">
        <v>6422.6499999999987</v>
      </c>
      <c r="Q187" s="5"/>
      <c r="R187" s="27"/>
    </row>
    <row r="188" spans="1:18" x14ac:dyDescent="0.25">
      <c r="A188" s="23" t="s">
        <v>366</v>
      </c>
      <c r="B188" s="5"/>
      <c r="C188" s="5"/>
      <c r="D188" s="7" t="s">
        <v>367</v>
      </c>
      <c r="E188" s="5"/>
      <c r="F188" s="5"/>
      <c r="G188" s="5"/>
      <c r="H188" s="5"/>
      <c r="I188" s="24"/>
      <c r="J188" s="27"/>
      <c r="K188" s="5"/>
      <c r="L188" s="5"/>
      <c r="M188" s="26">
        <v>33810</v>
      </c>
      <c r="N188" s="24"/>
      <c r="O188" s="5"/>
      <c r="P188" s="27"/>
      <c r="Q188" s="5"/>
      <c r="R188" s="25">
        <v>33810</v>
      </c>
    </row>
    <row r="189" spans="1:18" x14ac:dyDescent="0.25">
      <c r="A189" s="23" t="s">
        <v>368</v>
      </c>
      <c r="B189" s="5"/>
      <c r="C189" s="5"/>
      <c r="D189" s="7" t="s">
        <v>369</v>
      </c>
      <c r="E189" s="5"/>
      <c r="F189" s="5"/>
      <c r="G189" s="5"/>
      <c r="H189" s="5"/>
      <c r="I189" s="24"/>
      <c r="J189" s="27"/>
      <c r="K189" s="5"/>
      <c r="L189" s="5"/>
      <c r="M189" s="26">
        <v>151874.5</v>
      </c>
      <c r="N189" s="24"/>
      <c r="O189" s="5"/>
      <c r="P189" s="27"/>
      <c r="Q189" s="5"/>
      <c r="R189" s="25">
        <v>151874.5</v>
      </c>
    </row>
    <row r="190" spans="1:18" x14ac:dyDescent="0.25">
      <c r="A190" s="23" t="s">
        <v>370</v>
      </c>
      <c r="B190" s="5"/>
      <c r="C190" s="5"/>
      <c r="D190" s="7" t="s">
        <v>371</v>
      </c>
      <c r="E190" s="5"/>
      <c r="F190" s="5"/>
      <c r="G190" s="5"/>
      <c r="H190" s="5"/>
      <c r="I190" s="24"/>
      <c r="J190" s="27"/>
      <c r="K190" s="5"/>
      <c r="L190" s="5"/>
      <c r="M190" s="26">
        <v>14220</v>
      </c>
      <c r="N190" s="24"/>
      <c r="O190" s="5"/>
      <c r="P190" s="27"/>
      <c r="Q190" s="5"/>
      <c r="R190" s="25">
        <v>14220</v>
      </c>
    </row>
    <row r="191" spans="1:18" x14ac:dyDescent="0.25">
      <c r="A191" s="23" t="s">
        <v>372</v>
      </c>
      <c r="B191" s="5"/>
      <c r="C191" s="5"/>
      <c r="D191" s="7" t="s">
        <v>373</v>
      </c>
      <c r="E191" s="5"/>
      <c r="F191" s="5"/>
      <c r="G191" s="5"/>
      <c r="H191" s="5"/>
      <c r="I191" s="24"/>
      <c r="J191" s="27"/>
      <c r="K191" s="5"/>
      <c r="L191" s="5"/>
      <c r="M191" s="26">
        <v>59383</v>
      </c>
      <c r="N191" s="24"/>
      <c r="O191" s="5"/>
      <c r="P191" s="27"/>
      <c r="Q191" s="5"/>
      <c r="R191" s="25">
        <v>59383</v>
      </c>
    </row>
    <row r="192" spans="1:18" x14ac:dyDescent="0.25">
      <c r="A192" s="23" t="s">
        <v>374</v>
      </c>
      <c r="B192" s="5"/>
      <c r="C192" s="5"/>
      <c r="D192" s="7" t="s">
        <v>375</v>
      </c>
      <c r="E192" s="5"/>
      <c r="F192" s="5"/>
      <c r="G192" s="5"/>
      <c r="H192" s="5"/>
      <c r="I192" s="24"/>
      <c r="J192" s="27"/>
      <c r="K192" s="5"/>
      <c r="L192" s="5"/>
      <c r="M192" s="26">
        <v>16681.78</v>
      </c>
      <c r="N192" s="24"/>
      <c r="O192" s="5"/>
      <c r="P192" s="27"/>
      <c r="Q192" s="5"/>
      <c r="R192" s="25">
        <v>16681.78</v>
      </c>
    </row>
    <row r="193" spans="1:18" x14ac:dyDescent="0.25">
      <c r="A193" s="23" t="s">
        <v>376</v>
      </c>
      <c r="B193" s="5"/>
      <c r="C193" s="5"/>
      <c r="D193" s="7" t="s">
        <v>377</v>
      </c>
      <c r="E193" s="5"/>
      <c r="F193" s="5"/>
      <c r="G193" s="5"/>
      <c r="H193" s="5"/>
      <c r="I193" s="24"/>
      <c r="J193" s="25">
        <v>57995.19000000001</v>
      </c>
      <c r="K193" s="5"/>
      <c r="L193" s="5"/>
      <c r="M193" s="28"/>
      <c r="N193" s="24"/>
      <c r="O193" s="5"/>
      <c r="P193" s="25">
        <v>57995.19000000001</v>
      </c>
      <c r="Q193" s="5"/>
      <c r="R193" s="27"/>
    </row>
    <row r="194" spans="1:18" x14ac:dyDescent="0.25">
      <c r="A194" s="23" t="s">
        <v>378</v>
      </c>
      <c r="B194" s="5"/>
      <c r="C194" s="5"/>
      <c r="D194" s="7" t="s">
        <v>379</v>
      </c>
      <c r="E194" s="5"/>
      <c r="F194" s="5"/>
      <c r="G194" s="5"/>
      <c r="H194" s="5"/>
      <c r="I194" s="24"/>
      <c r="J194" s="25">
        <v>2020.8199999999997</v>
      </c>
      <c r="K194" s="5"/>
      <c r="L194" s="5"/>
      <c r="M194" s="28"/>
      <c r="N194" s="24"/>
      <c r="O194" s="5"/>
      <c r="P194" s="25">
        <v>2020.8199999999997</v>
      </c>
      <c r="Q194" s="5"/>
      <c r="R194" s="27"/>
    </row>
    <row r="195" spans="1:18" x14ac:dyDescent="0.25">
      <c r="A195" s="23" t="s">
        <v>380</v>
      </c>
      <c r="B195" s="5"/>
      <c r="C195" s="5"/>
      <c r="D195" s="7" t="s">
        <v>381</v>
      </c>
      <c r="E195" s="5"/>
      <c r="F195" s="5"/>
      <c r="G195" s="5"/>
      <c r="H195" s="5"/>
      <c r="I195" s="24"/>
      <c r="J195" s="25">
        <v>191870.87000000002</v>
      </c>
      <c r="K195" s="5"/>
      <c r="L195" s="5"/>
      <c r="M195" s="28"/>
      <c r="N195" s="24"/>
      <c r="O195" s="5"/>
      <c r="P195" s="25">
        <v>191870.87000000002</v>
      </c>
      <c r="Q195" s="5"/>
      <c r="R195" s="27"/>
    </row>
    <row r="196" spans="1:18" x14ac:dyDescent="0.25">
      <c r="A196" s="23" t="s">
        <v>382</v>
      </c>
      <c r="B196" s="5"/>
      <c r="C196" s="5"/>
      <c r="D196" s="7" t="s">
        <v>383</v>
      </c>
      <c r="E196" s="5"/>
      <c r="F196" s="5"/>
      <c r="G196" s="5"/>
      <c r="H196" s="5"/>
      <c r="I196" s="24"/>
      <c r="J196" s="25">
        <v>105565.20000000001</v>
      </c>
      <c r="K196" s="5"/>
      <c r="L196" s="5"/>
      <c r="M196" s="28"/>
      <c r="N196" s="24"/>
      <c r="O196" s="5"/>
      <c r="P196" s="25">
        <v>105565.20000000001</v>
      </c>
      <c r="Q196" s="5"/>
      <c r="R196" s="27"/>
    </row>
    <row r="197" spans="1:18" x14ac:dyDescent="0.25">
      <c r="A197" s="23" t="s">
        <v>384</v>
      </c>
      <c r="B197" s="5"/>
      <c r="C197" s="5"/>
      <c r="D197" s="7" t="s">
        <v>385</v>
      </c>
      <c r="E197" s="5"/>
      <c r="F197" s="5"/>
      <c r="G197" s="5"/>
      <c r="H197" s="5"/>
      <c r="I197" s="24"/>
      <c r="J197" s="25">
        <v>34709.950000000004</v>
      </c>
      <c r="K197" s="5"/>
      <c r="L197" s="5"/>
      <c r="M197" s="28"/>
      <c r="N197" s="24"/>
      <c r="O197" s="5"/>
      <c r="P197" s="25">
        <v>34709.950000000004</v>
      </c>
      <c r="Q197" s="5"/>
      <c r="R197" s="27"/>
    </row>
    <row r="198" spans="1:18" x14ac:dyDescent="0.25">
      <c r="A198" s="23" t="s">
        <v>386</v>
      </c>
      <c r="B198" s="5"/>
      <c r="C198" s="5"/>
      <c r="D198" s="7" t="s">
        <v>387</v>
      </c>
      <c r="E198" s="5"/>
      <c r="F198" s="5"/>
      <c r="G198" s="5"/>
      <c r="H198" s="5"/>
      <c r="I198" s="24"/>
      <c r="J198" s="25">
        <v>157220.47</v>
      </c>
      <c r="K198" s="5"/>
      <c r="L198" s="5"/>
      <c r="M198" s="28"/>
      <c r="N198" s="24"/>
      <c r="O198" s="5"/>
      <c r="P198" s="25">
        <v>157220.47</v>
      </c>
      <c r="Q198" s="5"/>
      <c r="R198" s="27"/>
    </row>
    <row r="199" spans="1:18" x14ac:dyDescent="0.25">
      <c r="A199" s="23" t="s">
        <v>388</v>
      </c>
      <c r="B199" s="5"/>
      <c r="C199" s="5"/>
      <c r="D199" s="7" t="s">
        <v>389</v>
      </c>
      <c r="E199" s="5"/>
      <c r="F199" s="5"/>
      <c r="G199" s="5"/>
      <c r="H199" s="5"/>
      <c r="I199" s="24"/>
      <c r="J199" s="25">
        <v>1936.7699999999995</v>
      </c>
      <c r="K199" s="5"/>
      <c r="L199" s="5"/>
      <c r="M199" s="26">
        <v>12.42</v>
      </c>
      <c r="N199" s="24"/>
      <c r="O199" s="5"/>
      <c r="P199" s="25">
        <v>1924.3499999999995</v>
      </c>
      <c r="Q199" s="5"/>
      <c r="R199" s="27"/>
    </row>
    <row r="200" spans="1:18" x14ac:dyDescent="0.25">
      <c r="A200" s="23" t="s">
        <v>390</v>
      </c>
      <c r="B200" s="5"/>
      <c r="C200" s="5"/>
      <c r="D200" s="7" t="s">
        <v>391</v>
      </c>
      <c r="E200" s="5"/>
      <c r="F200" s="5"/>
      <c r="G200" s="5"/>
      <c r="H200" s="5"/>
      <c r="I200" s="24"/>
      <c r="J200" s="25">
        <v>18460.600000000002</v>
      </c>
      <c r="K200" s="5"/>
      <c r="L200" s="5"/>
      <c r="M200" s="26">
        <v>6037</v>
      </c>
      <c r="N200" s="24"/>
      <c r="O200" s="5"/>
      <c r="P200" s="25">
        <v>12423.600000000002</v>
      </c>
      <c r="Q200" s="5"/>
      <c r="R200" s="27"/>
    </row>
    <row r="201" spans="1:18" x14ac:dyDescent="0.25">
      <c r="A201" s="23" t="s">
        <v>392</v>
      </c>
      <c r="B201" s="5"/>
      <c r="C201" s="5"/>
      <c r="D201" s="7" t="s">
        <v>393</v>
      </c>
      <c r="E201" s="5"/>
      <c r="F201" s="5"/>
      <c r="G201" s="5"/>
      <c r="H201" s="5"/>
      <c r="I201" s="24"/>
      <c r="J201" s="25">
        <v>5262.09</v>
      </c>
      <c r="K201" s="5"/>
      <c r="L201" s="5"/>
      <c r="M201" s="28"/>
      <c r="N201" s="24"/>
      <c r="O201" s="5"/>
      <c r="P201" s="25">
        <v>5262.09</v>
      </c>
      <c r="Q201" s="5"/>
      <c r="R201" s="27"/>
    </row>
    <row r="202" spans="1:18" x14ac:dyDescent="0.25">
      <c r="A202" s="23" t="s">
        <v>394</v>
      </c>
      <c r="B202" s="5"/>
      <c r="C202" s="5"/>
      <c r="D202" s="7" t="s">
        <v>395</v>
      </c>
      <c r="E202" s="5"/>
      <c r="F202" s="5"/>
      <c r="G202" s="5"/>
      <c r="H202" s="5"/>
      <c r="I202" s="24"/>
      <c r="J202" s="25">
        <v>7444</v>
      </c>
      <c r="K202" s="5"/>
      <c r="L202" s="5"/>
      <c r="M202" s="26">
        <v>7444</v>
      </c>
      <c r="N202" s="24"/>
      <c r="O202" s="5"/>
      <c r="P202" s="27"/>
      <c r="Q202" s="5"/>
      <c r="R202" s="27"/>
    </row>
    <row r="203" spans="1:18" x14ac:dyDescent="0.25">
      <c r="A203" s="23" t="s">
        <v>396</v>
      </c>
      <c r="B203" s="5"/>
      <c r="C203" s="5"/>
      <c r="D203" s="7" t="s">
        <v>397</v>
      </c>
      <c r="E203" s="5"/>
      <c r="F203" s="5"/>
      <c r="G203" s="5"/>
      <c r="H203" s="5"/>
      <c r="I203" s="24"/>
      <c r="J203" s="25">
        <v>8998.39</v>
      </c>
      <c r="K203" s="5"/>
      <c r="L203" s="5"/>
      <c r="M203" s="28"/>
      <c r="N203" s="24"/>
      <c r="O203" s="5"/>
      <c r="P203" s="25">
        <v>8998.39</v>
      </c>
      <c r="Q203" s="5"/>
      <c r="R203" s="27"/>
    </row>
    <row r="204" spans="1:18" x14ac:dyDescent="0.25">
      <c r="A204" s="23" t="s">
        <v>398</v>
      </c>
      <c r="B204" s="5"/>
      <c r="C204" s="5"/>
      <c r="D204" s="7" t="s">
        <v>399</v>
      </c>
      <c r="E204" s="5"/>
      <c r="F204" s="5"/>
      <c r="G204" s="5"/>
      <c r="H204" s="5"/>
      <c r="I204" s="24"/>
      <c r="J204" s="25">
        <v>14222.33</v>
      </c>
      <c r="K204" s="5"/>
      <c r="L204" s="5"/>
      <c r="M204" s="26">
        <v>45</v>
      </c>
      <c r="N204" s="24"/>
      <c r="O204" s="5"/>
      <c r="P204" s="25">
        <v>14177.33</v>
      </c>
      <c r="Q204" s="5"/>
      <c r="R204" s="27"/>
    </row>
    <row r="205" spans="1:18" x14ac:dyDescent="0.25">
      <c r="A205" s="23" t="s">
        <v>400</v>
      </c>
      <c r="B205" s="5"/>
      <c r="C205" s="5"/>
      <c r="D205" s="7" t="s">
        <v>401</v>
      </c>
      <c r="E205" s="5"/>
      <c r="F205" s="5"/>
      <c r="G205" s="5"/>
      <c r="H205" s="5"/>
      <c r="I205" s="24"/>
      <c r="J205" s="25">
        <v>8.77</v>
      </c>
      <c r="K205" s="5"/>
      <c r="L205" s="5"/>
      <c r="M205" s="28"/>
      <c r="N205" s="24"/>
      <c r="O205" s="5"/>
      <c r="P205" s="25">
        <v>8.77</v>
      </c>
      <c r="Q205" s="5"/>
      <c r="R205" s="27"/>
    </row>
    <row r="206" spans="1:18" x14ac:dyDescent="0.25">
      <c r="A206" s="23" t="s">
        <v>402</v>
      </c>
      <c r="B206" s="5"/>
      <c r="C206" s="5"/>
      <c r="D206" s="7" t="s">
        <v>403</v>
      </c>
      <c r="E206" s="5"/>
      <c r="F206" s="5"/>
      <c r="G206" s="5"/>
      <c r="H206" s="5"/>
      <c r="I206" s="24"/>
      <c r="J206" s="25">
        <v>38526.480000000003</v>
      </c>
      <c r="K206" s="5"/>
      <c r="L206" s="5"/>
      <c r="M206" s="26">
        <v>2866.7</v>
      </c>
      <c r="N206" s="24"/>
      <c r="O206" s="5"/>
      <c r="P206" s="25">
        <v>35659.780000000006</v>
      </c>
      <c r="Q206" s="5"/>
      <c r="R206" s="27"/>
    </row>
    <row r="207" spans="1:18" x14ac:dyDescent="0.25">
      <c r="A207" s="23" t="s">
        <v>404</v>
      </c>
      <c r="B207" s="5"/>
      <c r="C207" s="5"/>
      <c r="D207" s="7" t="s">
        <v>405</v>
      </c>
      <c r="E207" s="5"/>
      <c r="F207" s="5"/>
      <c r="G207" s="5"/>
      <c r="H207" s="5"/>
      <c r="I207" s="24"/>
      <c r="J207" s="25">
        <v>4371.3099999999995</v>
      </c>
      <c r="K207" s="5"/>
      <c r="L207" s="5"/>
      <c r="M207" s="28"/>
      <c r="N207" s="24"/>
      <c r="O207" s="5"/>
      <c r="P207" s="25">
        <v>4371.3099999999995</v>
      </c>
      <c r="Q207" s="5"/>
      <c r="R207" s="27"/>
    </row>
    <row r="208" spans="1:18" x14ac:dyDescent="0.25">
      <c r="A208" s="23" t="s">
        <v>406</v>
      </c>
      <c r="B208" s="5"/>
      <c r="C208" s="5"/>
      <c r="D208" s="7" t="s">
        <v>407</v>
      </c>
      <c r="E208" s="5"/>
      <c r="F208" s="5"/>
      <c r="G208" s="5"/>
      <c r="H208" s="5"/>
      <c r="I208" s="24"/>
      <c r="J208" s="25">
        <v>16864.350000000002</v>
      </c>
      <c r="K208" s="5"/>
      <c r="L208" s="5"/>
      <c r="M208" s="28"/>
      <c r="N208" s="24"/>
      <c r="O208" s="5"/>
      <c r="P208" s="25">
        <v>16864.350000000002</v>
      </c>
      <c r="Q208" s="5"/>
      <c r="R208" s="27"/>
    </row>
    <row r="209" spans="1:18" x14ac:dyDescent="0.25">
      <c r="A209" s="23" t="s">
        <v>408</v>
      </c>
      <c r="B209" s="5"/>
      <c r="C209" s="5"/>
      <c r="D209" s="7" t="s">
        <v>409</v>
      </c>
      <c r="E209" s="5"/>
      <c r="F209" s="5"/>
      <c r="G209" s="5"/>
      <c r="H209" s="5"/>
      <c r="I209" s="24"/>
      <c r="J209" s="25">
        <v>2247.9299999999998</v>
      </c>
      <c r="K209" s="5"/>
      <c r="L209" s="5"/>
      <c r="M209" s="28"/>
      <c r="N209" s="24"/>
      <c r="O209" s="5"/>
      <c r="P209" s="25">
        <v>2247.9299999999998</v>
      </c>
      <c r="Q209" s="5"/>
      <c r="R209" s="27"/>
    </row>
    <row r="210" spans="1:18" x14ac:dyDescent="0.25">
      <c r="A210" s="23" t="s">
        <v>410</v>
      </c>
      <c r="B210" s="5"/>
      <c r="C210" s="5"/>
      <c r="D210" s="7" t="s">
        <v>411</v>
      </c>
      <c r="E210" s="5"/>
      <c r="F210" s="5"/>
      <c r="G210" s="5"/>
      <c r="H210" s="5"/>
      <c r="I210" s="24"/>
      <c r="J210" s="25">
        <v>10218.130000000001</v>
      </c>
      <c r="K210" s="5"/>
      <c r="L210" s="5"/>
      <c r="M210" s="28"/>
      <c r="N210" s="24"/>
      <c r="O210" s="5"/>
      <c r="P210" s="25">
        <v>10218.130000000001</v>
      </c>
      <c r="Q210" s="5"/>
      <c r="R210" s="27"/>
    </row>
    <row r="211" spans="1:18" x14ac:dyDescent="0.25">
      <c r="A211" s="23" t="s">
        <v>412</v>
      </c>
      <c r="B211" s="5"/>
      <c r="C211" s="5"/>
      <c r="D211" s="7" t="s">
        <v>413</v>
      </c>
      <c r="E211" s="5"/>
      <c r="F211" s="5"/>
      <c r="G211" s="5"/>
      <c r="H211" s="5"/>
      <c r="I211" s="24"/>
      <c r="J211" s="25">
        <v>0.61</v>
      </c>
      <c r="K211" s="5"/>
      <c r="L211" s="5"/>
      <c r="M211" s="26">
        <v>0.61</v>
      </c>
      <c r="N211" s="24"/>
      <c r="O211" s="5"/>
      <c r="P211" s="27"/>
      <c r="Q211" s="5"/>
      <c r="R211" s="27"/>
    </row>
    <row r="212" spans="1:18" x14ac:dyDescent="0.25">
      <c r="A212" s="23" t="s">
        <v>414</v>
      </c>
      <c r="B212" s="5"/>
      <c r="C212" s="5"/>
      <c r="D212" s="7" t="s">
        <v>415</v>
      </c>
      <c r="E212" s="5"/>
      <c r="F212" s="5"/>
      <c r="G212" s="5"/>
      <c r="H212" s="5"/>
      <c r="I212" s="24"/>
      <c r="J212" s="25">
        <v>16385</v>
      </c>
      <c r="K212" s="5"/>
      <c r="L212" s="5"/>
      <c r="M212" s="26">
        <v>16025</v>
      </c>
      <c r="N212" s="24"/>
      <c r="O212" s="5"/>
      <c r="P212" s="25">
        <v>360</v>
      </c>
      <c r="Q212" s="5"/>
      <c r="R212" s="27"/>
    </row>
    <row r="213" spans="1:18" x14ac:dyDescent="0.25">
      <c r="A213" s="23" t="s">
        <v>416</v>
      </c>
      <c r="B213" s="5"/>
      <c r="C213" s="5"/>
      <c r="D213" s="7" t="s">
        <v>417</v>
      </c>
      <c r="E213" s="5"/>
      <c r="F213" s="5"/>
      <c r="G213" s="5"/>
      <c r="H213" s="5"/>
      <c r="I213" s="24"/>
      <c r="J213" s="25">
        <v>0.79</v>
      </c>
      <c r="K213" s="5"/>
      <c r="L213" s="5"/>
      <c r="M213" s="26">
        <v>0.76</v>
      </c>
      <c r="N213" s="24"/>
      <c r="O213" s="5"/>
      <c r="P213" s="25">
        <v>3.0000000000000027E-2</v>
      </c>
      <c r="Q213" s="5"/>
      <c r="R213" s="27"/>
    </row>
    <row r="214" spans="1:18" x14ac:dyDescent="0.25">
      <c r="A214" s="23" t="s">
        <v>418</v>
      </c>
      <c r="B214" s="5"/>
      <c r="C214" s="5"/>
      <c r="D214" s="7" t="s">
        <v>419</v>
      </c>
      <c r="E214" s="5"/>
      <c r="F214" s="5"/>
      <c r="G214" s="5"/>
      <c r="H214" s="5"/>
      <c r="I214" s="24"/>
      <c r="J214" s="25">
        <v>118150</v>
      </c>
      <c r="K214" s="5"/>
      <c r="L214" s="5"/>
      <c r="M214" s="26">
        <v>118150</v>
      </c>
      <c r="N214" s="24"/>
      <c r="O214" s="5"/>
      <c r="P214" s="27"/>
      <c r="Q214" s="5"/>
      <c r="R214" s="27"/>
    </row>
    <row r="215" spans="1:18" x14ac:dyDescent="0.25">
      <c r="A215" s="23" t="s">
        <v>420</v>
      </c>
      <c r="B215" s="5"/>
      <c r="C215" s="5"/>
      <c r="D215" s="7" t="s">
        <v>421</v>
      </c>
      <c r="E215" s="5"/>
      <c r="F215" s="5"/>
      <c r="G215" s="5"/>
      <c r="H215" s="5"/>
      <c r="I215" s="24"/>
      <c r="J215" s="25">
        <v>127786.16999999998</v>
      </c>
      <c r="K215" s="5"/>
      <c r="L215" s="5"/>
      <c r="M215" s="26">
        <v>5182188.179999995</v>
      </c>
      <c r="N215" s="24"/>
      <c r="O215" s="5"/>
      <c r="P215" s="27"/>
      <c r="Q215" s="5"/>
      <c r="R215" s="25">
        <v>5054402.0099999951</v>
      </c>
    </row>
    <row r="216" spans="1:18" x14ac:dyDescent="0.25">
      <c r="A216" s="23" t="s">
        <v>422</v>
      </c>
      <c r="B216" s="5"/>
      <c r="C216" s="5"/>
      <c r="D216" s="7" t="s">
        <v>423</v>
      </c>
      <c r="E216" s="5"/>
      <c r="F216" s="5"/>
      <c r="G216" s="5"/>
      <c r="H216" s="5"/>
      <c r="I216" s="24"/>
      <c r="J216" s="27"/>
      <c r="K216" s="5"/>
      <c r="L216" s="5"/>
      <c r="M216" s="26">
        <v>225487.57</v>
      </c>
      <c r="N216" s="24"/>
      <c r="O216" s="5"/>
      <c r="P216" s="27"/>
      <c r="Q216" s="5"/>
      <c r="R216" s="25">
        <v>225487.57</v>
      </c>
    </row>
    <row r="217" spans="1:18" x14ac:dyDescent="0.25">
      <c r="A217" s="23" t="s">
        <v>424</v>
      </c>
      <c r="B217" s="5"/>
      <c r="C217" s="5"/>
      <c r="D217" s="7" t="s">
        <v>425</v>
      </c>
      <c r="E217" s="5"/>
      <c r="F217" s="5"/>
      <c r="G217" s="5"/>
      <c r="H217" s="5"/>
      <c r="I217" s="24"/>
      <c r="J217" s="25">
        <v>24464.26</v>
      </c>
      <c r="K217" s="5"/>
      <c r="L217" s="5"/>
      <c r="M217" s="26">
        <v>24464.26</v>
      </c>
      <c r="N217" s="24"/>
      <c r="O217" s="5"/>
      <c r="P217" s="27"/>
      <c r="Q217" s="5"/>
      <c r="R217" s="27"/>
    </row>
    <row r="218" spans="1:18" x14ac:dyDescent="0.25">
      <c r="A218" s="23" t="s">
        <v>426</v>
      </c>
      <c r="B218" s="5"/>
      <c r="C218" s="5"/>
      <c r="D218" s="7" t="s">
        <v>427</v>
      </c>
      <c r="E218" s="5"/>
      <c r="F218" s="5"/>
      <c r="G218" s="5"/>
      <c r="H218" s="5"/>
      <c r="I218" s="24"/>
      <c r="J218" s="27"/>
      <c r="K218" s="5"/>
      <c r="L218" s="5"/>
      <c r="M218" s="26">
        <v>6440</v>
      </c>
      <c r="N218" s="24"/>
      <c r="O218" s="5"/>
      <c r="P218" s="27"/>
      <c r="Q218" s="5"/>
      <c r="R218" s="25">
        <v>6440</v>
      </c>
    </row>
    <row r="219" spans="1:18" x14ac:dyDescent="0.25">
      <c r="A219" s="23" t="s">
        <v>428</v>
      </c>
      <c r="B219" s="5"/>
      <c r="C219" s="5"/>
      <c r="D219" s="7" t="s">
        <v>429</v>
      </c>
      <c r="E219" s="5"/>
      <c r="F219" s="5"/>
      <c r="G219" s="5"/>
      <c r="H219" s="5"/>
      <c r="I219" s="24"/>
      <c r="J219" s="27"/>
      <c r="K219" s="5"/>
      <c r="L219" s="5"/>
      <c r="M219" s="26">
        <v>13014.48</v>
      </c>
      <c r="N219" s="24"/>
      <c r="O219" s="5"/>
      <c r="P219" s="27"/>
      <c r="Q219" s="5"/>
      <c r="R219" s="25">
        <v>13014.48</v>
      </c>
    </row>
    <row r="220" spans="1:18" x14ac:dyDescent="0.25">
      <c r="A220" s="23" t="s">
        <v>430</v>
      </c>
      <c r="B220" s="5"/>
      <c r="C220" s="5"/>
      <c r="D220" s="7" t="s">
        <v>431</v>
      </c>
      <c r="E220" s="5"/>
      <c r="F220" s="5"/>
      <c r="G220" s="5"/>
      <c r="H220" s="5"/>
      <c r="I220" s="24"/>
      <c r="J220" s="27"/>
      <c r="K220" s="5"/>
      <c r="L220" s="5"/>
      <c r="M220" s="26">
        <v>8961.85</v>
      </c>
      <c r="N220" s="24"/>
      <c r="O220" s="5"/>
      <c r="P220" s="27"/>
      <c r="Q220" s="5"/>
      <c r="R220" s="25">
        <v>8961.85</v>
      </c>
    </row>
    <row r="221" spans="1:18" x14ac:dyDescent="0.25">
      <c r="A221" s="23" t="s">
        <v>432</v>
      </c>
      <c r="B221" s="5"/>
      <c r="C221" s="5"/>
      <c r="D221" s="7" t="s">
        <v>433</v>
      </c>
      <c r="E221" s="5"/>
      <c r="F221" s="5"/>
      <c r="G221" s="5"/>
      <c r="H221" s="5"/>
      <c r="I221" s="24"/>
      <c r="J221" s="27"/>
      <c r="K221" s="5"/>
      <c r="L221" s="5"/>
      <c r="M221" s="26">
        <v>890.4</v>
      </c>
      <c r="N221" s="24"/>
      <c r="O221" s="5"/>
      <c r="P221" s="27"/>
      <c r="Q221" s="5"/>
      <c r="R221" s="25">
        <v>890.4</v>
      </c>
    </row>
    <row r="222" spans="1:18" x14ac:dyDescent="0.25">
      <c r="A222" s="23" t="s">
        <v>434</v>
      </c>
      <c r="B222" s="5"/>
      <c r="C222" s="5"/>
      <c r="D222" s="7" t="s">
        <v>435</v>
      </c>
      <c r="E222" s="5"/>
      <c r="F222" s="5"/>
      <c r="G222" s="5"/>
      <c r="H222" s="5"/>
      <c r="I222" s="24"/>
      <c r="J222" s="27"/>
      <c r="K222" s="5"/>
      <c r="L222" s="5"/>
      <c r="M222" s="26">
        <v>431774.47</v>
      </c>
      <c r="N222" s="24"/>
      <c r="O222" s="5"/>
      <c r="P222" s="27"/>
      <c r="Q222" s="5"/>
      <c r="R222" s="25">
        <v>431774.47</v>
      </c>
    </row>
    <row r="223" spans="1:18" x14ac:dyDescent="0.25">
      <c r="A223" s="23" t="s">
        <v>436</v>
      </c>
      <c r="B223" s="5"/>
      <c r="C223" s="5"/>
      <c r="D223" s="7" t="s">
        <v>437</v>
      </c>
      <c r="E223" s="5"/>
      <c r="F223" s="5"/>
      <c r="G223" s="5"/>
      <c r="H223" s="5"/>
      <c r="I223" s="24"/>
      <c r="J223" s="25">
        <v>13812.31</v>
      </c>
      <c r="K223" s="5"/>
      <c r="L223" s="5"/>
      <c r="M223" s="26">
        <v>6712053.7200000184</v>
      </c>
      <c r="N223" s="24"/>
      <c r="O223" s="5"/>
      <c r="P223" s="27"/>
      <c r="Q223" s="5"/>
      <c r="R223" s="25">
        <v>6698241.4100000188</v>
      </c>
    </row>
    <row r="224" spans="1:18" x14ac:dyDescent="0.25">
      <c r="A224" s="23" t="s">
        <v>438</v>
      </c>
      <c r="B224" s="5"/>
      <c r="C224" s="5"/>
      <c r="D224" s="7" t="s">
        <v>439</v>
      </c>
      <c r="E224" s="5"/>
      <c r="F224" s="5"/>
      <c r="G224" s="5"/>
      <c r="H224" s="5"/>
      <c r="I224" s="24"/>
      <c r="J224" s="25">
        <v>15816.52</v>
      </c>
      <c r="K224" s="5"/>
      <c r="L224" s="5"/>
      <c r="M224" s="26">
        <v>1172659.3699999999</v>
      </c>
      <c r="N224" s="24"/>
      <c r="O224" s="5"/>
      <c r="P224" s="27"/>
      <c r="Q224" s="5"/>
      <c r="R224" s="25">
        <v>1156842.8499999999</v>
      </c>
    </row>
    <row r="225" spans="1:18" x14ac:dyDescent="0.25">
      <c r="A225" s="23" t="s">
        <v>440</v>
      </c>
      <c r="B225" s="5"/>
      <c r="C225" s="5"/>
      <c r="D225" s="7" t="s">
        <v>441</v>
      </c>
      <c r="E225" s="5"/>
      <c r="F225" s="5"/>
      <c r="G225" s="5"/>
      <c r="H225" s="5"/>
      <c r="I225" s="24"/>
      <c r="J225" s="27"/>
      <c r="K225" s="5"/>
      <c r="L225" s="5"/>
      <c r="M225" s="26">
        <v>1789580.1799999997</v>
      </c>
      <c r="N225" s="24"/>
      <c r="O225" s="5"/>
      <c r="P225" s="27"/>
      <c r="Q225" s="5"/>
      <c r="R225" s="25">
        <v>1789580.1799999997</v>
      </c>
    </row>
    <row r="226" spans="1:18" x14ac:dyDescent="0.25">
      <c r="A226" s="23" t="s">
        <v>442</v>
      </c>
      <c r="B226" s="5"/>
      <c r="C226" s="5"/>
      <c r="D226" s="7" t="s">
        <v>443</v>
      </c>
      <c r="E226" s="5"/>
      <c r="F226" s="5"/>
      <c r="G226" s="5"/>
      <c r="H226" s="5"/>
      <c r="I226" s="24"/>
      <c r="J226" s="25">
        <v>45443</v>
      </c>
      <c r="K226" s="5"/>
      <c r="L226" s="5"/>
      <c r="M226" s="26">
        <v>1005437.86</v>
      </c>
      <c r="N226" s="24"/>
      <c r="O226" s="5"/>
      <c r="P226" s="27"/>
      <c r="Q226" s="5"/>
      <c r="R226" s="25">
        <v>959994.86</v>
      </c>
    </row>
    <row r="227" spans="1:18" x14ac:dyDescent="0.25">
      <c r="A227" s="23" t="s">
        <v>444</v>
      </c>
      <c r="B227" s="5"/>
      <c r="C227" s="5"/>
      <c r="D227" s="7" t="s">
        <v>445</v>
      </c>
      <c r="E227" s="5"/>
      <c r="F227" s="5"/>
      <c r="G227" s="5"/>
      <c r="H227" s="5"/>
      <c r="I227" s="24"/>
      <c r="J227" s="25">
        <v>11643</v>
      </c>
      <c r="K227" s="5"/>
      <c r="L227" s="5"/>
      <c r="M227" s="26">
        <v>258718</v>
      </c>
      <c r="N227" s="24"/>
      <c r="O227" s="5"/>
      <c r="P227" s="27"/>
      <c r="Q227" s="5"/>
      <c r="R227" s="25">
        <v>247075</v>
      </c>
    </row>
    <row r="228" spans="1:18" x14ac:dyDescent="0.25">
      <c r="A228" s="23" t="s">
        <v>446</v>
      </c>
      <c r="B228" s="5"/>
      <c r="C228" s="5"/>
      <c r="D228" s="7" t="s">
        <v>447</v>
      </c>
      <c r="E228" s="5"/>
      <c r="F228" s="5"/>
      <c r="G228" s="5"/>
      <c r="H228" s="5"/>
      <c r="I228" s="24"/>
      <c r="J228" s="27"/>
      <c r="K228" s="5"/>
      <c r="L228" s="5"/>
      <c r="M228" s="26">
        <v>54000</v>
      </c>
      <c r="N228" s="24"/>
      <c r="O228" s="5"/>
      <c r="P228" s="27"/>
      <c r="Q228" s="5"/>
      <c r="R228" s="25">
        <v>54000</v>
      </c>
    </row>
    <row r="229" spans="1:18" x14ac:dyDescent="0.25">
      <c r="A229" s="23" t="s">
        <v>448</v>
      </c>
      <c r="B229" s="5"/>
      <c r="C229" s="5"/>
      <c r="D229" s="7" t="s">
        <v>449</v>
      </c>
      <c r="E229" s="5"/>
      <c r="F229" s="5"/>
      <c r="G229" s="5"/>
      <c r="H229" s="5"/>
      <c r="I229" s="24"/>
      <c r="J229" s="25">
        <v>11983.95</v>
      </c>
      <c r="K229" s="5"/>
      <c r="L229" s="5"/>
      <c r="M229" s="26">
        <v>923032.40000000014</v>
      </c>
      <c r="N229" s="24"/>
      <c r="O229" s="5"/>
      <c r="P229" s="27"/>
      <c r="Q229" s="5"/>
      <c r="R229" s="25">
        <v>911048.45000000019</v>
      </c>
    </row>
    <row r="230" spans="1:18" x14ac:dyDescent="0.25">
      <c r="A230" s="23" t="s">
        <v>450</v>
      </c>
      <c r="B230" s="5"/>
      <c r="C230" s="5"/>
      <c r="D230" s="7" t="s">
        <v>451</v>
      </c>
      <c r="E230" s="5"/>
      <c r="F230" s="5"/>
      <c r="G230" s="5"/>
      <c r="H230" s="5"/>
      <c r="I230" s="24"/>
      <c r="J230" s="25">
        <v>41776.479999999996</v>
      </c>
      <c r="K230" s="5"/>
      <c r="L230" s="5"/>
      <c r="M230" s="26">
        <v>516511.11000000022</v>
      </c>
      <c r="N230" s="24"/>
      <c r="O230" s="5"/>
      <c r="P230" s="27"/>
      <c r="Q230" s="5"/>
      <c r="R230" s="25">
        <v>474734.63000000024</v>
      </c>
    </row>
    <row r="231" spans="1:18" x14ac:dyDescent="0.25">
      <c r="A231" s="23" t="s">
        <v>452</v>
      </c>
      <c r="B231" s="5"/>
      <c r="C231" s="5"/>
      <c r="D231" s="7" t="s">
        <v>453</v>
      </c>
      <c r="E231" s="5"/>
      <c r="F231" s="5"/>
      <c r="G231" s="5"/>
      <c r="H231" s="5"/>
      <c r="I231" s="24"/>
      <c r="J231" s="25">
        <v>9493</v>
      </c>
      <c r="K231" s="5"/>
      <c r="L231" s="5"/>
      <c r="M231" s="26">
        <v>9493</v>
      </c>
      <c r="N231" s="24"/>
      <c r="O231" s="5"/>
      <c r="P231" s="27"/>
      <c r="Q231" s="5"/>
      <c r="R231" s="27"/>
    </row>
    <row r="232" spans="1:18" x14ac:dyDescent="0.25">
      <c r="A232" s="23" t="s">
        <v>454</v>
      </c>
      <c r="B232" s="5"/>
      <c r="C232" s="5"/>
      <c r="D232" s="7" t="s">
        <v>455</v>
      </c>
      <c r="E232" s="5"/>
      <c r="F232" s="5"/>
      <c r="G232" s="5"/>
      <c r="H232" s="5"/>
      <c r="I232" s="24"/>
      <c r="J232" s="27"/>
      <c r="K232" s="5"/>
      <c r="L232" s="5"/>
      <c r="M232" s="26">
        <v>1040753.1700000002</v>
      </c>
      <c r="N232" s="24"/>
      <c r="O232" s="5"/>
      <c r="P232" s="27"/>
      <c r="Q232" s="5"/>
      <c r="R232" s="25">
        <v>1040753.1700000002</v>
      </c>
    </row>
    <row r="233" spans="1:18" x14ac:dyDescent="0.25">
      <c r="A233" s="23" t="s">
        <v>456</v>
      </c>
      <c r="B233" s="5"/>
      <c r="C233" s="5"/>
      <c r="D233" s="7" t="s">
        <v>457</v>
      </c>
      <c r="E233" s="5"/>
      <c r="F233" s="5"/>
      <c r="G233" s="5"/>
      <c r="H233" s="5"/>
      <c r="I233" s="24"/>
      <c r="J233" s="25">
        <v>267.68</v>
      </c>
      <c r="K233" s="5"/>
      <c r="L233" s="5"/>
      <c r="M233" s="26">
        <v>16835.030000000002</v>
      </c>
      <c r="N233" s="24"/>
      <c r="O233" s="5"/>
      <c r="P233" s="27"/>
      <c r="Q233" s="5"/>
      <c r="R233" s="25">
        <v>16567.350000000002</v>
      </c>
    </row>
    <row r="234" spans="1:18" x14ac:dyDescent="0.25">
      <c r="A234" s="23" t="s">
        <v>458</v>
      </c>
      <c r="B234" s="5"/>
      <c r="C234" s="5"/>
      <c r="D234" s="7" t="s">
        <v>459</v>
      </c>
      <c r="E234" s="5"/>
      <c r="F234" s="5"/>
      <c r="G234" s="5"/>
      <c r="H234" s="5"/>
      <c r="I234" s="24"/>
      <c r="J234" s="25">
        <v>73848.009999999995</v>
      </c>
      <c r="K234" s="5"/>
      <c r="L234" s="5"/>
      <c r="M234" s="26">
        <v>402955.56</v>
      </c>
      <c r="N234" s="24"/>
      <c r="O234" s="5"/>
      <c r="P234" s="27"/>
      <c r="Q234" s="5"/>
      <c r="R234" s="25">
        <v>329107.55</v>
      </c>
    </row>
    <row r="235" spans="1:18" x14ac:dyDescent="0.25">
      <c r="A235" s="23" t="s">
        <v>460</v>
      </c>
      <c r="B235" s="5"/>
      <c r="C235" s="5"/>
      <c r="D235" s="7" t="s">
        <v>461</v>
      </c>
      <c r="E235" s="5"/>
      <c r="F235" s="5"/>
      <c r="G235" s="5"/>
      <c r="H235" s="5"/>
      <c r="I235" s="24"/>
      <c r="J235" s="27"/>
      <c r="K235" s="5"/>
      <c r="L235" s="5"/>
      <c r="M235" s="26">
        <v>55300</v>
      </c>
      <c r="N235" s="24"/>
      <c r="O235" s="5"/>
      <c r="P235" s="27"/>
      <c r="Q235" s="5"/>
      <c r="R235" s="25">
        <v>55300</v>
      </c>
    </row>
    <row r="236" spans="1:18" x14ac:dyDescent="0.25">
      <c r="A236" s="23" t="s">
        <v>462</v>
      </c>
      <c r="B236" s="5"/>
      <c r="C236" s="5"/>
      <c r="D236" s="7" t="s">
        <v>463</v>
      </c>
      <c r="E236" s="5"/>
      <c r="F236" s="5"/>
      <c r="G236" s="5"/>
      <c r="H236" s="5"/>
      <c r="I236" s="24"/>
      <c r="J236" s="25">
        <v>3600</v>
      </c>
      <c r="K236" s="5"/>
      <c r="L236" s="5"/>
      <c r="M236" s="26">
        <v>33678.79</v>
      </c>
      <c r="N236" s="24"/>
      <c r="O236" s="5"/>
      <c r="P236" s="27"/>
      <c r="Q236" s="5"/>
      <c r="R236" s="25">
        <v>30078.79</v>
      </c>
    </row>
    <row r="237" spans="1:18" x14ac:dyDescent="0.25">
      <c r="A237" s="23" t="s">
        <v>464</v>
      </c>
      <c r="B237" s="5"/>
      <c r="C237" s="5"/>
      <c r="D237" s="7" t="s">
        <v>465</v>
      </c>
      <c r="E237" s="5"/>
      <c r="F237" s="5"/>
      <c r="G237" s="5"/>
      <c r="H237" s="5"/>
      <c r="I237" s="24"/>
      <c r="J237" s="25">
        <v>39244</v>
      </c>
      <c r="K237" s="5"/>
      <c r="L237" s="5"/>
      <c r="M237" s="26">
        <v>39244</v>
      </c>
      <c r="N237" s="24"/>
      <c r="O237" s="5"/>
      <c r="P237" s="27"/>
      <c r="Q237" s="5"/>
      <c r="R237" s="27"/>
    </row>
    <row r="238" spans="1:18" x14ac:dyDescent="0.25">
      <c r="A238" s="23" t="s">
        <v>466</v>
      </c>
      <c r="B238" s="5"/>
      <c r="C238" s="5"/>
      <c r="D238" s="7" t="s">
        <v>467</v>
      </c>
      <c r="E238" s="5"/>
      <c r="F238" s="5"/>
      <c r="G238" s="5"/>
      <c r="H238" s="5"/>
      <c r="I238" s="24"/>
      <c r="J238" s="27"/>
      <c r="K238" s="5"/>
      <c r="L238" s="5"/>
      <c r="M238" s="26">
        <v>381681</v>
      </c>
      <c r="N238" s="24"/>
      <c r="O238" s="5"/>
      <c r="P238" s="27"/>
      <c r="Q238" s="5"/>
      <c r="R238" s="25">
        <v>381681</v>
      </c>
    </row>
    <row r="239" spans="1:18" x14ac:dyDescent="0.25">
      <c r="A239" s="23" t="s">
        <v>468</v>
      </c>
      <c r="B239" s="5"/>
      <c r="C239" s="5"/>
      <c r="D239" s="7" t="s">
        <v>469</v>
      </c>
      <c r="E239" s="5"/>
      <c r="F239" s="5"/>
      <c r="G239" s="5"/>
      <c r="H239" s="5"/>
      <c r="I239" s="24"/>
      <c r="J239" s="27"/>
      <c r="K239" s="5"/>
      <c r="L239" s="5"/>
      <c r="M239" s="26">
        <v>165070</v>
      </c>
      <c r="N239" s="24"/>
      <c r="O239" s="5"/>
      <c r="P239" s="27"/>
      <c r="Q239" s="5"/>
      <c r="R239" s="25">
        <v>165070</v>
      </c>
    </row>
    <row r="240" spans="1:18" x14ac:dyDescent="0.25">
      <c r="A240" s="23" t="s">
        <v>470</v>
      </c>
      <c r="B240" s="5"/>
      <c r="C240" s="5"/>
      <c r="D240" s="7" t="s">
        <v>471</v>
      </c>
      <c r="E240" s="5"/>
      <c r="F240" s="5"/>
      <c r="G240" s="5"/>
      <c r="H240" s="5"/>
      <c r="I240" s="24"/>
      <c r="J240" s="27"/>
      <c r="K240" s="5"/>
      <c r="L240" s="5"/>
      <c r="M240" s="26">
        <v>162223.08000000002</v>
      </c>
      <c r="N240" s="24"/>
      <c r="O240" s="5"/>
      <c r="P240" s="27"/>
      <c r="Q240" s="5"/>
      <c r="R240" s="25">
        <v>162223.08000000002</v>
      </c>
    </row>
    <row r="241" spans="1:18" x14ac:dyDescent="0.25">
      <c r="A241" s="23" t="s">
        <v>472</v>
      </c>
      <c r="B241" s="5"/>
      <c r="C241" s="5"/>
      <c r="D241" s="7" t="s">
        <v>473</v>
      </c>
      <c r="E241" s="5"/>
      <c r="F241" s="5"/>
      <c r="G241" s="5"/>
      <c r="H241" s="5"/>
      <c r="I241" s="24"/>
      <c r="J241" s="27"/>
      <c r="K241" s="5"/>
      <c r="L241" s="5"/>
      <c r="M241" s="26">
        <v>133000</v>
      </c>
      <c r="N241" s="24"/>
      <c r="O241" s="5"/>
      <c r="P241" s="27"/>
      <c r="Q241" s="5"/>
      <c r="R241" s="25">
        <v>133000</v>
      </c>
    </row>
    <row r="242" spans="1:18" x14ac:dyDescent="0.25">
      <c r="A242" s="23" t="s">
        <v>474</v>
      </c>
      <c r="B242" s="5"/>
      <c r="C242" s="5"/>
      <c r="D242" s="7" t="s">
        <v>475</v>
      </c>
      <c r="E242" s="5"/>
      <c r="F242" s="5"/>
      <c r="G242" s="5"/>
      <c r="H242" s="5"/>
      <c r="I242" s="24"/>
      <c r="J242" s="25">
        <v>12000</v>
      </c>
      <c r="K242" s="5"/>
      <c r="L242" s="5"/>
      <c r="M242" s="26">
        <v>24000</v>
      </c>
      <c r="N242" s="24"/>
      <c r="O242" s="5"/>
      <c r="P242" s="27"/>
      <c r="Q242" s="5"/>
      <c r="R242" s="25">
        <v>12000</v>
      </c>
    </row>
    <row r="243" spans="1:18" x14ac:dyDescent="0.25">
      <c r="A243" s="23" t="s">
        <v>476</v>
      </c>
      <c r="B243" s="5"/>
      <c r="C243" s="5"/>
      <c r="D243" s="7" t="s">
        <v>477</v>
      </c>
      <c r="E243" s="5"/>
      <c r="F243" s="5"/>
      <c r="G243" s="5"/>
      <c r="H243" s="5"/>
      <c r="I243" s="24"/>
      <c r="J243" s="27"/>
      <c r="K243" s="5"/>
      <c r="L243" s="5"/>
      <c r="M243" s="26">
        <v>45100</v>
      </c>
      <c r="N243" s="24"/>
      <c r="O243" s="5"/>
      <c r="P243" s="27"/>
      <c r="Q243" s="5"/>
      <c r="R243" s="25">
        <v>45100</v>
      </c>
    </row>
    <row r="244" spans="1:18" x14ac:dyDescent="0.25">
      <c r="A244" s="23" t="s">
        <v>478</v>
      </c>
      <c r="B244" s="5"/>
      <c r="C244" s="5"/>
      <c r="D244" s="7" t="s">
        <v>479</v>
      </c>
      <c r="E244" s="5"/>
      <c r="F244" s="5"/>
      <c r="G244" s="5"/>
      <c r="H244" s="5"/>
      <c r="I244" s="24"/>
      <c r="J244" s="27"/>
      <c r="K244" s="5"/>
      <c r="L244" s="5"/>
      <c r="M244" s="26">
        <v>2014.76</v>
      </c>
      <c r="N244" s="24"/>
      <c r="O244" s="5"/>
      <c r="P244" s="27"/>
      <c r="Q244" s="5"/>
      <c r="R244" s="25">
        <v>2014.76</v>
      </c>
    </row>
    <row r="245" spans="1:18" x14ac:dyDescent="0.25">
      <c r="A245" s="23" t="s">
        <v>480</v>
      </c>
      <c r="B245" s="5"/>
      <c r="C245" s="5"/>
      <c r="D245" s="7" t="s">
        <v>481</v>
      </c>
      <c r="E245" s="5"/>
      <c r="F245" s="5"/>
      <c r="G245" s="5"/>
      <c r="H245" s="5"/>
      <c r="I245" s="24"/>
      <c r="J245" s="27"/>
      <c r="K245" s="5"/>
      <c r="L245" s="5"/>
      <c r="M245" s="26">
        <v>8424</v>
      </c>
      <c r="N245" s="24"/>
      <c r="O245" s="5"/>
      <c r="P245" s="27"/>
      <c r="Q245" s="5"/>
      <c r="R245" s="25">
        <v>8424</v>
      </c>
    </row>
    <row r="246" spans="1:18" x14ac:dyDescent="0.25">
      <c r="A246" s="23" t="s">
        <v>482</v>
      </c>
      <c r="B246" s="5"/>
      <c r="C246" s="5"/>
      <c r="D246" s="7" t="s">
        <v>483</v>
      </c>
      <c r="E246" s="5"/>
      <c r="F246" s="5"/>
      <c r="G246" s="5"/>
      <c r="H246" s="5"/>
      <c r="I246" s="24"/>
      <c r="J246" s="27"/>
      <c r="K246" s="5"/>
      <c r="L246" s="5"/>
      <c r="M246" s="26">
        <v>3373.92</v>
      </c>
      <c r="N246" s="24"/>
      <c r="O246" s="5"/>
      <c r="P246" s="27"/>
      <c r="Q246" s="5"/>
      <c r="R246" s="25">
        <v>3373.92</v>
      </c>
    </row>
    <row r="247" spans="1:18" x14ac:dyDescent="0.25">
      <c r="A247" s="23" t="s">
        <v>484</v>
      </c>
      <c r="B247" s="5"/>
      <c r="C247" s="5"/>
      <c r="D247" s="7" t="s">
        <v>485</v>
      </c>
      <c r="E247" s="5"/>
      <c r="F247" s="5"/>
      <c r="G247" s="5"/>
      <c r="H247" s="5"/>
      <c r="I247" s="24"/>
      <c r="J247" s="27"/>
      <c r="K247" s="5"/>
      <c r="L247" s="5"/>
      <c r="M247" s="26">
        <v>1900</v>
      </c>
      <c r="N247" s="24"/>
      <c r="O247" s="5"/>
      <c r="P247" s="27"/>
      <c r="Q247" s="5"/>
      <c r="R247" s="25">
        <v>1900</v>
      </c>
    </row>
    <row r="248" spans="1:18" x14ac:dyDescent="0.25">
      <c r="A248" s="23" t="s">
        <v>486</v>
      </c>
      <c r="B248" s="5"/>
      <c r="C248" s="5"/>
      <c r="D248" s="7" t="s">
        <v>487</v>
      </c>
      <c r="E248" s="5"/>
      <c r="F248" s="5"/>
      <c r="G248" s="5"/>
      <c r="H248" s="5"/>
      <c r="I248" s="24"/>
      <c r="J248" s="27"/>
      <c r="K248" s="5"/>
      <c r="L248" s="5"/>
      <c r="M248" s="26">
        <v>381413.84</v>
      </c>
      <c r="N248" s="24"/>
      <c r="O248" s="5"/>
      <c r="P248" s="27"/>
      <c r="Q248" s="5"/>
      <c r="R248" s="25">
        <v>381413.84</v>
      </c>
    </row>
    <row r="249" spans="1:18" x14ac:dyDescent="0.25">
      <c r="A249" s="23" t="s">
        <v>488</v>
      </c>
      <c r="B249" s="5"/>
      <c r="C249" s="5"/>
      <c r="D249" s="7" t="s">
        <v>489</v>
      </c>
      <c r="E249" s="5"/>
      <c r="F249" s="5"/>
      <c r="G249" s="5"/>
      <c r="H249" s="5"/>
      <c r="I249" s="24"/>
      <c r="J249" s="27"/>
      <c r="K249" s="5"/>
      <c r="L249" s="5"/>
      <c r="M249" s="26">
        <v>23130</v>
      </c>
      <c r="N249" s="24"/>
      <c r="O249" s="5"/>
      <c r="P249" s="27"/>
      <c r="Q249" s="5"/>
      <c r="R249" s="25">
        <v>23130</v>
      </c>
    </row>
    <row r="250" spans="1:18" x14ac:dyDescent="0.25">
      <c r="A250" s="23" t="s">
        <v>490</v>
      </c>
      <c r="B250" s="5"/>
      <c r="C250" s="5"/>
      <c r="D250" s="7" t="s">
        <v>491</v>
      </c>
      <c r="E250" s="5"/>
      <c r="F250" s="5"/>
      <c r="G250" s="5"/>
      <c r="H250" s="5"/>
      <c r="I250" s="24"/>
      <c r="J250" s="27"/>
      <c r="K250" s="5"/>
      <c r="L250" s="5"/>
      <c r="M250" s="26">
        <v>16500</v>
      </c>
      <c r="N250" s="24"/>
      <c r="O250" s="5"/>
      <c r="P250" s="27"/>
      <c r="Q250" s="5"/>
      <c r="R250" s="25">
        <v>16500</v>
      </c>
    </row>
    <row r="251" spans="1:18" x14ac:dyDescent="0.25">
      <c r="A251" s="23" t="s">
        <v>492</v>
      </c>
      <c r="B251" s="5"/>
      <c r="C251" s="5"/>
      <c r="D251" s="7" t="s">
        <v>493</v>
      </c>
      <c r="E251" s="5"/>
      <c r="F251" s="5"/>
      <c r="G251" s="5"/>
      <c r="H251" s="5"/>
      <c r="I251" s="24"/>
      <c r="J251" s="27"/>
      <c r="K251" s="5"/>
      <c r="L251" s="5"/>
      <c r="M251" s="26">
        <v>43500</v>
      </c>
      <c r="N251" s="24"/>
      <c r="O251" s="5"/>
      <c r="P251" s="27"/>
      <c r="Q251" s="5"/>
      <c r="R251" s="25">
        <v>43500</v>
      </c>
    </row>
    <row r="252" spans="1:18" x14ac:dyDescent="0.25">
      <c r="A252" s="23" t="s">
        <v>494</v>
      </c>
      <c r="B252" s="5"/>
      <c r="C252" s="5"/>
      <c r="D252" s="7" t="s">
        <v>495</v>
      </c>
      <c r="E252" s="5"/>
      <c r="F252" s="5"/>
      <c r="G252" s="5"/>
      <c r="H252" s="5"/>
      <c r="I252" s="24"/>
      <c r="J252" s="27"/>
      <c r="K252" s="5"/>
      <c r="L252" s="5"/>
      <c r="M252" s="26">
        <v>2903.7</v>
      </c>
      <c r="N252" s="24"/>
      <c r="O252" s="5"/>
      <c r="P252" s="27"/>
      <c r="Q252" s="5"/>
      <c r="R252" s="25">
        <v>2903.7</v>
      </c>
    </row>
    <row r="253" spans="1:18" x14ac:dyDescent="0.25">
      <c r="A253" s="23" t="s">
        <v>496</v>
      </c>
      <c r="B253" s="5"/>
      <c r="C253" s="5"/>
      <c r="D253" s="7" t="s">
        <v>497</v>
      </c>
      <c r="E253" s="5"/>
      <c r="F253" s="5"/>
      <c r="G253" s="5"/>
      <c r="H253" s="5"/>
      <c r="I253" s="24"/>
      <c r="J253" s="27"/>
      <c r="K253" s="5"/>
      <c r="L253" s="5"/>
      <c r="M253" s="26">
        <v>75</v>
      </c>
      <c r="N253" s="24"/>
      <c r="O253" s="5"/>
      <c r="P253" s="27"/>
      <c r="Q253" s="5"/>
      <c r="R253" s="25">
        <v>75</v>
      </c>
    </row>
    <row r="254" spans="1:18" x14ac:dyDescent="0.25">
      <c r="A254" s="23" t="s">
        <v>498</v>
      </c>
      <c r="B254" s="5"/>
      <c r="C254" s="5"/>
      <c r="D254" s="7" t="s">
        <v>499</v>
      </c>
      <c r="E254" s="5"/>
      <c r="F254" s="5"/>
      <c r="G254" s="5"/>
      <c r="H254" s="5"/>
      <c r="I254" s="24"/>
      <c r="J254" s="25">
        <v>1063.8499999999999</v>
      </c>
      <c r="K254" s="5"/>
      <c r="L254" s="5"/>
      <c r="M254" s="26">
        <v>1687.85</v>
      </c>
      <c r="N254" s="24"/>
      <c r="O254" s="5"/>
      <c r="P254" s="27"/>
      <c r="Q254" s="5"/>
      <c r="R254" s="25">
        <v>624</v>
      </c>
    </row>
    <row r="255" spans="1:18" x14ac:dyDescent="0.25">
      <c r="A255" s="23" t="s">
        <v>500</v>
      </c>
      <c r="B255" s="5"/>
      <c r="C255" s="5"/>
      <c r="D255" s="7" t="s">
        <v>501</v>
      </c>
      <c r="E255" s="5"/>
      <c r="F255" s="5"/>
      <c r="G255" s="5"/>
      <c r="H255" s="5"/>
      <c r="I255" s="24"/>
      <c r="J255" s="27"/>
      <c r="K255" s="5"/>
      <c r="L255" s="5"/>
      <c r="M255" s="26">
        <v>69495.3</v>
      </c>
      <c r="N255" s="24"/>
      <c r="O255" s="5"/>
      <c r="P255" s="27"/>
      <c r="Q255" s="5"/>
      <c r="R255" s="25">
        <v>69495.3</v>
      </c>
    </row>
    <row r="256" spans="1:18" x14ac:dyDescent="0.25">
      <c r="A256" s="23" t="s">
        <v>502</v>
      </c>
      <c r="B256" s="5"/>
      <c r="C256" s="5"/>
      <c r="D256" s="7" t="s">
        <v>503</v>
      </c>
      <c r="E256" s="5"/>
      <c r="F256" s="5"/>
      <c r="G256" s="5"/>
      <c r="H256" s="5"/>
      <c r="I256" s="24"/>
      <c r="J256" s="25">
        <v>11769</v>
      </c>
      <c r="K256" s="5"/>
      <c r="L256" s="5"/>
      <c r="M256" s="26">
        <v>490950.15</v>
      </c>
      <c r="N256" s="24"/>
      <c r="O256" s="5"/>
      <c r="P256" s="27"/>
      <c r="Q256" s="5"/>
      <c r="R256" s="25">
        <v>479181.15</v>
      </c>
    </row>
    <row r="257" spans="1:18" x14ac:dyDescent="0.25">
      <c r="A257" s="23" t="s">
        <v>504</v>
      </c>
      <c r="B257" s="5"/>
      <c r="C257" s="5"/>
      <c r="D257" s="7" t="s">
        <v>505</v>
      </c>
      <c r="E257" s="5"/>
      <c r="F257" s="5"/>
      <c r="G257" s="5"/>
      <c r="H257" s="5"/>
      <c r="I257" s="24"/>
      <c r="J257" s="25">
        <v>386470.78</v>
      </c>
      <c r="K257" s="5"/>
      <c r="L257" s="5"/>
      <c r="M257" s="26">
        <v>410228.74</v>
      </c>
      <c r="N257" s="24"/>
      <c r="O257" s="5"/>
      <c r="P257" s="27"/>
      <c r="Q257" s="5"/>
      <c r="R257" s="25">
        <v>23757.959999999963</v>
      </c>
    </row>
    <row r="258" spans="1:18" x14ac:dyDescent="0.25">
      <c r="A258" s="23" t="s">
        <v>506</v>
      </c>
      <c r="B258" s="5"/>
      <c r="C258" s="5"/>
      <c r="D258" s="7" t="s">
        <v>507</v>
      </c>
      <c r="E258" s="5"/>
      <c r="F258" s="5"/>
      <c r="G258" s="5"/>
      <c r="H258" s="5"/>
      <c r="I258" s="24"/>
      <c r="J258" s="27"/>
      <c r="K258" s="5"/>
      <c r="L258" s="5"/>
      <c r="M258" s="26">
        <v>32944</v>
      </c>
      <c r="N258" s="24"/>
      <c r="O258" s="5"/>
      <c r="P258" s="27"/>
      <c r="Q258" s="5"/>
      <c r="R258" s="25">
        <v>32944</v>
      </c>
    </row>
    <row r="259" spans="1:18" x14ac:dyDescent="0.25">
      <c r="A259" s="23" t="s">
        <v>508</v>
      </c>
      <c r="B259" s="5"/>
      <c r="C259" s="5"/>
      <c r="D259" s="7" t="s">
        <v>509</v>
      </c>
      <c r="E259" s="5"/>
      <c r="F259" s="5"/>
      <c r="G259" s="5"/>
      <c r="H259" s="5"/>
      <c r="I259" s="24"/>
      <c r="J259" s="27"/>
      <c r="K259" s="5"/>
      <c r="L259" s="5"/>
      <c r="M259" s="26">
        <v>2550</v>
      </c>
      <c r="N259" s="24"/>
      <c r="O259" s="5"/>
      <c r="P259" s="27"/>
      <c r="Q259" s="5"/>
      <c r="R259" s="25">
        <v>2550</v>
      </c>
    </row>
    <row r="260" spans="1:18" x14ac:dyDescent="0.25">
      <c r="A260" s="23" t="s">
        <v>510</v>
      </c>
      <c r="B260" s="5"/>
      <c r="C260" s="5"/>
      <c r="D260" s="7" t="s">
        <v>511</v>
      </c>
      <c r="E260" s="5"/>
      <c r="F260" s="5"/>
      <c r="G260" s="5"/>
      <c r="H260" s="5"/>
      <c r="I260" s="24"/>
      <c r="J260" s="27"/>
      <c r="K260" s="5"/>
      <c r="L260" s="5"/>
      <c r="M260" s="26">
        <v>21.3</v>
      </c>
      <c r="N260" s="24"/>
      <c r="O260" s="5"/>
      <c r="P260" s="27"/>
      <c r="Q260" s="5"/>
      <c r="R260" s="25">
        <v>21.3</v>
      </c>
    </row>
    <row r="261" spans="1:18" x14ac:dyDescent="0.25">
      <c r="A261" s="23" t="s">
        <v>512</v>
      </c>
      <c r="B261" s="5"/>
      <c r="C261" s="5"/>
      <c r="D261" s="7" t="s">
        <v>513</v>
      </c>
      <c r="E261" s="5"/>
      <c r="F261" s="5"/>
      <c r="G261" s="5"/>
      <c r="H261" s="5"/>
      <c r="I261" s="24"/>
      <c r="J261" s="25">
        <v>26056.2</v>
      </c>
      <c r="K261" s="5"/>
      <c r="L261" s="5"/>
      <c r="M261" s="26">
        <v>26056.2</v>
      </c>
      <c r="N261" s="24"/>
      <c r="O261" s="5"/>
      <c r="P261" s="27"/>
      <c r="Q261" s="5"/>
      <c r="R261" s="27"/>
    </row>
    <row r="262" spans="1:18" x14ac:dyDescent="0.25">
      <c r="A262" s="23" t="s">
        <v>514</v>
      </c>
      <c r="B262" s="5"/>
      <c r="C262" s="5"/>
      <c r="D262" s="7" t="s">
        <v>515</v>
      </c>
      <c r="E262" s="5"/>
      <c r="F262" s="5"/>
      <c r="G262" s="5"/>
      <c r="H262" s="5"/>
      <c r="I262" s="24"/>
      <c r="J262" s="27"/>
      <c r="K262" s="5"/>
      <c r="L262" s="5"/>
      <c r="M262" s="26">
        <v>116.83</v>
      </c>
      <c r="N262" s="24"/>
      <c r="O262" s="5"/>
      <c r="P262" s="27"/>
      <c r="Q262" s="5"/>
      <c r="R262" s="25">
        <v>116.83</v>
      </c>
    </row>
    <row r="263" spans="1:18" x14ac:dyDescent="0.25">
      <c r="A263" s="23" t="s">
        <v>516</v>
      </c>
      <c r="B263" s="5"/>
      <c r="C263" s="5"/>
      <c r="D263" s="7" t="s">
        <v>517</v>
      </c>
      <c r="E263" s="5"/>
      <c r="F263" s="5"/>
      <c r="G263" s="5"/>
      <c r="H263" s="5"/>
      <c r="I263" s="24"/>
      <c r="J263" s="27"/>
      <c r="K263" s="5"/>
      <c r="L263" s="5"/>
      <c r="M263" s="26">
        <v>0.02</v>
      </c>
      <c r="N263" s="24"/>
      <c r="O263" s="5"/>
      <c r="P263" s="27"/>
      <c r="Q263" s="5"/>
      <c r="R263" s="25">
        <v>0.02</v>
      </c>
    </row>
    <row r="264" spans="1:18" x14ac:dyDescent="0.25">
      <c r="A264" s="23" t="s">
        <v>518</v>
      </c>
      <c r="B264" s="5"/>
      <c r="C264" s="5"/>
      <c r="D264" s="7" t="s">
        <v>519</v>
      </c>
      <c r="E264" s="5"/>
      <c r="F264" s="5"/>
      <c r="G264" s="5"/>
      <c r="H264" s="5"/>
      <c r="I264" s="24"/>
      <c r="J264" s="27"/>
      <c r="K264" s="5"/>
      <c r="L264" s="5"/>
      <c r="M264" s="26">
        <v>836.12</v>
      </c>
      <c r="N264" s="24"/>
      <c r="O264" s="5"/>
      <c r="P264" s="27"/>
      <c r="Q264" s="5"/>
      <c r="R264" s="25">
        <v>836.12</v>
      </c>
    </row>
    <row r="265" spans="1:18" x14ac:dyDescent="0.25">
      <c r="A265" s="23" t="s">
        <v>520</v>
      </c>
      <c r="B265" s="5"/>
      <c r="C265" s="5"/>
      <c r="D265" s="7" t="s">
        <v>521</v>
      </c>
      <c r="E265" s="5"/>
      <c r="F265" s="5"/>
      <c r="G265" s="5"/>
      <c r="H265" s="5"/>
      <c r="I265" s="24"/>
      <c r="J265" s="25">
        <v>0.01</v>
      </c>
      <c r="K265" s="5"/>
      <c r="L265" s="5"/>
      <c r="M265" s="26">
        <v>0.01</v>
      </c>
      <c r="N265" s="24"/>
      <c r="O265" s="5"/>
      <c r="P265" s="27"/>
      <c r="Q265" s="5"/>
      <c r="R265" s="27"/>
    </row>
    <row r="266" spans="1:18" x14ac:dyDescent="0.25">
      <c r="A266" s="23" t="s">
        <v>522</v>
      </c>
      <c r="B266" s="5"/>
      <c r="C266" s="5"/>
      <c r="D266" s="7" t="s">
        <v>523</v>
      </c>
      <c r="E266" s="5"/>
      <c r="F266" s="5"/>
      <c r="G266" s="5"/>
      <c r="H266" s="5"/>
      <c r="I266" s="24"/>
      <c r="J266" s="25">
        <v>48497.120000000003</v>
      </c>
      <c r="K266" s="5"/>
      <c r="L266" s="5"/>
      <c r="M266" s="26">
        <v>72343.459999999977</v>
      </c>
      <c r="N266" s="24"/>
      <c r="O266" s="5"/>
      <c r="P266" s="27"/>
      <c r="Q266" s="5"/>
      <c r="R266" s="25">
        <v>23846.339999999975</v>
      </c>
    </row>
    <row r="267" spans="1:18" x14ac:dyDescent="0.25">
      <c r="A267" s="23" t="s">
        <v>524</v>
      </c>
      <c r="B267" s="5"/>
      <c r="C267" s="5"/>
      <c r="D267" s="7" t="s">
        <v>525</v>
      </c>
      <c r="E267" s="5"/>
      <c r="F267" s="5"/>
      <c r="G267" s="5"/>
      <c r="H267" s="5"/>
      <c r="I267" s="24"/>
      <c r="J267" s="25">
        <v>15882.17</v>
      </c>
      <c r="K267" s="5"/>
      <c r="L267" s="5"/>
      <c r="M267" s="26">
        <v>15882.17</v>
      </c>
      <c r="N267" s="24"/>
      <c r="O267" s="5"/>
      <c r="P267" s="27"/>
      <c r="Q267" s="5"/>
      <c r="R267" s="27"/>
    </row>
    <row r="268" spans="1:18" x14ac:dyDescent="0.25">
      <c r="A268" s="23" t="s">
        <v>526</v>
      </c>
      <c r="B268" s="5"/>
      <c r="C268" s="5"/>
      <c r="D268" s="7" t="s">
        <v>527</v>
      </c>
      <c r="E268" s="5"/>
      <c r="F268" s="5"/>
      <c r="G268" s="5"/>
      <c r="H268" s="5"/>
      <c r="I268" s="24"/>
      <c r="J268" s="27"/>
      <c r="K268" s="5"/>
      <c r="L268" s="5"/>
      <c r="M268" s="26">
        <v>12425.64</v>
      </c>
      <c r="N268" s="24"/>
      <c r="O268" s="5"/>
      <c r="P268" s="27"/>
      <c r="Q268" s="5"/>
      <c r="R268" s="25">
        <v>12425.64</v>
      </c>
    </row>
    <row r="269" spans="1:18" x14ac:dyDescent="0.25">
      <c r="A269" s="23" t="s">
        <v>528</v>
      </c>
      <c r="B269" s="5"/>
      <c r="C269" s="5"/>
      <c r="D269" s="7" t="s">
        <v>529</v>
      </c>
      <c r="E269" s="5"/>
      <c r="F269" s="5"/>
      <c r="G269" s="5"/>
      <c r="H269" s="5"/>
      <c r="I269" s="24"/>
      <c r="J269" s="27"/>
      <c r="K269" s="5"/>
      <c r="L269" s="5"/>
      <c r="M269" s="26">
        <v>48175.420000000035</v>
      </c>
      <c r="N269" s="24"/>
      <c r="O269" s="5"/>
      <c r="P269" s="27"/>
      <c r="Q269" s="5"/>
      <c r="R269" s="25">
        <v>48175.420000000035</v>
      </c>
    </row>
    <row r="270" spans="1:18" x14ac:dyDescent="0.25">
      <c r="A270" s="23" t="s">
        <v>530</v>
      </c>
      <c r="B270" s="5"/>
      <c r="C270" s="5"/>
      <c r="D270" s="7" t="s">
        <v>531</v>
      </c>
      <c r="E270" s="5"/>
      <c r="F270" s="5"/>
      <c r="G270" s="5"/>
      <c r="H270" s="5"/>
      <c r="I270" s="24"/>
      <c r="J270" s="27"/>
      <c r="K270" s="5"/>
      <c r="L270" s="5"/>
      <c r="M270" s="26">
        <v>20764.700000000004</v>
      </c>
      <c r="N270" s="24"/>
      <c r="O270" s="5"/>
      <c r="P270" s="27"/>
      <c r="Q270" s="5"/>
      <c r="R270" s="25">
        <v>20764.700000000004</v>
      </c>
    </row>
    <row r="271" spans="1:18" x14ac:dyDescent="0.25">
      <c r="A271" s="23" t="s">
        <v>532</v>
      </c>
      <c r="B271" s="5"/>
      <c r="C271" s="5"/>
      <c r="D271" s="7" t="s">
        <v>533</v>
      </c>
      <c r="E271" s="5"/>
      <c r="F271" s="5"/>
      <c r="G271" s="5"/>
      <c r="H271" s="5"/>
      <c r="I271" s="24"/>
      <c r="J271" s="27"/>
      <c r="K271" s="5"/>
      <c r="L271" s="5"/>
      <c r="M271" s="26">
        <v>553.30000000000007</v>
      </c>
      <c r="N271" s="24"/>
      <c r="O271" s="5"/>
      <c r="P271" s="27"/>
      <c r="Q271" s="5"/>
      <c r="R271" s="25">
        <v>553.30000000000007</v>
      </c>
    </row>
    <row r="272" spans="1:18" x14ac:dyDescent="0.25">
      <c r="A272" s="23" t="s">
        <v>534</v>
      </c>
      <c r="B272" s="5"/>
      <c r="C272" s="5"/>
      <c r="D272" s="7" t="s">
        <v>535</v>
      </c>
      <c r="E272" s="5"/>
      <c r="F272" s="5"/>
      <c r="G272" s="5"/>
      <c r="H272" s="5"/>
      <c r="I272" s="24"/>
      <c r="J272" s="27"/>
      <c r="K272" s="5"/>
      <c r="L272" s="5"/>
      <c r="M272" s="26">
        <v>7589.12</v>
      </c>
      <c r="N272" s="24"/>
      <c r="O272" s="5"/>
      <c r="P272" s="27"/>
      <c r="Q272" s="5"/>
      <c r="R272" s="25">
        <v>7589.12</v>
      </c>
    </row>
    <row r="273" spans="1:18" x14ac:dyDescent="0.25">
      <c r="A273" s="29"/>
      <c r="B273" s="13"/>
      <c r="C273" s="13"/>
      <c r="D273" s="13"/>
      <c r="E273" s="13"/>
      <c r="F273" s="13"/>
      <c r="G273" s="13"/>
      <c r="H273" s="13"/>
      <c r="I273" s="29"/>
      <c r="J273" s="30"/>
      <c r="K273" s="13"/>
      <c r="L273" s="13"/>
      <c r="M273" s="13"/>
      <c r="N273" s="29"/>
      <c r="O273" s="13"/>
      <c r="P273" s="30"/>
      <c r="Q273" s="13"/>
      <c r="R273" s="30"/>
    </row>
    <row r="274" spans="1:18" x14ac:dyDescent="0.25">
      <c r="A274" s="24"/>
      <c r="B274" s="5"/>
      <c r="C274" s="5"/>
      <c r="D274" s="5"/>
      <c r="E274" s="5"/>
      <c r="F274" s="5"/>
      <c r="G274" s="5"/>
      <c r="H274" s="31" t="s">
        <v>536</v>
      </c>
      <c r="I274" s="24"/>
      <c r="J274" s="27"/>
      <c r="K274" s="5"/>
      <c r="L274" s="5"/>
      <c r="M274" s="28"/>
      <c r="N274" s="24"/>
      <c r="O274" s="5"/>
      <c r="P274" s="27"/>
      <c r="Q274" s="5"/>
      <c r="R274" s="27"/>
    </row>
    <row r="275" spans="1:18" x14ac:dyDescent="0.25">
      <c r="A275" s="32"/>
      <c r="B275" s="2"/>
      <c r="C275" s="2"/>
      <c r="D275" s="2"/>
      <c r="E275" s="2"/>
      <c r="F275" s="2"/>
      <c r="G275" s="2"/>
      <c r="H275" s="2"/>
      <c r="I275" s="32"/>
      <c r="J275" s="33"/>
      <c r="K275" s="2"/>
      <c r="L275" s="2"/>
      <c r="M275" s="2"/>
      <c r="N275" s="32"/>
      <c r="O275" s="2"/>
      <c r="P275" s="33"/>
      <c r="Q275" s="2"/>
      <c r="R275" s="33"/>
    </row>
    <row r="276" spans="1:18" x14ac:dyDescent="0.25">
      <c r="A276" s="24"/>
      <c r="B276" s="5"/>
      <c r="C276" s="5"/>
      <c r="D276" s="5"/>
      <c r="E276" s="5"/>
      <c r="F276" s="5"/>
      <c r="G276" s="5"/>
      <c r="H276" s="31" t="s">
        <v>537</v>
      </c>
      <c r="I276" s="24"/>
      <c r="J276" s="34">
        <v>22503487.430000011</v>
      </c>
      <c r="K276" s="5"/>
      <c r="L276" s="5"/>
      <c r="M276" s="35">
        <v>24748262.700000018</v>
      </c>
      <c r="N276" s="24"/>
      <c r="O276" s="5"/>
      <c r="P276" s="27"/>
      <c r="Q276" s="5"/>
      <c r="R276" s="34">
        <v>2244775.2700000182</v>
      </c>
    </row>
    <row r="277" spans="1:18" x14ac:dyDescent="0.25">
      <c r="A277" s="29"/>
      <c r="B277" s="13"/>
      <c r="C277" s="13"/>
      <c r="D277" s="13"/>
      <c r="E277" s="13"/>
      <c r="F277" s="13"/>
      <c r="G277" s="13"/>
      <c r="H277" s="13"/>
      <c r="I277" s="29"/>
      <c r="J277" s="30"/>
      <c r="K277" s="13"/>
      <c r="L277" s="13"/>
      <c r="M277" s="13"/>
      <c r="N277" s="29"/>
      <c r="O277" s="13"/>
      <c r="P277" s="30"/>
      <c r="Q277" s="13"/>
      <c r="R277" s="30"/>
    </row>
    <row r="278" spans="1:18" x14ac:dyDescent="0.25">
      <c r="A278" s="24"/>
      <c r="B278" s="5"/>
      <c r="C278" s="5"/>
      <c r="D278" s="5"/>
      <c r="E278" s="5"/>
      <c r="F278" s="5"/>
      <c r="G278" s="5"/>
      <c r="H278" s="31" t="s">
        <v>538</v>
      </c>
      <c r="I278" s="24"/>
      <c r="J278" s="34">
        <v>22503487.430000011</v>
      </c>
      <c r="K278" s="5"/>
      <c r="L278" s="5"/>
      <c r="M278" s="35">
        <v>24748262.700000018</v>
      </c>
      <c r="N278" s="24"/>
      <c r="O278" s="5"/>
      <c r="P278" s="27"/>
      <c r="Q278" s="5"/>
      <c r="R278" s="34">
        <v>2244775.2700000182</v>
      </c>
    </row>
    <row r="279" spans="1:18" x14ac:dyDescent="0.25">
      <c r="A279" s="29"/>
      <c r="B279" s="13"/>
      <c r="C279" s="13"/>
      <c r="D279" s="13"/>
      <c r="E279" s="13"/>
      <c r="F279" s="13"/>
      <c r="G279" s="13"/>
      <c r="H279" s="13"/>
      <c r="I279" s="29"/>
      <c r="J279" s="30"/>
      <c r="K279" s="13"/>
      <c r="L279" s="13"/>
      <c r="M279" s="13"/>
      <c r="N279" s="29"/>
      <c r="O279" s="13"/>
      <c r="P279" s="30"/>
      <c r="Q279" s="13"/>
      <c r="R279" s="30"/>
    </row>
  </sheetData>
  <mergeCells count="1">
    <mergeCell ref="A8:B8"/>
  </mergeCells>
  <pageMargins left="0.7" right="0.7" top="0.75" bottom="0.75" header="0.3" footer="0.3"/>
  <colBreaks count="1" manualBreakCount="1">
    <brk id="17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2"/>
  <sheetViews>
    <sheetView topLeftCell="A320" workbookViewId="0">
      <selection activeCell="F7" sqref="F7"/>
    </sheetView>
  </sheetViews>
  <sheetFormatPr baseColWidth="10" defaultRowHeight="15" x14ac:dyDescent="0.25"/>
  <sheetData>
    <row r="1" spans="1:3" x14ac:dyDescent="0.25">
      <c r="A1" t="s">
        <v>543</v>
      </c>
      <c r="B1" t="s">
        <v>544</v>
      </c>
      <c r="C1" t="s">
        <v>545</v>
      </c>
    </row>
    <row r="2" spans="1:3" x14ac:dyDescent="0.25">
      <c r="A2" t="s">
        <v>16</v>
      </c>
      <c r="B2" t="s">
        <v>17</v>
      </c>
      <c r="C2">
        <v>101</v>
      </c>
    </row>
    <row r="3" spans="1:3" x14ac:dyDescent="0.25">
      <c r="A3" t="s">
        <v>18</v>
      </c>
      <c r="B3" t="s">
        <v>19</v>
      </c>
      <c r="C3">
        <v>101</v>
      </c>
    </row>
    <row r="4" spans="1:3" x14ac:dyDescent="0.25">
      <c r="A4" t="s">
        <v>20</v>
      </c>
      <c r="B4" t="s">
        <v>21</v>
      </c>
      <c r="C4">
        <v>101</v>
      </c>
    </row>
    <row r="5" spans="1:3" x14ac:dyDescent="0.25">
      <c r="A5" t="s">
        <v>22</v>
      </c>
      <c r="B5" t="s">
        <v>23</v>
      </c>
      <c r="C5">
        <v>101</v>
      </c>
    </row>
    <row r="6" spans="1:3" x14ac:dyDescent="0.25">
      <c r="A6" t="s">
        <v>24</v>
      </c>
      <c r="B6" t="s">
        <v>25</v>
      </c>
      <c r="C6">
        <v>111</v>
      </c>
    </row>
    <row r="7" spans="1:3" x14ac:dyDescent="0.25">
      <c r="A7" t="s">
        <v>546</v>
      </c>
      <c r="B7" t="s">
        <v>547</v>
      </c>
      <c r="C7">
        <v>111</v>
      </c>
    </row>
    <row r="8" spans="1:3" x14ac:dyDescent="0.25">
      <c r="A8" t="s">
        <v>548</v>
      </c>
      <c r="B8" t="s">
        <v>549</v>
      </c>
      <c r="C8">
        <v>111</v>
      </c>
    </row>
    <row r="9" spans="1:3" x14ac:dyDescent="0.25">
      <c r="A9" t="s">
        <v>550</v>
      </c>
      <c r="B9" t="s">
        <v>551</v>
      </c>
      <c r="C9">
        <v>301</v>
      </c>
    </row>
    <row r="10" spans="1:3" x14ac:dyDescent="0.25">
      <c r="A10" t="s">
        <v>26</v>
      </c>
      <c r="B10" t="s">
        <v>27</v>
      </c>
      <c r="C10">
        <v>112</v>
      </c>
    </row>
    <row r="11" spans="1:3" x14ac:dyDescent="0.25">
      <c r="A11" t="s">
        <v>28</v>
      </c>
      <c r="B11" t="s">
        <v>29</v>
      </c>
      <c r="C11">
        <v>112</v>
      </c>
    </row>
    <row r="12" spans="1:3" x14ac:dyDescent="0.25">
      <c r="A12" t="s">
        <v>30</v>
      </c>
      <c r="B12" t="s">
        <v>31</v>
      </c>
      <c r="C12">
        <v>112</v>
      </c>
    </row>
    <row r="13" spans="1:3" x14ac:dyDescent="0.25">
      <c r="A13" t="s">
        <v>552</v>
      </c>
      <c r="B13" t="s">
        <v>553</v>
      </c>
      <c r="C13">
        <v>301</v>
      </c>
    </row>
    <row r="14" spans="1:3" x14ac:dyDescent="0.25">
      <c r="A14" t="s">
        <v>554</v>
      </c>
      <c r="B14" t="s">
        <v>555</v>
      </c>
      <c r="C14">
        <v>301</v>
      </c>
    </row>
    <row r="15" spans="1:3" x14ac:dyDescent="0.25">
      <c r="A15" t="s">
        <v>32</v>
      </c>
      <c r="B15" t="s">
        <v>33</v>
      </c>
      <c r="C15">
        <v>103</v>
      </c>
    </row>
    <row r="16" spans="1:3" x14ac:dyDescent="0.25">
      <c r="A16" t="s">
        <v>34</v>
      </c>
      <c r="B16" t="s">
        <v>35</v>
      </c>
      <c r="C16">
        <v>103</v>
      </c>
    </row>
    <row r="17" spans="1:3" x14ac:dyDescent="0.25">
      <c r="A17" t="s">
        <v>36</v>
      </c>
      <c r="B17" t="s">
        <v>37</v>
      </c>
      <c r="C17">
        <v>103</v>
      </c>
    </row>
    <row r="18" spans="1:3" x14ac:dyDescent="0.25">
      <c r="A18" t="s">
        <v>38</v>
      </c>
      <c r="B18" t="s">
        <v>39</v>
      </c>
      <c r="C18">
        <v>103</v>
      </c>
    </row>
    <row r="19" spans="1:3" x14ac:dyDescent="0.25">
      <c r="A19" t="s">
        <v>40</v>
      </c>
      <c r="B19" t="s">
        <v>41</v>
      </c>
      <c r="C19">
        <v>103</v>
      </c>
    </row>
    <row r="20" spans="1:3" x14ac:dyDescent="0.25">
      <c r="A20" t="s">
        <v>42</v>
      </c>
      <c r="B20" t="s">
        <v>43</v>
      </c>
      <c r="C20">
        <v>103</v>
      </c>
    </row>
    <row r="21" spans="1:3" x14ac:dyDescent="0.25">
      <c r="A21" t="s">
        <v>556</v>
      </c>
      <c r="B21" t="s">
        <v>557</v>
      </c>
      <c r="C21">
        <v>101</v>
      </c>
    </row>
    <row r="22" spans="1:3" x14ac:dyDescent="0.25">
      <c r="A22" t="s">
        <v>558</v>
      </c>
      <c r="B22" t="s">
        <v>559</v>
      </c>
      <c r="C22">
        <v>103</v>
      </c>
    </row>
    <row r="23" spans="1:3" x14ac:dyDescent="0.25">
      <c r="A23" t="s">
        <v>44</v>
      </c>
      <c r="B23" t="s">
        <v>45</v>
      </c>
      <c r="C23">
        <v>104</v>
      </c>
    </row>
    <row r="24" spans="1:3" x14ac:dyDescent="0.25">
      <c r="A24" t="s">
        <v>46</v>
      </c>
      <c r="B24" t="s">
        <v>47</v>
      </c>
      <c r="C24">
        <v>104</v>
      </c>
    </row>
    <row r="25" spans="1:3" x14ac:dyDescent="0.25">
      <c r="A25" t="s">
        <v>48</v>
      </c>
      <c r="B25" t="s">
        <v>49</v>
      </c>
      <c r="C25">
        <v>104</v>
      </c>
    </row>
    <row r="26" spans="1:3" x14ac:dyDescent="0.25">
      <c r="A26" t="s">
        <v>50</v>
      </c>
      <c r="B26" t="s">
        <v>51</v>
      </c>
      <c r="C26">
        <v>104</v>
      </c>
    </row>
    <row r="27" spans="1:3" x14ac:dyDescent="0.25">
      <c r="A27" t="s">
        <v>52</v>
      </c>
      <c r="B27" t="s">
        <v>53</v>
      </c>
      <c r="C27">
        <v>104</v>
      </c>
    </row>
    <row r="28" spans="1:3" x14ac:dyDescent="0.25">
      <c r="A28" t="s">
        <v>54</v>
      </c>
      <c r="B28" t="s">
        <v>55</v>
      </c>
      <c r="C28">
        <v>104</v>
      </c>
    </row>
    <row r="29" spans="1:3" x14ac:dyDescent="0.25">
      <c r="A29" t="s">
        <v>560</v>
      </c>
      <c r="B29" t="s">
        <v>561</v>
      </c>
      <c r="C29">
        <v>104</v>
      </c>
    </row>
    <row r="30" spans="1:3" x14ac:dyDescent="0.25">
      <c r="A30" t="s">
        <v>56</v>
      </c>
      <c r="B30" t="s">
        <v>57</v>
      </c>
      <c r="C30">
        <v>104</v>
      </c>
    </row>
    <row r="31" spans="1:3" x14ac:dyDescent="0.25">
      <c r="A31" t="s">
        <v>58</v>
      </c>
      <c r="B31" t="s">
        <v>59</v>
      </c>
      <c r="C31">
        <v>301</v>
      </c>
    </row>
    <row r="32" spans="1:3" x14ac:dyDescent="0.25">
      <c r="A32" t="s">
        <v>562</v>
      </c>
      <c r="B32" t="s">
        <v>563</v>
      </c>
      <c r="C32">
        <v>104</v>
      </c>
    </row>
    <row r="33" spans="1:3" x14ac:dyDescent="0.25">
      <c r="A33" t="s">
        <v>564</v>
      </c>
      <c r="B33" t="s">
        <v>565</v>
      </c>
      <c r="C33">
        <v>501</v>
      </c>
    </row>
    <row r="34" spans="1:3" x14ac:dyDescent="0.25">
      <c r="A34" t="s">
        <v>60</v>
      </c>
      <c r="B34" t="s">
        <v>61</v>
      </c>
      <c r="C34">
        <v>114</v>
      </c>
    </row>
    <row r="35" spans="1:3" x14ac:dyDescent="0.25">
      <c r="A35" t="s">
        <v>62</v>
      </c>
      <c r="B35" t="s">
        <v>63</v>
      </c>
      <c r="C35">
        <v>114</v>
      </c>
    </row>
    <row r="36" spans="1:3" x14ac:dyDescent="0.25">
      <c r="A36" t="s">
        <v>64</v>
      </c>
      <c r="B36" t="s">
        <v>65</v>
      </c>
      <c r="C36">
        <v>114</v>
      </c>
    </row>
    <row r="37" spans="1:3" x14ac:dyDescent="0.25">
      <c r="A37" t="s">
        <v>566</v>
      </c>
      <c r="B37" t="s">
        <v>567</v>
      </c>
      <c r="C37">
        <v>114</v>
      </c>
    </row>
    <row r="38" spans="1:3" x14ac:dyDescent="0.25">
      <c r="A38" t="s">
        <v>568</v>
      </c>
      <c r="B38" t="s">
        <v>569</v>
      </c>
      <c r="C38">
        <v>114</v>
      </c>
    </row>
    <row r="39" spans="1:3" x14ac:dyDescent="0.25">
      <c r="A39" t="s">
        <v>570</v>
      </c>
      <c r="B39" t="s">
        <v>571</v>
      </c>
      <c r="C39">
        <v>114</v>
      </c>
    </row>
    <row r="40" spans="1:3" x14ac:dyDescent="0.25">
      <c r="A40" t="s">
        <v>572</v>
      </c>
      <c r="B40" t="s">
        <v>573</v>
      </c>
      <c r="C40">
        <v>114</v>
      </c>
    </row>
    <row r="41" spans="1:3" x14ac:dyDescent="0.25">
      <c r="A41" t="s">
        <v>66</v>
      </c>
      <c r="B41" t="s">
        <v>67</v>
      </c>
      <c r="C41">
        <v>112</v>
      </c>
    </row>
    <row r="42" spans="1:3" x14ac:dyDescent="0.25">
      <c r="A42" t="s">
        <v>68</v>
      </c>
      <c r="B42" t="s">
        <v>69</v>
      </c>
      <c r="C42">
        <v>112</v>
      </c>
    </row>
    <row r="43" spans="1:3" x14ac:dyDescent="0.25">
      <c r="A43" t="s">
        <v>574</v>
      </c>
      <c r="B43" t="s">
        <v>575</v>
      </c>
      <c r="C43">
        <v>112</v>
      </c>
    </row>
    <row r="44" spans="1:3" x14ac:dyDescent="0.25">
      <c r="A44" t="s">
        <v>70</v>
      </c>
      <c r="B44" t="s">
        <v>71</v>
      </c>
      <c r="C44">
        <v>114</v>
      </c>
    </row>
    <row r="45" spans="1:3" x14ac:dyDescent="0.25">
      <c r="A45" t="s">
        <v>72</v>
      </c>
      <c r="B45" t="s">
        <v>73</v>
      </c>
      <c r="C45">
        <v>114</v>
      </c>
    </row>
    <row r="46" spans="1:3" x14ac:dyDescent="0.25">
      <c r="A46" t="s">
        <v>576</v>
      </c>
      <c r="B46" t="s">
        <v>577</v>
      </c>
      <c r="C46">
        <v>114</v>
      </c>
    </row>
    <row r="47" spans="1:3" x14ac:dyDescent="0.25">
      <c r="A47" t="s">
        <v>74</v>
      </c>
      <c r="B47" t="s">
        <v>75</v>
      </c>
      <c r="C47">
        <v>114</v>
      </c>
    </row>
    <row r="48" spans="1:3" x14ac:dyDescent="0.25">
      <c r="A48" t="s">
        <v>76</v>
      </c>
      <c r="B48" t="s">
        <v>77</v>
      </c>
      <c r="C48">
        <v>114</v>
      </c>
    </row>
    <row r="49" spans="1:3" x14ac:dyDescent="0.25">
      <c r="A49" t="s">
        <v>78</v>
      </c>
      <c r="B49" t="s">
        <v>79</v>
      </c>
      <c r="C49">
        <v>501</v>
      </c>
    </row>
    <row r="50" spans="1:3" x14ac:dyDescent="0.25">
      <c r="A50" t="s">
        <v>80</v>
      </c>
      <c r="B50" t="s">
        <v>81</v>
      </c>
      <c r="C50">
        <v>114</v>
      </c>
    </row>
    <row r="51" spans="1:3" x14ac:dyDescent="0.25">
      <c r="A51" t="s">
        <v>82</v>
      </c>
      <c r="B51" t="s">
        <v>83</v>
      </c>
      <c r="C51">
        <v>600</v>
      </c>
    </row>
    <row r="52" spans="1:3" x14ac:dyDescent="0.25">
      <c r="A52" t="s">
        <v>84</v>
      </c>
      <c r="B52" t="s">
        <v>85</v>
      </c>
      <c r="C52">
        <v>600</v>
      </c>
    </row>
    <row r="53" spans="1:3" x14ac:dyDescent="0.25">
      <c r="A53" t="s">
        <v>86</v>
      </c>
      <c r="B53" t="s">
        <v>87</v>
      </c>
      <c r="C53">
        <v>600</v>
      </c>
    </row>
    <row r="54" spans="1:3" x14ac:dyDescent="0.25">
      <c r="A54" t="s">
        <v>88</v>
      </c>
      <c r="B54" t="s">
        <v>89</v>
      </c>
      <c r="C54">
        <v>799</v>
      </c>
    </row>
    <row r="55" spans="1:3" x14ac:dyDescent="0.25">
      <c r="A55" t="s">
        <v>90</v>
      </c>
      <c r="B55" t="s">
        <v>91</v>
      </c>
      <c r="C55">
        <v>600</v>
      </c>
    </row>
    <row r="56" spans="1:3" x14ac:dyDescent="0.25">
      <c r="A56" t="s">
        <v>92</v>
      </c>
      <c r="B56" t="s">
        <v>93</v>
      </c>
      <c r="C56">
        <v>301</v>
      </c>
    </row>
    <row r="57" spans="1:3" x14ac:dyDescent="0.25">
      <c r="A57" t="s">
        <v>94</v>
      </c>
      <c r="B57" t="s">
        <v>95</v>
      </c>
      <c r="C57">
        <v>301</v>
      </c>
    </row>
    <row r="58" spans="1:3" x14ac:dyDescent="0.25">
      <c r="A58" t="s">
        <v>96</v>
      </c>
      <c r="B58" t="s">
        <v>97</v>
      </c>
      <c r="C58">
        <v>301</v>
      </c>
    </row>
    <row r="59" spans="1:3" x14ac:dyDescent="0.25">
      <c r="A59" t="s">
        <v>98</v>
      </c>
      <c r="B59" t="s">
        <v>99</v>
      </c>
      <c r="C59">
        <v>301</v>
      </c>
    </row>
    <row r="60" spans="1:3" x14ac:dyDescent="0.25">
      <c r="A60" t="s">
        <v>100</v>
      </c>
      <c r="B60" t="s">
        <v>101</v>
      </c>
      <c r="C60">
        <v>301</v>
      </c>
    </row>
    <row r="61" spans="1:3" x14ac:dyDescent="0.25">
      <c r="A61" t="s">
        <v>578</v>
      </c>
      <c r="B61" t="s">
        <v>579</v>
      </c>
      <c r="C61">
        <v>301</v>
      </c>
    </row>
    <row r="62" spans="1:3" x14ac:dyDescent="0.25">
      <c r="A62" t="s">
        <v>102</v>
      </c>
      <c r="B62" t="s">
        <v>103</v>
      </c>
      <c r="C62">
        <v>301</v>
      </c>
    </row>
    <row r="63" spans="1:3" x14ac:dyDescent="0.25">
      <c r="A63" t="s">
        <v>104</v>
      </c>
      <c r="B63" t="s">
        <v>105</v>
      </c>
      <c r="C63">
        <v>301</v>
      </c>
    </row>
    <row r="64" spans="1:3" x14ac:dyDescent="0.25">
      <c r="A64" t="s">
        <v>106</v>
      </c>
      <c r="B64" t="s">
        <v>107</v>
      </c>
      <c r="C64">
        <v>301</v>
      </c>
    </row>
    <row r="65" spans="1:3" x14ac:dyDescent="0.25">
      <c r="A65" t="s">
        <v>108</v>
      </c>
      <c r="B65" t="s">
        <v>109</v>
      </c>
      <c r="C65">
        <v>301</v>
      </c>
    </row>
    <row r="66" spans="1:3" x14ac:dyDescent="0.25">
      <c r="A66" t="s">
        <v>110</v>
      </c>
      <c r="B66" t="s">
        <v>111</v>
      </c>
      <c r="C66">
        <v>301</v>
      </c>
    </row>
    <row r="67" spans="1:3" x14ac:dyDescent="0.25">
      <c r="A67" t="s">
        <v>112</v>
      </c>
      <c r="B67" t="s">
        <v>113</v>
      </c>
      <c r="C67">
        <v>301</v>
      </c>
    </row>
    <row r="68" spans="1:3" x14ac:dyDescent="0.25">
      <c r="A68" t="s">
        <v>114</v>
      </c>
      <c r="B68" t="s">
        <v>115</v>
      </c>
      <c r="C68">
        <v>301</v>
      </c>
    </row>
    <row r="69" spans="1:3" x14ac:dyDescent="0.25">
      <c r="A69" t="s">
        <v>116</v>
      </c>
      <c r="B69" t="s">
        <v>117</v>
      </c>
      <c r="C69">
        <v>301</v>
      </c>
    </row>
    <row r="70" spans="1:3" x14ac:dyDescent="0.25">
      <c r="A70" t="s">
        <v>580</v>
      </c>
      <c r="B70" t="s">
        <v>581</v>
      </c>
      <c r="C70">
        <v>301</v>
      </c>
    </row>
    <row r="71" spans="1:3" x14ac:dyDescent="0.25">
      <c r="A71" t="s">
        <v>118</v>
      </c>
      <c r="B71" t="s">
        <v>119</v>
      </c>
      <c r="C71">
        <v>301</v>
      </c>
    </row>
    <row r="72" spans="1:3" x14ac:dyDescent="0.25">
      <c r="A72" t="s">
        <v>120</v>
      </c>
      <c r="B72" t="s">
        <v>582</v>
      </c>
      <c r="C72">
        <v>301</v>
      </c>
    </row>
    <row r="73" spans="1:3" x14ac:dyDescent="0.25">
      <c r="A73" t="s">
        <v>122</v>
      </c>
      <c r="B73" t="s">
        <v>123</v>
      </c>
      <c r="C73">
        <v>301</v>
      </c>
    </row>
    <row r="74" spans="1:3" x14ac:dyDescent="0.25">
      <c r="A74" t="s">
        <v>124</v>
      </c>
      <c r="B74" t="s">
        <v>125</v>
      </c>
      <c r="C74">
        <v>301</v>
      </c>
    </row>
    <row r="75" spans="1:3" x14ac:dyDescent="0.25">
      <c r="A75" t="s">
        <v>126</v>
      </c>
      <c r="B75" t="s">
        <v>127</v>
      </c>
      <c r="C75">
        <v>301</v>
      </c>
    </row>
    <row r="76" spans="1:3" x14ac:dyDescent="0.25">
      <c r="A76" t="s">
        <v>128</v>
      </c>
      <c r="B76" t="s">
        <v>129</v>
      </c>
      <c r="C76">
        <v>301</v>
      </c>
    </row>
    <row r="77" spans="1:3" x14ac:dyDescent="0.25">
      <c r="A77" t="s">
        <v>130</v>
      </c>
      <c r="B77" t="s">
        <v>131</v>
      </c>
      <c r="C77">
        <v>301</v>
      </c>
    </row>
    <row r="78" spans="1:3" x14ac:dyDescent="0.25">
      <c r="A78" t="s">
        <v>132</v>
      </c>
      <c r="B78" t="s">
        <v>133</v>
      </c>
      <c r="C78">
        <v>301</v>
      </c>
    </row>
    <row r="79" spans="1:3" x14ac:dyDescent="0.25">
      <c r="A79" t="s">
        <v>134</v>
      </c>
      <c r="B79" t="s">
        <v>135</v>
      </c>
      <c r="C79">
        <v>301</v>
      </c>
    </row>
    <row r="80" spans="1:3" x14ac:dyDescent="0.25">
      <c r="A80" t="s">
        <v>136</v>
      </c>
      <c r="B80" t="s">
        <v>137</v>
      </c>
      <c r="C80">
        <v>301</v>
      </c>
    </row>
    <row r="81" spans="1:3" x14ac:dyDescent="0.25">
      <c r="A81" t="s">
        <v>138</v>
      </c>
      <c r="B81" t="s">
        <v>583</v>
      </c>
      <c r="C81">
        <v>301</v>
      </c>
    </row>
    <row r="82" spans="1:3" x14ac:dyDescent="0.25">
      <c r="A82" t="s">
        <v>140</v>
      </c>
      <c r="B82" t="s">
        <v>584</v>
      </c>
      <c r="C82">
        <v>301</v>
      </c>
    </row>
    <row r="83" spans="1:3" x14ac:dyDescent="0.25">
      <c r="A83" t="s">
        <v>142</v>
      </c>
      <c r="B83" t="s">
        <v>143</v>
      </c>
      <c r="C83">
        <v>301</v>
      </c>
    </row>
    <row r="84" spans="1:3" x14ac:dyDescent="0.25">
      <c r="A84" t="s">
        <v>585</v>
      </c>
      <c r="B84" t="s">
        <v>586</v>
      </c>
      <c r="C84">
        <v>301</v>
      </c>
    </row>
    <row r="85" spans="1:3" x14ac:dyDescent="0.25">
      <c r="A85" t="s">
        <v>587</v>
      </c>
      <c r="B85" t="s">
        <v>588</v>
      </c>
      <c r="C85">
        <v>301</v>
      </c>
    </row>
    <row r="86" spans="1:3" x14ac:dyDescent="0.25">
      <c r="A86" t="s">
        <v>589</v>
      </c>
      <c r="B86" t="s">
        <v>590</v>
      </c>
      <c r="C86">
        <v>301</v>
      </c>
    </row>
    <row r="87" spans="1:3" x14ac:dyDescent="0.25">
      <c r="A87" t="s">
        <v>144</v>
      </c>
      <c r="B87" t="s">
        <v>145</v>
      </c>
      <c r="C87">
        <v>702</v>
      </c>
    </row>
    <row r="88" spans="1:3" x14ac:dyDescent="0.25">
      <c r="A88" t="s">
        <v>591</v>
      </c>
      <c r="B88" t="s">
        <v>592</v>
      </c>
      <c r="C88">
        <v>301</v>
      </c>
    </row>
    <row r="89" spans="1:3" x14ac:dyDescent="0.25">
      <c r="A89" t="s">
        <v>593</v>
      </c>
      <c r="B89" t="s">
        <v>594</v>
      </c>
      <c r="C89">
        <v>702</v>
      </c>
    </row>
    <row r="90" spans="1:3" x14ac:dyDescent="0.25">
      <c r="A90" t="s">
        <v>146</v>
      </c>
      <c r="B90" t="s">
        <v>147</v>
      </c>
      <c r="C90">
        <v>702</v>
      </c>
    </row>
    <row r="91" spans="1:3" x14ac:dyDescent="0.25">
      <c r="A91" t="s">
        <v>148</v>
      </c>
      <c r="B91" t="s">
        <v>149</v>
      </c>
      <c r="C91">
        <v>301</v>
      </c>
    </row>
    <row r="92" spans="1:3" x14ac:dyDescent="0.25">
      <c r="A92" t="s">
        <v>150</v>
      </c>
      <c r="B92" t="s">
        <v>151</v>
      </c>
      <c r="C92">
        <v>301</v>
      </c>
    </row>
    <row r="93" spans="1:3" x14ac:dyDescent="0.25">
      <c r="A93" t="s">
        <v>152</v>
      </c>
      <c r="B93" t="s">
        <v>153</v>
      </c>
      <c r="C93">
        <v>702</v>
      </c>
    </row>
    <row r="94" spans="1:3" x14ac:dyDescent="0.25">
      <c r="A94" t="s">
        <v>154</v>
      </c>
      <c r="B94" t="s">
        <v>595</v>
      </c>
      <c r="C94">
        <v>702</v>
      </c>
    </row>
    <row r="95" spans="1:3" x14ac:dyDescent="0.25">
      <c r="A95" t="s">
        <v>156</v>
      </c>
      <c r="B95" t="s">
        <v>157</v>
      </c>
      <c r="C95">
        <v>702</v>
      </c>
    </row>
    <row r="96" spans="1:3" x14ac:dyDescent="0.25">
      <c r="A96" t="s">
        <v>596</v>
      </c>
      <c r="B96" t="s">
        <v>597</v>
      </c>
      <c r="C96">
        <v>702</v>
      </c>
    </row>
    <row r="97" spans="1:3" x14ac:dyDescent="0.25">
      <c r="A97" t="s">
        <v>158</v>
      </c>
      <c r="B97" t="s">
        <v>159</v>
      </c>
      <c r="C97">
        <v>799</v>
      </c>
    </row>
    <row r="98" spans="1:3" x14ac:dyDescent="0.25">
      <c r="A98" t="s">
        <v>160</v>
      </c>
      <c r="B98" t="s">
        <v>161</v>
      </c>
      <c r="C98">
        <v>781</v>
      </c>
    </row>
    <row r="99" spans="1:3" x14ac:dyDescent="0.25">
      <c r="A99" t="s">
        <v>598</v>
      </c>
      <c r="B99" t="s">
        <v>599</v>
      </c>
      <c r="C99">
        <v>781</v>
      </c>
    </row>
    <row r="100" spans="1:3" x14ac:dyDescent="0.25">
      <c r="A100" t="s">
        <v>162</v>
      </c>
      <c r="B100" t="s">
        <v>163</v>
      </c>
      <c r="C100">
        <v>782</v>
      </c>
    </row>
    <row r="101" spans="1:3" x14ac:dyDescent="0.25">
      <c r="A101" t="s">
        <v>600</v>
      </c>
      <c r="B101" t="s">
        <v>601</v>
      </c>
      <c r="C101">
        <v>782</v>
      </c>
    </row>
    <row r="102" spans="1:3" x14ac:dyDescent="0.25">
      <c r="A102" t="s">
        <v>164</v>
      </c>
      <c r="B102" t="s">
        <v>165</v>
      </c>
      <c r="C102">
        <v>783</v>
      </c>
    </row>
    <row r="103" spans="1:3" x14ac:dyDescent="0.25">
      <c r="A103" t="s">
        <v>166</v>
      </c>
      <c r="B103" t="s">
        <v>167</v>
      </c>
      <c r="C103">
        <v>783</v>
      </c>
    </row>
    <row r="104" spans="1:3" x14ac:dyDescent="0.25">
      <c r="A104" t="s">
        <v>168</v>
      </c>
      <c r="B104" t="s">
        <v>169</v>
      </c>
      <c r="C104">
        <v>112</v>
      </c>
    </row>
    <row r="105" spans="1:3" x14ac:dyDescent="0.25">
      <c r="A105" t="s">
        <v>170</v>
      </c>
      <c r="B105" t="s">
        <v>171</v>
      </c>
      <c r="C105">
        <v>112</v>
      </c>
    </row>
    <row r="106" spans="1:3" x14ac:dyDescent="0.25">
      <c r="A106" t="s">
        <v>172</v>
      </c>
      <c r="B106" t="s">
        <v>173</v>
      </c>
      <c r="C106">
        <v>402</v>
      </c>
    </row>
    <row r="107" spans="1:3" x14ac:dyDescent="0.25">
      <c r="A107" t="s">
        <v>602</v>
      </c>
      <c r="B107" t="s">
        <v>603</v>
      </c>
      <c r="C107">
        <v>402</v>
      </c>
    </row>
    <row r="108" spans="1:3" x14ac:dyDescent="0.25">
      <c r="A108" t="s">
        <v>604</v>
      </c>
      <c r="B108" t="s">
        <v>605</v>
      </c>
      <c r="C108">
        <v>402</v>
      </c>
    </row>
    <row r="109" spans="1:3" x14ac:dyDescent="0.25">
      <c r="A109" t="s">
        <v>174</v>
      </c>
      <c r="B109" t="s">
        <v>175</v>
      </c>
      <c r="C109">
        <v>402</v>
      </c>
    </row>
    <row r="110" spans="1:3" x14ac:dyDescent="0.25">
      <c r="A110" t="s">
        <v>176</v>
      </c>
      <c r="B110" t="s">
        <v>177</v>
      </c>
      <c r="C110">
        <v>402</v>
      </c>
    </row>
    <row r="111" spans="1:3" x14ac:dyDescent="0.25">
      <c r="A111" t="s">
        <v>606</v>
      </c>
      <c r="B111" t="s">
        <v>607</v>
      </c>
      <c r="C111">
        <v>403</v>
      </c>
    </row>
    <row r="112" spans="1:3" x14ac:dyDescent="0.25">
      <c r="A112" t="s">
        <v>178</v>
      </c>
      <c r="B112" t="s">
        <v>179</v>
      </c>
      <c r="C112">
        <v>403</v>
      </c>
    </row>
    <row r="113" spans="1:3" x14ac:dyDescent="0.25">
      <c r="A113" t="s">
        <v>180</v>
      </c>
      <c r="B113" t="s">
        <v>608</v>
      </c>
      <c r="C113">
        <v>403</v>
      </c>
    </row>
    <row r="114" spans="1:3" x14ac:dyDescent="0.25">
      <c r="A114" t="s">
        <v>182</v>
      </c>
      <c r="B114" t="s">
        <v>183</v>
      </c>
      <c r="C114">
        <v>403</v>
      </c>
    </row>
    <row r="115" spans="1:3" x14ac:dyDescent="0.25">
      <c r="A115" t="s">
        <v>184</v>
      </c>
      <c r="B115" t="s">
        <v>185</v>
      </c>
      <c r="C115">
        <v>403</v>
      </c>
    </row>
    <row r="116" spans="1:3" x14ac:dyDescent="0.25">
      <c r="A116" t="s">
        <v>609</v>
      </c>
      <c r="B116" t="s">
        <v>610</v>
      </c>
      <c r="C116">
        <v>403</v>
      </c>
    </row>
    <row r="117" spans="1:3" x14ac:dyDescent="0.25">
      <c r="A117" t="s">
        <v>186</v>
      </c>
      <c r="B117" t="s">
        <v>187</v>
      </c>
      <c r="C117">
        <v>403</v>
      </c>
    </row>
    <row r="118" spans="1:3" x14ac:dyDescent="0.25">
      <c r="A118" t="s">
        <v>188</v>
      </c>
      <c r="B118" t="s">
        <v>611</v>
      </c>
      <c r="C118">
        <v>403</v>
      </c>
    </row>
    <row r="119" spans="1:3" x14ac:dyDescent="0.25">
      <c r="A119" t="s">
        <v>190</v>
      </c>
      <c r="B119" t="s">
        <v>191</v>
      </c>
      <c r="C119">
        <v>702</v>
      </c>
    </row>
    <row r="120" spans="1:3" x14ac:dyDescent="0.25">
      <c r="A120" t="s">
        <v>192</v>
      </c>
      <c r="B120" t="s">
        <v>193</v>
      </c>
      <c r="C120">
        <v>702</v>
      </c>
    </row>
    <row r="121" spans="1:3" x14ac:dyDescent="0.25">
      <c r="A121" t="s">
        <v>194</v>
      </c>
      <c r="B121" t="s">
        <v>195</v>
      </c>
      <c r="C121">
        <v>702</v>
      </c>
    </row>
    <row r="122" spans="1:3" x14ac:dyDescent="0.25">
      <c r="A122" t="s">
        <v>196</v>
      </c>
      <c r="B122" t="s">
        <v>197</v>
      </c>
      <c r="C122">
        <v>702</v>
      </c>
    </row>
    <row r="123" spans="1:3" x14ac:dyDescent="0.25">
      <c r="A123" t="s">
        <v>198</v>
      </c>
      <c r="B123" t="s">
        <v>199</v>
      </c>
      <c r="C123">
        <v>301</v>
      </c>
    </row>
    <row r="124" spans="1:3" x14ac:dyDescent="0.25">
      <c r="A124" t="s">
        <v>612</v>
      </c>
      <c r="B124" t="s">
        <v>613</v>
      </c>
      <c r="C124">
        <v>301</v>
      </c>
    </row>
    <row r="125" spans="1:3" x14ac:dyDescent="0.25">
      <c r="A125" t="s">
        <v>200</v>
      </c>
      <c r="B125" t="s">
        <v>201</v>
      </c>
      <c r="C125">
        <v>301</v>
      </c>
    </row>
    <row r="126" spans="1:3" x14ac:dyDescent="0.25">
      <c r="A126" t="s">
        <v>202</v>
      </c>
      <c r="B126" t="s">
        <v>614</v>
      </c>
      <c r="C126">
        <v>301</v>
      </c>
    </row>
    <row r="127" spans="1:3" x14ac:dyDescent="0.25">
      <c r="A127" t="s">
        <v>204</v>
      </c>
      <c r="B127" t="s">
        <v>205</v>
      </c>
      <c r="C127">
        <v>301</v>
      </c>
    </row>
    <row r="128" spans="1:3" x14ac:dyDescent="0.25">
      <c r="A128" t="s">
        <v>206</v>
      </c>
      <c r="B128" t="s">
        <v>207</v>
      </c>
      <c r="C128">
        <v>301</v>
      </c>
    </row>
    <row r="129" spans="1:3" x14ac:dyDescent="0.25">
      <c r="A129" t="s">
        <v>615</v>
      </c>
      <c r="B129" t="s">
        <v>616</v>
      </c>
      <c r="C129">
        <v>301</v>
      </c>
    </row>
    <row r="130" spans="1:3" x14ac:dyDescent="0.25">
      <c r="A130" t="s">
        <v>617</v>
      </c>
      <c r="B130" t="s">
        <v>618</v>
      </c>
      <c r="C130">
        <v>301</v>
      </c>
    </row>
    <row r="131" spans="1:3" x14ac:dyDescent="0.25">
      <c r="A131" t="s">
        <v>619</v>
      </c>
      <c r="B131" t="s">
        <v>620</v>
      </c>
      <c r="C131">
        <v>301</v>
      </c>
    </row>
    <row r="132" spans="1:3" x14ac:dyDescent="0.25">
      <c r="A132" t="s">
        <v>208</v>
      </c>
      <c r="B132" t="s">
        <v>209</v>
      </c>
      <c r="C132">
        <v>702</v>
      </c>
    </row>
    <row r="133" spans="1:3" x14ac:dyDescent="0.25">
      <c r="A133" t="s">
        <v>210</v>
      </c>
      <c r="B133" t="s">
        <v>211</v>
      </c>
      <c r="C133">
        <v>702</v>
      </c>
    </row>
    <row r="134" spans="1:3" x14ac:dyDescent="0.25">
      <c r="A134" t="s">
        <v>212</v>
      </c>
      <c r="B134" t="s">
        <v>213</v>
      </c>
      <c r="C134">
        <v>702</v>
      </c>
    </row>
    <row r="135" spans="1:3" x14ac:dyDescent="0.25">
      <c r="A135" t="s">
        <v>214</v>
      </c>
      <c r="B135" t="s">
        <v>215</v>
      </c>
      <c r="C135">
        <v>301</v>
      </c>
    </row>
    <row r="136" spans="1:3" x14ac:dyDescent="0.25">
      <c r="A136" t="s">
        <v>216</v>
      </c>
      <c r="B136" t="s">
        <v>217</v>
      </c>
      <c r="C136">
        <v>301</v>
      </c>
    </row>
    <row r="137" spans="1:3" x14ac:dyDescent="0.25">
      <c r="A137" t="s">
        <v>218</v>
      </c>
      <c r="B137" t="s">
        <v>219</v>
      </c>
      <c r="C137">
        <v>301</v>
      </c>
    </row>
    <row r="138" spans="1:3" x14ac:dyDescent="0.25">
      <c r="A138" t="s">
        <v>220</v>
      </c>
      <c r="B138" t="s">
        <v>621</v>
      </c>
      <c r="C138">
        <v>301</v>
      </c>
    </row>
    <row r="139" spans="1:3" x14ac:dyDescent="0.25">
      <c r="A139" t="s">
        <v>622</v>
      </c>
      <c r="B139" t="s">
        <v>623</v>
      </c>
      <c r="C139">
        <v>301</v>
      </c>
    </row>
    <row r="140" spans="1:3" x14ac:dyDescent="0.25">
      <c r="A140" t="s">
        <v>624</v>
      </c>
      <c r="B140" t="s">
        <v>625</v>
      </c>
      <c r="C140">
        <v>301</v>
      </c>
    </row>
    <row r="141" spans="1:3" x14ac:dyDescent="0.25">
      <c r="A141" t="s">
        <v>222</v>
      </c>
      <c r="B141" t="s">
        <v>223</v>
      </c>
      <c r="C141">
        <v>702</v>
      </c>
    </row>
    <row r="142" spans="1:3" x14ac:dyDescent="0.25">
      <c r="A142" t="s">
        <v>224</v>
      </c>
      <c r="B142" t="s">
        <v>225</v>
      </c>
      <c r="C142">
        <v>702</v>
      </c>
    </row>
    <row r="143" spans="1:3" x14ac:dyDescent="0.25">
      <c r="A143" t="s">
        <v>226</v>
      </c>
      <c r="B143" t="s">
        <v>626</v>
      </c>
      <c r="C143">
        <v>702</v>
      </c>
    </row>
    <row r="144" spans="1:3" x14ac:dyDescent="0.25">
      <c r="A144" t="s">
        <v>228</v>
      </c>
      <c r="B144" t="s">
        <v>627</v>
      </c>
      <c r="C144">
        <v>301</v>
      </c>
    </row>
    <row r="145" spans="1:3" x14ac:dyDescent="0.25">
      <c r="A145" t="s">
        <v>230</v>
      </c>
      <c r="B145" t="s">
        <v>231</v>
      </c>
      <c r="C145">
        <v>702</v>
      </c>
    </row>
    <row r="146" spans="1:3" x14ac:dyDescent="0.25">
      <c r="A146" t="s">
        <v>232</v>
      </c>
      <c r="B146" t="s">
        <v>628</v>
      </c>
      <c r="C146">
        <v>301</v>
      </c>
    </row>
    <row r="147" spans="1:3" x14ac:dyDescent="0.25">
      <c r="A147" t="s">
        <v>234</v>
      </c>
      <c r="B147" t="s">
        <v>235</v>
      </c>
      <c r="C147">
        <v>301</v>
      </c>
    </row>
    <row r="148" spans="1:3" x14ac:dyDescent="0.25">
      <c r="A148" t="s">
        <v>236</v>
      </c>
      <c r="B148" t="s">
        <v>237</v>
      </c>
      <c r="C148">
        <v>702</v>
      </c>
    </row>
    <row r="149" spans="1:3" x14ac:dyDescent="0.25">
      <c r="A149" t="s">
        <v>238</v>
      </c>
      <c r="B149" t="s">
        <v>239</v>
      </c>
      <c r="C149">
        <v>799</v>
      </c>
    </row>
    <row r="150" spans="1:3" x14ac:dyDescent="0.25">
      <c r="A150" t="s">
        <v>240</v>
      </c>
      <c r="B150" t="s">
        <v>241</v>
      </c>
      <c r="C150">
        <v>706</v>
      </c>
    </row>
    <row r="151" spans="1:3" x14ac:dyDescent="0.25">
      <c r="A151" t="s">
        <v>242</v>
      </c>
      <c r="B151" t="s">
        <v>243</v>
      </c>
      <c r="C151">
        <v>706</v>
      </c>
    </row>
    <row r="152" spans="1:3" x14ac:dyDescent="0.25">
      <c r="A152" t="s">
        <v>244</v>
      </c>
      <c r="B152" t="s">
        <v>245</v>
      </c>
      <c r="C152">
        <v>706</v>
      </c>
    </row>
    <row r="153" spans="1:3" x14ac:dyDescent="0.25">
      <c r="A153" t="s">
        <v>246</v>
      </c>
      <c r="B153" t="s">
        <v>247</v>
      </c>
      <c r="C153">
        <v>799</v>
      </c>
    </row>
    <row r="154" spans="1:3" x14ac:dyDescent="0.25">
      <c r="A154" t="s">
        <v>248</v>
      </c>
      <c r="B154" t="s">
        <v>249</v>
      </c>
      <c r="C154">
        <v>201</v>
      </c>
    </row>
    <row r="155" spans="1:3" x14ac:dyDescent="0.25">
      <c r="A155" t="s">
        <v>250</v>
      </c>
      <c r="B155" t="s">
        <v>251</v>
      </c>
      <c r="C155">
        <v>201</v>
      </c>
    </row>
    <row r="156" spans="1:3" x14ac:dyDescent="0.25">
      <c r="A156" t="s">
        <v>252</v>
      </c>
      <c r="B156" t="s">
        <v>253</v>
      </c>
      <c r="C156">
        <v>201</v>
      </c>
    </row>
    <row r="157" spans="1:3" x14ac:dyDescent="0.25">
      <c r="A157" t="s">
        <v>254</v>
      </c>
      <c r="B157" t="s">
        <v>255</v>
      </c>
      <c r="C157">
        <v>781</v>
      </c>
    </row>
    <row r="158" spans="1:3" x14ac:dyDescent="0.25">
      <c r="A158" t="s">
        <v>256</v>
      </c>
      <c r="B158" t="s">
        <v>257</v>
      </c>
      <c r="C158">
        <v>706</v>
      </c>
    </row>
    <row r="159" spans="1:3" x14ac:dyDescent="0.25">
      <c r="A159" t="s">
        <v>258</v>
      </c>
      <c r="B159" t="s">
        <v>259</v>
      </c>
      <c r="C159">
        <v>706</v>
      </c>
    </row>
    <row r="160" spans="1:3" x14ac:dyDescent="0.25">
      <c r="A160" t="s">
        <v>260</v>
      </c>
      <c r="B160" t="s">
        <v>261</v>
      </c>
      <c r="C160">
        <v>706</v>
      </c>
    </row>
    <row r="161" spans="1:3" x14ac:dyDescent="0.25">
      <c r="A161" t="s">
        <v>262</v>
      </c>
      <c r="B161" t="s">
        <v>629</v>
      </c>
      <c r="C161">
        <v>706</v>
      </c>
    </row>
    <row r="162" spans="1:3" x14ac:dyDescent="0.25">
      <c r="A162" t="s">
        <v>238</v>
      </c>
      <c r="B162" t="s">
        <v>239</v>
      </c>
      <c r="C162">
        <v>706</v>
      </c>
    </row>
    <row r="163" spans="1:3" x14ac:dyDescent="0.25">
      <c r="A163" t="s">
        <v>264</v>
      </c>
      <c r="B163" t="s">
        <v>265</v>
      </c>
      <c r="C163">
        <v>705</v>
      </c>
    </row>
    <row r="164" spans="1:3" x14ac:dyDescent="0.25">
      <c r="A164" t="s">
        <v>630</v>
      </c>
      <c r="B164" t="s">
        <v>631</v>
      </c>
      <c r="C164">
        <v>706</v>
      </c>
    </row>
    <row r="165" spans="1:3" x14ac:dyDescent="0.25">
      <c r="A165" t="s">
        <v>266</v>
      </c>
      <c r="B165" t="s">
        <v>632</v>
      </c>
      <c r="C165">
        <v>705</v>
      </c>
    </row>
    <row r="166" spans="1:3" x14ac:dyDescent="0.25">
      <c r="A166" t="s">
        <v>633</v>
      </c>
      <c r="B166" t="s">
        <v>634</v>
      </c>
      <c r="C166">
        <v>706</v>
      </c>
    </row>
    <row r="167" spans="1:3" x14ac:dyDescent="0.25">
      <c r="A167" t="s">
        <v>268</v>
      </c>
      <c r="B167" t="s">
        <v>269</v>
      </c>
      <c r="C167">
        <v>799</v>
      </c>
    </row>
    <row r="168" spans="1:3" x14ac:dyDescent="0.25">
      <c r="A168" t="s">
        <v>270</v>
      </c>
      <c r="B168" t="s">
        <v>271</v>
      </c>
      <c r="C168">
        <v>799</v>
      </c>
    </row>
    <row r="169" spans="1:3" x14ac:dyDescent="0.25">
      <c r="A169" t="s">
        <v>272</v>
      </c>
      <c r="B169" t="s">
        <v>273</v>
      </c>
      <c r="C169">
        <v>799</v>
      </c>
    </row>
    <row r="170" spans="1:3" x14ac:dyDescent="0.25">
      <c r="A170" t="s">
        <v>274</v>
      </c>
      <c r="B170" t="s">
        <v>275</v>
      </c>
      <c r="C170">
        <v>799</v>
      </c>
    </row>
    <row r="171" spans="1:3" x14ac:dyDescent="0.25">
      <c r="A171" t="s">
        <v>276</v>
      </c>
      <c r="B171" t="s">
        <v>277</v>
      </c>
      <c r="C171">
        <v>799</v>
      </c>
    </row>
    <row r="172" spans="1:3" x14ac:dyDescent="0.25">
      <c r="A172" t="s">
        <v>278</v>
      </c>
      <c r="B172" t="s">
        <v>279</v>
      </c>
      <c r="C172">
        <v>799</v>
      </c>
    </row>
    <row r="173" spans="1:3" x14ac:dyDescent="0.25">
      <c r="A173" t="s">
        <v>280</v>
      </c>
      <c r="B173" t="s">
        <v>281</v>
      </c>
      <c r="C173">
        <v>799</v>
      </c>
    </row>
    <row r="174" spans="1:3" x14ac:dyDescent="0.25">
      <c r="A174" t="s">
        <v>282</v>
      </c>
      <c r="B174" t="s">
        <v>283</v>
      </c>
      <c r="C174">
        <v>105</v>
      </c>
    </row>
    <row r="175" spans="1:3" x14ac:dyDescent="0.25">
      <c r="A175" t="s">
        <v>284</v>
      </c>
      <c r="B175" t="s">
        <v>285</v>
      </c>
      <c r="C175">
        <v>105</v>
      </c>
    </row>
    <row r="176" spans="1:3" x14ac:dyDescent="0.25">
      <c r="A176" t="s">
        <v>286</v>
      </c>
      <c r="B176" t="s">
        <v>287</v>
      </c>
      <c r="C176">
        <v>105</v>
      </c>
    </row>
    <row r="177" spans="1:3" x14ac:dyDescent="0.25">
      <c r="A177" t="s">
        <v>288</v>
      </c>
      <c r="B177" t="s">
        <v>289</v>
      </c>
      <c r="C177">
        <v>500</v>
      </c>
    </row>
    <row r="178" spans="1:3" x14ac:dyDescent="0.25">
      <c r="A178" t="s">
        <v>290</v>
      </c>
      <c r="B178" t="s">
        <v>291</v>
      </c>
      <c r="C178">
        <v>500</v>
      </c>
    </row>
    <row r="179" spans="1:3" x14ac:dyDescent="0.25">
      <c r="A179" t="s">
        <v>292</v>
      </c>
      <c r="B179" t="s">
        <v>293</v>
      </c>
      <c r="C179">
        <v>500</v>
      </c>
    </row>
    <row r="180" spans="1:3" x14ac:dyDescent="0.25">
      <c r="A180" t="s">
        <v>294</v>
      </c>
      <c r="B180" t="s">
        <v>295</v>
      </c>
      <c r="C180">
        <v>799</v>
      </c>
    </row>
    <row r="181" spans="1:3" x14ac:dyDescent="0.25">
      <c r="A181" t="s">
        <v>635</v>
      </c>
      <c r="B181" t="s">
        <v>636</v>
      </c>
      <c r="C181">
        <v>799</v>
      </c>
    </row>
    <row r="182" spans="1:3" x14ac:dyDescent="0.25">
      <c r="A182" t="s">
        <v>296</v>
      </c>
      <c r="B182" t="s">
        <v>297</v>
      </c>
      <c r="C182">
        <v>781</v>
      </c>
    </row>
    <row r="183" spans="1:3" x14ac:dyDescent="0.25">
      <c r="A183" t="s">
        <v>298</v>
      </c>
      <c r="B183" t="s">
        <v>299</v>
      </c>
      <c r="C183">
        <v>783</v>
      </c>
    </row>
    <row r="184" spans="1:3" x14ac:dyDescent="0.25">
      <c r="A184" t="s">
        <v>300</v>
      </c>
      <c r="B184" t="s">
        <v>301</v>
      </c>
      <c r="C184">
        <v>782</v>
      </c>
    </row>
    <row r="185" spans="1:3" x14ac:dyDescent="0.25">
      <c r="A185" t="s">
        <v>302</v>
      </c>
      <c r="B185" t="s">
        <v>303</v>
      </c>
      <c r="C185">
        <v>799</v>
      </c>
    </row>
    <row r="186" spans="1:3" x14ac:dyDescent="0.25">
      <c r="A186" t="s">
        <v>304</v>
      </c>
      <c r="B186" t="s">
        <v>305</v>
      </c>
      <c r="C186">
        <v>799</v>
      </c>
    </row>
    <row r="187" spans="1:3" x14ac:dyDescent="0.25">
      <c r="A187" t="s">
        <v>306</v>
      </c>
      <c r="B187" t="s">
        <v>307</v>
      </c>
      <c r="C187">
        <v>600</v>
      </c>
    </row>
    <row r="188" spans="1:3" x14ac:dyDescent="0.25">
      <c r="A188" t="s">
        <v>308</v>
      </c>
      <c r="B188" t="s">
        <v>309</v>
      </c>
      <c r="C188">
        <v>600</v>
      </c>
    </row>
    <row r="189" spans="1:3" x14ac:dyDescent="0.25">
      <c r="A189" t="s">
        <v>310</v>
      </c>
      <c r="B189" t="s">
        <v>311</v>
      </c>
      <c r="C189">
        <v>706</v>
      </c>
    </row>
    <row r="190" spans="1:3" x14ac:dyDescent="0.25">
      <c r="A190" t="s">
        <v>312</v>
      </c>
      <c r="B190" t="s">
        <v>313</v>
      </c>
      <c r="C190">
        <v>799</v>
      </c>
    </row>
    <row r="191" spans="1:3" x14ac:dyDescent="0.25">
      <c r="A191" t="s">
        <v>314</v>
      </c>
      <c r="B191" t="s">
        <v>315</v>
      </c>
      <c r="C191">
        <v>706</v>
      </c>
    </row>
    <row r="192" spans="1:3" x14ac:dyDescent="0.25">
      <c r="A192" t="s">
        <v>316</v>
      </c>
      <c r="B192" t="s">
        <v>317</v>
      </c>
      <c r="C192">
        <v>799</v>
      </c>
    </row>
    <row r="193" spans="1:3" x14ac:dyDescent="0.25">
      <c r="A193" t="s">
        <v>318</v>
      </c>
      <c r="B193" t="s">
        <v>319</v>
      </c>
      <c r="C193">
        <v>799</v>
      </c>
    </row>
    <row r="194" spans="1:3" x14ac:dyDescent="0.25">
      <c r="A194" t="s">
        <v>637</v>
      </c>
      <c r="B194" t="s">
        <v>239</v>
      </c>
      <c r="C194">
        <v>799</v>
      </c>
    </row>
    <row r="195" spans="1:3" x14ac:dyDescent="0.25">
      <c r="A195" t="s">
        <v>320</v>
      </c>
      <c r="B195" t="s">
        <v>321</v>
      </c>
      <c r="C195">
        <v>709</v>
      </c>
    </row>
    <row r="196" spans="1:3" x14ac:dyDescent="0.25">
      <c r="A196" t="s">
        <v>322</v>
      </c>
      <c r="B196" t="s">
        <v>323</v>
      </c>
      <c r="C196">
        <v>709</v>
      </c>
    </row>
    <row r="197" spans="1:3" x14ac:dyDescent="0.25">
      <c r="A197" t="s">
        <v>324</v>
      </c>
      <c r="B197" t="s">
        <v>325</v>
      </c>
      <c r="C197">
        <v>709</v>
      </c>
    </row>
    <row r="198" spans="1:3" x14ac:dyDescent="0.25">
      <c r="A198" t="s">
        <v>326</v>
      </c>
      <c r="B198" t="s">
        <v>327</v>
      </c>
      <c r="C198">
        <v>709</v>
      </c>
    </row>
    <row r="199" spans="1:3" x14ac:dyDescent="0.25">
      <c r="A199" t="s">
        <v>328</v>
      </c>
      <c r="B199" t="s">
        <v>329</v>
      </c>
      <c r="C199">
        <v>709</v>
      </c>
    </row>
    <row r="200" spans="1:3" x14ac:dyDescent="0.25">
      <c r="A200" t="s">
        <v>330</v>
      </c>
      <c r="B200" t="s">
        <v>331</v>
      </c>
      <c r="C200">
        <v>709</v>
      </c>
    </row>
    <row r="201" spans="1:3" x14ac:dyDescent="0.25">
      <c r="A201" t="s">
        <v>332</v>
      </c>
      <c r="B201" t="s">
        <v>333</v>
      </c>
      <c r="C201">
        <v>709</v>
      </c>
    </row>
    <row r="202" spans="1:3" x14ac:dyDescent="0.25">
      <c r="A202" t="s">
        <v>336</v>
      </c>
      <c r="B202" t="s">
        <v>337</v>
      </c>
      <c r="C202">
        <v>709</v>
      </c>
    </row>
    <row r="203" spans="1:3" x14ac:dyDescent="0.25">
      <c r="A203" t="s">
        <v>638</v>
      </c>
      <c r="B203" t="s">
        <v>335</v>
      </c>
      <c r="C203">
        <v>709</v>
      </c>
    </row>
    <row r="204" spans="1:3" x14ac:dyDescent="0.25">
      <c r="A204" t="s">
        <v>334</v>
      </c>
      <c r="B204" t="s">
        <v>335</v>
      </c>
      <c r="C204">
        <v>709</v>
      </c>
    </row>
    <row r="205" spans="1:3" x14ac:dyDescent="0.25">
      <c r="A205" t="s">
        <v>338</v>
      </c>
      <c r="B205" t="s">
        <v>339</v>
      </c>
      <c r="C205">
        <v>709</v>
      </c>
    </row>
    <row r="206" spans="1:3" x14ac:dyDescent="0.25">
      <c r="A206" t="s">
        <v>340</v>
      </c>
      <c r="B206" t="s">
        <v>341</v>
      </c>
      <c r="C206">
        <v>709</v>
      </c>
    </row>
    <row r="207" spans="1:3" x14ac:dyDescent="0.25">
      <c r="A207" t="s">
        <v>639</v>
      </c>
      <c r="B207" t="s">
        <v>337</v>
      </c>
      <c r="C207">
        <v>709</v>
      </c>
    </row>
    <row r="208" spans="1:3" x14ac:dyDescent="0.25">
      <c r="A208" t="s">
        <v>342</v>
      </c>
      <c r="B208" t="s">
        <v>343</v>
      </c>
      <c r="C208">
        <v>201</v>
      </c>
    </row>
    <row r="209" spans="1:3" x14ac:dyDescent="0.25">
      <c r="A209" t="s">
        <v>344</v>
      </c>
      <c r="B209" t="s">
        <v>345</v>
      </c>
      <c r="C209">
        <v>201</v>
      </c>
    </row>
    <row r="210" spans="1:3" x14ac:dyDescent="0.25">
      <c r="A210" t="s">
        <v>346</v>
      </c>
      <c r="B210" t="s">
        <v>347</v>
      </c>
      <c r="C210">
        <v>201</v>
      </c>
    </row>
    <row r="211" spans="1:3" x14ac:dyDescent="0.25">
      <c r="A211" t="s">
        <v>348</v>
      </c>
      <c r="B211" t="s">
        <v>349</v>
      </c>
      <c r="C211">
        <v>201</v>
      </c>
    </row>
    <row r="212" spans="1:3" x14ac:dyDescent="0.25">
      <c r="A212" t="s">
        <v>640</v>
      </c>
      <c r="B212" t="s">
        <v>641</v>
      </c>
      <c r="C212">
        <v>201</v>
      </c>
    </row>
    <row r="213" spans="1:3" x14ac:dyDescent="0.25">
      <c r="A213" t="s">
        <v>350</v>
      </c>
      <c r="B213" t="s">
        <v>351</v>
      </c>
      <c r="C213">
        <v>201</v>
      </c>
    </row>
    <row r="214" spans="1:3" x14ac:dyDescent="0.25">
      <c r="A214" t="s">
        <v>352</v>
      </c>
      <c r="B214" t="s">
        <v>353</v>
      </c>
      <c r="C214">
        <v>201</v>
      </c>
    </row>
    <row r="215" spans="1:3" x14ac:dyDescent="0.25">
      <c r="A215" t="s">
        <v>354</v>
      </c>
      <c r="B215" t="s">
        <v>355</v>
      </c>
      <c r="C215">
        <v>201</v>
      </c>
    </row>
    <row r="216" spans="1:3" x14ac:dyDescent="0.25">
      <c r="A216" t="s">
        <v>642</v>
      </c>
      <c r="B216" t="s">
        <v>643</v>
      </c>
      <c r="C216">
        <v>201</v>
      </c>
    </row>
    <row r="217" spans="1:3" x14ac:dyDescent="0.25">
      <c r="A217" t="s">
        <v>356</v>
      </c>
      <c r="B217" t="s">
        <v>357</v>
      </c>
      <c r="C217">
        <v>201</v>
      </c>
    </row>
    <row r="218" spans="1:3" x14ac:dyDescent="0.25">
      <c r="A218" t="s">
        <v>358</v>
      </c>
      <c r="B218" t="s">
        <v>359</v>
      </c>
      <c r="C218">
        <v>201</v>
      </c>
    </row>
    <row r="219" spans="1:3" x14ac:dyDescent="0.25">
      <c r="A219" t="s">
        <v>360</v>
      </c>
      <c r="B219" t="s">
        <v>361</v>
      </c>
      <c r="C219">
        <v>201</v>
      </c>
    </row>
    <row r="220" spans="1:3" x14ac:dyDescent="0.25">
      <c r="A220" t="s">
        <v>644</v>
      </c>
      <c r="B220" t="s">
        <v>643</v>
      </c>
      <c r="C220">
        <v>201</v>
      </c>
    </row>
    <row r="221" spans="1:3" x14ac:dyDescent="0.25">
      <c r="A221" t="s">
        <v>362</v>
      </c>
      <c r="B221" t="s">
        <v>363</v>
      </c>
      <c r="C221">
        <v>201</v>
      </c>
    </row>
    <row r="222" spans="1:3" x14ac:dyDescent="0.25">
      <c r="A222" t="s">
        <v>364</v>
      </c>
      <c r="B222" t="s">
        <v>365</v>
      </c>
      <c r="C222">
        <v>201</v>
      </c>
    </row>
    <row r="223" spans="1:3" x14ac:dyDescent="0.25">
      <c r="A223" t="s">
        <v>366</v>
      </c>
      <c r="B223" t="s">
        <v>367</v>
      </c>
      <c r="C223">
        <v>201</v>
      </c>
    </row>
    <row r="224" spans="1:3" x14ac:dyDescent="0.25">
      <c r="A224" t="s">
        <v>368</v>
      </c>
      <c r="B224" t="s">
        <v>369</v>
      </c>
      <c r="C224">
        <v>201</v>
      </c>
    </row>
    <row r="225" spans="1:3" x14ac:dyDescent="0.25">
      <c r="A225" t="s">
        <v>370</v>
      </c>
      <c r="B225" t="s">
        <v>371</v>
      </c>
      <c r="C225">
        <v>201</v>
      </c>
    </row>
    <row r="226" spans="1:3" x14ac:dyDescent="0.25">
      <c r="A226" t="s">
        <v>372</v>
      </c>
      <c r="B226" t="s">
        <v>373</v>
      </c>
      <c r="C226">
        <v>201</v>
      </c>
    </row>
    <row r="227" spans="1:3" x14ac:dyDescent="0.25">
      <c r="A227" t="s">
        <v>374</v>
      </c>
      <c r="B227" t="s">
        <v>375</v>
      </c>
      <c r="C227">
        <v>201</v>
      </c>
    </row>
    <row r="228" spans="1:3" x14ac:dyDescent="0.25">
      <c r="A228" t="s">
        <v>645</v>
      </c>
      <c r="B228" t="s">
        <v>646</v>
      </c>
      <c r="C228">
        <v>201</v>
      </c>
    </row>
    <row r="229" spans="1:3" x14ac:dyDescent="0.25">
      <c r="A229" t="s">
        <v>376</v>
      </c>
      <c r="B229" t="s">
        <v>377</v>
      </c>
      <c r="C229">
        <v>201</v>
      </c>
    </row>
    <row r="230" spans="1:3" x14ac:dyDescent="0.25">
      <c r="A230" t="s">
        <v>378</v>
      </c>
      <c r="B230" t="s">
        <v>379</v>
      </c>
      <c r="C230">
        <v>201</v>
      </c>
    </row>
    <row r="231" spans="1:3" x14ac:dyDescent="0.25">
      <c r="A231" t="s">
        <v>380</v>
      </c>
      <c r="B231" t="s">
        <v>381</v>
      </c>
      <c r="C231">
        <v>201</v>
      </c>
    </row>
    <row r="232" spans="1:3" x14ac:dyDescent="0.25">
      <c r="A232" t="s">
        <v>382</v>
      </c>
      <c r="B232" t="s">
        <v>383</v>
      </c>
      <c r="C232">
        <v>201</v>
      </c>
    </row>
    <row r="233" spans="1:3" x14ac:dyDescent="0.25">
      <c r="A233" t="s">
        <v>384</v>
      </c>
      <c r="B233" t="s">
        <v>385</v>
      </c>
      <c r="C233">
        <v>201</v>
      </c>
    </row>
    <row r="234" spans="1:3" x14ac:dyDescent="0.25">
      <c r="A234" t="s">
        <v>386</v>
      </c>
      <c r="B234" t="s">
        <v>387</v>
      </c>
      <c r="C234">
        <v>201</v>
      </c>
    </row>
    <row r="235" spans="1:3" x14ac:dyDescent="0.25">
      <c r="A235" t="s">
        <v>388</v>
      </c>
      <c r="B235" t="s">
        <v>389</v>
      </c>
      <c r="C235">
        <v>201</v>
      </c>
    </row>
    <row r="236" spans="1:3" x14ac:dyDescent="0.25">
      <c r="A236" t="s">
        <v>390</v>
      </c>
      <c r="B236" t="s">
        <v>391</v>
      </c>
      <c r="C236">
        <v>201</v>
      </c>
    </row>
    <row r="237" spans="1:3" x14ac:dyDescent="0.25">
      <c r="A237" t="s">
        <v>392</v>
      </c>
      <c r="B237" t="s">
        <v>393</v>
      </c>
      <c r="C237">
        <v>201</v>
      </c>
    </row>
    <row r="238" spans="1:3" x14ac:dyDescent="0.25">
      <c r="A238" t="s">
        <v>394</v>
      </c>
      <c r="B238" t="s">
        <v>395</v>
      </c>
      <c r="C238">
        <v>706</v>
      </c>
    </row>
    <row r="239" spans="1:3" x14ac:dyDescent="0.25">
      <c r="A239" t="s">
        <v>396</v>
      </c>
      <c r="B239" t="s">
        <v>397</v>
      </c>
      <c r="C239">
        <v>706</v>
      </c>
    </row>
    <row r="240" spans="1:3" x14ac:dyDescent="0.25">
      <c r="A240" t="s">
        <v>398</v>
      </c>
      <c r="B240" t="s">
        <v>399</v>
      </c>
      <c r="C240">
        <v>799</v>
      </c>
    </row>
    <row r="241" spans="1:3" x14ac:dyDescent="0.25">
      <c r="A241" t="s">
        <v>400</v>
      </c>
      <c r="B241" t="s">
        <v>401</v>
      </c>
      <c r="C241">
        <v>706</v>
      </c>
    </row>
    <row r="242" spans="1:3" x14ac:dyDescent="0.25">
      <c r="A242" t="s">
        <v>402</v>
      </c>
      <c r="B242" t="s">
        <v>403</v>
      </c>
      <c r="C242">
        <v>802</v>
      </c>
    </row>
    <row r="243" spans="1:3" x14ac:dyDescent="0.25">
      <c r="A243" t="s">
        <v>647</v>
      </c>
      <c r="B243" t="s">
        <v>648</v>
      </c>
      <c r="C243">
        <v>802</v>
      </c>
    </row>
    <row r="244" spans="1:3" x14ac:dyDescent="0.25">
      <c r="A244" t="s">
        <v>404</v>
      </c>
      <c r="B244" t="s">
        <v>405</v>
      </c>
      <c r="C244">
        <v>802</v>
      </c>
    </row>
    <row r="245" spans="1:3" x14ac:dyDescent="0.25">
      <c r="A245" t="s">
        <v>406</v>
      </c>
      <c r="B245" t="s">
        <v>407</v>
      </c>
      <c r="C245">
        <v>802</v>
      </c>
    </row>
    <row r="246" spans="1:3" x14ac:dyDescent="0.25">
      <c r="A246" t="s">
        <v>408</v>
      </c>
      <c r="B246" t="s">
        <v>409</v>
      </c>
      <c r="C246">
        <v>802</v>
      </c>
    </row>
    <row r="247" spans="1:3" x14ac:dyDescent="0.25">
      <c r="A247" t="s">
        <v>410</v>
      </c>
      <c r="B247" t="s">
        <v>411</v>
      </c>
      <c r="C247">
        <v>802</v>
      </c>
    </row>
    <row r="248" spans="1:3" x14ac:dyDescent="0.25">
      <c r="A248" t="s">
        <v>412</v>
      </c>
      <c r="B248" t="s">
        <v>413</v>
      </c>
      <c r="C248">
        <v>802</v>
      </c>
    </row>
    <row r="249" spans="1:3" x14ac:dyDescent="0.25">
      <c r="A249" t="s">
        <v>414</v>
      </c>
      <c r="B249" t="s">
        <v>415</v>
      </c>
      <c r="C249">
        <v>852</v>
      </c>
    </row>
    <row r="250" spans="1:3" x14ac:dyDescent="0.25">
      <c r="A250" t="s">
        <v>416</v>
      </c>
      <c r="B250" t="s">
        <v>417</v>
      </c>
      <c r="C250">
        <v>852</v>
      </c>
    </row>
    <row r="251" spans="1:3" x14ac:dyDescent="0.25">
      <c r="A251" t="s">
        <v>649</v>
      </c>
      <c r="B251" t="s">
        <v>650</v>
      </c>
      <c r="C251">
        <v>852</v>
      </c>
    </row>
    <row r="252" spans="1:3" x14ac:dyDescent="0.25">
      <c r="A252" t="s">
        <v>651</v>
      </c>
      <c r="B252" t="s">
        <v>652</v>
      </c>
      <c r="C252">
        <v>852</v>
      </c>
    </row>
    <row r="253" spans="1:3" x14ac:dyDescent="0.25">
      <c r="A253" t="s">
        <v>418</v>
      </c>
      <c r="B253" t="s">
        <v>419</v>
      </c>
      <c r="C253">
        <v>852</v>
      </c>
    </row>
    <row r="254" spans="1:3" x14ac:dyDescent="0.25">
      <c r="A254" t="s">
        <v>653</v>
      </c>
      <c r="B254" t="s">
        <v>654</v>
      </c>
      <c r="C254">
        <v>401</v>
      </c>
    </row>
    <row r="255" spans="1:3" x14ac:dyDescent="0.25">
      <c r="A255" t="s">
        <v>655</v>
      </c>
      <c r="B255" t="s">
        <v>656</v>
      </c>
      <c r="C255">
        <v>401</v>
      </c>
    </row>
    <row r="256" spans="1:3" x14ac:dyDescent="0.25">
      <c r="A256" t="s">
        <v>657</v>
      </c>
      <c r="B256" t="s">
        <v>658</v>
      </c>
      <c r="C256">
        <v>401</v>
      </c>
    </row>
    <row r="257" spans="1:3" x14ac:dyDescent="0.25">
      <c r="A257" t="s">
        <v>659</v>
      </c>
      <c r="B257" t="s">
        <v>660</v>
      </c>
      <c r="C257">
        <v>852</v>
      </c>
    </row>
    <row r="258" spans="1:3" x14ac:dyDescent="0.25">
      <c r="A258" t="s">
        <v>661</v>
      </c>
      <c r="B258" t="s">
        <v>662</v>
      </c>
      <c r="C258">
        <v>852</v>
      </c>
    </row>
    <row r="259" spans="1:3" x14ac:dyDescent="0.25">
      <c r="A259" t="s">
        <v>663</v>
      </c>
      <c r="B259" t="s">
        <v>664</v>
      </c>
      <c r="C259">
        <v>871</v>
      </c>
    </row>
    <row r="260" spans="1:3" x14ac:dyDescent="0.25">
      <c r="A260" t="s">
        <v>665</v>
      </c>
      <c r="B260" t="s">
        <v>666</v>
      </c>
      <c r="C260">
        <v>872</v>
      </c>
    </row>
    <row r="261" spans="1:3" x14ac:dyDescent="0.25">
      <c r="A261" t="s">
        <v>667</v>
      </c>
      <c r="B261" t="s">
        <v>668</v>
      </c>
      <c r="C261">
        <v>873</v>
      </c>
    </row>
    <row r="262" spans="1:3" x14ac:dyDescent="0.25">
      <c r="A262" t="s">
        <v>669</v>
      </c>
      <c r="B262" t="s">
        <v>670</v>
      </c>
      <c r="C262">
        <v>873</v>
      </c>
    </row>
    <row r="263" spans="1:3" x14ac:dyDescent="0.25">
      <c r="A263" t="s">
        <v>420</v>
      </c>
      <c r="B263" t="s">
        <v>421</v>
      </c>
      <c r="C263">
        <v>901</v>
      </c>
    </row>
    <row r="264" spans="1:3" x14ac:dyDescent="0.25">
      <c r="A264" t="s">
        <v>422</v>
      </c>
      <c r="B264" t="s">
        <v>423</v>
      </c>
      <c r="C264">
        <v>901</v>
      </c>
    </row>
    <row r="265" spans="1:3" x14ac:dyDescent="0.25">
      <c r="A265" t="s">
        <v>424</v>
      </c>
      <c r="B265" t="s">
        <v>425</v>
      </c>
      <c r="C265">
        <v>902</v>
      </c>
    </row>
    <row r="266" spans="1:3" x14ac:dyDescent="0.25">
      <c r="A266" t="s">
        <v>426</v>
      </c>
      <c r="B266" t="s">
        <v>427</v>
      </c>
      <c r="C266">
        <v>902</v>
      </c>
    </row>
    <row r="267" spans="1:3" x14ac:dyDescent="0.25">
      <c r="A267" t="s">
        <v>671</v>
      </c>
      <c r="B267" t="s">
        <v>672</v>
      </c>
      <c r="C267">
        <v>902</v>
      </c>
    </row>
    <row r="268" spans="1:3" x14ac:dyDescent="0.25">
      <c r="A268" t="s">
        <v>430</v>
      </c>
      <c r="B268" t="s">
        <v>431</v>
      </c>
      <c r="C268">
        <v>901</v>
      </c>
    </row>
    <row r="269" spans="1:3" x14ac:dyDescent="0.25">
      <c r="A269" t="s">
        <v>432</v>
      </c>
      <c r="B269" t="s">
        <v>433</v>
      </c>
      <c r="C269">
        <v>999</v>
      </c>
    </row>
    <row r="270" spans="1:3" x14ac:dyDescent="0.25">
      <c r="A270" t="s">
        <v>428</v>
      </c>
      <c r="B270" t="s">
        <v>429</v>
      </c>
      <c r="C270">
        <v>999</v>
      </c>
    </row>
    <row r="271" spans="1:3" x14ac:dyDescent="0.25">
      <c r="A271" t="s">
        <v>434</v>
      </c>
      <c r="B271" t="s">
        <v>435</v>
      </c>
      <c r="C271">
        <v>901</v>
      </c>
    </row>
    <row r="272" spans="1:3" x14ac:dyDescent="0.25">
      <c r="A272" t="s">
        <v>436</v>
      </c>
      <c r="B272" t="s">
        <v>437</v>
      </c>
      <c r="C272">
        <v>901</v>
      </c>
    </row>
    <row r="273" spans="1:3" x14ac:dyDescent="0.25">
      <c r="A273" t="s">
        <v>438</v>
      </c>
      <c r="B273" t="s">
        <v>439</v>
      </c>
      <c r="C273">
        <v>901</v>
      </c>
    </row>
    <row r="274" spans="1:3" x14ac:dyDescent="0.25">
      <c r="A274" t="s">
        <v>440</v>
      </c>
      <c r="B274" t="s">
        <v>441</v>
      </c>
      <c r="C274">
        <v>901</v>
      </c>
    </row>
    <row r="275" spans="1:3" x14ac:dyDescent="0.25">
      <c r="A275" t="s">
        <v>442</v>
      </c>
      <c r="B275" t="s">
        <v>443</v>
      </c>
      <c r="C275">
        <v>902</v>
      </c>
    </row>
    <row r="276" spans="1:3" x14ac:dyDescent="0.25">
      <c r="A276" t="s">
        <v>444</v>
      </c>
      <c r="B276" t="s">
        <v>445</v>
      </c>
      <c r="C276">
        <v>902</v>
      </c>
    </row>
    <row r="277" spans="1:3" x14ac:dyDescent="0.25">
      <c r="A277" t="s">
        <v>446</v>
      </c>
      <c r="B277" t="s">
        <v>447</v>
      </c>
      <c r="C277">
        <v>902</v>
      </c>
    </row>
    <row r="278" spans="1:3" x14ac:dyDescent="0.25">
      <c r="A278" t="s">
        <v>673</v>
      </c>
      <c r="B278" t="s">
        <v>674</v>
      </c>
      <c r="C278">
        <v>905</v>
      </c>
    </row>
    <row r="279" spans="1:3" x14ac:dyDescent="0.25">
      <c r="A279" t="s">
        <v>448</v>
      </c>
      <c r="B279" t="s">
        <v>675</v>
      </c>
      <c r="C279">
        <v>906</v>
      </c>
    </row>
    <row r="280" spans="1:3" x14ac:dyDescent="0.25">
      <c r="A280" t="s">
        <v>450</v>
      </c>
      <c r="B280" t="s">
        <v>451</v>
      </c>
      <c r="C280">
        <v>901</v>
      </c>
    </row>
    <row r="281" spans="1:3" x14ac:dyDescent="0.25">
      <c r="A281" t="s">
        <v>676</v>
      </c>
      <c r="B281" t="s">
        <v>677</v>
      </c>
      <c r="C281">
        <v>999</v>
      </c>
    </row>
    <row r="282" spans="1:3" x14ac:dyDescent="0.25">
      <c r="A282" t="s">
        <v>452</v>
      </c>
      <c r="B282" t="s">
        <v>453</v>
      </c>
      <c r="C282">
        <v>902</v>
      </c>
    </row>
    <row r="283" spans="1:3" x14ac:dyDescent="0.25">
      <c r="A283" t="s">
        <v>678</v>
      </c>
      <c r="B283" t="s">
        <v>679</v>
      </c>
      <c r="C283">
        <v>902</v>
      </c>
    </row>
    <row r="284" spans="1:3" x14ac:dyDescent="0.25">
      <c r="A284" t="s">
        <v>454</v>
      </c>
      <c r="B284" t="s">
        <v>455</v>
      </c>
      <c r="C284">
        <v>901</v>
      </c>
    </row>
    <row r="285" spans="1:3" x14ac:dyDescent="0.25">
      <c r="A285" t="s">
        <v>456</v>
      </c>
      <c r="B285" t="s">
        <v>457</v>
      </c>
      <c r="C285">
        <v>999</v>
      </c>
    </row>
    <row r="286" spans="1:3" x14ac:dyDescent="0.25">
      <c r="A286" t="s">
        <v>680</v>
      </c>
      <c r="B286" t="s">
        <v>681</v>
      </c>
      <c r="C286">
        <v>999</v>
      </c>
    </row>
    <row r="287" spans="1:3" x14ac:dyDescent="0.25">
      <c r="A287" t="s">
        <v>458</v>
      </c>
      <c r="B287" t="s">
        <v>459</v>
      </c>
      <c r="C287">
        <v>902</v>
      </c>
    </row>
    <row r="288" spans="1:3" x14ac:dyDescent="0.25">
      <c r="A288" t="s">
        <v>460</v>
      </c>
      <c r="B288" t="s">
        <v>682</v>
      </c>
      <c r="C288">
        <v>902</v>
      </c>
    </row>
    <row r="289" spans="1:3" x14ac:dyDescent="0.25">
      <c r="A289" t="s">
        <v>462</v>
      </c>
      <c r="B289" t="s">
        <v>463</v>
      </c>
      <c r="C289">
        <v>902</v>
      </c>
    </row>
    <row r="290" spans="1:3" x14ac:dyDescent="0.25">
      <c r="A290" t="s">
        <v>464</v>
      </c>
      <c r="B290" t="s">
        <v>465</v>
      </c>
      <c r="C290">
        <v>901</v>
      </c>
    </row>
    <row r="291" spans="1:3" x14ac:dyDescent="0.25">
      <c r="A291" t="s">
        <v>466</v>
      </c>
      <c r="B291" t="s">
        <v>683</v>
      </c>
      <c r="C291">
        <v>905</v>
      </c>
    </row>
    <row r="292" spans="1:3" x14ac:dyDescent="0.25">
      <c r="A292" t="s">
        <v>470</v>
      </c>
      <c r="B292" t="s">
        <v>471</v>
      </c>
      <c r="C292">
        <v>907</v>
      </c>
    </row>
    <row r="293" spans="1:3" x14ac:dyDescent="0.25">
      <c r="A293" t="s">
        <v>468</v>
      </c>
      <c r="B293" t="s">
        <v>684</v>
      </c>
      <c r="C293">
        <v>906</v>
      </c>
    </row>
    <row r="294" spans="1:3" x14ac:dyDescent="0.25">
      <c r="A294" t="s">
        <v>472</v>
      </c>
      <c r="B294" t="s">
        <v>473</v>
      </c>
      <c r="C294">
        <v>902</v>
      </c>
    </row>
    <row r="295" spans="1:3" x14ac:dyDescent="0.25">
      <c r="A295" t="s">
        <v>474</v>
      </c>
      <c r="B295" t="s">
        <v>475</v>
      </c>
      <c r="C295">
        <v>902</v>
      </c>
    </row>
    <row r="296" spans="1:3" x14ac:dyDescent="0.25">
      <c r="A296" t="s">
        <v>476</v>
      </c>
      <c r="B296" t="s">
        <v>685</v>
      </c>
      <c r="C296">
        <v>905</v>
      </c>
    </row>
    <row r="297" spans="1:3" x14ac:dyDescent="0.25">
      <c r="A297" t="s">
        <v>478</v>
      </c>
      <c r="B297" t="s">
        <v>686</v>
      </c>
      <c r="C297">
        <v>905</v>
      </c>
    </row>
    <row r="298" spans="1:3" x14ac:dyDescent="0.25">
      <c r="A298" t="s">
        <v>480</v>
      </c>
      <c r="B298" t="s">
        <v>687</v>
      </c>
      <c r="C298">
        <v>906</v>
      </c>
    </row>
    <row r="299" spans="1:3" x14ac:dyDescent="0.25">
      <c r="A299" t="s">
        <v>482</v>
      </c>
      <c r="B299" t="s">
        <v>688</v>
      </c>
      <c r="C299">
        <v>906</v>
      </c>
    </row>
    <row r="300" spans="1:3" x14ac:dyDescent="0.25">
      <c r="A300" t="s">
        <v>484</v>
      </c>
      <c r="B300" t="s">
        <v>485</v>
      </c>
      <c r="C300">
        <v>907</v>
      </c>
    </row>
    <row r="301" spans="1:3" x14ac:dyDescent="0.25">
      <c r="A301" t="s">
        <v>689</v>
      </c>
      <c r="B301" t="s">
        <v>690</v>
      </c>
      <c r="C301">
        <v>907</v>
      </c>
    </row>
    <row r="302" spans="1:3" x14ac:dyDescent="0.25">
      <c r="A302" t="s">
        <v>486</v>
      </c>
      <c r="B302" t="s">
        <v>691</v>
      </c>
      <c r="C302">
        <v>905</v>
      </c>
    </row>
    <row r="303" spans="1:3" x14ac:dyDescent="0.25">
      <c r="A303" t="s">
        <v>488</v>
      </c>
      <c r="B303" t="s">
        <v>489</v>
      </c>
      <c r="C303">
        <v>906</v>
      </c>
    </row>
    <row r="304" spans="1:3" x14ac:dyDescent="0.25">
      <c r="A304" t="s">
        <v>692</v>
      </c>
      <c r="B304" t="s">
        <v>693</v>
      </c>
      <c r="C304">
        <v>905</v>
      </c>
    </row>
    <row r="305" spans="1:3" x14ac:dyDescent="0.25">
      <c r="A305" t="s">
        <v>490</v>
      </c>
      <c r="B305" t="s">
        <v>491</v>
      </c>
      <c r="C305">
        <v>906</v>
      </c>
    </row>
    <row r="306" spans="1:3" x14ac:dyDescent="0.25">
      <c r="A306" t="s">
        <v>492</v>
      </c>
      <c r="B306" t="s">
        <v>493</v>
      </c>
      <c r="C306">
        <v>907</v>
      </c>
    </row>
    <row r="307" spans="1:3" x14ac:dyDescent="0.25">
      <c r="A307" t="s">
        <v>494</v>
      </c>
      <c r="B307" t="s">
        <v>495</v>
      </c>
      <c r="C307">
        <v>999</v>
      </c>
    </row>
    <row r="308" spans="1:3" x14ac:dyDescent="0.25">
      <c r="A308" t="s">
        <v>496</v>
      </c>
      <c r="B308" t="s">
        <v>694</v>
      </c>
      <c r="C308">
        <v>905</v>
      </c>
    </row>
    <row r="309" spans="1:3" x14ac:dyDescent="0.25">
      <c r="A309" t="s">
        <v>695</v>
      </c>
      <c r="B309" t="s">
        <v>696</v>
      </c>
      <c r="C309">
        <v>906</v>
      </c>
    </row>
    <row r="310" spans="1:3" x14ac:dyDescent="0.25">
      <c r="A310" t="s">
        <v>498</v>
      </c>
      <c r="B310" t="s">
        <v>499</v>
      </c>
      <c r="C310">
        <v>999</v>
      </c>
    </row>
    <row r="311" spans="1:3" x14ac:dyDescent="0.25">
      <c r="A311" t="s">
        <v>500</v>
      </c>
      <c r="B311" t="s">
        <v>697</v>
      </c>
      <c r="C311">
        <v>905</v>
      </c>
    </row>
    <row r="312" spans="1:3" x14ac:dyDescent="0.25">
      <c r="A312" t="s">
        <v>698</v>
      </c>
      <c r="B312" t="s">
        <v>699</v>
      </c>
      <c r="C312">
        <v>907</v>
      </c>
    </row>
    <row r="313" spans="1:3" x14ac:dyDescent="0.25">
      <c r="A313" t="s">
        <v>502</v>
      </c>
      <c r="B313" t="s">
        <v>700</v>
      </c>
      <c r="C313">
        <v>906</v>
      </c>
    </row>
    <row r="314" spans="1:3" x14ac:dyDescent="0.25">
      <c r="A314" t="s">
        <v>504</v>
      </c>
      <c r="B314" t="s">
        <v>505</v>
      </c>
      <c r="C314">
        <v>901</v>
      </c>
    </row>
    <row r="315" spans="1:3" x14ac:dyDescent="0.25">
      <c r="A315" t="s">
        <v>701</v>
      </c>
      <c r="B315" t="s">
        <v>702</v>
      </c>
      <c r="C315">
        <v>902</v>
      </c>
    </row>
    <row r="316" spans="1:3" x14ac:dyDescent="0.25">
      <c r="A316" t="s">
        <v>703</v>
      </c>
      <c r="B316" t="s">
        <v>704</v>
      </c>
      <c r="C316">
        <v>901</v>
      </c>
    </row>
    <row r="317" spans="1:3" x14ac:dyDescent="0.25">
      <c r="A317" t="s">
        <v>506</v>
      </c>
      <c r="B317" t="s">
        <v>507</v>
      </c>
      <c r="C317">
        <v>999</v>
      </c>
    </row>
    <row r="318" spans="1:3" x14ac:dyDescent="0.25">
      <c r="A318" t="s">
        <v>508</v>
      </c>
      <c r="B318" t="s">
        <v>509</v>
      </c>
      <c r="C318">
        <v>999</v>
      </c>
    </row>
    <row r="319" spans="1:3" x14ac:dyDescent="0.25">
      <c r="A319" t="s">
        <v>510</v>
      </c>
      <c r="B319" t="s">
        <v>511</v>
      </c>
      <c r="C319">
        <v>999</v>
      </c>
    </row>
    <row r="320" spans="1:3" x14ac:dyDescent="0.25">
      <c r="A320" t="s">
        <v>512</v>
      </c>
      <c r="B320" t="s">
        <v>513</v>
      </c>
      <c r="C320">
        <v>801</v>
      </c>
    </row>
    <row r="321" spans="1:3" x14ac:dyDescent="0.25">
      <c r="A321" t="s">
        <v>705</v>
      </c>
      <c r="B321" t="s">
        <v>706</v>
      </c>
      <c r="C321">
        <v>801</v>
      </c>
    </row>
    <row r="322" spans="1:3" x14ac:dyDescent="0.25">
      <c r="A322" t="s">
        <v>707</v>
      </c>
      <c r="B322" t="s">
        <v>708</v>
      </c>
      <c r="C322">
        <v>801</v>
      </c>
    </row>
    <row r="323" spans="1:3" x14ac:dyDescent="0.25">
      <c r="A323" t="s">
        <v>514</v>
      </c>
      <c r="B323" t="s">
        <v>515</v>
      </c>
      <c r="C323">
        <v>801</v>
      </c>
    </row>
    <row r="324" spans="1:3" x14ac:dyDescent="0.25">
      <c r="A324" t="s">
        <v>516</v>
      </c>
      <c r="B324" t="s">
        <v>517</v>
      </c>
      <c r="C324">
        <v>851</v>
      </c>
    </row>
    <row r="325" spans="1:3" x14ac:dyDescent="0.25">
      <c r="A325" t="s">
        <v>709</v>
      </c>
      <c r="B325" t="s">
        <v>710</v>
      </c>
      <c r="C325">
        <v>851</v>
      </c>
    </row>
    <row r="326" spans="1:3" x14ac:dyDescent="0.25">
      <c r="A326" t="s">
        <v>518</v>
      </c>
      <c r="B326" t="s">
        <v>519</v>
      </c>
      <c r="C326">
        <v>851</v>
      </c>
    </row>
    <row r="327" spans="1:3" x14ac:dyDescent="0.25">
      <c r="A327" t="s">
        <v>711</v>
      </c>
      <c r="B327" t="s">
        <v>712</v>
      </c>
      <c r="C327">
        <v>999</v>
      </c>
    </row>
    <row r="328" spans="1:3" x14ac:dyDescent="0.25">
      <c r="A328" t="s">
        <v>520</v>
      </c>
      <c r="B328" t="s">
        <v>521</v>
      </c>
      <c r="C328">
        <v>851</v>
      </c>
    </row>
    <row r="329" spans="1:3" x14ac:dyDescent="0.25">
      <c r="A329" t="s">
        <v>713</v>
      </c>
      <c r="B329" t="s">
        <v>714</v>
      </c>
      <c r="C329">
        <v>851</v>
      </c>
    </row>
    <row r="330" spans="1:3" x14ac:dyDescent="0.25">
      <c r="A330" t="s">
        <v>715</v>
      </c>
      <c r="B330" t="s">
        <v>716</v>
      </c>
      <c r="C330">
        <v>851</v>
      </c>
    </row>
    <row r="331" spans="1:3" x14ac:dyDescent="0.25">
      <c r="A331" t="s">
        <v>717</v>
      </c>
      <c r="B331" t="s">
        <v>718</v>
      </c>
      <c r="C331">
        <v>851</v>
      </c>
    </row>
    <row r="332" spans="1:3" x14ac:dyDescent="0.25">
      <c r="A332" t="s">
        <v>522</v>
      </c>
      <c r="B332" t="s">
        <v>523</v>
      </c>
      <c r="C332">
        <v>999</v>
      </c>
    </row>
    <row r="333" spans="1:3" x14ac:dyDescent="0.25">
      <c r="A333" t="s">
        <v>719</v>
      </c>
      <c r="B333" t="s">
        <v>720</v>
      </c>
      <c r="C333">
        <v>906</v>
      </c>
    </row>
    <row r="334" spans="1:3" x14ac:dyDescent="0.25">
      <c r="A334" t="s">
        <v>524</v>
      </c>
      <c r="B334" t="s">
        <v>525</v>
      </c>
      <c r="C334">
        <v>905</v>
      </c>
    </row>
    <row r="335" spans="1:3" x14ac:dyDescent="0.25">
      <c r="A335" t="s">
        <v>721</v>
      </c>
      <c r="B335" t="s">
        <v>720</v>
      </c>
      <c r="C335">
        <v>905</v>
      </c>
    </row>
    <row r="336" spans="1:3" x14ac:dyDescent="0.25">
      <c r="A336" t="s">
        <v>526</v>
      </c>
      <c r="B336" t="s">
        <v>527</v>
      </c>
      <c r="C336">
        <v>999</v>
      </c>
    </row>
    <row r="337" spans="1:3" x14ac:dyDescent="0.25">
      <c r="A337" t="s">
        <v>528</v>
      </c>
      <c r="B337" t="s">
        <v>529</v>
      </c>
      <c r="C337">
        <v>999</v>
      </c>
    </row>
    <row r="338" spans="1:3" x14ac:dyDescent="0.25">
      <c r="A338" t="s">
        <v>722</v>
      </c>
      <c r="B338" t="s">
        <v>723</v>
      </c>
      <c r="C338">
        <v>905</v>
      </c>
    </row>
    <row r="339" spans="1:3" x14ac:dyDescent="0.25">
      <c r="A339" t="s">
        <v>530</v>
      </c>
      <c r="B339" t="s">
        <v>531</v>
      </c>
      <c r="C339">
        <v>905</v>
      </c>
    </row>
    <row r="340" spans="1:3" x14ac:dyDescent="0.25">
      <c r="A340" t="s">
        <v>532</v>
      </c>
      <c r="B340" t="s">
        <v>533</v>
      </c>
      <c r="C340">
        <v>905</v>
      </c>
    </row>
    <row r="341" spans="1:3" x14ac:dyDescent="0.25">
      <c r="A341" t="s">
        <v>534</v>
      </c>
      <c r="B341" t="s">
        <v>535</v>
      </c>
      <c r="C341">
        <v>905</v>
      </c>
    </row>
    <row r="342" spans="1:3" x14ac:dyDescent="0.25">
      <c r="A342" t="s">
        <v>724</v>
      </c>
      <c r="B342" t="s">
        <v>495</v>
      </c>
      <c r="C342">
        <v>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W Balance des comptes</vt:lpstr>
      <vt:lpstr>Réf Balance des comptes</vt:lpstr>
      <vt:lpstr>TABLE DE CODAGE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Esther BONDENAT</dc:creator>
  <cp:lastModifiedBy>Esther BONDENAT</cp:lastModifiedBy>
  <dcterms:created xsi:type="dcterms:W3CDTF">2014-01-27T14:27:19Z</dcterms:created>
  <dcterms:modified xsi:type="dcterms:W3CDTF">2014-01-27T14:34:58Z</dcterms:modified>
</cp:coreProperties>
</file>