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4240" windowHeight="13020" tabRatio="797"/>
  </bookViews>
  <sheets>
    <sheet name="Liste des employés" sheetId="1" r:id="rId1"/>
    <sheet name="Avertissement" sheetId="2" r:id="rId2"/>
    <sheet name="Formation" sheetId="3" r:id="rId3"/>
    <sheet name="Équipements" sheetId="41" r:id="rId4"/>
    <sheet name="Bottes" sheetId="42" r:id="rId5"/>
    <sheet name="Barry, Hélène" sheetId="4" r:id="rId6"/>
    <sheet name="Beauchesne, Marc-André" sheetId="43" r:id="rId7"/>
    <sheet name="Béland-Lapotry, Jean-Pierre" sheetId="6" r:id="rId8"/>
    <sheet name="Bissonnette, Maxime" sheetId="7" r:id="rId9"/>
    <sheet name="Boivin, France" sheetId="8" r:id="rId10"/>
    <sheet name="Bourgeois, Mélanie" sheetId="9" r:id="rId11"/>
    <sheet name="Brutus, Gregory" sheetId="10" r:id="rId12"/>
    <sheet name="Cagliesi. Sara" sheetId="11" r:id="rId13"/>
    <sheet name="Chabot, Sébastien" sheetId="12" r:id="rId14"/>
    <sheet name="Chiasson, Philippe" sheetId="13" r:id="rId15"/>
    <sheet name="Cordeiro, Fatima" sheetId="14" r:id="rId16"/>
    <sheet name="Cortez, Ana" sheetId="15" r:id="rId17"/>
    <sheet name="Coté, Benoit" sheetId="16" r:id="rId18"/>
    <sheet name="Décembre, Marc-Antoine" sheetId="17" r:id="rId19"/>
    <sheet name="Désormeaux, Denis" sheetId="18" r:id="rId20"/>
    <sheet name="Fortin, Céline" sheetId="19" r:id="rId21"/>
    <sheet name="Francique, Samuel" sheetId="20" r:id="rId22"/>
    <sheet name="Gagnon, Sylvain" sheetId="21" r:id="rId23"/>
    <sheet name="Gareau, Nicolas" sheetId="22" r:id="rId24"/>
    <sheet name="Gravel-B, Gabriel" sheetId="23" r:id="rId25"/>
    <sheet name="Guzman, Véronica" sheetId="24" r:id="rId26"/>
    <sheet name="Hamel, Francis" sheetId="25" r:id="rId27"/>
    <sheet name="Jean, Edison" sheetId="26" r:id="rId28"/>
    <sheet name="Leduc, Chantal" sheetId="29" r:id="rId29"/>
    <sheet name="Lemerise, William" sheetId="30" r:id="rId30"/>
    <sheet name="Lépine, Jonathan" sheetId="31" r:id="rId31"/>
    <sheet name="Ménard, Michel" sheetId="32" r:id="rId32"/>
    <sheet name="Monteforte, Daniel" sheetId="27" r:id="rId33"/>
    <sheet name="Morrisseau, Jeannot" sheetId="28" r:id="rId34"/>
    <sheet name="Nemours, Jean-Baptiste" sheetId="33" r:id="rId35"/>
    <sheet name="Ouimet, Patrick" sheetId="34" r:id="rId36"/>
    <sheet name="Presseau, Marc-André" sheetId="35" r:id="rId37"/>
    <sheet name="St-Georges, Félix" sheetId="36" r:id="rId38"/>
    <sheet name="Tanguay, Guy" sheetId="37" r:id="rId39"/>
    <sheet name="Tassé, Nancy" sheetId="38" r:id="rId40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2"/>
  <c r="D26" i="4" l="1"/>
  <c r="I32" i="43"/>
  <c r="H32"/>
  <c r="G32"/>
  <c r="F32"/>
  <c r="E32"/>
  <c r="D32"/>
  <c r="I29"/>
  <c r="H29"/>
  <c r="G29"/>
  <c r="F29"/>
  <c r="E29"/>
  <c r="D29"/>
  <c r="H26"/>
  <c r="I26"/>
  <c r="G26"/>
  <c r="F26"/>
  <c r="E26"/>
  <c r="D26"/>
  <c r="I23"/>
  <c r="H23"/>
  <c r="G23"/>
  <c r="F23"/>
  <c r="E23"/>
  <c r="D23"/>
  <c r="R42"/>
  <c r="N42"/>
  <c r="R41"/>
  <c r="N41"/>
  <c r="R40"/>
  <c r="N40"/>
  <c r="R39"/>
  <c r="N39"/>
  <c r="R38"/>
  <c r="N38"/>
  <c r="R37"/>
  <c r="N37"/>
  <c r="R36"/>
  <c r="N36"/>
  <c r="R35"/>
  <c r="N35"/>
  <c r="R34"/>
  <c r="N34"/>
  <c r="R33"/>
  <c r="N33"/>
  <c r="R32"/>
  <c r="N32"/>
  <c r="R31"/>
  <c r="N31"/>
  <c r="R30"/>
  <c r="N30"/>
  <c r="R29"/>
  <c r="N29"/>
  <c r="R28"/>
  <c r="N28"/>
  <c r="R27"/>
  <c r="N27"/>
  <c r="R26"/>
  <c r="N26"/>
  <c r="R25"/>
  <c r="N25"/>
  <c r="R24"/>
  <c r="N24"/>
  <c r="R23"/>
  <c r="N23"/>
  <c r="R22"/>
  <c r="N22"/>
  <c r="R21"/>
  <c r="N21"/>
  <c r="U16"/>
  <c r="R16"/>
  <c r="Q16"/>
  <c r="N16"/>
  <c r="J16"/>
  <c r="U15"/>
  <c r="R15"/>
  <c r="Q15"/>
  <c r="N15"/>
  <c r="U14"/>
  <c r="R14"/>
  <c r="Q14"/>
  <c r="N14"/>
  <c r="U13"/>
  <c r="R13"/>
  <c r="Q13"/>
  <c r="N13"/>
  <c r="U8"/>
  <c r="R8"/>
  <c r="Q8"/>
  <c r="N8"/>
  <c r="U7"/>
  <c r="R7"/>
  <c r="Q7"/>
  <c r="N7"/>
  <c r="U6"/>
  <c r="R6"/>
  <c r="Q6"/>
  <c r="N6"/>
  <c r="U5"/>
  <c r="R5"/>
  <c r="Q5"/>
  <c r="N5"/>
  <c r="R30" i="4" l="1"/>
  <c r="R31"/>
  <c r="R32"/>
  <c r="R33"/>
  <c r="R34"/>
  <c r="R35"/>
  <c r="R36"/>
  <c r="R37"/>
  <c r="R38"/>
  <c r="R39"/>
  <c r="R40"/>
  <c r="R41"/>
  <c r="R42"/>
  <c r="R22"/>
  <c r="R23"/>
  <c r="R24"/>
  <c r="R25"/>
  <c r="R26"/>
  <c r="R27"/>
  <c r="R28"/>
  <c r="R29"/>
  <c r="R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21"/>
  <c r="R16"/>
  <c r="R15"/>
  <c r="R14"/>
  <c r="R13"/>
  <c r="N13"/>
  <c r="N16"/>
  <c r="N15"/>
  <c r="N14"/>
  <c r="U16"/>
  <c r="U15"/>
  <c r="U14"/>
  <c r="U13"/>
  <c r="Q16"/>
  <c r="Q15"/>
  <c r="Q14"/>
  <c r="Q13"/>
  <c r="U8"/>
  <c r="U7"/>
  <c r="U6"/>
  <c r="U5"/>
  <c r="Q8"/>
  <c r="Q7"/>
  <c r="Q6"/>
  <c r="R8"/>
  <c r="R7"/>
  <c r="R6"/>
  <c r="R5"/>
  <c r="N8"/>
  <c r="N7"/>
  <c r="N6"/>
  <c r="N5"/>
  <c r="Q5"/>
  <c r="E32"/>
  <c r="F32"/>
  <c r="G32"/>
  <c r="H32"/>
  <c r="I32"/>
  <c r="D32"/>
  <c r="E29"/>
  <c r="F29"/>
  <c r="G29"/>
  <c r="H29"/>
  <c r="I29"/>
  <c r="D29"/>
  <c r="E26"/>
  <c r="F26"/>
  <c r="G26"/>
  <c r="H26"/>
  <c r="I26"/>
  <c r="I23"/>
  <c r="E23"/>
  <c r="F23"/>
  <c r="G23"/>
  <c r="H23"/>
  <c r="D23"/>
  <c r="J16" l="1"/>
</calcChain>
</file>

<file path=xl/sharedStrings.xml><?xml version="1.0" encoding="utf-8"?>
<sst xmlns="http://schemas.openxmlformats.org/spreadsheetml/2006/main" count="625" uniqueCount="159">
  <si>
    <t xml:space="preserve">Barry, Hélène </t>
  </si>
  <si>
    <t xml:space="preserve">Beauchesne, Marc-André </t>
  </si>
  <si>
    <t xml:space="preserve">Béland-Lapotry, Jean-Pierre </t>
  </si>
  <si>
    <t xml:space="preserve">Bissonnette, Maxime </t>
  </si>
  <si>
    <t xml:space="preserve">Boivin, France </t>
  </si>
  <si>
    <t xml:space="preserve">Bourgeois, Mélanie </t>
  </si>
  <si>
    <t xml:space="preserve">Brutus, Grégory </t>
  </si>
  <si>
    <t xml:space="preserve">Cagliesi, Sara </t>
  </si>
  <si>
    <t xml:space="preserve">Chabot, Sébastien </t>
  </si>
  <si>
    <t xml:space="preserve">Chiasson, Philippe </t>
  </si>
  <si>
    <t xml:space="preserve">Cordeiro, Fatima-Helena </t>
  </si>
  <si>
    <t xml:space="preserve">Cortez-Salvador, Ana </t>
  </si>
  <si>
    <t xml:space="preserve">Côté, Benoit </t>
  </si>
  <si>
    <t xml:space="preserve">Décembre, Marc-Antoine </t>
  </si>
  <si>
    <t xml:space="preserve">Desormeaux, Denis </t>
  </si>
  <si>
    <t xml:space="preserve">Fortin, Céline </t>
  </si>
  <si>
    <t xml:space="preserve">Francique, Samuel </t>
  </si>
  <si>
    <t xml:space="preserve">Gagnon, Sylvain </t>
  </si>
  <si>
    <t xml:space="preserve">Gareau, Nicolas </t>
  </si>
  <si>
    <t xml:space="preserve">Gravel-Bouchard, Gabriel </t>
  </si>
  <si>
    <t xml:space="preserve">Guzman, Véronica </t>
  </si>
  <si>
    <t xml:space="preserve">Hamel, Francis </t>
  </si>
  <si>
    <t xml:space="preserve">Jean, Edison </t>
  </si>
  <si>
    <t xml:space="preserve">Leduc, Chantal </t>
  </si>
  <si>
    <t xml:space="preserve">Lemerise Michaud, William </t>
  </si>
  <si>
    <t xml:space="preserve">Lépine, Jonathan </t>
  </si>
  <si>
    <t xml:space="preserve">Lucas, Jonathan </t>
  </si>
  <si>
    <t xml:space="preserve">Ménard, Michel </t>
  </si>
  <si>
    <t xml:space="preserve">Monteforte, Daniel </t>
  </si>
  <si>
    <t xml:space="preserve">Morisseau, Jeannot Junior </t>
  </si>
  <si>
    <t xml:space="preserve">Nemours, Jean-Baptiste </t>
  </si>
  <si>
    <t xml:space="preserve">Ouimet Goulet, Patrick </t>
  </si>
  <si>
    <t xml:space="preserve">Presseau, Marc-André </t>
  </si>
  <si>
    <t xml:space="preserve">St-Georges, Félix </t>
  </si>
  <si>
    <t xml:space="preserve">Tanguay, Guy </t>
  </si>
  <si>
    <t xml:space="preserve">Tassé, Nancy </t>
  </si>
  <si>
    <t>Nom</t>
  </si>
  <si>
    <t>Notes</t>
  </si>
  <si>
    <t>Avertissement</t>
  </si>
  <si>
    <t>Retard</t>
  </si>
  <si>
    <t>A.V. 1</t>
  </si>
  <si>
    <t>A.V. 2</t>
  </si>
  <si>
    <t>A.E. 1</t>
  </si>
  <si>
    <t>A. E. 2</t>
  </si>
  <si>
    <t>Susp 2 jrs</t>
  </si>
  <si>
    <t>Susp 5 jrs</t>
  </si>
  <si>
    <t>Absence</t>
  </si>
  <si>
    <t>Urgence</t>
  </si>
  <si>
    <t>Habillement</t>
  </si>
  <si>
    <t>Plan d'intégration</t>
  </si>
  <si>
    <t>Pack Out</t>
  </si>
  <si>
    <t>Démolition</t>
  </si>
  <si>
    <t>Contenu</t>
  </si>
  <si>
    <t>Rembourrage</t>
  </si>
  <si>
    <t>Buanderie</t>
  </si>
  <si>
    <t>Formation Interne</t>
  </si>
  <si>
    <t>Formation Externe</t>
  </si>
  <si>
    <t>Titre:</t>
  </si>
  <si>
    <t>Date d'embauche:</t>
  </si>
  <si>
    <t>Avertissement:</t>
  </si>
  <si>
    <t>Hélène Barry</t>
  </si>
  <si>
    <t>Ponctualité:</t>
  </si>
  <si>
    <t>Qualité:</t>
  </si>
  <si>
    <t>Créativité:</t>
  </si>
  <si>
    <t>Motivation:</t>
  </si>
  <si>
    <t>Organisation:</t>
  </si>
  <si>
    <t>Productivité:</t>
  </si>
  <si>
    <t>Autonomie:</t>
  </si>
  <si>
    <t>Jugement:</t>
  </si>
  <si>
    <t>Entregent:</t>
  </si>
  <si>
    <t>Comportement:</t>
  </si>
  <si>
    <t>2 jrs</t>
  </si>
  <si>
    <t>5 jrs</t>
  </si>
  <si>
    <t>Commentaires:</t>
  </si>
  <si>
    <t>Nom de l'employé:</t>
  </si>
  <si>
    <t>Technicienne A</t>
  </si>
  <si>
    <t>Évaluations</t>
  </si>
  <si>
    <t>Résultat Global :</t>
  </si>
  <si>
    <t>X</t>
  </si>
  <si>
    <t>PROPRIO</t>
  </si>
  <si>
    <t>Marc-André</t>
  </si>
  <si>
    <t>Benoit C</t>
  </si>
  <si>
    <t>Cynthia M</t>
  </si>
  <si>
    <t>Alain P</t>
  </si>
  <si>
    <t>Jo-Lu</t>
  </si>
  <si>
    <t>Françis H</t>
  </si>
  <si>
    <t>Denis D</t>
  </si>
  <si>
    <t>Hélène B</t>
  </si>
  <si>
    <t>Michel</t>
  </si>
  <si>
    <t>Jo-Lé</t>
  </si>
  <si>
    <t>Dany Gregoire</t>
  </si>
  <si>
    <t>Gregory B</t>
  </si>
  <si>
    <t>M-A Beauchesne</t>
  </si>
  <si>
    <t>TESTER AIR</t>
  </si>
  <si>
    <t>HUM049</t>
  </si>
  <si>
    <t>HUM003</t>
  </si>
  <si>
    <t>HUM041</t>
  </si>
  <si>
    <t>HUM005</t>
  </si>
  <si>
    <t>HUM042</t>
  </si>
  <si>
    <t>HUM044</t>
  </si>
  <si>
    <t>HUM009</t>
  </si>
  <si>
    <t>HUM046</t>
  </si>
  <si>
    <t>HUM040</t>
  </si>
  <si>
    <t>HUM037</t>
  </si>
  <si>
    <t>HUM036</t>
  </si>
  <si>
    <t>TESTER MATÉRIAUX</t>
  </si>
  <si>
    <t>HUM050</t>
  </si>
  <si>
    <t>HUM048</t>
  </si>
  <si>
    <t>HUM043</t>
  </si>
  <si>
    <t>HUM045</t>
  </si>
  <si>
    <t>HUM001</t>
  </si>
  <si>
    <t>HUM038</t>
  </si>
  <si>
    <t>HUM047</t>
  </si>
  <si>
    <t>HUM008</t>
  </si>
  <si>
    <t>HUM014</t>
  </si>
  <si>
    <t>HUM007</t>
  </si>
  <si>
    <t>CAMÉRA</t>
  </si>
  <si>
    <t>O</t>
  </si>
  <si>
    <t>CAM006</t>
  </si>
  <si>
    <t>CAMVERTE</t>
  </si>
  <si>
    <t>TOURNEVIS 9 EN 1</t>
  </si>
  <si>
    <t>RABAISSE PLAINTE</t>
  </si>
  <si>
    <t>CROBAR</t>
  </si>
  <si>
    <t>EXACTO</t>
  </si>
  <si>
    <t>MARTEAU</t>
  </si>
  <si>
    <t>COUTEAU A GYPSE</t>
  </si>
  <si>
    <t>PINCE MULTIPRISES</t>
  </si>
  <si>
    <t>PINCE UNIVERSELLE</t>
  </si>
  <si>
    <t>PINCE A ETAU</t>
  </si>
  <si>
    <t>PINCE A METAL</t>
  </si>
  <si>
    <t>DRILL</t>
  </si>
  <si>
    <t>CHOKE LINE</t>
  </si>
  <si>
    <t>EXTENSION</t>
  </si>
  <si>
    <t>CLÉS MÉTRIQUES AJUST.</t>
  </si>
  <si>
    <t>CLÉS HEXAGONALES</t>
  </si>
  <si>
    <t>GANTS DE TRAVAIL</t>
  </si>
  <si>
    <t>TAPE ELECTRIQUE</t>
  </si>
  <si>
    <t>TAPE VERT</t>
  </si>
  <si>
    <t>CRAYON BOIS</t>
  </si>
  <si>
    <t>CISEAUX</t>
  </si>
  <si>
    <t>VIS</t>
  </si>
  <si>
    <t>CLOU</t>
  </si>
  <si>
    <t>TAPE A MESURER</t>
  </si>
  <si>
    <t>TAPE LASER</t>
  </si>
  <si>
    <t>WEB DE DÉMÉNAG.</t>
  </si>
  <si>
    <t>AUTRES</t>
  </si>
  <si>
    <t>Fiche d'employé( e )</t>
  </si>
  <si>
    <t>Évaluation 3 mois</t>
  </si>
  <si>
    <t>Formation interne</t>
  </si>
  <si>
    <t>Formation externe</t>
  </si>
  <si>
    <t>Équipements</t>
  </si>
  <si>
    <t>COFFRE À OUTILS #..</t>
  </si>
  <si>
    <t>Marc-André Beauchesne</t>
  </si>
  <si>
    <t>Chef équipe (soir)</t>
  </si>
  <si>
    <t>Barry, Hélène</t>
  </si>
  <si>
    <t>Beauchesne, Marc-André</t>
  </si>
  <si>
    <t>Béland-Lapotry, Jean-Pierre</t>
  </si>
  <si>
    <t>Bissonnette, Maxime</t>
  </si>
  <si>
    <t>Gravel-Bouchard, Gabriel</t>
  </si>
</sst>
</file>

<file path=xl/styles.xml><?xml version="1.0" encoding="utf-8"?>
<styleSheet xmlns="http://schemas.openxmlformats.org/spreadsheetml/2006/main">
  <numFmts count="2">
    <numFmt numFmtId="164" formatCode="_ * #,##0.00_)\ _$_ ;_ * \(#,##0.00\)\ _$_ ;_ * &quot;-&quot;??_)\ _$_ ;_ @_ "/>
    <numFmt numFmtId="165" formatCode="[$-C0C]d\ mmm\ yyyy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1" xfId="0" applyBorder="1"/>
    <xf numFmtId="164" fontId="3" fillId="0" borderId="1" xfId="1" applyFont="1" applyFill="1" applyBorder="1"/>
    <xf numFmtId="164" fontId="3" fillId="0" borderId="3" xfId="1" applyFont="1" applyFill="1" applyBorder="1"/>
    <xf numFmtId="0" fontId="0" fillId="0" borderId="3" xfId="0" applyBorder="1"/>
    <xf numFmtId="0" fontId="0" fillId="2" borderId="2" xfId="0" applyFill="1" applyBorder="1"/>
    <xf numFmtId="0" fontId="2" fillId="0" borderId="1" xfId="0" applyFont="1" applyBorder="1" applyAlignment="1">
      <alignment horizontal="center"/>
    </xf>
    <xf numFmtId="164" fontId="3" fillId="0" borderId="5" xfId="1" applyFont="1" applyFill="1" applyBorder="1"/>
    <xf numFmtId="0" fontId="2" fillId="0" borderId="2" xfId="0" applyFont="1" applyBorder="1"/>
    <xf numFmtId="0" fontId="0" fillId="0" borderId="1" xfId="0" applyBorder="1" applyAlignment="1">
      <alignment horizontal="center"/>
    </xf>
    <xf numFmtId="164" fontId="3" fillId="0" borderId="5" xfId="1" applyFont="1" applyFill="1" applyBorder="1" applyAlignment="1">
      <alignment textRotation="46"/>
    </xf>
    <xf numFmtId="0" fontId="2" fillId="0" borderId="2" xfId="0" applyFont="1" applyBorder="1" applyAlignment="1">
      <alignment textRotation="46"/>
    </xf>
    <xf numFmtId="0" fontId="0" fillId="0" borderId="0" xfId="0" applyAlignment="1">
      <alignment textRotation="46"/>
    </xf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0" fontId="0" fillId="4" borderId="7" xfId="0" applyFill="1" applyBorder="1"/>
    <xf numFmtId="0" fontId="0" fillId="4" borderId="15" xfId="0" applyFill="1" applyBorder="1"/>
    <xf numFmtId="0" fontId="0" fillId="4" borderId="15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6" xfId="0" applyFill="1" applyBorder="1"/>
    <xf numFmtId="0" fontId="0" fillId="4" borderId="16" xfId="0" applyFill="1" applyBorder="1" applyAlignment="1">
      <alignment horizontal="center"/>
    </xf>
    <xf numFmtId="0" fontId="0" fillId="4" borderId="8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27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0" fillId="5" borderId="0" xfId="0" applyFill="1"/>
    <xf numFmtId="0" fontId="0" fillId="0" borderId="41" xfId="0" applyFill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6" borderId="46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4" borderId="26" xfId="0" applyFill="1" applyBorder="1" applyAlignment="1">
      <alignment horizontal="right"/>
    </xf>
    <xf numFmtId="0" fontId="0" fillId="4" borderId="27" xfId="0" applyFill="1" applyBorder="1" applyAlignment="1">
      <alignment horizontal="right"/>
    </xf>
    <xf numFmtId="0" fontId="5" fillId="4" borderId="26" xfId="0" applyFont="1" applyFill="1" applyBorder="1" applyAlignment="1">
      <alignment horizontal="center"/>
    </xf>
    <xf numFmtId="0" fontId="5" fillId="4" borderId="27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0" xfId="0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2" xfId="0" applyBorder="1" applyAlignment="1">
      <alignment horizontal="center"/>
    </xf>
    <xf numFmtId="0" fontId="0" fillId="4" borderId="29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4" borderId="31" xfId="0" applyFill="1" applyBorder="1" applyAlignment="1">
      <alignment horizontal="right"/>
    </xf>
    <xf numFmtId="0" fontId="0" fillId="4" borderId="32" xfId="0" applyFill="1" applyBorder="1" applyAlignment="1">
      <alignment horizontal="right"/>
    </xf>
    <xf numFmtId="0" fontId="0" fillId="0" borderId="33" xfId="0" applyBorder="1" applyAlignment="1">
      <alignment horizontal="center"/>
    </xf>
    <xf numFmtId="0" fontId="2" fillId="8" borderId="40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5" xfId="0" applyFont="1" applyFill="1" applyBorder="1" applyAlignment="1">
      <alignment horizontal="center"/>
    </xf>
    <xf numFmtId="0" fontId="2" fillId="8" borderId="29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0" xfId="0" applyFont="1" applyFill="1" applyBorder="1" applyAlignment="1">
      <alignment horizontal="center"/>
    </xf>
    <xf numFmtId="0" fontId="0" fillId="4" borderId="17" xfId="0" applyFill="1" applyBorder="1" applyAlignment="1">
      <alignment horizontal="right"/>
    </xf>
    <xf numFmtId="0" fontId="0" fillId="4" borderId="18" xfId="0" applyFill="1" applyBorder="1" applyAlignment="1">
      <alignment horizontal="right"/>
    </xf>
    <xf numFmtId="0" fontId="0" fillId="4" borderId="35" xfId="0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0" fontId="7" fillId="6" borderId="23" xfId="0" applyFont="1" applyFill="1" applyBorder="1" applyAlignment="1">
      <alignment horizontal="center"/>
    </xf>
    <xf numFmtId="0" fontId="7" fillId="6" borderId="24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3" xfId="0" applyBorder="1" applyAlignment="1">
      <alignment horizontal="left"/>
    </xf>
    <xf numFmtId="0" fontId="5" fillId="7" borderId="23" xfId="0" applyFont="1" applyFill="1" applyBorder="1" applyAlignment="1">
      <alignment horizontal="center"/>
    </xf>
    <xf numFmtId="0" fontId="5" fillId="7" borderId="24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6" borderId="23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0" fillId="4" borderId="37" xfId="0" applyFill="1" applyBorder="1" applyAlignment="1">
      <alignment horizontal="right"/>
    </xf>
    <xf numFmtId="0" fontId="0" fillId="4" borderId="6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20" xfId="0" applyFill="1" applyBorder="1" applyAlignment="1">
      <alignment horizontal="right"/>
    </xf>
    <xf numFmtId="0" fontId="4" fillId="8" borderId="23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4" fillId="8" borderId="25" xfId="0" applyFont="1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0" fillId="4" borderId="22" xfId="0" applyFill="1" applyBorder="1" applyAlignment="1">
      <alignment horizontal="right"/>
    </xf>
    <xf numFmtId="0" fontId="0" fillId="4" borderId="34" xfId="0" applyFill="1" applyBorder="1" applyAlignment="1">
      <alignment horizontal="right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7"/>
  <sheetViews>
    <sheetView tabSelected="1" workbookViewId="0">
      <selection activeCell="F15" sqref="F15"/>
    </sheetView>
  </sheetViews>
  <sheetFormatPr defaultColWidth="11.42578125" defaultRowHeight="15"/>
  <cols>
    <col min="1" max="1" width="18.42578125" bestFit="1" customWidth="1"/>
    <col min="2" max="2" width="11.85546875" customWidth="1"/>
  </cols>
  <sheetData>
    <row r="1" spans="1:2" ht="15.75" thickBot="1">
      <c r="A1" s="5" t="s">
        <v>36</v>
      </c>
      <c r="B1" s="5" t="s">
        <v>37</v>
      </c>
    </row>
    <row r="2" spans="1:2" ht="15.75" thickTop="1">
      <c r="A2" s="3" t="s">
        <v>154</v>
      </c>
      <c r="B2" s="4">
        <f ca="1">INDIRECT("'"&amp;IF(RIGHT(A2,1)=" ",LEFT(A2,LEN(A2)-1),A2)&amp;"'!"&amp;"J16")</f>
        <v>74.5</v>
      </c>
    </row>
    <row r="3" spans="1:2">
      <c r="A3" s="2" t="s">
        <v>155</v>
      </c>
      <c r="B3" s="4">
        <f t="shared" ref="B3:B37" ca="1" si="0">INDIRECT("'"&amp;IF(RIGHT(A3,1)=" ",LEFT(A3,LEN(A3)-1),A3)&amp;"'!"&amp;"J16")</f>
        <v>74.5</v>
      </c>
    </row>
    <row r="4" spans="1:2">
      <c r="A4" s="2" t="s">
        <v>156</v>
      </c>
      <c r="B4" s="4">
        <f t="shared" ca="1" si="0"/>
        <v>0</v>
      </c>
    </row>
    <row r="5" spans="1:2">
      <c r="A5" s="2" t="s">
        <v>157</v>
      </c>
      <c r="B5" s="4">
        <f t="shared" ca="1" si="0"/>
        <v>0</v>
      </c>
    </row>
    <row r="6" spans="1:2">
      <c r="A6" s="2" t="s">
        <v>4</v>
      </c>
      <c r="B6" s="4">
        <f t="shared" ca="1" si="0"/>
        <v>0</v>
      </c>
    </row>
    <row r="7" spans="1:2">
      <c r="A7" s="2" t="s">
        <v>5</v>
      </c>
      <c r="B7" s="4">
        <f t="shared" ca="1" si="0"/>
        <v>0</v>
      </c>
    </row>
    <row r="8" spans="1:2">
      <c r="A8" s="2" t="s">
        <v>6</v>
      </c>
      <c r="B8" s="4" t="e">
        <f t="shared" ca="1" si="0"/>
        <v>#REF!</v>
      </c>
    </row>
    <row r="9" spans="1:2">
      <c r="A9" s="2" t="s">
        <v>7</v>
      </c>
      <c r="B9" s="4" t="e">
        <f t="shared" ca="1" si="0"/>
        <v>#REF!</v>
      </c>
    </row>
    <row r="10" spans="1:2">
      <c r="A10" s="2" t="s">
        <v>8</v>
      </c>
      <c r="B10" s="4">
        <f t="shared" ca="1" si="0"/>
        <v>0</v>
      </c>
    </row>
    <row r="11" spans="1:2">
      <c r="A11" s="2" t="s">
        <v>9</v>
      </c>
      <c r="B11" s="4">
        <f t="shared" ca="1" si="0"/>
        <v>0</v>
      </c>
    </row>
    <row r="12" spans="1:2">
      <c r="A12" s="2" t="s">
        <v>10</v>
      </c>
      <c r="B12" s="4" t="e">
        <f t="shared" ca="1" si="0"/>
        <v>#REF!</v>
      </c>
    </row>
    <row r="13" spans="1:2">
      <c r="A13" s="2" t="s">
        <v>11</v>
      </c>
      <c r="B13" s="4" t="e">
        <f t="shared" ca="1" si="0"/>
        <v>#REF!</v>
      </c>
    </row>
    <row r="14" spans="1:2">
      <c r="A14" s="2" t="s">
        <v>12</v>
      </c>
      <c r="B14" s="4" t="e">
        <f t="shared" ca="1" si="0"/>
        <v>#REF!</v>
      </c>
    </row>
    <row r="15" spans="1:2">
      <c r="A15" s="2" t="s">
        <v>13</v>
      </c>
      <c r="B15" s="4">
        <f t="shared" ca="1" si="0"/>
        <v>0</v>
      </c>
    </row>
    <row r="16" spans="1:2">
      <c r="A16" s="2" t="s">
        <v>14</v>
      </c>
      <c r="B16" s="4" t="e">
        <f t="shared" ca="1" si="0"/>
        <v>#REF!</v>
      </c>
    </row>
    <row r="17" spans="1:2">
      <c r="A17" s="2" t="s">
        <v>15</v>
      </c>
      <c r="B17" s="4">
        <f t="shared" ca="1" si="0"/>
        <v>0</v>
      </c>
    </row>
    <row r="18" spans="1:2">
      <c r="A18" s="2" t="s">
        <v>16</v>
      </c>
      <c r="B18" s="4">
        <f t="shared" ca="1" si="0"/>
        <v>0</v>
      </c>
    </row>
    <row r="19" spans="1:2">
      <c r="A19" s="2" t="s">
        <v>17</v>
      </c>
      <c r="B19" s="4">
        <f t="shared" ca="1" si="0"/>
        <v>0</v>
      </c>
    </row>
    <row r="20" spans="1:2">
      <c r="A20" s="2" t="s">
        <v>18</v>
      </c>
      <c r="B20" s="4">
        <f t="shared" ca="1" si="0"/>
        <v>0</v>
      </c>
    </row>
    <row r="21" spans="1:2">
      <c r="A21" s="2" t="s">
        <v>158</v>
      </c>
      <c r="B21" s="4" t="e">
        <f t="shared" ca="1" si="0"/>
        <v>#REF!</v>
      </c>
    </row>
    <row r="22" spans="1:2">
      <c r="A22" s="2" t="s">
        <v>20</v>
      </c>
      <c r="B22" s="4">
        <f t="shared" ca="1" si="0"/>
        <v>0</v>
      </c>
    </row>
    <row r="23" spans="1:2">
      <c r="A23" s="2" t="s">
        <v>21</v>
      </c>
      <c r="B23" s="4">
        <f t="shared" ca="1" si="0"/>
        <v>0</v>
      </c>
    </row>
    <row r="24" spans="1:2">
      <c r="A24" s="2" t="s">
        <v>22</v>
      </c>
      <c r="B24" s="4">
        <f t="shared" ca="1" si="0"/>
        <v>0</v>
      </c>
    </row>
    <row r="25" spans="1:2">
      <c r="A25" s="2" t="s">
        <v>23</v>
      </c>
      <c r="B25" s="4">
        <f t="shared" ca="1" si="0"/>
        <v>0</v>
      </c>
    </row>
    <row r="26" spans="1:2">
      <c r="A26" s="2" t="s">
        <v>24</v>
      </c>
      <c r="B26" s="4" t="e">
        <f t="shared" ca="1" si="0"/>
        <v>#REF!</v>
      </c>
    </row>
    <row r="27" spans="1:2">
      <c r="A27" s="2" t="s">
        <v>25</v>
      </c>
      <c r="B27" s="4">
        <f t="shared" ca="1" si="0"/>
        <v>0</v>
      </c>
    </row>
    <row r="28" spans="1:2">
      <c r="A28" s="2" t="s">
        <v>26</v>
      </c>
      <c r="B28" s="4" t="e">
        <f t="shared" ca="1" si="0"/>
        <v>#REF!</v>
      </c>
    </row>
    <row r="29" spans="1:2">
      <c r="A29" s="2" t="s">
        <v>27</v>
      </c>
      <c r="B29" s="4">
        <f t="shared" ca="1" si="0"/>
        <v>0</v>
      </c>
    </row>
    <row r="30" spans="1:2">
      <c r="A30" s="2" t="s">
        <v>28</v>
      </c>
      <c r="B30" s="4">
        <f t="shared" ca="1" si="0"/>
        <v>0</v>
      </c>
    </row>
    <row r="31" spans="1:2">
      <c r="A31" s="2" t="s">
        <v>29</v>
      </c>
      <c r="B31" s="4" t="e">
        <f t="shared" ca="1" si="0"/>
        <v>#REF!</v>
      </c>
    </row>
    <row r="32" spans="1:2">
      <c r="A32" s="2" t="s">
        <v>30</v>
      </c>
      <c r="B32" s="4">
        <f t="shared" ca="1" si="0"/>
        <v>0</v>
      </c>
    </row>
    <row r="33" spans="1:2">
      <c r="A33" s="2" t="s">
        <v>31</v>
      </c>
      <c r="B33" s="4" t="e">
        <f t="shared" ca="1" si="0"/>
        <v>#REF!</v>
      </c>
    </row>
    <row r="34" spans="1:2">
      <c r="A34" s="2" t="s">
        <v>32</v>
      </c>
      <c r="B34" s="4">
        <f t="shared" ca="1" si="0"/>
        <v>0</v>
      </c>
    </row>
    <row r="35" spans="1:2">
      <c r="A35" s="2" t="s">
        <v>33</v>
      </c>
      <c r="B35" s="4">
        <f t="shared" ca="1" si="0"/>
        <v>0</v>
      </c>
    </row>
    <row r="36" spans="1:2">
      <c r="A36" s="2" t="s">
        <v>34</v>
      </c>
      <c r="B36" s="4">
        <f t="shared" ca="1" si="0"/>
        <v>0</v>
      </c>
    </row>
    <row r="37" spans="1:2">
      <c r="A37" s="2" t="s">
        <v>35</v>
      </c>
      <c r="B37" s="4">
        <f t="shared" ca="1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Y39"/>
  <sheetViews>
    <sheetView zoomScaleNormal="100" workbookViewId="0">
      <selection activeCell="H4" sqref="H4"/>
    </sheetView>
  </sheetViews>
  <sheetFormatPr defaultColWidth="11.42578125" defaultRowHeight="15"/>
  <cols>
    <col min="1" max="1" width="18.42578125" bestFit="1" customWidth="1"/>
    <col min="2" max="25" width="6" customWidth="1"/>
  </cols>
  <sheetData>
    <row r="1" spans="1:25" ht="15.75" thickBot="1">
      <c r="A1" s="5" t="s">
        <v>36</v>
      </c>
      <c r="B1" s="59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15.75" thickTop="1">
      <c r="A2" s="3"/>
      <c r="B2" s="58" t="s">
        <v>39</v>
      </c>
      <c r="C2" s="58"/>
      <c r="D2" s="58"/>
      <c r="E2" s="58"/>
      <c r="F2" s="58"/>
      <c r="G2" s="58"/>
      <c r="H2" s="58" t="s">
        <v>46</v>
      </c>
      <c r="I2" s="58"/>
      <c r="J2" s="58"/>
      <c r="K2" s="58"/>
      <c r="L2" s="58"/>
      <c r="M2" s="58"/>
      <c r="N2" s="58" t="s">
        <v>47</v>
      </c>
      <c r="O2" s="58"/>
      <c r="P2" s="58"/>
      <c r="Q2" s="58"/>
      <c r="R2" s="58"/>
      <c r="S2" s="58"/>
      <c r="T2" s="58" t="s">
        <v>48</v>
      </c>
      <c r="U2" s="58"/>
      <c r="V2" s="58"/>
      <c r="W2" s="58"/>
      <c r="X2" s="58"/>
      <c r="Y2" s="58"/>
    </row>
    <row r="3" spans="1:25" ht="15.75" thickBot="1">
      <c r="A3" s="7"/>
      <c r="B3" s="8" t="s">
        <v>40</v>
      </c>
      <c r="C3" s="8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40</v>
      </c>
      <c r="I3" s="8" t="s">
        <v>41</v>
      </c>
      <c r="J3" s="8" t="s">
        <v>42</v>
      </c>
      <c r="K3" s="8" t="s">
        <v>43</v>
      </c>
      <c r="L3" s="8" t="s">
        <v>44</v>
      </c>
      <c r="M3" s="8" t="s">
        <v>45</v>
      </c>
      <c r="N3" s="8" t="s">
        <v>40</v>
      </c>
      <c r="O3" s="8" t="s">
        <v>41</v>
      </c>
      <c r="P3" s="8" t="s">
        <v>42</v>
      </c>
      <c r="Q3" s="8" t="s">
        <v>43</v>
      </c>
      <c r="R3" s="8" t="s">
        <v>44</v>
      </c>
      <c r="S3" s="8" t="s">
        <v>45</v>
      </c>
      <c r="T3" s="8" t="s">
        <v>40</v>
      </c>
      <c r="U3" s="8" t="s">
        <v>41</v>
      </c>
      <c r="V3" s="8" t="s">
        <v>42</v>
      </c>
      <c r="W3" s="8" t="s">
        <v>43</v>
      </c>
      <c r="X3" s="8" t="s">
        <v>44</v>
      </c>
      <c r="Y3" s="8" t="s">
        <v>45</v>
      </c>
    </row>
    <row r="4" spans="1:25" ht="15.75" thickTop="1">
      <c r="A4" s="3" t="s">
        <v>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1:25">
      <c r="A5" s="2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>
      <c r="A6" s="2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>
      <c r="A7" s="2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2" t="s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>
      <c r="A9" s="2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2" t="s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>
      <c r="A11" s="2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>
      <c r="A12" s="2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>
      <c r="A13" s="2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>
      <c r="A14" s="2" t="s">
        <v>10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>
      <c r="A15" s="2" t="s">
        <v>11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>
      <c r="A16" s="2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>
      <c r="A17" s="2" t="s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>
      <c r="A18" s="2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>
      <c r="A19" s="2" t="s">
        <v>15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>
      <c r="A20" s="2" t="s">
        <v>16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>
      <c r="A21" s="2" t="s">
        <v>17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>
      <c r="A22" s="2" t="s">
        <v>18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>
      <c r="A23" s="2" t="s">
        <v>19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>
      <c r="A24" s="2" t="s">
        <v>20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>
      <c r="A25" s="2" t="s">
        <v>21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>
      <c r="A26" s="2" t="s">
        <v>22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>
      <c r="A27" s="2" t="s">
        <v>23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>
      <c r="A28" s="2" t="s">
        <v>24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>
      <c r="A29" s="2" t="s">
        <v>25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>
      <c r="A30" s="2" t="s">
        <v>26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>
      <c r="A31" s="2" t="s">
        <v>27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>
      <c r="A32" s="2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>
      <c r="A33" s="2" t="s">
        <v>29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>
      <c r="A34" s="2" t="s">
        <v>30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>
      <c r="A35" s="2" t="s">
        <v>31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>
      <c r="A36" s="2" t="s">
        <v>32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>
      <c r="A37" s="2" t="s">
        <v>33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>
      <c r="A38" s="2" t="s">
        <v>34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>
      <c r="A39" s="2" t="s">
        <v>35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</sheetData>
  <mergeCells count="5">
    <mergeCell ref="B2:G2"/>
    <mergeCell ref="H2:M2"/>
    <mergeCell ref="N2:S2"/>
    <mergeCell ref="T2:Y2"/>
    <mergeCell ref="B1:Y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38"/>
  <sheetViews>
    <sheetView zoomScale="90" zoomScaleNormal="90" workbookViewId="0">
      <selection activeCell="B3" sqref="B3"/>
    </sheetView>
  </sheetViews>
  <sheetFormatPr defaultColWidth="11.42578125" defaultRowHeight="15"/>
  <cols>
    <col min="1" max="1" width="18.42578125" bestFit="1" customWidth="1"/>
    <col min="2" max="17" width="5" bestFit="1" customWidth="1"/>
  </cols>
  <sheetData>
    <row r="1" spans="1:17" ht="15.75" thickBot="1">
      <c r="A1" s="5" t="s">
        <v>36</v>
      </c>
      <c r="B1" s="61" t="s">
        <v>55</v>
      </c>
      <c r="C1" s="62"/>
      <c r="D1" s="62"/>
      <c r="E1" s="62"/>
      <c r="F1" s="62"/>
      <c r="G1" s="62"/>
      <c r="H1" s="62"/>
      <c r="I1" s="62"/>
      <c r="J1" s="61" t="s">
        <v>56</v>
      </c>
      <c r="K1" s="62"/>
      <c r="L1" s="62"/>
      <c r="M1" s="62"/>
      <c r="N1" s="62"/>
      <c r="O1" s="62"/>
      <c r="P1" s="62"/>
      <c r="Q1" s="62"/>
    </row>
    <row r="2" spans="1:17" s="12" customFormat="1" ht="74.25" thickTop="1" thickBot="1">
      <c r="A2" s="10"/>
      <c r="B2" s="11" t="s">
        <v>49</v>
      </c>
      <c r="C2" s="11" t="s">
        <v>147</v>
      </c>
      <c r="D2" s="11" t="s">
        <v>47</v>
      </c>
      <c r="E2" s="11" t="s">
        <v>50</v>
      </c>
      <c r="F2" s="11" t="s">
        <v>51</v>
      </c>
      <c r="G2" s="11" t="s">
        <v>52</v>
      </c>
      <c r="H2" s="11" t="s">
        <v>53</v>
      </c>
      <c r="I2" s="11" t="s">
        <v>54</v>
      </c>
      <c r="J2" s="11"/>
      <c r="K2" s="11"/>
      <c r="L2" s="11"/>
      <c r="M2" s="11"/>
      <c r="N2" s="11"/>
      <c r="O2" s="11"/>
      <c r="P2" s="11"/>
      <c r="Q2" s="11"/>
    </row>
    <row r="3" spans="1:17" ht="15.75" thickTop="1">
      <c r="A3" s="3" t="s">
        <v>0</v>
      </c>
      <c r="B3" s="29"/>
      <c r="C3" s="29"/>
      <c r="D3" s="29"/>
      <c r="E3" s="29"/>
      <c r="F3" s="29"/>
      <c r="G3" s="29"/>
      <c r="H3" s="29"/>
      <c r="I3" s="29"/>
      <c r="J3" s="38"/>
      <c r="K3" s="38"/>
      <c r="L3" s="38"/>
      <c r="M3" s="38"/>
      <c r="N3" s="38"/>
      <c r="O3" s="38"/>
      <c r="P3" s="38"/>
      <c r="Q3" s="38"/>
    </row>
    <row r="4" spans="1:17">
      <c r="A4" s="2" t="s">
        <v>1</v>
      </c>
      <c r="B4" s="6"/>
      <c r="C4" s="6"/>
      <c r="D4" s="6"/>
      <c r="E4" s="6"/>
      <c r="F4" s="6"/>
      <c r="G4" s="6"/>
      <c r="H4" s="6"/>
      <c r="I4" s="6"/>
      <c r="J4" s="39"/>
      <c r="K4" s="39"/>
      <c r="L4" s="39"/>
      <c r="M4" s="39"/>
      <c r="N4" s="39"/>
      <c r="O4" s="39"/>
      <c r="P4" s="39"/>
      <c r="Q4" s="39"/>
    </row>
    <row r="5" spans="1:17">
      <c r="A5" s="2" t="s">
        <v>2</v>
      </c>
      <c r="B5" s="6"/>
      <c r="C5" s="6"/>
      <c r="D5" s="6"/>
      <c r="E5" s="6"/>
      <c r="F5" s="6"/>
      <c r="G5" s="6"/>
      <c r="H5" s="6"/>
      <c r="I5" s="6"/>
      <c r="J5" s="39"/>
      <c r="K5" s="39"/>
      <c r="L5" s="39"/>
      <c r="M5" s="39"/>
      <c r="N5" s="39"/>
      <c r="O5" s="39"/>
      <c r="P5" s="39"/>
      <c r="Q5" s="39"/>
    </row>
    <row r="6" spans="1:17">
      <c r="A6" s="2" t="s">
        <v>3</v>
      </c>
      <c r="B6" s="6"/>
      <c r="C6" s="6"/>
      <c r="D6" s="6"/>
      <c r="E6" s="6"/>
      <c r="F6" s="6"/>
      <c r="G6" s="6"/>
      <c r="H6" s="6"/>
      <c r="I6" s="6"/>
      <c r="J6" s="39"/>
      <c r="K6" s="39"/>
      <c r="L6" s="39"/>
      <c r="M6" s="39"/>
      <c r="N6" s="39"/>
      <c r="O6" s="39"/>
      <c r="P6" s="39"/>
      <c r="Q6" s="39"/>
    </row>
    <row r="7" spans="1:17">
      <c r="A7" s="2" t="s">
        <v>4</v>
      </c>
      <c r="B7" s="6"/>
      <c r="C7" s="6"/>
      <c r="D7" s="6"/>
      <c r="E7" s="6"/>
      <c r="F7" s="6"/>
      <c r="G7" s="6"/>
      <c r="H7" s="6"/>
      <c r="I7" s="6"/>
      <c r="J7" s="39"/>
      <c r="K7" s="39"/>
      <c r="L7" s="39"/>
      <c r="M7" s="39"/>
      <c r="N7" s="39"/>
      <c r="O7" s="39"/>
      <c r="P7" s="39"/>
      <c r="Q7" s="39"/>
    </row>
    <row r="8" spans="1:17">
      <c r="A8" s="2" t="s">
        <v>5</v>
      </c>
      <c r="B8" s="6"/>
      <c r="C8" s="6"/>
      <c r="D8" s="6"/>
      <c r="E8" s="6"/>
      <c r="F8" s="6"/>
      <c r="G8" s="6"/>
      <c r="H8" s="6"/>
      <c r="I8" s="6"/>
      <c r="J8" s="39"/>
      <c r="K8" s="39"/>
      <c r="L8" s="39"/>
      <c r="M8" s="39"/>
      <c r="N8" s="39"/>
      <c r="O8" s="39"/>
      <c r="P8" s="39"/>
      <c r="Q8" s="39"/>
    </row>
    <row r="9" spans="1:17">
      <c r="A9" s="2" t="s">
        <v>6</v>
      </c>
      <c r="B9" s="6"/>
      <c r="C9" s="6"/>
      <c r="D9" s="6"/>
      <c r="E9" s="6"/>
      <c r="F9" s="6"/>
      <c r="G9" s="6"/>
      <c r="H9" s="6"/>
      <c r="I9" s="6"/>
      <c r="J9" s="39"/>
      <c r="K9" s="39"/>
      <c r="L9" s="39"/>
      <c r="M9" s="39"/>
      <c r="N9" s="39"/>
      <c r="O9" s="39"/>
      <c r="P9" s="39"/>
      <c r="Q9" s="39"/>
    </row>
    <row r="10" spans="1:17">
      <c r="A10" s="2" t="s">
        <v>7</v>
      </c>
      <c r="B10" s="6"/>
      <c r="C10" s="6"/>
      <c r="D10" s="6"/>
      <c r="E10" s="6"/>
      <c r="F10" s="6"/>
      <c r="G10" s="6"/>
      <c r="H10" s="6"/>
      <c r="I10" s="6"/>
      <c r="J10" s="39"/>
      <c r="K10" s="39"/>
      <c r="L10" s="39"/>
      <c r="M10" s="39"/>
      <c r="N10" s="39"/>
      <c r="O10" s="39"/>
      <c r="P10" s="39"/>
      <c r="Q10" s="39"/>
    </row>
    <row r="11" spans="1:17">
      <c r="A11" s="2" t="s">
        <v>8</v>
      </c>
      <c r="B11" s="6"/>
      <c r="C11" s="6"/>
      <c r="D11" s="6"/>
      <c r="E11" s="6"/>
      <c r="F11" s="6"/>
      <c r="G11" s="6"/>
      <c r="H11" s="6"/>
      <c r="I11" s="6"/>
      <c r="J11" s="39"/>
      <c r="K11" s="39"/>
      <c r="L11" s="39"/>
      <c r="M11" s="39"/>
      <c r="N11" s="39"/>
      <c r="O11" s="39"/>
      <c r="P11" s="39"/>
      <c r="Q11" s="39"/>
    </row>
    <row r="12" spans="1:17">
      <c r="A12" s="2" t="s">
        <v>9</v>
      </c>
      <c r="B12" s="6"/>
      <c r="C12" s="6"/>
      <c r="D12" s="6"/>
      <c r="E12" s="6"/>
      <c r="F12" s="6"/>
      <c r="G12" s="6"/>
      <c r="H12" s="6"/>
      <c r="I12" s="6"/>
      <c r="J12" s="39"/>
      <c r="K12" s="39"/>
      <c r="L12" s="39"/>
      <c r="M12" s="39"/>
      <c r="N12" s="39"/>
      <c r="O12" s="39"/>
      <c r="P12" s="39"/>
      <c r="Q12" s="39"/>
    </row>
    <row r="13" spans="1:17">
      <c r="A13" s="2" t="s">
        <v>10</v>
      </c>
      <c r="B13" s="6"/>
      <c r="C13" s="6"/>
      <c r="D13" s="6"/>
      <c r="E13" s="6"/>
      <c r="F13" s="6"/>
      <c r="G13" s="6"/>
      <c r="H13" s="6"/>
      <c r="I13" s="6"/>
      <c r="J13" s="39"/>
      <c r="K13" s="39"/>
      <c r="L13" s="39"/>
      <c r="M13" s="39"/>
      <c r="N13" s="39"/>
      <c r="O13" s="39"/>
      <c r="P13" s="39"/>
      <c r="Q13" s="39"/>
    </row>
    <row r="14" spans="1:17">
      <c r="A14" s="2" t="s">
        <v>11</v>
      </c>
      <c r="B14" s="6"/>
      <c r="C14" s="6"/>
      <c r="D14" s="6"/>
      <c r="E14" s="6"/>
      <c r="F14" s="6"/>
      <c r="G14" s="6"/>
      <c r="H14" s="6"/>
      <c r="I14" s="6"/>
      <c r="J14" s="39"/>
      <c r="K14" s="39"/>
      <c r="L14" s="39"/>
      <c r="M14" s="39"/>
      <c r="N14" s="39"/>
      <c r="O14" s="39"/>
      <c r="P14" s="39"/>
      <c r="Q14" s="39"/>
    </row>
    <row r="15" spans="1:17">
      <c r="A15" s="2" t="s">
        <v>12</v>
      </c>
      <c r="B15" s="6"/>
      <c r="C15" s="6"/>
      <c r="D15" s="6"/>
      <c r="E15" s="6"/>
      <c r="F15" s="6"/>
      <c r="G15" s="6"/>
      <c r="H15" s="6"/>
      <c r="I15" s="6"/>
      <c r="J15" s="39"/>
      <c r="K15" s="39"/>
      <c r="L15" s="39"/>
      <c r="M15" s="39"/>
      <c r="N15" s="39"/>
      <c r="O15" s="39"/>
      <c r="P15" s="39"/>
      <c r="Q15" s="39"/>
    </row>
    <row r="16" spans="1:17">
      <c r="A16" s="2" t="s">
        <v>13</v>
      </c>
      <c r="B16" s="6"/>
      <c r="C16" s="6"/>
      <c r="D16" s="6"/>
      <c r="E16" s="6"/>
      <c r="F16" s="6"/>
      <c r="G16" s="6"/>
      <c r="H16" s="6"/>
      <c r="I16" s="6"/>
      <c r="J16" s="39"/>
      <c r="K16" s="39"/>
      <c r="L16" s="39"/>
      <c r="M16" s="39"/>
      <c r="N16" s="39"/>
      <c r="O16" s="39"/>
      <c r="P16" s="39"/>
      <c r="Q16" s="39"/>
    </row>
    <row r="17" spans="1:17">
      <c r="A17" s="2" t="s">
        <v>14</v>
      </c>
      <c r="B17" s="6"/>
      <c r="C17" s="6"/>
      <c r="D17" s="6"/>
      <c r="E17" s="6"/>
      <c r="F17" s="6"/>
      <c r="G17" s="6"/>
      <c r="H17" s="6"/>
      <c r="I17" s="6"/>
      <c r="J17" s="39"/>
      <c r="K17" s="39"/>
      <c r="L17" s="39"/>
      <c r="M17" s="39"/>
      <c r="N17" s="39"/>
      <c r="O17" s="39"/>
      <c r="P17" s="39"/>
      <c r="Q17" s="39"/>
    </row>
    <row r="18" spans="1:17">
      <c r="A18" s="2" t="s">
        <v>15</v>
      </c>
      <c r="B18" s="6"/>
      <c r="C18" s="6"/>
      <c r="D18" s="6"/>
      <c r="E18" s="6"/>
      <c r="F18" s="6"/>
      <c r="G18" s="6"/>
      <c r="H18" s="6"/>
      <c r="I18" s="6"/>
      <c r="J18" s="39"/>
      <c r="K18" s="39"/>
      <c r="L18" s="39"/>
      <c r="M18" s="39"/>
      <c r="N18" s="39"/>
      <c r="O18" s="39"/>
      <c r="P18" s="39"/>
      <c r="Q18" s="39"/>
    </row>
    <row r="19" spans="1:17">
      <c r="A19" s="2" t="s">
        <v>16</v>
      </c>
      <c r="B19" s="6"/>
      <c r="C19" s="6"/>
      <c r="D19" s="6"/>
      <c r="E19" s="6"/>
      <c r="F19" s="6"/>
      <c r="G19" s="6"/>
      <c r="H19" s="6"/>
      <c r="I19" s="6"/>
      <c r="J19" s="39"/>
      <c r="K19" s="39"/>
      <c r="L19" s="39"/>
      <c r="M19" s="39"/>
      <c r="N19" s="39"/>
      <c r="O19" s="39"/>
      <c r="P19" s="39"/>
      <c r="Q19" s="39"/>
    </row>
    <row r="20" spans="1:17">
      <c r="A20" s="2" t="s">
        <v>17</v>
      </c>
      <c r="B20" s="6"/>
      <c r="C20" s="6"/>
      <c r="D20" s="6"/>
      <c r="E20" s="6"/>
      <c r="F20" s="6"/>
      <c r="G20" s="6"/>
      <c r="H20" s="6"/>
      <c r="I20" s="6"/>
      <c r="J20" s="39"/>
      <c r="K20" s="39"/>
      <c r="L20" s="39"/>
      <c r="M20" s="39"/>
      <c r="N20" s="39"/>
      <c r="O20" s="39"/>
      <c r="P20" s="39"/>
      <c r="Q20" s="39"/>
    </row>
    <row r="21" spans="1:17">
      <c r="A21" s="2" t="s">
        <v>18</v>
      </c>
      <c r="B21" s="6"/>
      <c r="C21" s="6"/>
      <c r="D21" s="6"/>
      <c r="E21" s="6"/>
      <c r="F21" s="6"/>
      <c r="G21" s="6"/>
      <c r="H21" s="6"/>
      <c r="I21" s="6"/>
      <c r="J21" s="39"/>
      <c r="K21" s="39"/>
      <c r="L21" s="39"/>
      <c r="M21" s="39"/>
      <c r="N21" s="39"/>
      <c r="O21" s="39"/>
      <c r="P21" s="39"/>
      <c r="Q21" s="39"/>
    </row>
    <row r="22" spans="1:17">
      <c r="A22" s="2" t="s">
        <v>19</v>
      </c>
      <c r="B22" s="6"/>
      <c r="C22" s="6"/>
      <c r="D22" s="6"/>
      <c r="E22" s="6"/>
      <c r="F22" s="6"/>
      <c r="G22" s="6"/>
      <c r="H22" s="6"/>
      <c r="I22" s="6"/>
      <c r="J22" s="39"/>
      <c r="K22" s="39"/>
      <c r="L22" s="39"/>
      <c r="M22" s="39"/>
      <c r="N22" s="39"/>
      <c r="O22" s="39"/>
      <c r="P22" s="39"/>
      <c r="Q22" s="39"/>
    </row>
    <row r="23" spans="1:17">
      <c r="A23" s="2" t="s">
        <v>20</v>
      </c>
      <c r="B23" s="6"/>
      <c r="C23" s="6"/>
      <c r="D23" s="6"/>
      <c r="E23" s="6"/>
      <c r="F23" s="6"/>
      <c r="G23" s="6"/>
      <c r="H23" s="6"/>
      <c r="I23" s="6"/>
      <c r="J23" s="39"/>
      <c r="K23" s="39"/>
      <c r="L23" s="39"/>
      <c r="M23" s="39"/>
      <c r="N23" s="39"/>
      <c r="O23" s="39"/>
      <c r="P23" s="39"/>
      <c r="Q23" s="39"/>
    </row>
    <row r="24" spans="1:17">
      <c r="A24" s="2" t="s">
        <v>21</v>
      </c>
      <c r="B24" s="6"/>
      <c r="C24" s="6"/>
      <c r="D24" s="6"/>
      <c r="E24" s="6"/>
      <c r="F24" s="6"/>
      <c r="G24" s="6"/>
      <c r="H24" s="6"/>
      <c r="I24" s="6"/>
      <c r="J24" s="39"/>
      <c r="K24" s="39"/>
      <c r="L24" s="39"/>
      <c r="M24" s="39"/>
      <c r="N24" s="39"/>
      <c r="O24" s="39"/>
      <c r="P24" s="39"/>
      <c r="Q24" s="39"/>
    </row>
    <row r="25" spans="1:17">
      <c r="A25" s="2" t="s">
        <v>22</v>
      </c>
      <c r="B25" s="6"/>
      <c r="C25" s="6"/>
      <c r="D25" s="6"/>
      <c r="E25" s="6"/>
      <c r="F25" s="6"/>
      <c r="G25" s="6"/>
      <c r="H25" s="6"/>
      <c r="I25" s="6"/>
      <c r="J25" s="39"/>
      <c r="K25" s="39"/>
      <c r="L25" s="39"/>
      <c r="M25" s="39"/>
      <c r="N25" s="39"/>
      <c r="O25" s="39"/>
      <c r="P25" s="39"/>
      <c r="Q25" s="39"/>
    </row>
    <row r="26" spans="1:17">
      <c r="A26" s="2" t="s">
        <v>23</v>
      </c>
      <c r="B26" s="6"/>
      <c r="C26" s="6"/>
      <c r="D26" s="6"/>
      <c r="E26" s="6"/>
      <c r="F26" s="6"/>
      <c r="G26" s="6"/>
      <c r="H26" s="6"/>
      <c r="I26" s="6"/>
      <c r="J26" s="39"/>
      <c r="K26" s="39"/>
      <c r="L26" s="39"/>
      <c r="M26" s="39"/>
      <c r="N26" s="39"/>
      <c r="O26" s="39"/>
      <c r="P26" s="39"/>
      <c r="Q26" s="39"/>
    </row>
    <row r="27" spans="1:17">
      <c r="A27" s="2" t="s">
        <v>24</v>
      </c>
      <c r="B27" s="6"/>
      <c r="C27" s="6"/>
      <c r="D27" s="6"/>
      <c r="E27" s="6"/>
      <c r="F27" s="6"/>
      <c r="G27" s="6"/>
      <c r="H27" s="6"/>
      <c r="I27" s="6"/>
      <c r="J27" s="39"/>
      <c r="K27" s="39"/>
      <c r="L27" s="39"/>
      <c r="M27" s="39"/>
      <c r="N27" s="39"/>
      <c r="O27" s="39"/>
      <c r="P27" s="39"/>
      <c r="Q27" s="39"/>
    </row>
    <row r="28" spans="1:17">
      <c r="A28" s="2" t="s">
        <v>25</v>
      </c>
      <c r="B28" s="6"/>
      <c r="C28" s="6"/>
      <c r="D28" s="6"/>
      <c r="E28" s="6"/>
      <c r="F28" s="6"/>
      <c r="G28" s="6"/>
      <c r="H28" s="6"/>
      <c r="I28" s="6"/>
      <c r="J28" s="39"/>
      <c r="K28" s="39"/>
      <c r="L28" s="39"/>
      <c r="M28" s="39"/>
      <c r="N28" s="39"/>
      <c r="O28" s="39"/>
      <c r="P28" s="39"/>
      <c r="Q28" s="39"/>
    </row>
    <row r="29" spans="1:17">
      <c r="A29" s="2" t="s">
        <v>26</v>
      </c>
      <c r="B29" s="6"/>
      <c r="C29" s="6"/>
      <c r="D29" s="6"/>
      <c r="E29" s="6"/>
      <c r="F29" s="6"/>
      <c r="G29" s="6"/>
      <c r="H29" s="6"/>
      <c r="I29" s="6"/>
      <c r="J29" s="39"/>
      <c r="K29" s="39"/>
      <c r="L29" s="39"/>
      <c r="M29" s="39"/>
      <c r="N29" s="39"/>
      <c r="O29" s="39"/>
      <c r="P29" s="39"/>
      <c r="Q29" s="39"/>
    </row>
    <row r="30" spans="1:17">
      <c r="A30" s="2" t="s">
        <v>27</v>
      </c>
      <c r="B30" s="6"/>
      <c r="C30" s="6"/>
      <c r="D30" s="6"/>
      <c r="E30" s="6"/>
      <c r="F30" s="6"/>
      <c r="G30" s="6"/>
      <c r="H30" s="6"/>
      <c r="I30" s="6"/>
      <c r="J30" s="39"/>
      <c r="K30" s="39"/>
      <c r="L30" s="39"/>
      <c r="M30" s="39"/>
      <c r="N30" s="39"/>
      <c r="O30" s="39"/>
      <c r="P30" s="39"/>
      <c r="Q30" s="39"/>
    </row>
    <row r="31" spans="1:17">
      <c r="A31" s="2" t="s">
        <v>28</v>
      </c>
      <c r="B31" s="6"/>
      <c r="C31" s="6"/>
      <c r="D31" s="6"/>
      <c r="E31" s="6"/>
      <c r="F31" s="6"/>
      <c r="G31" s="6"/>
      <c r="H31" s="6"/>
      <c r="I31" s="6"/>
      <c r="J31" s="39"/>
      <c r="K31" s="39"/>
      <c r="L31" s="39"/>
      <c r="M31" s="39"/>
      <c r="N31" s="39"/>
      <c r="O31" s="39"/>
      <c r="P31" s="39"/>
      <c r="Q31" s="39"/>
    </row>
    <row r="32" spans="1:17">
      <c r="A32" s="2" t="s">
        <v>29</v>
      </c>
      <c r="B32" s="6"/>
      <c r="C32" s="6"/>
      <c r="D32" s="6"/>
      <c r="E32" s="6"/>
      <c r="F32" s="6"/>
      <c r="G32" s="6"/>
      <c r="H32" s="6"/>
      <c r="I32" s="6"/>
      <c r="J32" s="39"/>
      <c r="K32" s="39"/>
      <c r="L32" s="39"/>
      <c r="M32" s="39"/>
      <c r="N32" s="39"/>
      <c r="O32" s="39"/>
      <c r="P32" s="39"/>
      <c r="Q32" s="39"/>
    </row>
    <row r="33" spans="1:17">
      <c r="A33" s="2" t="s">
        <v>30</v>
      </c>
      <c r="B33" s="6"/>
      <c r="C33" s="6"/>
      <c r="D33" s="6"/>
      <c r="E33" s="6"/>
      <c r="F33" s="6"/>
      <c r="G33" s="6"/>
      <c r="H33" s="6"/>
      <c r="I33" s="6"/>
      <c r="J33" s="39"/>
      <c r="K33" s="39"/>
      <c r="L33" s="39"/>
      <c r="M33" s="39"/>
      <c r="N33" s="39"/>
      <c r="O33" s="39"/>
      <c r="P33" s="39"/>
      <c r="Q33" s="39"/>
    </row>
    <row r="34" spans="1:17">
      <c r="A34" s="2" t="s">
        <v>31</v>
      </c>
      <c r="B34" s="6"/>
      <c r="C34" s="6"/>
      <c r="D34" s="6"/>
      <c r="E34" s="6"/>
      <c r="F34" s="6"/>
      <c r="G34" s="6"/>
      <c r="H34" s="6"/>
      <c r="I34" s="6"/>
      <c r="J34" s="39"/>
      <c r="K34" s="39"/>
      <c r="L34" s="39"/>
      <c r="M34" s="39"/>
      <c r="N34" s="39"/>
      <c r="O34" s="39"/>
      <c r="P34" s="39"/>
      <c r="Q34" s="39"/>
    </row>
    <row r="35" spans="1:17">
      <c r="A35" s="2" t="s">
        <v>32</v>
      </c>
      <c r="B35" s="6"/>
      <c r="C35" s="6"/>
      <c r="D35" s="6"/>
      <c r="E35" s="6"/>
      <c r="F35" s="6"/>
      <c r="G35" s="6"/>
      <c r="H35" s="6"/>
      <c r="I35" s="6"/>
      <c r="J35" s="39"/>
      <c r="K35" s="39"/>
      <c r="L35" s="39"/>
      <c r="M35" s="39"/>
      <c r="N35" s="39"/>
      <c r="O35" s="39"/>
      <c r="P35" s="39"/>
      <c r="Q35" s="39"/>
    </row>
    <row r="36" spans="1:17">
      <c r="A36" s="2" t="s">
        <v>33</v>
      </c>
      <c r="B36" s="6"/>
      <c r="C36" s="6"/>
      <c r="D36" s="6"/>
      <c r="E36" s="6"/>
      <c r="F36" s="6"/>
      <c r="G36" s="6"/>
      <c r="H36" s="6"/>
      <c r="I36" s="6"/>
      <c r="J36" s="39"/>
      <c r="K36" s="39"/>
      <c r="L36" s="39"/>
      <c r="M36" s="39"/>
      <c r="N36" s="39"/>
      <c r="O36" s="39"/>
      <c r="P36" s="39"/>
      <c r="Q36" s="39"/>
    </row>
    <row r="37" spans="1:17">
      <c r="A37" s="2" t="s">
        <v>34</v>
      </c>
      <c r="B37" s="6"/>
      <c r="C37" s="6"/>
      <c r="D37" s="6"/>
      <c r="E37" s="6"/>
      <c r="F37" s="6"/>
      <c r="G37" s="6"/>
      <c r="H37" s="6"/>
      <c r="I37" s="6"/>
      <c r="J37" s="39"/>
      <c r="K37" s="39"/>
      <c r="L37" s="39"/>
      <c r="M37" s="39"/>
      <c r="N37" s="39"/>
      <c r="O37" s="39"/>
      <c r="P37" s="39"/>
      <c r="Q37" s="39"/>
    </row>
    <row r="38" spans="1:17">
      <c r="A38" s="2" t="s">
        <v>35</v>
      </c>
      <c r="B38" s="6"/>
      <c r="C38" s="6"/>
      <c r="D38" s="6"/>
      <c r="E38" s="6"/>
      <c r="F38" s="6"/>
      <c r="G38" s="6"/>
      <c r="H38" s="6"/>
      <c r="I38" s="6"/>
      <c r="J38" s="39"/>
      <c r="K38" s="39"/>
      <c r="L38" s="39"/>
      <c r="M38" s="39"/>
      <c r="N38" s="39"/>
      <c r="O38" s="39"/>
      <c r="P38" s="39"/>
      <c r="Q38" s="39"/>
    </row>
  </sheetData>
  <mergeCells count="2">
    <mergeCell ref="J1:Q1"/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33"/>
  <sheetViews>
    <sheetView workbookViewId="0">
      <selection activeCell="F11" sqref="F11"/>
    </sheetView>
  </sheetViews>
  <sheetFormatPr defaultColWidth="11.42578125" defaultRowHeight="15"/>
  <cols>
    <col min="1" max="1" width="22" customWidth="1"/>
    <col min="12" max="12" width="14.28515625" customWidth="1"/>
  </cols>
  <sheetData>
    <row r="1" spans="1:14">
      <c r="A1" s="1" t="s">
        <v>79</v>
      </c>
      <c r="B1" s="9" t="s">
        <v>80</v>
      </c>
      <c r="C1" s="9" t="s">
        <v>81</v>
      </c>
      <c r="D1" s="9" t="s">
        <v>82</v>
      </c>
      <c r="E1" s="9" t="s">
        <v>83</v>
      </c>
      <c r="F1" s="9" t="s">
        <v>84</v>
      </c>
      <c r="G1" s="9" t="s">
        <v>85</v>
      </c>
      <c r="H1" s="9" t="s">
        <v>86</v>
      </c>
      <c r="I1" s="9" t="s">
        <v>87</v>
      </c>
      <c r="J1" s="9" t="s">
        <v>88</v>
      </c>
      <c r="K1" s="9" t="s">
        <v>89</v>
      </c>
      <c r="L1" s="9" t="s">
        <v>90</v>
      </c>
      <c r="M1" s="9" t="s">
        <v>91</v>
      </c>
      <c r="N1" s="34" t="s">
        <v>92</v>
      </c>
    </row>
    <row r="2" spans="1:14">
      <c r="A2" s="1" t="s">
        <v>151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</row>
    <row r="3" spans="1:14">
      <c r="A3" s="1" t="s">
        <v>93</v>
      </c>
      <c r="B3" s="9" t="s">
        <v>94</v>
      </c>
      <c r="C3" s="9" t="s">
        <v>95</v>
      </c>
      <c r="D3" s="9" t="s">
        <v>96</v>
      </c>
      <c r="E3" s="9" t="s">
        <v>97</v>
      </c>
      <c r="F3" s="9" t="s">
        <v>98</v>
      </c>
      <c r="G3" s="9" t="s">
        <v>99</v>
      </c>
      <c r="H3" s="9" t="s">
        <v>100</v>
      </c>
      <c r="I3" s="35"/>
      <c r="J3" s="9" t="s">
        <v>101</v>
      </c>
      <c r="K3" s="9" t="s">
        <v>102</v>
      </c>
      <c r="L3" s="9" t="s">
        <v>103</v>
      </c>
      <c r="M3" s="9" t="s">
        <v>104</v>
      </c>
    </row>
    <row r="4" spans="1:14">
      <c r="A4" s="1" t="s">
        <v>105</v>
      </c>
      <c r="B4" s="9" t="s">
        <v>106</v>
      </c>
      <c r="C4" s="36" t="s">
        <v>107</v>
      </c>
      <c r="D4" s="9" t="s">
        <v>96</v>
      </c>
      <c r="E4" s="9" t="s">
        <v>108</v>
      </c>
      <c r="F4" s="9" t="s">
        <v>109</v>
      </c>
      <c r="G4" s="36" t="s">
        <v>110</v>
      </c>
      <c r="H4" s="9" t="s">
        <v>111</v>
      </c>
      <c r="I4" s="35"/>
      <c r="J4" s="9" t="s">
        <v>112</v>
      </c>
      <c r="K4" s="9" t="s">
        <v>113</v>
      </c>
      <c r="L4" s="9" t="s">
        <v>114</v>
      </c>
      <c r="M4" s="9" t="s">
        <v>115</v>
      </c>
    </row>
    <row r="5" spans="1:14">
      <c r="A5" s="1" t="s">
        <v>116</v>
      </c>
      <c r="B5" s="9"/>
      <c r="C5" s="9" t="s">
        <v>117</v>
      </c>
      <c r="D5" s="9" t="s">
        <v>117</v>
      </c>
      <c r="E5" s="9" t="s">
        <v>117</v>
      </c>
      <c r="F5" s="9" t="s">
        <v>117</v>
      </c>
      <c r="G5" s="9" t="s">
        <v>117</v>
      </c>
      <c r="H5" s="9" t="s">
        <v>117</v>
      </c>
      <c r="I5" s="9" t="s">
        <v>117</v>
      </c>
      <c r="J5" s="9" t="s">
        <v>117</v>
      </c>
      <c r="K5" s="9" t="s">
        <v>117</v>
      </c>
      <c r="L5" s="9" t="s">
        <v>117</v>
      </c>
      <c r="M5" s="9" t="s">
        <v>118</v>
      </c>
      <c r="N5" s="34" t="s">
        <v>119</v>
      </c>
    </row>
    <row r="6" spans="1:14">
      <c r="A6" s="1" t="s">
        <v>120</v>
      </c>
      <c r="B6" s="9"/>
      <c r="C6" s="9" t="s">
        <v>117</v>
      </c>
      <c r="D6" s="9" t="s">
        <v>78</v>
      </c>
      <c r="E6" s="9" t="s">
        <v>78</v>
      </c>
      <c r="F6" s="9" t="s">
        <v>78</v>
      </c>
      <c r="G6" s="9" t="s">
        <v>117</v>
      </c>
      <c r="H6" s="9" t="s">
        <v>117</v>
      </c>
      <c r="I6" s="9" t="s">
        <v>78</v>
      </c>
      <c r="J6" s="9" t="s">
        <v>78</v>
      </c>
      <c r="K6" s="9" t="s">
        <v>78</v>
      </c>
      <c r="L6" s="9" t="s">
        <v>78</v>
      </c>
      <c r="M6" s="9" t="s">
        <v>117</v>
      </c>
    </row>
    <row r="7" spans="1:14">
      <c r="A7" s="1" t="s">
        <v>121</v>
      </c>
      <c r="B7" s="9"/>
      <c r="C7" s="9" t="s">
        <v>117</v>
      </c>
      <c r="D7" s="9" t="s">
        <v>78</v>
      </c>
      <c r="E7" s="9" t="s">
        <v>78</v>
      </c>
      <c r="F7" s="9" t="s">
        <v>78</v>
      </c>
      <c r="G7" s="9" t="s">
        <v>117</v>
      </c>
      <c r="H7" s="9" t="s">
        <v>78</v>
      </c>
      <c r="I7" s="9" t="s">
        <v>78</v>
      </c>
      <c r="J7" s="9" t="s">
        <v>78</v>
      </c>
      <c r="K7" s="9" t="s">
        <v>78</v>
      </c>
      <c r="L7" s="9" t="s">
        <v>78</v>
      </c>
      <c r="M7" s="9" t="s">
        <v>78</v>
      </c>
    </row>
    <row r="8" spans="1:14">
      <c r="A8" s="1" t="s">
        <v>122</v>
      </c>
      <c r="B8" s="9"/>
      <c r="C8" s="9" t="s">
        <v>117</v>
      </c>
      <c r="D8" s="9" t="s">
        <v>117</v>
      </c>
      <c r="E8" s="9" t="s">
        <v>78</v>
      </c>
      <c r="F8" s="9" t="s">
        <v>117</v>
      </c>
      <c r="G8" s="9" t="s">
        <v>117</v>
      </c>
      <c r="H8" s="9" t="s">
        <v>117</v>
      </c>
      <c r="I8" s="9" t="s">
        <v>78</v>
      </c>
      <c r="J8" s="9" t="s">
        <v>117</v>
      </c>
      <c r="K8" s="9" t="s">
        <v>117</v>
      </c>
      <c r="L8" s="9" t="s">
        <v>78</v>
      </c>
      <c r="M8" s="9" t="s">
        <v>78</v>
      </c>
    </row>
    <row r="9" spans="1:14">
      <c r="A9" s="1" t="s">
        <v>123</v>
      </c>
      <c r="B9" s="9"/>
      <c r="C9" s="9" t="s">
        <v>117</v>
      </c>
      <c r="D9" s="9" t="s">
        <v>78</v>
      </c>
      <c r="E9" s="9" t="s">
        <v>78</v>
      </c>
      <c r="F9" s="9" t="s">
        <v>78</v>
      </c>
      <c r="G9" s="9" t="s">
        <v>117</v>
      </c>
      <c r="H9" s="9" t="s">
        <v>78</v>
      </c>
      <c r="I9" s="9" t="s">
        <v>78</v>
      </c>
      <c r="J9" s="9" t="s">
        <v>78</v>
      </c>
      <c r="K9" s="9" t="s">
        <v>78</v>
      </c>
      <c r="L9" s="9" t="s">
        <v>78</v>
      </c>
      <c r="M9" s="9" t="s">
        <v>78</v>
      </c>
    </row>
    <row r="10" spans="1:14">
      <c r="A10" s="1" t="s">
        <v>124</v>
      </c>
      <c r="B10" s="9"/>
      <c r="C10" s="9" t="s">
        <v>117</v>
      </c>
      <c r="D10" s="9" t="s">
        <v>78</v>
      </c>
      <c r="E10" s="9" t="s">
        <v>78</v>
      </c>
      <c r="F10" s="36" t="s">
        <v>78</v>
      </c>
      <c r="G10" s="36" t="s">
        <v>117</v>
      </c>
      <c r="H10" s="9" t="s">
        <v>117</v>
      </c>
      <c r="I10" s="9" t="s">
        <v>78</v>
      </c>
      <c r="J10" s="9" t="s">
        <v>78</v>
      </c>
      <c r="K10" s="9" t="s">
        <v>78</v>
      </c>
      <c r="L10" s="9" t="s">
        <v>78</v>
      </c>
      <c r="M10" s="9" t="s">
        <v>117</v>
      </c>
    </row>
    <row r="11" spans="1:14">
      <c r="A11" s="1" t="s">
        <v>125</v>
      </c>
      <c r="B11" s="9"/>
      <c r="C11" s="9" t="s">
        <v>117</v>
      </c>
      <c r="D11" s="9" t="s">
        <v>117</v>
      </c>
      <c r="E11" s="9" t="s">
        <v>117</v>
      </c>
      <c r="F11" s="9" t="s">
        <v>117</v>
      </c>
      <c r="G11" s="35"/>
      <c r="H11" s="9" t="s">
        <v>78</v>
      </c>
      <c r="I11" s="9" t="s">
        <v>78</v>
      </c>
      <c r="J11" s="35"/>
      <c r="K11" s="35"/>
      <c r="L11" s="9" t="s">
        <v>78</v>
      </c>
      <c r="M11" s="9" t="s">
        <v>117</v>
      </c>
    </row>
    <row r="12" spans="1:14">
      <c r="A12" s="1" t="s">
        <v>126</v>
      </c>
      <c r="B12" s="9"/>
      <c r="C12" s="9" t="s">
        <v>117</v>
      </c>
      <c r="D12" s="9" t="s">
        <v>78</v>
      </c>
      <c r="E12" s="9" t="s">
        <v>78</v>
      </c>
      <c r="F12" s="9" t="s">
        <v>117</v>
      </c>
      <c r="G12" s="9" t="s">
        <v>117</v>
      </c>
      <c r="H12" s="9" t="s">
        <v>78</v>
      </c>
      <c r="I12" s="9" t="s">
        <v>78</v>
      </c>
      <c r="J12" s="9" t="s">
        <v>78</v>
      </c>
      <c r="K12" s="9" t="s">
        <v>78</v>
      </c>
      <c r="L12" s="9" t="s">
        <v>78</v>
      </c>
      <c r="M12" s="9" t="s">
        <v>117</v>
      </c>
    </row>
    <row r="13" spans="1:14">
      <c r="A13" s="1" t="s">
        <v>127</v>
      </c>
      <c r="B13" s="9"/>
      <c r="C13" s="9" t="s">
        <v>117</v>
      </c>
      <c r="D13" s="9" t="s">
        <v>78</v>
      </c>
      <c r="E13" s="9" t="s">
        <v>78</v>
      </c>
      <c r="F13" s="9" t="s">
        <v>117</v>
      </c>
      <c r="G13" s="9" t="s">
        <v>117</v>
      </c>
      <c r="H13" s="9" t="s">
        <v>78</v>
      </c>
      <c r="I13" s="9" t="s">
        <v>78</v>
      </c>
      <c r="J13" s="9" t="s">
        <v>78</v>
      </c>
      <c r="K13" s="9" t="s">
        <v>78</v>
      </c>
      <c r="L13" s="9" t="s">
        <v>78</v>
      </c>
      <c r="M13" s="9" t="s">
        <v>117</v>
      </c>
    </row>
    <row r="14" spans="1:14">
      <c r="A14" s="1" t="s">
        <v>128</v>
      </c>
      <c r="B14" s="9"/>
      <c r="C14" s="9" t="s">
        <v>117</v>
      </c>
      <c r="D14" s="9" t="s">
        <v>78</v>
      </c>
      <c r="E14" s="9" t="s">
        <v>78</v>
      </c>
      <c r="F14" s="9" t="s">
        <v>117</v>
      </c>
      <c r="G14" s="9" t="s">
        <v>117</v>
      </c>
      <c r="H14" s="9" t="s">
        <v>78</v>
      </c>
      <c r="I14" s="9" t="s">
        <v>78</v>
      </c>
      <c r="J14" s="9" t="s">
        <v>78</v>
      </c>
      <c r="K14" s="9" t="s">
        <v>78</v>
      </c>
      <c r="L14" s="9" t="s">
        <v>78</v>
      </c>
      <c r="M14" s="9" t="s">
        <v>117</v>
      </c>
    </row>
    <row r="15" spans="1:14">
      <c r="A15" s="1" t="s">
        <v>129</v>
      </c>
      <c r="B15" s="9"/>
      <c r="C15" s="9" t="s">
        <v>117</v>
      </c>
      <c r="D15" s="9" t="s">
        <v>78</v>
      </c>
      <c r="E15" s="9" t="s">
        <v>78</v>
      </c>
      <c r="F15" s="9" t="s">
        <v>117</v>
      </c>
      <c r="G15" s="9" t="s">
        <v>117</v>
      </c>
      <c r="H15" s="9" t="s">
        <v>78</v>
      </c>
      <c r="I15" s="9" t="s">
        <v>117</v>
      </c>
      <c r="J15" s="9" t="s">
        <v>78</v>
      </c>
      <c r="K15" s="9" t="s">
        <v>78</v>
      </c>
      <c r="L15" s="9" t="s">
        <v>78</v>
      </c>
      <c r="M15" s="9" t="s">
        <v>117</v>
      </c>
    </row>
    <row r="16" spans="1:14">
      <c r="A16" s="1" t="s">
        <v>130</v>
      </c>
      <c r="B16" s="9"/>
      <c r="C16" s="9" t="s">
        <v>117</v>
      </c>
      <c r="D16" s="9" t="s">
        <v>117</v>
      </c>
      <c r="E16" s="9" t="s">
        <v>78</v>
      </c>
      <c r="F16" s="9" t="s">
        <v>117</v>
      </c>
      <c r="G16" s="9" t="s">
        <v>117</v>
      </c>
      <c r="H16" s="9" t="s">
        <v>117</v>
      </c>
      <c r="I16" s="9" t="s">
        <v>117</v>
      </c>
      <c r="J16" s="9" t="s">
        <v>117</v>
      </c>
      <c r="K16" s="9" t="s">
        <v>117</v>
      </c>
      <c r="L16" s="9" t="s">
        <v>117</v>
      </c>
      <c r="M16" s="9" t="s">
        <v>117</v>
      </c>
    </row>
    <row r="17" spans="1:13">
      <c r="A17" s="1" t="s">
        <v>131</v>
      </c>
      <c r="B17" s="9"/>
      <c r="C17" s="9" t="s">
        <v>117</v>
      </c>
      <c r="D17" s="9" t="s">
        <v>117</v>
      </c>
      <c r="E17" s="9" t="s">
        <v>117</v>
      </c>
      <c r="F17" s="9" t="s">
        <v>78</v>
      </c>
      <c r="G17" s="9" t="s">
        <v>117</v>
      </c>
      <c r="H17" s="9" t="s">
        <v>117</v>
      </c>
      <c r="I17" s="9" t="s">
        <v>117</v>
      </c>
      <c r="J17" s="9" t="s">
        <v>78</v>
      </c>
      <c r="K17" s="35"/>
      <c r="L17" s="9" t="s">
        <v>78</v>
      </c>
      <c r="M17" s="9" t="s">
        <v>78</v>
      </c>
    </row>
    <row r="18" spans="1:13">
      <c r="A18" s="1" t="s">
        <v>132</v>
      </c>
      <c r="B18" s="9"/>
      <c r="C18" s="9" t="s">
        <v>117</v>
      </c>
      <c r="D18" s="9" t="s">
        <v>117</v>
      </c>
      <c r="E18" s="9" t="s">
        <v>78</v>
      </c>
      <c r="F18" s="9" t="s">
        <v>78</v>
      </c>
      <c r="G18" s="9" t="s">
        <v>117</v>
      </c>
      <c r="H18" s="9" t="s">
        <v>117</v>
      </c>
      <c r="I18" s="9" t="s">
        <v>117</v>
      </c>
      <c r="J18" s="9" t="s">
        <v>117</v>
      </c>
      <c r="K18" s="9" t="s">
        <v>78</v>
      </c>
      <c r="L18" s="9" t="s">
        <v>78</v>
      </c>
      <c r="M18" s="9" t="s">
        <v>117</v>
      </c>
    </row>
    <row r="19" spans="1:13">
      <c r="A19" s="1" t="s">
        <v>133</v>
      </c>
      <c r="B19" s="9"/>
      <c r="C19" s="9" t="s">
        <v>117</v>
      </c>
      <c r="D19" s="9" t="s">
        <v>117</v>
      </c>
      <c r="E19" s="9" t="s">
        <v>78</v>
      </c>
      <c r="F19" s="9" t="s">
        <v>78</v>
      </c>
      <c r="G19" s="9" t="s">
        <v>117</v>
      </c>
      <c r="H19" s="9" t="s">
        <v>78</v>
      </c>
      <c r="I19" s="9" t="s">
        <v>117</v>
      </c>
      <c r="J19" s="9" t="s">
        <v>78</v>
      </c>
      <c r="K19" s="9" t="s">
        <v>78</v>
      </c>
      <c r="L19" s="9" t="s">
        <v>78</v>
      </c>
      <c r="M19" s="9" t="s">
        <v>117</v>
      </c>
    </row>
    <row r="20" spans="1:13">
      <c r="A20" s="1" t="s">
        <v>134</v>
      </c>
      <c r="B20" s="9"/>
      <c r="C20" s="9" t="s">
        <v>117</v>
      </c>
      <c r="D20" s="9" t="s">
        <v>117</v>
      </c>
      <c r="E20" s="9" t="s">
        <v>78</v>
      </c>
      <c r="F20" s="9" t="s">
        <v>78</v>
      </c>
      <c r="G20" s="9" t="s">
        <v>117</v>
      </c>
      <c r="H20" s="9" t="s">
        <v>78</v>
      </c>
      <c r="I20" s="9" t="s">
        <v>78</v>
      </c>
      <c r="J20" s="9" t="s">
        <v>78</v>
      </c>
      <c r="K20" s="9" t="s">
        <v>78</v>
      </c>
      <c r="L20" s="9" t="s">
        <v>117</v>
      </c>
      <c r="M20" s="9" t="s">
        <v>117</v>
      </c>
    </row>
    <row r="21" spans="1:13">
      <c r="A21" s="1" t="s">
        <v>135</v>
      </c>
      <c r="B21" s="9"/>
      <c r="C21" s="9" t="s">
        <v>117</v>
      </c>
      <c r="D21" s="9" t="s">
        <v>78</v>
      </c>
      <c r="E21" s="9" t="s">
        <v>78</v>
      </c>
      <c r="F21" s="9" t="s">
        <v>78</v>
      </c>
      <c r="G21" s="9" t="s">
        <v>117</v>
      </c>
      <c r="H21" s="9" t="s">
        <v>78</v>
      </c>
      <c r="I21" s="9" t="s">
        <v>78</v>
      </c>
      <c r="J21" s="9" t="s">
        <v>78</v>
      </c>
      <c r="K21" s="9" t="s">
        <v>78</v>
      </c>
      <c r="L21" s="9" t="s">
        <v>78</v>
      </c>
      <c r="M21" s="9" t="s">
        <v>78</v>
      </c>
    </row>
    <row r="22" spans="1:13">
      <c r="A22" s="1" t="s">
        <v>136</v>
      </c>
      <c r="B22" s="9"/>
      <c r="C22" s="9" t="s">
        <v>117</v>
      </c>
      <c r="D22" s="9" t="s">
        <v>78</v>
      </c>
      <c r="E22" s="9" t="s">
        <v>78</v>
      </c>
      <c r="F22" s="9" t="s">
        <v>78</v>
      </c>
      <c r="G22" s="9" t="s">
        <v>117</v>
      </c>
      <c r="H22" s="9" t="s">
        <v>78</v>
      </c>
      <c r="I22" s="9" t="s">
        <v>78</v>
      </c>
      <c r="J22" s="9" t="s">
        <v>78</v>
      </c>
      <c r="K22" s="9" t="s">
        <v>78</v>
      </c>
      <c r="L22" s="9" t="s">
        <v>78</v>
      </c>
      <c r="M22" s="9" t="s">
        <v>78</v>
      </c>
    </row>
    <row r="23" spans="1:13">
      <c r="A23" s="1" t="s">
        <v>137</v>
      </c>
      <c r="B23" s="9"/>
      <c r="C23" s="9" t="s">
        <v>117</v>
      </c>
      <c r="D23" s="9" t="s">
        <v>78</v>
      </c>
      <c r="E23" s="9" t="s">
        <v>78</v>
      </c>
      <c r="F23" s="9" t="s">
        <v>78</v>
      </c>
      <c r="G23" s="9" t="s">
        <v>117</v>
      </c>
      <c r="H23" s="9" t="s">
        <v>78</v>
      </c>
      <c r="I23" s="9" t="s">
        <v>78</v>
      </c>
      <c r="J23" s="9" t="s">
        <v>78</v>
      </c>
      <c r="K23" s="9" t="s">
        <v>78</v>
      </c>
      <c r="L23" s="9" t="s">
        <v>78</v>
      </c>
      <c r="M23" s="9" t="s">
        <v>78</v>
      </c>
    </row>
    <row r="24" spans="1:13">
      <c r="A24" s="1" t="s">
        <v>138</v>
      </c>
      <c r="B24" s="9"/>
      <c r="C24" s="9" t="s">
        <v>117</v>
      </c>
      <c r="D24" s="9" t="s">
        <v>117</v>
      </c>
      <c r="E24" s="9" t="s">
        <v>78</v>
      </c>
      <c r="F24" s="9" t="s">
        <v>78</v>
      </c>
      <c r="G24" s="9" t="s">
        <v>117</v>
      </c>
      <c r="H24" s="9" t="s">
        <v>117</v>
      </c>
      <c r="I24" s="9" t="s">
        <v>78</v>
      </c>
      <c r="J24" s="9" t="s">
        <v>78</v>
      </c>
      <c r="K24" s="9" t="s">
        <v>117</v>
      </c>
      <c r="L24" s="9" t="s">
        <v>78</v>
      </c>
      <c r="M24" s="9" t="s">
        <v>78</v>
      </c>
    </row>
    <row r="25" spans="1:13">
      <c r="A25" s="1" t="s">
        <v>139</v>
      </c>
      <c r="B25" s="9"/>
      <c r="C25" s="9" t="s">
        <v>117</v>
      </c>
      <c r="D25" s="9" t="s">
        <v>117</v>
      </c>
      <c r="E25" s="9" t="s">
        <v>78</v>
      </c>
      <c r="F25" s="9" t="s">
        <v>117</v>
      </c>
      <c r="G25" s="9" t="s">
        <v>117</v>
      </c>
      <c r="H25" s="9" t="s">
        <v>117</v>
      </c>
      <c r="I25" s="9" t="s">
        <v>78</v>
      </c>
      <c r="J25" s="9" t="s">
        <v>117</v>
      </c>
      <c r="K25" s="9" t="s">
        <v>117</v>
      </c>
      <c r="L25" s="9" t="s">
        <v>78</v>
      </c>
      <c r="M25" s="9" t="s">
        <v>117</v>
      </c>
    </row>
    <row r="26" spans="1:13">
      <c r="A26" s="1" t="s">
        <v>140</v>
      </c>
      <c r="B26" s="9"/>
      <c r="C26" s="9" t="s">
        <v>117</v>
      </c>
      <c r="D26" s="9" t="s">
        <v>78</v>
      </c>
      <c r="E26" s="9" t="s">
        <v>78</v>
      </c>
      <c r="F26" s="9" t="s">
        <v>78</v>
      </c>
      <c r="G26" s="9" t="s">
        <v>117</v>
      </c>
      <c r="H26" s="9" t="s">
        <v>78</v>
      </c>
      <c r="I26" s="9" t="s">
        <v>78</v>
      </c>
      <c r="J26" s="9" t="s">
        <v>78</v>
      </c>
      <c r="K26" s="9" t="s">
        <v>78</v>
      </c>
      <c r="L26" s="9" t="s">
        <v>78</v>
      </c>
      <c r="M26" s="9" t="s">
        <v>78</v>
      </c>
    </row>
    <row r="27" spans="1:13">
      <c r="A27" s="1" t="s">
        <v>141</v>
      </c>
      <c r="B27" s="9"/>
      <c r="C27" s="9" t="s">
        <v>117</v>
      </c>
      <c r="D27" s="9" t="s">
        <v>78</v>
      </c>
      <c r="E27" s="9" t="s">
        <v>78</v>
      </c>
      <c r="F27" s="9" t="s">
        <v>78</v>
      </c>
      <c r="G27" s="9" t="s">
        <v>117</v>
      </c>
      <c r="H27" s="9" t="s">
        <v>78</v>
      </c>
      <c r="I27" s="9" t="s">
        <v>78</v>
      </c>
      <c r="J27" s="9" t="s">
        <v>78</v>
      </c>
      <c r="K27" s="9" t="s">
        <v>78</v>
      </c>
      <c r="L27" s="9" t="s">
        <v>78</v>
      </c>
      <c r="M27" s="9" t="s">
        <v>78</v>
      </c>
    </row>
    <row r="28" spans="1:13">
      <c r="A28" s="1" t="s">
        <v>142</v>
      </c>
      <c r="B28" s="9"/>
      <c r="C28" s="9" t="s">
        <v>117</v>
      </c>
      <c r="D28" s="36" t="s">
        <v>78</v>
      </c>
      <c r="E28" s="9" t="s">
        <v>78</v>
      </c>
      <c r="F28" s="9" t="s">
        <v>78</v>
      </c>
      <c r="G28" s="9" t="s">
        <v>117</v>
      </c>
      <c r="H28" s="9" t="s">
        <v>78</v>
      </c>
      <c r="I28" s="9" t="s">
        <v>78</v>
      </c>
      <c r="J28" s="9" t="s">
        <v>78</v>
      </c>
      <c r="K28" s="9" t="s">
        <v>78</v>
      </c>
      <c r="L28" s="9" t="s">
        <v>78</v>
      </c>
      <c r="M28" s="9" t="s">
        <v>78</v>
      </c>
    </row>
    <row r="29" spans="1:13">
      <c r="A29" s="37" t="s">
        <v>143</v>
      </c>
      <c r="B29" s="9"/>
      <c r="C29" s="9" t="s">
        <v>117</v>
      </c>
      <c r="D29" s="9" t="s">
        <v>117</v>
      </c>
      <c r="E29" s="9" t="s">
        <v>117</v>
      </c>
      <c r="F29" s="9" t="s">
        <v>117</v>
      </c>
      <c r="G29" s="9" t="s">
        <v>117</v>
      </c>
      <c r="H29" s="9" t="s">
        <v>117</v>
      </c>
      <c r="I29" s="9" t="s">
        <v>117</v>
      </c>
      <c r="J29" s="9" t="s">
        <v>117</v>
      </c>
      <c r="K29" s="9" t="s">
        <v>117</v>
      </c>
      <c r="L29" s="9" t="s">
        <v>117</v>
      </c>
      <c r="M29" s="9" t="s">
        <v>117</v>
      </c>
    </row>
    <row r="30" spans="1:13">
      <c r="A30" s="37" t="s">
        <v>144</v>
      </c>
      <c r="B30" s="9"/>
      <c r="C30" s="9" t="s">
        <v>117</v>
      </c>
      <c r="D30" s="9" t="s">
        <v>117</v>
      </c>
      <c r="E30" s="9" t="s">
        <v>78</v>
      </c>
      <c r="F30" s="9" t="s">
        <v>78</v>
      </c>
      <c r="G30" s="9" t="s">
        <v>117</v>
      </c>
      <c r="H30" s="9" t="s">
        <v>117</v>
      </c>
      <c r="I30" s="9" t="s">
        <v>117</v>
      </c>
      <c r="J30" s="9" t="s">
        <v>78</v>
      </c>
      <c r="K30" s="9" t="s">
        <v>78</v>
      </c>
      <c r="L30" s="9" t="s">
        <v>78</v>
      </c>
      <c r="M30" s="9" t="s">
        <v>117</v>
      </c>
    </row>
    <row r="31" spans="1:13">
      <c r="A31" s="1" t="s">
        <v>145</v>
      </c>
      <c r="B31" s="9"/>
      <c r="C31" s="9" t="s">
        <v>117</v>
      </c>
      <c r="D31" s="9" t="s">
        <v>117</v>
      </c>
      <c r="E31" s="9" t="s">
        <v>78</v>
      </c>
      <c r="F31" s="9" t="s">
        <v>117</v>
      </c>
      <c r="G31" s="9" t="s">
        <v>117</v>
      </c>
      <c r="H31" s="9" t="s">
        <v>117</v>
      </c>
      <c r="I31" s="9" t="s">
        <v>117</v>
      </c>
      <c r="J31" s="9" t="s">
        <v>117</v>
      </c>
      <c r="K31" s="9" t="s">
        <v>117</v>
      </c>
      <c r="L31" s="9" t="s">
        <v>117</v>
      </c>
      <c r="M31" s="9" t="s">
        <v>117</v>
      </c>
    </row>
    <row r="32" spans="1:13">
      <c r="A32" s="1" t="s">
        <v>145</v>
      </c>
      <c r="B32" s="9"/>
      <c r="C32" s="9" t="s">
        <v>117</v>
      </c>
      <c r="D32" s="9" t="s">
        <v>117</v>
      </c>
      <c r="E32" s="9" t="s">
        <v>78</v>
      </c>
      <c r="F32" s="9" t="s">
        <v>117</v>
      </c>
      <c r="G32" s="9" t="s">
        <v>117</v>
      </c>
      <c r="H32" s="9" t="s">
        <v>117</v>
      </c>
      <c r="I32" s="9" t="s">
        <v>117</v>
      </c>
      <c r="J32" s="9" t="s">
        <v>117</v>
      </c>
      <c r="K32" s="9" t="s">
        <v>117</v>
      </c>
      <c r="L32" s="9" t="s">
        <v>117</v>
      </c>
      <c r="M32" s="9" t="s">
        <v>117</v>
      </c>
    </row>
    <row r="33" spans="1:1">
      <c r="A3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H31" sqref="H31"/>
    </sheetView>
  </sheetViews>
  <sheetFormatPr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2:U42"/>
  <sheetViews>
    <sheetView topLeftCell="A13" workbookViewId="0">
      <selection activeCell="J16" sqref="J16:K16"/>
    </sheetView>
  </sheetViews>
  <sheetFormatPr defaultColWidth="11.42578125" defaultRowHeight="15"/>
  <cols>
    <col min="1" max="1" width="5.28515625" customWidth="1"/>
    <col min="2" max="11" width="7.7109375" customWidth="1"/>
    <col min="12" max="12" width="5.28515625" customWidth="1"/>
    <col min="13" max="13" width="10.7109375" customWidth="1"/>
    <col min="14" max="21" width="7.7109375" customWidth="1"/>
    <col min="22" max="22" width="10.7109375" customWidth="1"/>
    <col min="23" max="23" width="7.7109375" customWidth="1"/>
  </cols>
  <sheetData>
    <row r="2" spans="2:21" ht="24.75" customHeight="1" thickBot="1">
      <c r="B2" s="77" t="s">
        <v>146</v>
      </c>
      <c r="C2" s="77"/>
      <c r="D2" s="77"/>
      <c r="E2" s="77"/>
      <c r="F2" s="77"/>
      <c r="G2" s="77"/>
      <c r="H2" s="77"/>
      <c r="I2" s="77"/>
      <c r="J2" s="77"/>
      <c r="K2" s="77"/>
    </row>
    <row r="3" spans="2:21" ht="15" customHeight="1" thickBot="1">
      <c r="N3" s="107" t="s">
        <v>148</v>
      </c>
      <c r="O3" s="108"/>
      <c r="P3" s="109"/>
    </row>
    <row r="4" spans="2:21" ht="15.75" thickBot="1"/>
    <row r="5" spans="2:21" ht="17.25">
      <c r="C5" s="65" t="s">
        <v>74</v>
      </c>
      <c r="D5" s="66"/>
      <c r="E5" s="66"/>
      <c r="F5" s="71" t="s">
        <v>60</v>
      </c>
      <c r="G5" s="71"/>
      <c r="H5" s="71"/>
      <c r="I5" s="71"/>
      <c r="J5" s="72"/>
      <c r="N5" s="63" t="str">
        <f>Formation!B2</f>
        <v>Plan d'intégration</v>
      </c>
      <c r="O5" s="64"/>
      <c r="P5" s="64"/>
      <c r="Q5" s="40" t="str">
        <f>IF(Formation!B3="","",Formation!B3)</f>
        <v/>
      </c>
      <c r="R5" s="64" t="str">
        <f>Formation!F2</f>
        <v>Démolition</v>
      </c>
      <c r="S5" s="64"/>
      <c r="T5" s="64"/>
      <c r="U5" s="42" t="str">
        <f>IF(Formation!F3="","",Formation!F3)</f>
        <v/>
      </c>
    </row>
    <row r="6" spans="2:21" ht="17.25">
      <c r="C6" s="67" t="s">
        <v>57</v>
      </c>
      <c r="D6" s="68"/>
      <c r="E6" s="68"/>
      <c r="F6" s="73" t="s">
        <v>75</v>
      </c>
      <c r="G6" s="73"/>
      <c r="H6" s="73"/>
      <c r="I6" s="73"/>
      <c r="J6" s="74"/>
      <c r="N6" s="118" t="str">
        <f>Formation!C2</f>
        <v>Évaluation 3 mois</v>
      </c>
      <c r="O6" s="119"/>
      <c r="P6" s="94"/>
      <c r="Q6" s="6" t="str">
        <f>IF(Formation!C3="","",Formation!B4)</f>
        <v/>
      </c>
      <c r="R6" s="83" t="str">
        <f>Formation!G2</f>
        <v>Contenu</v>
      </c>
      <c r="S6" s="83"/>
      <c r="T6" s="83"/>
      <c r="U6" s="43" t="str">
        <f>IF(Formation!G3="","",Formation!G3)</f>
        <v/>
      </c>
    </row>
    <row r="7" spans="2:21" ht="18" thickBot="1">
      <c r="C7" s="69" t="s">
        <v>58</v>
      </c>
      <c r="D7" s="70"/>
      <c r="E7" s="70"/>
      <c r="F7" s="75">
        <v>39216</v>
      </c>
      <c r="G7" s="75"/>
      <c r="H7" s="75"/>
      <c r="I7" s="75"/>
      <c r="J7" s="76"/>
      <c r="N7" s="118" t="str">
        <f>Formation!D2</f>
        <v>Urgence</v>
      </c>
      <c r="O7" s="119"/>
      <c r="P7" s="94"/>
      <c r="Q7" s="6" t="str">
        <f>IF(Formation!D3="","",Formation!D3)</f>
        <v/>
      </c>
      <c r="R7" s="83" t="str">
        <f>Formation!H2</f>
        <v>Rembourrage</v>
      </c>
      <c r="S7" s="83"/>
      <c r="T7" s="83"/>
      <c r="U7" s="43" t="str">
        <f>IF(Formation!H3="","",Formation!H3)</f>
        <v/>
      </c>
    </row>
    <row r="8" spans="2:21" ht="18" thickBot="1">
      <c r="C8" s="33"/>
      <c r="D8" s="33"/>
      <c r="E8" s="33"/>
      <c r="F8" s="32"/>
      <c r="G8" s="32"/>
      <c r="H8" s="32"/>
      <c r="I8" s="32"/>
      <c r="J8" s="32"/>
      <c r="N8" s="120" t="str">
        <f>Formation!E2</f>
        <v>Pack Out</v>
      </c>
      <c r="O8" s="121"/>
      <c r="P8" s="96"/>
      <c r="Q8" s="41" t="str">
        <f>IF(Formation!E3="","",Formation!E3)</f>
        <v/>
      </c>
      <c r="R8" s="85" t="str">
        <f>Formation!I2</f>
        <v>Buanderie</v>
      </c>
      <c r="S8" s="85"/>
      <c r="T8" s="85"/>
      <c r="U8" s="44" t="str">
        <f>IF(Formation!I3="","",Formation!I3)</f>
        <v/>
      </c>
    </row>
    <row r="9" spans="2:21" ht="15.75" thickBot="1"/>
    <row r="10" spans="2:21" ht="20.25" thickBot="1">
      <c r="C10" s="14"/>
      <c r="D10" s="131" t="s">
        <v>76</v>
      </c>
      <c r="E10" s="132"/>
      <c r="F10" s="132"/>
      <c r="G10" s="132"/>
      <c r="H10" s="132"/>
      <c r="I10" s="133"/>
    </row>
    <row r="11" spans="2:21" ht="15" customHeight="1" thickBot="1">
      <c r="B11" s="63" t="s">
        <v>64</v>
      </c>
      <c r="C11" s="64"/>
      <c r="D11" s="71">
        <v>9.5</v>
      </c>
      <c r="E11" s="71"/>
      <c r="F11" s="71"/>
      <c r="G11" s="134" t="s">
        <v>67</v>
      </c>
      <c r="H11" s="135"/>
      <c r="I11" s="71">
        <v>8</v>
      </c>
      <c r="J11" s="71"/>
      <c r="K11" s="72"/>
      <c r="N11" s="107" t="s">
        <v>149</v>
      </c>
      <c r="O11" s="108"/>
      <c r="P11" s="109"/>
    </row>
    <row r="12" spans="2:21" ht="15" customHeight="1" thickBot="1">
      <c r="B12" s="82" t="s">
        <v>65</v>
      </c>
      <c r="C12" s="83"/>
      <c r="D12" s="73">
        <v>8</v>
      </c>
      <c r="E12" s="73"/>
      <c r="F12" s="73"/>
      <c r="G12" s="93" t="s">
        <v>68</v>
      </c>
      <c r="H12" s="94"/>
      <c r="I12" s="73">
        <v>5</v>
      </c>
      <c r="J12" s="73"/>
      <c r="K12" s="74"/>
    </row>
    <row r="13" spans="2:21">
      <c r="B13" s="82" t="s">
        <v>66</v>
      </c>
      <c r="C13" s="83"/>
      <c r="D13" s="73">
        <v>7</v>
      </c>
      <c r="E13" s="73"/>
      <c r="F13" s="73"/>
      <c r="G13" s="93" t="s">
        <v>69</v>
      </c>
      <c r="H13" s="94"/>
      <c r="I13" s="73">
        <v>9</v>
      </c>
      <c r="J13" s="73"/>
      <c r="K13" s="74"/>
      <c r="N13" s="63" t="str">
        <f>IF(Formation!J2="","",Formation!J2)</f>
        <v/>
      </c>
      <c r="O13" s="64"/>
      <c r="P13" s="64"/>
      <c r="Q13" s="40" t="str">
        <f>IF(Formation!J3="","",Formation!J3)</f>
        <v/>
      </c>
      <c r="R13" s="64" t="str">
        <f>IF(Formation!N2="","",Formation!N2)</f>
        <v/>
      </c>
      <c r="S13" s="64"/>
      <c r="T13" s="64"/>
      <c r="U13" s="42" t="str">
        <f>IF(Formation!N3="","",Formation!N3)</f>
        <v/>
      </c>
    </row>
    <row r="14" spans="2:21">
      <c r="B14" s="82" t="s">
        <v>62</v>
      </c>
      <c r="C14" s="83"/>
      <c r="D14" s="73">
        <v>7</v>
      </c>
      <c r="E14" s="73"/>
      <c r="F14" s="73"/>
      <c r="G14" s="93" t="s">
        <v>70</v>
      </c>
      <c r="H14" s="94"/>
      <c r="I14" s="73">
        <v>7</v>
      </c>
      <c r="J14" s="73"/>
      <c r="K14" s="74"/>
      <c r="N14" s="82" t="str">
        <f>IF(Formation!K2="","",Formation!K2)</f>
        <v/>
      </c>
      <c r="O14" s="83"/>
      <c r="P14" s="83"/>
      <c r="Q14" s="6" t="str">
        <f>IF(Formation!K3="","",Formation!K3)</f>
        <v/>
      </c>
      <c r="R14" s="83" t="str">
        <f>IF(Formation!O2="","",Formation!O2)</f>
        <v/>
      </c>
      <c r="S14" s="83"/>
      <c r="T14" s="83"/>
      <c r="U14" s="43" t="str">
        <f>IF(Formation!O3="","",Formation!O3)</f>
        <v/>
      </c>
    </row>
    <row r="15" spans="2:21" ht="15.75" customHeight="1" thickBot="1">
      <c r="B15" s="84" t="s">
        <v>63</v>
      </c>
      <c r="C15" s="85"/>
      <c r="D15" s="81">
        <v>9</v>
      </c>
      <c r="E15" s="81"/>
      <c r="F15" s="81"/>
      <c r="G15" s="95" t="s">
        <v>61</v>
      </c>
      <c r="H15" s="96"/>
      <c r="I15" s="81">
        <v>5</v>
      </c>
      <c r="J15" s="81"/>
      <c r="K15" s="86"/>
      <c r="N15" s="82" t="str">
        <f>IF(Formation!L2="","",Formation!L2)</f>
        <v/>
      </c>
      <c r="O15" s="83"/>
      <c r="P15" s="83"/>
      <c r="Q15" s="6" t="str">
        <f>IF(Formation!L3="","",Formation!L3)</f>
        <v/>
      </c>
      <c r="R15" s="83" t="str">
        <f>IF(Formation!P2="","",Formation!P2)</f>
        <v/>
      </c>
      <c r="S15" s="83"/>
      <c r="T15" s="83"/>
      <c r="U15" s="43" t="str">
        <f>IF(Formation!P3="","",Formation!P3)</f>
        <v/>
      </c>
    </row>
    <row r="16" spans="2:21" ht="15.75" customHeight="1" thickBot="1">
      <c r="B16" s="28"/>
      <c r="C16" s="28"/>
      <c r="D16" s="26"/>
      <c r="E16" s="26"/>
      <c r="G16" s="97" t="s">
        <v>77</v>
      </c>
      <c r="H16" s="98"/>
      <c r="I16" s="99"/>
      <c r="J16" s="100">
        <f>SUM(D11:F15,I11:K15)</f>
        <v>74.5</v>
      </c>
      <c r="K16" s="101"/>
      <c r="N16" s="84" t="str">
        <f>IF(Formation!M2="","",Formation!M2)</f>
        <v/>
      </c>
      <c r="O16" s="85"/>
      <c r="P16" s="85"/>
      <c r="Q16" s="41" t="str">
        <f>IF(Formation!M3="","",Formation!M3)</f>
        <v/>
      </c>
      <c r="R16" s="85" t="str">
        <f>IF(Formation!Q2="","",Formation!Q2)</f>
        <v/>
      </c>
      <c r="S16" s="85"/>
      <c r="T16" s="85"/>
      <c r="U16" s="44" t="str">
        <f>IF(Formation!Q3="","",Formation!Q3)</f>
        <v/>
      </c>
    </row>
    <row r="17" spans="2:21" ht="19.5">
      <c r="B17" s="28"/>
      <c r="C17" s="28"/>
      <c r="D17" s="26"/>
      <c r="E17" s="26"/>
      <c r="G17" s="31"/>
      <c r="H17" s="31"/>
      <c r="I17" s="31"/>
      <c r="J17" s="31"/>
      <c r="K17" s="31"/>
    </row>
    <row r="18" spans="2:21" ht="15.75" thickBot="1">
      <c r="N18" s="45"/>
      <c r="O18" s="45"/>
      <c r="P18" s="45"/>
      <c r="Q18" s="45"/>
      <c r="R18" s="45"/>
      <c r="S18" s="45"/>
      <c r="T18" s="45"/>
      <c r="U18" s="45"/>
    </row>
    <row r="19" spans="2:21" ht="15.75" thickBot="1">
      <c r="C19" s="15"/>
      <c r="D19" s="25"/>
      <c r="E19" s="25"/>
      <c r="F19" s="25"/>
      <c r="G19" s="25"/>
      <c r="H19" s="25"/>
      <c r="I19" s="25"/>
      <c r="J19" s="22"/>
    </row>
    <row r="20" spans="2:21" ht="20.25" thickBot="1">
      <c r="C20" s="16"/>
      <c r="D20" s="115" t="s">
        <v>59</v>
      </c>
      <c r="E20" s="116"/>
      <c r="F20" s="116"/>
      <c r="G20" s="116"/>
      <c r="H20" s="116"/>
      <c r="I20" s="117"/>
      <c r="J20" s="23"/>
      <c r="O20" s="122" t="s">
        <v>150</v>
      </c>
      <c r="P20" s="123"/>
      <c r="Q20" s="123"/>
      <c r="R20" s="123"/>
      <c r="S20" s="123"/>
      <c r="T20" s="124"/>
    </row>
    <row r="21" spans="2:21">
      <c r="C21" s="16"/>
      <c r="D21" s="87" t="s">
        <v>39</v>
      </c>
      <c r="E21" s="88"/>
      <c r="F21" s="88"/>
      <c r="G21" s="88"/>
      <c r="H21" s="88"/>
      <c r="I21" s="89"/>
      <c r="J21" s="23"/>
      <c r="N21" s="125" t="str">
        <f>Équipements!A2</f>
        <v>COFFRE À OUTILS #..</v>
      </c>
      <c r="O21" s="126"/>
      <c r="P21" s="127"/>
      <c r="Q21" s="47">
        <v>1</v>
      </c>
      <c r="R21" s="125" t="str">
        <f>Équipements!A24</f>
        <v>CRAYON BOIS</v>
      </c>
      <c r="S21" s="126"/>
      <c r="T21" s="127"/>
      <c r="U21" s="47"/>
    </row>
    <row r="22" spans="2:21" ht="15.75" thickBot="1">
      <c r="C22" s="16"/>
      <c r="D22" s="50" t="s">
        <v>40</v>
      </c>
      <c r="E22" s="30" t="s">
        <v>41</v>
      </c>
      <c r="F22" s="30" t="s">
        <v>42</v>
      </c>
      <c r="G22" s="30" t="s">
        <v>43</v>
      </c>
      <c r="H22" s="30" t="s">
        <v>71</v>
      </c>
      <c r="I22" s="51" t="s">
        <v>72</v>
      </c>
      <c r="J22" s="23"/>
      <c r="N22" s="128" t="str">
        <f>Équipements!A3</f>
        <v>TESTER AIR</v>
      </c>
      <c r="O22" s="129"/>
      <c r="P22" s="130"/>
      <c r="Q22" s="48"/>
      <c r="R22" s="128" t="str">
        <f>Équipements!A25</f>
        <v>CISEAUX</v>
      </c>
      <c r="S22" s="129"/>
      <c r="T22" s="130"/>
      <c r="U22" s="48"/>
    </row>
    <row r="23" spans="2:21" ht="15.75" thickTop="1">
      <c r="C23" s="16"/>
      <c r="D23" s="52" t="str">
        <f>IF(Avertissement!B4="","",Avertissement!B4)</f>
        <v/>
      </c>
      <c r="E23" s="29" t="str">
        <f>IF(Avertissement!C4="","",Avertissement!C4)</f>
        <v/>
      </c>
      <c r="F23" s="29" t="str">
        <f>IF(Avertissement!D4="","",Avertissement!D4)</f>
        <v/>
      </c>
      <c r="G23" s="29" t="str">
        <f>IF(Avertissement!E4="","",Avertissement!E4)</f>
        <v/>
      </c>
      <c r="H23" s="29" t="str">
        <f>IF(Avertissement!F4="","",Avertissement!F4)</f>
        <v/>
      </c>
      <c r="I23" s="53" t="str">
        <f>IF(Avertissement!G4="","",Avertissement!G4)</f>
        <v/>
      </c>
      <c r="J23" s="23"/>
      <c r="N23" s="128" t="str">
        <f>Équipements!A4</f>
        <v>TESTER MATÉRIAUX</v>
      </c>
      <c r="O23" s="129"/>
      <c r="P23" s="130"/>
      <c r="Q23" s="48"/>
      <c r="R23" s="128" t="str">
        <f>Équipements!A26</f>
        <v>VIS</v>
      </c>
      <c r="S23" s="129"/>
      <c r="T23" s="130"/>
      <c r="U23" s="48"/>
    </row>
    <row r="24" spans="2:21">
      <c r="C24" s="16"/>
      <c r="D24" s="90" t="s">
        <v>47</v>
      </c>
      <c r="E24" s="91"/>
      <c r="F24" s="91"/>
      <c r="G24" s="91"/>
      <c r="H24" s="91"/>
      <c r="I24" s="92"/>
      <c r="J24" s="23"/>
      <c r="N24" s="128" t="str">
        <f>Équipements!A5</f>
        <v>CAMÉRA</v>
      </c>
      <c r="O24" s="129"/>
      <c r="P24" s="130"/>
      <c r="Q24" s="48"/>
      <c r="R24" s="128" t="str">
        <f>Équipements!A27</f>
        <v>CLOU</v>
      </c>
      <c r="S24" s="129"/>
      <c r="T24" s="130"/>
      <c r="U24" s="48"/>
    </row>
    <row r="25" spans="2:21" ht="15.75" thickBot="1">
      <c r="C25" s="16"/>
      <c r="D25" s="50" t="s">
        <v>40</v>
      </c>
      <c r="E25" s="30" t="s">
        <v>41</v>
      </c>
      <c r="F25" s="30" t="s">
        <v>42</v>
      </c>
      <c r="G25" s="30" t="s">
        <v>43</v>
      </c>
      <c r="H25" s="30" t="s">
        <v>71</v>
      </c>
      <c r="I25" s="51" t="s">
        <v>72</v>
      </c>
      <c r="J25" s="23"/>
      <c r="N25" s="128" t="str">
        <f>Équipements!A6</f>
        <v>TOURNEVIS 9 EN 1</v>
      </c>
      <c r="O25" s="129"/>
      <c r="P25" s="130"/>
      <c r="Q25" s="48"/>
      <c r="R25" s="128" t="str">
        <f>Équipements!A28</f>
        <v>TAPE A MESURER</v>
      </c>
      <c r="S25" s="129"/>
      <c r="T25" s="130"/>
      <c r="U25" s="48"/>
    </row>
    <row r="26" spans="2:21" ht="15.75" thickTop="1">
      <c r="C26" s="16"/>
      <c r="D26" s="52" t="str">
        <f>IF(Avertissement!H4="","",Avertissement!H4)</f>
        <v/>
      </c>
      <c r="E26" s="29" t="str">
        <f>IF(Avertissement!I4="","",Avertissement!I4)</f>
        <v/>
      </c>
      <c r="F26" s="29" t="str">
        <f>IF(Avertissement!J4="","",Avertissement!J4)</f>
        <v/>
      </c>
      <c r="G26" s="29" t="str">
        <f>IF(Avertissement!K4="","",Avertissement!K4)</f>
        <v/>
      </c>
      <c r="H26" s="29" t="str">
        <f>IF(Avertissement!L4="","",Avertissement!L4)</f>
        <v/>
      </c>
      <c r="I26" s="53" t="str">
        <f>IF(Avertissement!M4="","",Avertissement!M4)</f>
        <v/>
      </c>
      <c r="J26" s="24"/>
      <c r="K26" s="13"/>
      <c r="L26" s="13"/>
      <c r="M26" s="13"/>
      <c r="N26" s="128" t="str">
        <f>Équipements!A7</f>
        <v>RABAISSE PLAINTE</v>
      </c>
      <c r="O26" s="129"/>
      <c r="P26" s="130"/>
      <c r="Q26" s="48"/>
      <c r="R26" s="128" t="str">
        <f>Équipements!A29</f>
        <v>TAPE LASER</v>
      </c>
      <c r="S26" s="129"/>
      <c r="T26" s="130"/>
      <c r="U26" s="48"/>
    </row>
    <row r="27" spans="2:21">
      <c r="C27" s="16"/>
      <c r="D27" s="90" t="s">
        <v>46</v>
      </c>
      <c r="E27" s="91"/>
      <c r="F27" s="91"/>
      <c r="G27" s="91"/>
      <c r="H27" s="91"/>
      <c r="I27" s="92"/>
      <c r="J27" s="24"/>
      <c r="K27" s="13"/>
      <c r="L27" s="13"/>
      <c r="M27" s="13"/>
      <c r="N27" s="128" t="str">
        <f>Équipements!A8</f>
        <v>CROBAR</v>
      </c>
      <c r="O27" s="129"/>
      <c r="P27" s="130"/>
      <c r="Q27" s="48"/>
      <c r="R27" s="128" t="str">
        <f>Équipements!A30</f>
        <v>WEB DE DÉMÉNAG.</v>
      </c>
      <c r="S27" s="129"/>
      <c r="T27" s="130"/>
      <c r="U27" s="48"/>
    </row>
    <row r="28" spans="2:21" ht="15.75" thickBot="1">
      <c r="C28" s="16"/>
      <c r="D28" s="50" t="s">
        <v>40</v>
      </c>
      <c r="E28" s="30" t="s">
        <v>41</v>
      </c>
      <c r="F28" s="30" t="s">
        <v>42</v>
      </c>
      <c r="G28" s="30" t="s">
        <v>43</v>
      </c>
      <c r="H28" s="30" t="s">
        <v>71</v>
      </c>
      <c r="I28" s="51" t="s">
        <v>72</v>
      </c>
      <c r="J28" s="23"/>
      <c r="N28" s="128" t="str">
        <f>Équipements!A9</f>
        <v>EXACTO</v>
      </c>
      <c r="O28" s="129"/>
      <c r="P28" s="130"/>
      <c r="Q28" s="48"/>
      <c r="R28" s="128" t="str">
        <f>Équipements!A31</f>
        <v>AUTRES</v>
      </c>
      <c r="S28" s="129"/>
      <c r="T28" s="130"/>
      <c r="U28" s="48"/>
    </row>
    <row r="29" spans="2:21" ht="15.75" thickTop="1">
      <c r="C29" s="16"/>
      <c r="D29" s="52" t="str">
        <f>IF(Avertissement!N4="","",Avertissement!N4)</f>
        <v/>
      </c>
      <c r="E29" s="29" t="str">
        <f>IF(Avertissement!O4="","",Avertissement!O4)</f>
        <v/>
      </c>
      <c r="F29" s="29" t="str">
        <f>IF(Avertissement!P4="","",Avertissement!P4)</f>
        <v/>
      </c>
      <c r="G29" s="29" t="str">
        <f>IF(Avertissement!Q4="","",Avertissement!Q4)</f>
        <v/>
      </c>
      <c r="H29" s="29" t="str">
        <f>IF(Avertissement!R4="","",Avertissement!R4)</f>
        <v/>
      </c>
      <c r="I29" s="53" t="str">
        <f>IF(Avertissement!S4="","",Avertissement!S4)</f>
        <v/>
      </c>
      <c r="J29" s="23"/>
      <c r="N29" s="128" t="str">
        <f>Équipements!A10</f>
        <v>MARTEAU</v>
      </c>
      <c r="O29" s="129"/>
      <c r="P29" s="130"/>
      <c r="Q29" s="48"/>
      <c r="R29" s="128" t="str">
        <f>Équipements!A32</f>
        <v>AUTRES</v>
      </c>
      <c r="S29" s="129"/>
      <c r="T29" s="130"/>
      <c r="U29" s="48"/>
    </row>
    <row r="30" spans="2:21">
      <c r="C30" s="16"/>
      <c r="D30" s="90" t="s">
        <v>48</v>
      </c>
      <c r="E30" s="91"/>
      <c r="F30" s="91"/>
      <c r="G30" s="91"/>
      <c r="H30" s="91"/>
      <c r="I30" s="92"/>
      <c r="J30" s="23"/>
      <c r="N30" s="128" t="str">
        <f>Équipements!A11</f>
        <v>COUTEAU A GYPSE</v>
      </c>
      <c r="O30" s="129"/>
      <c r="P30" s="130"/>
      <c r="Q30" s="48"/>
      <c r="R30" s="128">
        <f>Équipements!A33</f>
        <v>0</v>
      </c>
      <c r="S30" s="129"/>
      <c r="T30" s="130"/>
      <c r="U30" s="48"/>
    </row>
    <row r="31" spans="2:21" ht="15.75" thickBot="1">
      <c r="C31" s="16"/>
      <c r="D31" s="50" t="s">
        <v>40</v>
      </c>
      <c r="E31" s="30" t="s">
        <v>41</v>
      </c>
      <c r="F31" s="30" t="s">
        <v>42</v>
      </c>
      <c r="G31" s="30" t="s">
        <v>43</v>
      </c>
      <c r="H31" s="30" t="s">
        <v>71</v>
      </c>
      <c r="I31" s="51" t="s">
        <v>72</v>
      </c>
      <c r="J31" s="23"/>
      <c r="N31" s="128" t="str">
        <f>Équipements!A12</f>
        <v>PINCE MULTIPRISES</v>
      </c>
      <c r="O31" s="129"/>
      <c r="P31" s="130"/>
      <c r="Q31" s="48"/>
      <c r="R31" s="128">
        <f>Équipements!A34</f>
        <v>0</v>
      </c>
      <c r="S31" s="129"/>
      <c r="T31" s="130"/>
      <c r="U31" s="48"/>
    </row>
    <row r="32" spans="2:21" ht="16.5" thickTop="1" thickBot="1">
      <c r="C32" s="17"/>
      <c r="D32" s="54" t="str">
        <f>IF(Avertissement!T4="","",Avertissement!T4)</f>
        <v/>
      </c>
      <c r="E32" s="55" t="str">
        <f>IF(Avertissement!U4="","",Avertissement!U4)</f>
        <v/>
      </c>
      <c r="F32" s="55" t="str">
        <f>IF(Avertissement!V4="","",Avertissement!V4)</f>
        <v/>
      </c>
      <c r="G32" s="55" t="str">
        <f>IF(Avertissement!W4="","",Avertissement!W4)</f>
        <v/>
      </c>
      <c r="H32" s="55" t="str">
        <f>IF(Avertissement!X4="","",Avertissement!X4)</f>
        <v/>
      </c>
      <c r="I32" s="56" t="str">
        <f>IF(Avertissement!Y4="","",Avertissement!Y4)</f>
        <v/>
      </c>
      <c r="J32" s="23"/>
      <c r="N32" s="128" t="str">
        <f>Équipements!A13</f>
        <v>PINCE UNIVERSELLE</v>
      </c>
      <c r="O32" s="129"/>
      <c r="P32" s="130"/>
      <c r="Q32" s="48"/>
      <c r="R32" s="128">
        <f>Équipements!A35</f>
        <v>0</v>
      </c>
      <c r="S32" s="129"/>
      <c r="T32" s="130"/>
      <c r="U32" s="48"/>
    </row>
    <row r="33" spans="2:21" ht="15.75" thickBot="1">
      <c r="C33" s="18"/>
      <c r="D33" s="19"/>
      <c r="E33" s="19"/>
      <c r="F33" s="19"/>
      <c r="G33" s="19"/>
      <c r="H33" s="19"/>
      <c r="I33" s="20"/>
      <c r="J33" s="21"/>
      <c r="N33" s="128" t="str">
        <f>Équipements!A14</f>
        <v>PINCE A ETAU</v>
      </c>
      <c r="O33" s="129"/>
      <c r="P33" s="130"/>
      <c r="Q33" s="48"/>
      <c r="R33" s="128">
        <f>Équipements!A36</f>
        <v>0</v>
      </c>
      <c r="S33" s="129"/>
      <c r="T33" s="130"/>
      <c r="U33" s="48"/>
    </row>
    <row r="34" spans="2:21">
      <c r="C34" s="26"/>
      <c r="D34" s="26"/>
      <c r="E34" s="26"/>
      <c r="F34" s="26"/>
      <c r="G34" s="26"/>
      <c r="H34" s="26"/>
      <c r="I34" s="27"/>
      <c r="J34" s="27"/>
      <c r="N34" s="128" t="str">
        <f>Équipements!A15</f>
        <v>PINCE A METAL</v>
      </c>
      <c r="O34" s="129"/>
      <c r="P34" s="130"/>
      <c r="Q34" s="48"/>
      <c r="R34" s="128">
        <f>Équipements!A37</f>
        <v>0</v>
      </c>
      <c r="S34" s="129"/>
      <c r="T34" s="130"/>
      <c r="U34" s="48"/>
    </row>
    <row r="35" spans="2:21" ht="15.75" thickBot="1">
      <c r="N35" s="128" t="str">
        <f>Équipements!A16</f>
        <v>DRILL</v>
      </c>
      <c r="O35" s="129"/>
      <c r="P35" s="130"/>
      <c r="Q35" s="48"/>
      <c r="R35" s="128">
        <f>Équipements!A38</f>
        <v>0</v>
      </c>
      <c r="S35" s="129"/>
      <c r="T35" s="130"/>
      <c r="U35" s="48"/>
    </row>
    <row r="36" spans="2:21" ht="15.75" thickBot="1">
      <c r="B36" s="113" t="s">
        <v>73</v>
      </c>
      <c r="C36" s="114"/>
      <c r="D36" s="102"/>
      <c r="E36" s="103"/>
      <c r="F36" s="103"/>
      <c r="G36" s="103"/>
      <c r="H36" s="103"/>
      <c r="I36" s="103"/>
      <c r="J36" s="103"/>
      <c r="K36" s="104"/>
      <c r="N36" s="128" t="str">
        <f>Équipements!A17</f>
        <v>CHOKE LINE</v>
      </c>
      <c r="O36" s="129"/>
      <c r="P36" s="130"/>
      <c r="Q36" s="48"/>
      <c r="R36" s="128">
        <f>Équipements!A39</f>
        <v>0</v>
      </c>
      <c r="S36" s="129"/>
      <c r="T36" s="130"/>
      <c r="U36" s="48"/>
    </row>
    <row r="37" spans="2:21">
      <c r="B37" s="105"/>
      <c r="C37" s="106"/>
      <c r="D37" s="79"/>
      <c r="E37" s="79"/>
      <c r="F37" s="79"/>
      <c r="G37" s="79"/>
      <c r="H37" s="79"/>
      <c r="I37" s="79"/>
      <c r="J37" s="79"/>
      <c r="K37" s="80"/>
      <c r="N37" s="128" t="str">
        <f>Équipements!A18</f>
        <v>EXTENSION</v>
      </c>
      <c r="O37" s="129"/>
      <c r="P37" s="130"/>
      <c r="Q37" s="48"/>
      <c r="R37" s="128">
        <f>Équipements!A40</f>
        <v>0</v>
      </c>
      <c r="S37" s="129"/>
      <c r="T37" s="130"/>
      <c r="U37" s="48"/>
    </row>
    <row r="38" spans="2:21">
      <c r="B38" s="78"/>
      <c r="C38" s="79"/>
      <c r="D38" s="79"/>
      <c r="E38" s="79"/>
      <c r="F38" s="79"/>
      <c r="G38" s="79"/>
      <c r="H38" s="79"/>
      <c r="I38" s="79"/>
      <c r="J38" s="79"/>
      <c r="K38" s="80"/>
      <c r="N38" s="128" t="str">
        <f>Équipements!A19</f>
        <v>CLÉS MÉTRIQUES AJUST.</v>
      </c>
      <c r="O38" s="129"/>
      <c r="P38" s="130"/>
      <c r="Q38" s="48"/>
      <c r="R38" s="128">
        <f>Équipements!A41</f>
        <v>0</v>
      </c>
      <c r="S38" s="129"/>
      <c r="T38" s="130"/>
      <c r="U38" s="48"/>
    </row>
    <row r="39" spans="2:21">
      <c r="B39" s="78"/>
      <c r="C39" s="79"/>
      <c r="D39" s="79"/>
      <c r="E39" s="79"/>
      <c r="F39" s="79"/>
      <c r="G39" s="79"/>
      <c r="H39" s="79"/>
      <c r="I39" s="79"/>
      <c r="J39" s="79"/>
      <c r="K39" s="80"/>
      <c r="N39" s="128" t="str">
        <f>Équipements!A20</f>
        <v>CLÉS HEXAGONALES</v>
      </c>
      <c r="O39" s="129"/>
      <c r="P39" s="130"/>
      <c r="Q39" s="48"/>
      <c r="R39" s="128">
        <f>Équipements!A42</f>
        <v>0</v>
      </c>
      <c r="S39" s="129"/>
      <c r="T39" s="130"/>
      <c r="U39" s="48"/>
    </row>
    <row r="40" spans="2:21">
      <c r="B40" s="78"/>
      <c r="C40" s="79"/>
      <c r="D40" s="79"/>
      <c r="E40" s="79"/>
      <c r="F40" s="79"/>
      <c r="G40" s="79"/>
      <c r="H40" s="79"/>
      <c r="I40" s="79"/>
      <c r="J40" s="79"/>
      <c r="K40" s="80"/>
      <c r="N40" s="128" t="str">
        <f>Équipements!A21</f>
        <v>GANTS DE TRAVAIL</v>
      </c>
      <c r="O40" s="129"/>
      <c r="P40" s="130"/>
      <c r="Q40" s="48"/>
      <c r="R40" s="128">
        <f>Équipements!A43</f>
        <v>0</v>
      </c>
      <c r="S40" s="129"/>
      <c r="T40" s="130"/>
      <c r="U40" s="48"/>
    </row>
    <row r="41" spans="2:21">
      <c r="B41" s="78"/>
      <c r="C41" s="79"/>
      <c r="D41" s="79"/>
      <c r="E41" s="79"/>
      <c r="F41" s="79"/>
      <c r="G41" s="79"/>
      <c r="H41" s="79"/>
      <c r="I41" s="79"/>
      <c r="J41" s="79"/>
      <c r="K41" s="80"/>
      <c r="N41" s="128" t="str">
        <f>Équipements!A22</f>
        <v>TAPE ELECTRIQUE</v>
      </c>
      <c r="O41" s="129"/>
      <c r="P41" s="130"/>
      <c r="Q41" s="48"/>
      <c r="R41" s="128">
        <f>Équipements!A44</f>
        <v>0</v>
      </c>
      <c r="S41" s="129"/>
      <c r="T41" s="130"/>
      <c r="U41" s="48"/>
    </row>
    <row r="42" spans="2:21" ht="15.75" thickBot="1">
      <c r="B42" s="110"/>
      <c r="C42" s="111"/>
      <c r="D42" s="111"/>
      <c r="E42" s="111"/>
      <c r="F42" s="111"/>
      <c r="G42" s="111"/>
      <c r="H42" s="111"/>
      <c r="I42" s="111"/>
      <c r="J42" s="111"/>
      <c r="K42" s="112"/>
      <c r="N42" s="136" t="str">
        <f>Équipements!A23</f>
        <v>TAPE VERT</v>
      </c>
      <c r="O42" s="137"/>
      <c r="P42" s="138"/>
      <c r="Q42" s="49"/>
      <c r="R42" s="136">
        <f>Équipements!A45</f>
        <v>0</v>
      </c>
      <c r="S42" s="137"/>
      <c r="T42" s="138"/>
      <c r="U42" s="49"/>
    </row>
  </sheetData>
  <mergeCells count="106">
    <mergeCell ref="R38:T38"/>
    <mergeCell ref="R39:T39"/>
    <mergeCell ref="R40:T40"/>
    <mergeCell ref="R41:T41"/>
    <mergeCell ref="R42:T42"/>
    <mergeCell ref="R33:T33"/>
    <mergeCell ref="R34:T34"/>
    <mergeCell ref="R35:T35"/>
    <mergeCell ref="R36:T36"/>
    <mergeCell ref="R37:T37"/>
    <mergeCell ref="N39:P39"/>
    <mergeCell ref="N40:P40"/>
    <mergeCell ref="N41:P41"/>
    <mergeCell ref="N42:P42"/>
    <mergeCell ref="R21:T21"/>
    <mergeCell ref="R22:T22"/>
    <mergeCell ref="R23:T23"/>
    <mergeCell ref="R24:T24"/>
    <mergeCell ref="R25:T25"/>
    <mergeCell ref="R26:T26"/>
    <mergeCell ref="R27:T27"/>
    <mergeCell ref="R28:T28"/>
    <mergeCell ref="R29:T29"/>
    <mergeCell ref="R30:T30"/>
    <mergeCell ref="R31:T31"/>
    <mergeCell ref="R32:T32"/>
    <mergeCell ref="N34:P34"/>
    <mergeCell ref="N35:P35"/>
    <mergeCell ref="N36:P36"/>
    <mergeCell ref="N37:P37"/>
    <mergeCell ref="N38:P38"/>
    <mergeCell ref="N29:P29"/>
    <mergeCell ref="N30:P30"/>
    <mergeCell ref="N31:P31"/>
    <mergeCell ref="N32:P32"/>
    <mergeCell ref="N33:P33"/>
    <mergeCell ref="N24:P24"/>
    <mergeCell ref="N25:P25"/>
    <mergeCell ref="N26:P26"/>
    <mergeCell ref="N27:P27"/>
    <mergeCell ref="N28:P28"/>
    <mergeCell ref="R13:T13"/>
    <mergeCell ref="R14:T14"/>
    <mergeCell ref="R15:T15"/>
    <mergeCell ref="R16:T16"/>
    <mergeCell ref="N11:P11"/>
    <mergeCell ref="N3:P3"/>
    <mergeCell ref="R5:T5"/>
    <mergeCell ref="R6:T6"/>
    <mergeCell ref="R7:T7"/>
    <mergeCell ref="R8:T8"/>
    <mergeCell ref="B42:K42"/>
    <mergeCell ref="B36:C36"/>
    <mergeCell ref="D20:I20"/>
    <mergeCell ref="N5:P5"/>
    <mergeCell ref="N6:P6"/>
    <mergeCell ref="N7:P7"/>
    <mergeCell ref="N8:P8"/>
    <mergeCell ref="N13:P13"/>
    <mergeCell ref="N14:P14"/>
    <mergeCell ref="N15:P15"/>
    <mergeCell ref="N16:P16"/>
    <mergeCell ref="O20:T20"/>
    <mergeCell ref="N21:P21"/>
    <mergeCell ref="N22:P22"/>
    <mergeCell ref="N23:P23"/>
    <mergeCell ref="D10:I10"/>
    <mergeCell ref="G11:H11"/>
    <mergeCell ref="G12:H12"/>
    <mergeCell ref="B41:K41"/>
    <mergeCell ref="B12:C12"/>
    <mergeCell ref="B13:C13"/>
    <mergeCell ref="B14:C14"/>
    <mergeCell ref="B15:C15"/>
    <mergeCell ref="I11:K11"/>
    <mergeCell ref="I12:K12"/>
    <mergeCell ref="I13:K13"/>
    <mergeCell ref="I14:K14"/>
    <mergeCell ref="I15:K15"/>
    <mergeCell ref="D21:I21"/>
    <mergeCell ref="D27:I27"/>
    <mergeCell ref="D24:I24"/>
    <mergeCell ref="D30:I30"/>
    <mergeCell ref="D11:F11"/>
    <mergeCell ref="D12:F12"/>
    <mergeCell ref="G13:H13"/>
    <mergeCell ref="G14:H14"/>
    <mergeCell ref="G15:H15"/>
    <mergeCell ref="G16:I16"/>
    <mergeCell ref="J16:K16"/>
    <mergeCell ref="D36:K36"/>
    <mergeCell ref="B37:K37"/>
    <mergeCell ref="B38:K38"/>
    <mergeCell ref="B11:C11"/>
    <mergeCell ref="C5:E5"/>
    <mergeCell ref="C6:E6"/>
    <mergeCell ref="C7:E7"/>
    <mergeCell ref="F5:J5"/>
    <mergeCell ref="F6:J6"/>
    <mergeCell ref="F7:J7"/>
    <mergeCell ref="B2:K2"/>
    <mergeCell ref="B40:K40"/>
    <mergeCell ref="B39:K39"/>
    <mergeCell ref="D13:F13"/>
    <mergeCell ref="D14:F14"/>
    <mergeCell ref="D15:F15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2:U42"/>
  <sheetViews>
    <sheetView topLeftCell="A7" workbookViewId="0">
      <selection activeCell="D36" sqref="D36:K36"/>
    </sheetView>
  </sheetViews>
  <sheetFormatPr defaultColWidth="11.42578125" defaultRowHeight="15"/>
  <cols>
    <col min="1" max="1" width="5.28515625" customWidth="1"/>
    <col min="2" max="11" width="7.7109375" customWidth="1"/>
    <col min="12" max="12" width="5.28515625" customWidth="1"/>
    <col min="13" max="13" width="10.7109375" customWidth="1"/>
    <col min="14" max="21" width="7.7109375" customWidth="1"/>
    <col min="22" max="22" width="10.7109375" customWidth="1"/>
    <col min="23" max="23" width="7.7109375" customWidth="1"/>
  </cols>
  <sheetData>
    <row r="2" spans="2:21" ht="24.75" customHeight="1" thickBot="1">
      <c r="B2" s="77" t="s">
        <v>146</v>
      </c>
      <c r="C2" s="77"/>
      <c r="D2" s="77"/>
      <c r="E2" s="77"/>
      <c r="F2" s="77"/>
      <c r="G2" s="77"/>
      <c r="H2" s="77"/>
      <c r="I2" s="77"/>
      <c r="J2" s="77"/>
      <c r="K2" s="77"/>
    </row>
    <row r="3" spans="2:21" ht="15" customHeight="1" thickBot="1">
      <c r="N3" s="107" t="s">
        <v>148</v>
      </c>
      <c r="O3" s="108"/>
      <c r="P3" s="109"/>
    </row>
    <row r="4" spans="2:21" ht="15.75" thickBot="1"/>
    <row r="5" spans="2:21" ht="17.25">
      <c r="C5" s="65" t="s">
        <v>74</v>
      </c>
      <c r="D5" s="66"/>
      <c r="E5" s="66"/>
      <c r="F5" s="71" t="s">
        <v>152</v>
      </c>
      <c r="G5" s="71"/>
      <c r="H5" s="71"/>
      <c r="I5" s="71"/>
      <c r="J5" s="72"/>
      <c r="N5" s="63" t="str">
        <f>Formation!B2</f>
        <v>Plan d'intégration</v>
      </c>
      <c r="O5" s="64"/>
      <c r="P5" s="64"/>
      <c r="Q5" s="40" t="str">
        <f>IF(Formation!B3="","",Formation!B3)</f>
        <v/>
      </c>
      <c r="R5" s="64" t="str">
        <f>Formation!F2</f>
        <v>Démolition</v>
      </c>
      <c r="S5" s="64"/>
      <c r="T5" s="64"/>
      <c r="U5" s="42" t="str">
        <f>IF(Formation!F3="","",Formation!F3)</f>
        <v/>
      </c>
    </row>
    <row r="6" spans="2:21" ht="17.25">
      <c r="C6" s="67" t="s">
        <v>57</v>
      </c>
      <c r="D6" s="68"/>
      <c r="E6" s="68"/>
      <c r="F6" s="73" t="s">
        <v>153</v>
      </c>
      <c r="G6" s="73"/>
      <c r="H6" s="73"/>
      <c r="I6" s="73"/>
      <c r="J6" s="74"/>
      <c r="N6" s="118" t="str">
        <f>Formation!C2</f>
        <v>Évaluation 3 mois</v>
      </c>
      <c r="O6" s="119"/>
      <c r="P6" s="94"/>
      <c r="Q6" s="57" t="str">
        <f>IF(Formation!C3="","",Formation!B4)</f>
        <v/>
      </c>
      <c r="R6" s="83" t="str">
        <f>Formation!G2</f>
        <v>Contenu</v>
      </c>
      <c r="S6" s="83"/>
      <c r="T6" s="83"/>
      <c r="U6" s="43" t="str">
        <f>IF(Formation!G3="","",Formation!G3)</f>
        <v/>
      </c>
    </row>
    <row r="7" spans="2:21" ht="18" thickBot="1">
      <c r="C7" s="69" t="s">
        <v>58</v>
      </c>
      <c r="D7" s="70"/>
      <c r="E7" s="70"/>
      <c r="F7" s="75">
        <v>41640</v>
      </c>
      <c r="G7" s="75"/>
      <c r="H7" s="75"/>
      <c r="I7" s="75"/>
      <c r="J7" s="76"/>
      <c r="N7" s="118" t="str">
        <f>Formation!D2</f>
        <v>Urgence</v>
      </c>
      <c r="O7" s="119"/>
      <c r="P7" s="94"/>
      <c r="Q7" s="57" t="str">
        <f>IF(Formation!D3="","",Formation!D3)</f>
        <v/>
      </c>
      <c r="R7" s="83" t="str">
        <f>Formation!H2</f>
        <v>Rembourrage</v>
      </c>
      <c r="S7" s="83"/>
      <c r="T7" s="83"/>
      <c r="U7" s="43" t="str">
        <f>IF(Formation!H3="","",Formation!H3)</f>
        <v/>
      </c>
    </row>
    <row r="8" spans="2:21" ht="18" thickBot="1">
      <c r="C8" s="33"/>
      <c r="D8" s="33"/>
      <c r="E8" s="33"/>
      <c r="F8" s="32"/>
      <c r="G8" s="32"/>
      <c r="H8" s="32"/>
      <c r="I8" s="32"/>
      <c r="J8" s="32"/>
      <c r="N8" s="120" t="str">
        <f>Formation!E2</f>
        <v>Pack Out</v>
      </c>
      <c r="O8" s="121"/>
      <c r="P8" s="96"/>
      <c r="Q8" s="41" t="str">
        <f>IF(Formation!E3="","",Formation!E3)</f>
        <v/>
      </c>
      <c r="R8" s="85" t="str">
        <f>Formation!I2</f>
        <v>Buanderie</v>
      </c>
      <c r="S8" s="85"/>
      <c r="T8" s="85"/>
      <c r="U8" s="44" t="str">
        <f>IF(Formation!I3="","",Formation!I3)</f>
        <v/>
      </c>
    </row>
    <row r="9" spans="2:21" ht="15.75" thickBot="1"/>
    <row r="10" spans="2:21" ht="20.25" thickBot="1">
      <c r="C10" s="14"/>
      <c r="D10" s="131" t="s">
        <v>76</v>
      </c>
      <c r="E10" s="132"/>
      <c r="F10" s="132"/>
      <c r="G10" s="132"/>
      <c r="H10" s="132"/>
      <c r="I10" s="133"/>
    </row>
    <row r="11" spans="2:21" ht="15" customHeight="1" thickBot="1">
      <c r="B11" s="63" t="s">
        <v>64</v>
      </c>
      <c r="C11" s="64"/>
      <c r="D11" s="71">
        <v>9.5</v>
      </c>
      <c r="E11" s="71"/>
      <c r="F11" s="71"/>
      <c r="G11" s="134" t="s">
        <v>67</v>
      </c>
      <c r="H11" s="135"/>
      <c r="I11" s="71">
        <v>8</v>
      </c>
      <c r="J11" s="71"/>
      <c r="K11" s="72"/>
      <c r="N11" s="107" t="s">
        <v>149</v>
      </c>
      <c r="O11" s="108"/>
      <c r="P11" s="109"/>
    </row>
    <row r="12" spans="2:21" ht="15" customHeight="1" thickBot="1">
      <c r="B12" s="82" t="s">
        <v>65</v>
      </c>
      <c r="C12" s="83"/>
      <c r="D12" s="73">
        <v>8</v>
      </c>
      <c r="E12" s="73"/>
      <c r="F12" s="73"/>
      <c r="G12" s="93" t="s">
        <v>68</v>
      </c>
      <c r="H12" s="94"/>
      <c r="I12" s="73">
        <v>5</v>
      </c>
      <c r="J12" s="73"/>
      <c r="K12" s="74"/>
    </row>
    <row r="13" spans="2:21">
      <c r="B13" s="82" t="s">
        <v>66</v>
      </c>
      <c r="C13" s="83"/>
      <c r="D13" s="73">
        <v>7</v>
      </c>
      <c r="E13" s="73"/>
      <c r="F13" s="73"/>
      <c r="G13" s="93" t="s">
        <v>69</v>
      </c>
      <c r="H13" s="94"/>
      <c r="I13" s="73">
        <v>9</v>
      </c>
      <c r="J13" s="73"/>
      <c r="K13" s="74"/>
      <c r="N13" s="63" t="str">
        <f>IF(Formation!J2="","",Formation!J2)</f>
        <v/>
      </c>
      <c r="O13" s="64"/>
      <c r="P13" s="64"/>
      <c r="Q13" s="40" t="str">
        <f>IF(Formation!J3="","",Formation!J3)</f>
        <v/>
      </c>
      <c r="R13" s="64" t="str">
        <f>IF(Formation!N2="","",Formation!N2)</f>
        <v/>
      </c>
      <c r="S13" s="64"/>
      <c r="T13" s="64"/>
      <c r="U13" s="42" t="str">
        <f>IF(Formation!N3="","",Formation!N3)</f>
        <v/>
      </c>
    </row>
    <row r="14" spans="2:21">
      <c r="B14" s="82" t="s">
        <v>62</v>
      </c>
      <c r="C14" s="83"/>
      <c r="D14" s="73">
        <v>7</v>
      </c>
      <c r="E14" s="73"/>
      <c r="F14" s="73"/>
      <c r="G14" s="93" t="s">
        <v>70</v>
      </c>
      <c r="H14" s="94"/>
      <c r="I14" s="73">
        <v>7</v>
      </c>
      <c r="J14" s="73"/>
      <c r="K14" s="74"/>
      <c r="N14" s="82" t="str">
        <f>IF(Formation!K2="","",Formation!K2)</f>
        <v/>
      </c>
      <c r="O14" s="83"/>
      <c r="P14" s="83"/>
      <c r="Q14" s="57" t="str">
        <f>IF(Formation!K3="","",Formation!K3)</f>
        <v/>
      </c>
      <c r="R14" s="83" t="str">
        <f>IF(Formation!O2="","",Formation!O2)</f>
        <v/>
      </c>
      <c r="S14" s="83"/>
      <c r="T14" s="83"/>
      <c r="U14" s="43" t="str">
        <f>IF(Formation!O3="","",Formation!O3)</f>
        <v/>
      </c>
    </row>
    <row r="15" spans="2:21" ht="15.75" customHeight="1" thickBot="1">
      <c r="B15" s="84" t="s">
        <v>63</v>
      </c>
      <c r="C15" s="85"/>
      <c r="D15" s="81">
        <v>9</v>
      </c>
      <c r="E15" s="81"/>
      <c r="F15" s="81"/>
      <c r="G15" s="95" t="s">
        <v>61</v>
      </c>
      <c r="H15" s="96"/>
      <c r="I15" s="81">
        <v>5</v>
      </c>
      <c r="J15" s="81"/>
      <c r="K15" s="86"/>
      <c r="N15" s="82" t="str">
        <f>IF(Formation!L2="","",Formation!L2)</f>
        <v/>
      </c>
      <c r="O15" s="83"/>
      <c r="P15" s="83"/>
      <c r="Q15" s="57" t="str">
        <f>IF(Formation!L3="","",Formation!L3)</f>
        <v/>
      </c>
      <c r="R15" s="83" t="str">
        <f>IF(Formation!P2="","",Formation!P2)</f>
        <v/>
      </c>
      <c r="S15" s="83"/>
      <c r="T15" s="83"/>
      <c r="U15" s="43" t="str">
        <f>IF(Formation!P3="","",Formation!P3)</f>
        <v/>
      </c>
    </row>
    <row r="16" spans="2:21" ht="15.75" customHeight="1" thickBot="1">
      <c r="B16" s="28"/>
      <c r="C16" s="28"/>
      <c r="D16" s="26"/>
      <c r="E16" s="26"/>
      <c r="G16" s="97" t="s">
        <v>77</v>
      </c>
      <c r="H16" s="98"/>
      <c r="I16" s="99"/>
      <c r="J16" s="100">
        <f>SUM(D11:F15,I11:K15)</f>
        <v>74.5</v>
      </c>
      <c r="K16" s="101"/>
      <c r="N16" s="84" t="str">
        <f>IF(Formation!M2="","",Formation!M2)</f>
        <v/>
      </c>
      <c r="O16" s="85"/>
      <c r="P16" s="85"/>
      <c r="Q16" s="41" t="str">
        <f>IF(Formation!M3="","",Formation!M3)</f>
        <v/>
      </c>
      <c r="R16" s="85" t="str">
        <f>IF(Formation!Q2="","",Formation!Q2)</f>
        <v/>
      </c>
      <c r="S16" s="85"/>
      <c r="T16" s="85"/>
      <c r="U16" s="44" t="str">
        <f>IF(Formation!Q3="","",Formation!Q3)</f>
        <v/>
      </c>
    </row>
    <row r="17" spans="2:21" ht="19.5">
      <c r="B17" s="28"/>
      <c r="C17" s="28"/>
      <c r="D17" s="26"/>
      <c r="E17" s="26"/>
      <c r="G17" s="31"/>
      <c r="H17" s="31"/>
      <c r="I17" s="31"/>
      <c r="J17" s="31"/>
      <c r="K17" s="31"/>
    </row>
    <row r="18" spans="2:21" ht="15.75" thickBot="1">
      <c r="N18" s="45"/>
      <c r="O18" s="45"/>
      <c r="P18" s="45"/>
      <c r="Q18" s="45"/>
      <c r="R18" s="45"/>
      <c r="S18" s="45"/>
      <c r="T18" s="45"/>
      <c r="U18" s="45"/>
    </row>
    <row r="19" spans="2:21" ht="15.75" thickBot="1">
      <c r="C19" s="15"/>
      <c r="D19" s="25"/>
      <c r="E19" s="25"/>
      <c r="F19" s="25"/>
      <c r="G19" s="25"/>
      <c r="H19" s="25"/>
      <c r="I19" s="25"/>
      <c r="J19" s="22"/>
    </row>
    <row r="20" spans="2:21" ht="20.25" thickBot="1">
      <c r="C20" s="16"/>
      <c r="D20" s="115" t="s">
        <v>59</v>
      </c>
      <c r="E20" s="116"/>
      <c r="F20" s="116"/>
      <c r="G20" s="116"/>
      <c r="H20" s="116"/>
      <c r="I20" s="117"/>
      <c r="J20" s="23"/>
      <c r="O20" s="122" t="s">
        <v>150</v>
      </c>
      <c r="P20" s="123"/>
      <c r="Q20" s="123"/>
      <c r="R20" s="123"/>
      <c r="S20" s="123"/>
      <c r="T20" s="124"/>
    </row>
    <row r="21" spans="2:21">
      <c r="C21" s="16"/>
      <c r="D21" s="87" t="s">
        <v>39</v>
      </c>
      <c r="E21" s="88"/>
      <c r="F21" s="88"/>
      <c r="G21" s="88"/>
      <c r="H21" s="88"/>
      <c r="I21" s="89"/>
      <c r="J21" s="23"/>
      <c r="N21" s="125" t="str">
        <f>Équipements!A2</f>
        <v>COFFRE À OUTILS #..</v>
      </c>
      <c r="O21" s="126"/>
      <c r="P21" s="127"/>
      <c r="Q21" s="47">
        <v>1</v>
      </c>
      <c r="R21" s="125" t="str">
        <f>Équipements!A24</f>
        <v>CRAYON BOIS</v>
      </c>
      <c r="S21" s="126"/>
      <c r="T21" s="127"/>
      <c r="U21" s="47"/>
    </row>
    <row r="22" spans="2:21" ht="15.75" thickBot="1">
      <c r="C22" s="16"/>
      <c r="D22" s="50" t="s">
        <v>40</v>
      </c>
      <c r="E22" s="30" t="s">
        <v>41</v>
      </c>
      <c r="F22" s="30" t="s">
        <v>42</v>
      </c>
      <c r="G22" s="30" t="s">
        <v>43</v>
      </c>
      <c r="H22" s="30" t="s">
        <v>71</v>
      </c>
      <c r="I22" s="51" t="s">
        <v>72</v>
      </c>
      <c r="J22" s="23"/>
      <c r="N22" s="128" t="str">
        <f>Équipements!A3</f>
        <v>TESTER AIR</v>
      </c>
      <c r="O22" s="129"/>
      <c r="P22" s="130"/>
      <c r="Q22" s="48"/>
      <c r="R22" s="128" t="str">
        <f>Équipements!A25</f>
        <v>CISEAUX</v>
      </c>
      <c r="S22" s="129"/>
      <c r="T22" s="130"/>
      <c r="U22" s="48"/>
    </row>
    <row r="23" spans="2:21" ht="15.75" thickTop="1">
      <c r="C23" s="16"/>
      <c r="D23" s="52" t="str">
        <f>IF(Avertissement!B5="","",Avertissement!B5)</f>
        <v/>
      </c>
      <c r="E23" s="29" t="str">
        <f>IF(Avertissement!C5="","",Avertissement!C5)</f>
        <v/>
      </c>
      <c r="F23" s="29" t="str">
        <f>IF(Avertissement!D5="","",Avertissement!D5)</f>
        <v/>
      </c>
      <c r="G23" s="29" t="str">
        <f>IF(Avertissement!E5="","",Avertissement!E5)</f>
        <v/>
      </c>
      <c r="H23" s="29" t="str">
        <f>IF(Avertissement!F5="","",Avertissement!F5)</f>
        <v/>
      </c>
      <c r="I23" s="53" t="str">
        <f>IF(Avertissement!G5="","",Avertissement!G5)</f>
        <v/>
      </c>
      <c r="J23" s="23"/>
      <c r="N23" s="128" t="str">
        <f>Équipements!A4</f>
        <v>TESTER MATÉRIAUX</v>
      </c>
      <c r="O23" s="129"/>
      <c r="P23" s="130"/>
      <c r="Q23" s="48"/>
      <c r="R23" s="128" t="str">
        <f>Équipements!A26</f>
        <v>VIS</v>
      </c>
      <c r="S23" s="129"/>
      <c r="T23" s="130"/>
      <c r="U23" s="48"/>
    </row>
    <row r="24" spans="2:21">
      <c r="C24" s="16"/>
      <c r="D24" s="90" t="s">
        <v>47</v>
      </c>
      <c r="E24" s="91"/>
      <c r="F24" s="91"/>
      <c r="G24" s="91"/>
      <c r="H24" s="91"/>
      <c r="I24" s="92"/>
      <c r="J24" s="23"/>
      <c r="N24" s="128" t="str">
        <f>Équipements!A5</f>
        <v>CAMÉRA</v>
      </c>
      <c r="O24" s="129"/>
      <c r="P24" s="130"/>
      <c r="Q24" s="48"/>
      <c r="R24" s="128" t="str">
        <f>Équipements!A27</f>
        <v>CLOU</v>
      </c>
      <c r="S24" s="129"/>
      <c r="T24" s="130"/>
      <c r="U24" s="48"/>
    </row>
    <row r="25" spans="2:21" ht="15.75" thickBot="1">
      <c r="C25" s="16"/>
      <c r="D25" s="50" t="s">
        <v>40</v>
      </c>
      <c r="E25" s="30" t="s">
        <v>41</v>
      </c>
      <c r="F25" s="30" t="s">
        <v>42</v>
      </c>
      <c r="G25" s="30" t="s">
        <v>43</v>
      </c>
      <c r="H25" s="30" t="s">
        <v>71</v>
      </c>
      <c r="I25" s="51" t="s">
        <v>72</v>
      </c>
      <c r="J25" s="23"/>
      <c r="N25" s="128" t="str">
        <f>Équipements!A6</f>
        <v>TOURNEVIS 9 EN 1</v>
      </c>
      <c r="O25" s="129"/>
      <c r="P25" s="130"/>
      <c r="Q25" s="48"/>
      <c r="R25" s="128" t="str">
        <f>Équipements!A28</f>
        <v>TAPE A MESURER</v>
      </c>
      <c r="S25" s="129"/>
      <c r="T25" s="130"/>
      <c r="U25" s="48"/>
    </row>
    <row r="26" spans="2:21" ht="15.75" thickTop="1">
      <c r="C26" s="16"/>
      <c r="D26" s="52" t="str">
        <f>IF(Avertissement!H5="","",Avertissement!H5)</f>
        <v/>
      </c>
      <c r="E26" s="29" t="str">
        <f>IF(Avertissement!I5="","",Avertissement!I5)</f>
        <v/>
      </c>
      <c r="F26" s="29" t="str">
        <f>IF(Avertissement!J5="","",Avertissement!J5)</f>
        <v/>
      </c>
      <c r="G26" s="29" t="str">
        <f>IF(Avertissement!K5="","",Avertissement!K5)</f>
        <v/>
      </c>
      <c r="H26" s="29" t="str">
        <f>IF(Avertissement!L5="","",Avertissement!L5)</f>
        <v/>
      </c>
      <c r="I26" s="53" t="str">
        <f>IF(Avertissement!M5="","",Avertissement!M5)</f>
        <v/>
      </c>
      <c r="J26" s="24"/>
      <c r="K26" s="13"/>
      <c r="L26" s="13"/>
      <c r="M26" s="13"/>
      <c r="N26" s="128" t="str">
        <f>Équipements!A7</f>
        <v>RABAISSE PLAINTE</v>
      </c>
      <c r="O26" s="129"/>
      <c r="P26" s="130"/>
      <c r="Q26" s="48"/>
      <c r="R26" s="128" t="str">
        <f>Équipements!A29</f>
        <v>TAPE LASER</v>
      </c>
      <c r="S26" s="129"/>
      <c r="T26" s="130"/>
      <c r="U26" s="48"/>
    </row>
    <row r="27" spans="2:21">
      <c r="C27" s="16"/>
      <c r="D27" s="90" t="s">
        <v>46</v>
      </c>
      <c r="E27" s="91"/>
      <c r="F27" s="91"/>
      <c r="G27" s="91"/>
      <c r="H27" s="91"/>
      <c r="I27" s="92"/>
      <c r="J27" s="24"/>
      <c r="K27" s="13"/>
      <c r="L27" s="13"/>
      <c r="M27" s="13"/>
      <c r="N27" s="128" t="str">
        <f>Équipements!A8</f>
        <v>CROBAR</v>
      </c>
      <c r="O27" s="129"/>
      <c r="P27" s="130"/>
      <c r="Q27" s="48"/>
      <c r="R27" s="128" t="str">
        <f>Équipements!A30</f>
        <v>WEB DE DÉMÉNAG.</v>
      </c>
      <c r="S27" s="129"/>
      <c r="T27" s="130"/>
      <c r="U27" s="48"/>
    </row>
    <row r="28" spans="2:21" ht="15.75" thickBot="1">
      <c r="C28" s="16"/>
      <c r="D28" s="50" t="s">
        <v>40</v>
      </c>
      <c r="E28" s="30" t="s">
        <v>41</v>
      </c>
      <c r="F28" s="30" t="s">
        <v>42</v>
      </c>
      <c r="G28" s="30" t="s">
        <v>43</v>
      </c>
      <c r="H28" s="30" t="s">
        <v>71</v>
      </c>
      <c r="I28" s="51" t="s">
        <v>72</v>
      </c>
      <c r="J28" s="23"/>
      <c r="N28" s="128" t="str">
        <f>Équipements!A9</f>
        <v>EXACTO</v>
      </c>
      <c r="O28" s="129"/>
      <c r="P28" s="130"/>
      <c r="Q28" s="48"/>
      <c r="R28" s="128" t="str">
        <f>Équipements!A31</f>
        <v>AUTRES</v>
      </c>
      <c r="S28" s="129"/>
      <c r="T28" s="130"/>
      <c r="U28" s="48"/>
    </row>
    <row r="29" spans="2:21" ht="15.75" thickTop="1">
      <c r="C29" s="16"/>
      <c r="D29" s="52" t="str">
        <f>IF(Avertissement!N5="","",Avertissement!N5)</f>
        <v/>
      </c>
      <c r="E29" s="29" t="str">
        <f>IF(Avertissement!O5="","",Avertissement!O5)</f>
        <v/>
      </c>
      <c r="F29" s="29" t="str">
        <f>IF(Avertissement!P5="","",Avertissement!P5)</f>
        <v/>
      </c>
      <c r="G29" s="29" t="str">
        <f>IF(Avertissement!Q5="","",Avertissement!Q5)</f>
        <v/>
      </c>
      <c r="H29" s="29" t="str">
        <f>IF(Avertissement!R5="","",Avertissement!R5)</f>
        <v/>
      </c>
      <c r="I29" s="53" t="str">
        <f>IF(Avertissement!S5="","",Avertissement!S5)</f>
        <v/>
      </c>
      <c r="J29" s="23"/>
      <c r="N29" s="128" t="str">
        <f>Équipements!A10</f>
        <v>MARTEAU</v>
      </c>
      <c r="O29" s="129"/>
      <c r="P29" s="130"/>
      <c r="Q29" s="48"/>
      <c r="R29" s="128" t="str">
        <f>Équipements!A32</f>
        <v>AUTRES</v>
      </c>
      <c r="S29" s="129"/>
      <c r="T29" s="130"/>
      <c r="U29" s="48"/>
    </row>
    <row r="30" spans="2:21">
      <c r="C30" s="16"/>
      <c r="D30" s="90" t="s">
        <v>48</v>
      </c>
      <c r="E30" s="91"/>
      <c r="F30" s="91"/>
      <c r="G30" s="91"/>
      <c r="H30" s="91"/>
      <c r="I30" s="92"/>
      <c r="J30" s="23"/>
      <c r="N30" s="128" t="str">
        <f>Équipements!A11</f>
        <v>COUTEAU A GYPSE</v>
      </c>
      <c r="O30" s="129"/>
      <c r="P30" s="130"/>
      <c r="Q30" s="48"/>
      <c r="R30" s="128">
        <f>Équipements!A33</f>
        <v>0</v>
      </c>
      <c r="S30" s="129"/>
      <c r="T30" s="130"/>
      <c r="U30" s="48"/>
    </row>
    <row r="31" spans="2:21" ht="15.75" thickBot="1">
      <c r="C31" s="16"/>
      <c r="D31" s="50" t="s">
        <v>40</v>
      </c>
      <c r="E31" s="30" t="s">
        <v>41</v>
      </c>
      <c r="F31" s="30" t="s">
        <v>42</v>
      </c>
      <c r="G31" s="30" t="s">
        <v>43</v>
      </c>
      <c r="H31" s="30" t="s">
        <v>71</v>
      </c>
      <c r="I31" s="51" t="s">
        <v>72</v>
      </c>
      <c r="J31" s="23"/>
      <c r="N31" s="128" t="str">
        <f>Équipements!A12</f>
        <v>PINCE MULTIPRISES</v>
      </c>
      <c r="O31" s="129"/>
      <c r="P31" s="130"/>
      <c r="Q31" s="48"/>
      <c r="R31" s="128">
        <f>Équipements!A34</f>
        <v>0</v>
      </c>
      <c r="S31" s="129"/>
      <c r="T31" s="130"/>
      <c r="U31" s="48"/>
    </row>
    <row r="32" spans="2:21" ht="16.5" thickTop="1" thickBot="1">
      <c r="C32" s="17"/>
      <c r="D32" s="54" t="str">
        <f>IF(Avertissement!T5="","",Avertissement!T5)</f>
        <v/>
      </c>
      <c r="E32" s="55" t="str">
        <f>IF(Avertissement!U5="","",Avertissement!U5)</f>
        <v/>
      </c>
      <c r="F32" s="55" t="str">
        <f>IF(Avertissement!V5="","",Avertissement!V5)</f>
        <v/>
      </c>
      <c r="G32" s="55" t="str">
        <f>IF(Avertissement!W5="","",Avertissement!W5)</f>
        <v/>
      </c>
      <c r="H32" s="55" t="str">
        <f>IF(Avertissement!X5="","",Avertissement!X5)</f>
        <v/>
      </c>
      <c r="I32" s="56" t="str">
        <f>IF(Avertissement!Y5="","",Avertissement!Y5)</f>
        <v/>
      </c>
      <c r="J32" s="23"/>
      <c r="N32" s="128" t="str">
        <f>Équipements!A13</f>
        <v>PINCE UNIVERSELLE</v>
      </c>
      <c r="O32" s="129"/>
      <c r="P32" s="130"/>
      <c r="Q32" s="48"/>
      <c r="R32" s="128">
        <f>Équipements!A35</f>
        <v>0</v>
      </c>
      <c r="S32" s="129"/>
      <c r="T32" s="130"/>
      <c r="U32" s="48"/>
    </row>
    <row r="33" spans="2:21" ht="15.75" thickBot="1">
      <c r="C33" s="18"/>
      <c r="D33" s="19"/>
      <c r="E33" s="19"/>
      <c r="F33" s="19"/>
      <c r="G33" s="19"/>
      <c r="H33" s="19"/>
      <c r="I33" s="20"/>
      <c r="J33" s="21"/>
      <c r="N33" s="128" t="str">
        <f>Équipements!A14</f>
        <v>PINCE A ETAU</v>
      </c>
      <c r="O33" s="129"/>
      <c r="P33" s="130"/>
      <c r="Q33" s="48"/>
      <c r="R33" s="128">
        <f>Équipements!A36</f>
        <v>0</v>
      </c>
      <c r="S33" s="129"/>
      <c r="T33" s="130"/>
      <c r="U33" s="48"/>
    </row>
    <row r="34" spans="2:21">
      <c r="C34" s="26"/>
      <c r="D34" s="26"/>
      <c r="E34" s="26"/>
      <c r="F34" s="26"/>
      <c r="G34" s="26"/>
      <c r="H34" s="26"/>
      <c r="I34" s="27"/>
      <c r="J34" s="27"/>
      <c r="N34" s="128" t="str">
        <f>Équipements!A15</f>
        <v>PINCE A METAL</v>
      </c>
      <c r="O34" s="129"/>
      <c r="P34" s="130"/>
      <c r="Q34" s="48"/>
      <c r="R34" s="128">
        <f>Équipements!A37</f>
        <v>0</v>
      </c>
      <c r="S34" s="129"/>
      <c r="T34" s="130"/>
      <c r="U34" s="48"/>
    </row>
    <row r="35" spans="2:21" ht="15.75" thickBot="1">
      <c r="N35" s="128" t="str">
        <f>Équipements!A16</f>
        <v>DRILL</v>
      </c>
      <c r="O35" s="129"/>
      <c r="P35" s="130"/>
      <c r="Q35" s="48"/>
      <c r="R35" s="128">
        <f>Équipements!A38</f>
        <v>0</v>
      </c>
      <c r="S35" s="129"/>
      <c r="T35" s="130"/>
      <c r="U35" s="48"/>
    </row>
    <row r="36" spans="2:21" ht="15.75" thickBot="1">
      <c r="B36" s="113" t="s">
        <v>73</v>
      </c>
      <c r="C36" s="114"/>
      <c r="D36" s="102"/>
      <c r="E36" s="103"/>
      <c r="F36" s="103"/>
      <c r="G36" s="103"/>
      <c r="H36" s="103"/>
      <c r="I36" s="103"/>
      <c r="J36" s="103"/>
      <c r="K36" s="104"/>
      <c r="N36" s="128" t="str">
        <f>Équipements!A17</f>
        <v>CHOKE LINE</v>
      </c>
      <c r="O36" s="129"/>
      <c r="P36" s="130"/>
      <c r="Q36" s="48"/>
      <c r="R36" s="128">
        <f>Équipements!A39</f>
        <v>0</v>
      </c>
      <c r="S36" s="129"/>
      <c r="T36" s="130"/>
      <c r="U36" s="48"/>
    </row>
    <row r="37" spans="2:21">
      <c r="B37" s="105"/>
      <c r="C37" s="106"/>
      <c r="D37" s="79"/>
      <c r="E37" s="79"/>
      <c r="F37" s="79"/>
      <c r="G37" s="79"/>
      <c r="H37" s="79"/>
      <c r="I37" s="79"/>
      <c r="J37" s="79"/>
      <c r="K37" s="80"/>
      <c r="N37" s="128" t="str">
        <f>Équipements!A18</f>
        <v>EXTENSION</v>
      </c>
      <c r="O37" s="129"/>
      <c r="P37" s="130"/>
      <c r="Q37" s="48"/>
      <c r="R37" s="128">
        <f>Équipements!A40</f>
        <v>0</v>
      </c>
      <c r="S37" s="129"/>
      <c r="T37" s="130"/>
      <c r="U37" s="48"/>
    </row>
    <row r="38" spans="2:21">
      <c r="B38" s="78"/>
      <c r="C38" s="79"/>
      <c r="D38" s="79"/>
      <c r="E38" s="79"/>
      <c r="F38" s="79"/>
      <c r="G38" s="79"/>
      <c r="H38" s="79"/>
      <c r="I38" s="79"/>
      <c r="J38" s="79"/>
      <c r="K38" s="80"/>
      <c r="N38" s="128" t="str">
        <f>Équipements!A19</f>
        <v>CLÉS MÉTRIQUES AJUST.</v>
      </c>
      <c r="O38" s="129"/>
      <c r="P38" s="130"/>
      <c r="Q38" s="48"/>
      <c r="R38" s="128">
        <f>Équipements!A41</f>
        <v>0</v>
      </c>
      <c r="S38" s="129"/>
      <c r="T38" s="130"/>
      <c r="U38" s="48"/>
    </row>
    <row r="39" spans="2:21">
      <c r="B39" s="78"/>
      <c r="C39" s="79"/>
      <c r="D39" s="79"/>
      <c r="E39" s="79"/>
      <c r="F39" s="79"/>
      <c r="G39" s="79"/>
      <c r="H39" s="79"/>
      <c r="I39" s="79"/>
      <c r="J39" s="79"/>
      <c r="K39" s="80"/>
      <c r="N39" s="128" t="str">
        <f>Équipements!A20</f>
        <v>CLÉS HEXAGONALES</v>
      </c>
      <c r="O39" s="129"/>
      <c r="P39" s="130"/>
      <c r="Q39" s="48"/>
      <c r="R39" s="128">
        <f>Équipements!A42</f>
        <v>0</v>
      </c>
      <c r="S39" s="129"/>
      <c r="T39" s="130"/>
      <c r="U39" s="48"/>
    </row>
    <row r="40" spans="2:21">
      <c r="B40" s="78"/>
      <c r="C40" s="79"/>
      <c r="D40" s="79"/>
      <c r="E40" s="79"/>
      <c r="F40" s="79"/>
      <c r="G40" s="79"/>
      <c r="H40" s="79"/>
      <c r="I40" s="79"/>
      <c r="J40" s="79"/>
      <c r="K40" s="80"/>
      <c r="N40" s="128" t="str">
        <f>Équipements!A21</f>
        <v>GANTS DE TRAVAIL</v>
      </c>
      <c r="O40" s="129"/>
      <c r="P40" s="130"/>
      <c r="Q40" s="48"/>
      <c r="R40" s="128">
        <f>Équipements!A43</f>
        <v>0</v>
      </c>
      <c r="S40" s="129"/>
      <c r="T40" s="130"/>
      <c r="U40" s="48"/>
    </row>
    <row r="41" spans="2:21">
      <c r="B41" s="78"/>
      <c r="C41" s="79"/>
      <c r="D41" s="79"/>
      <c r="E41" s="79"/>
      <c r="F41" s="79"/>
      <c r="G41" s="79"/>
      <c r="H41" s="79"/>
      <c r="I41" s="79"/>
      <c r="J41" s="79"/>
      <c r="K41" s="80"/>
      <c r="N41" s="128" t="str">
        <f>Équipements!A22</f>
        <v>TAPE ELECTRIQUE</v>
      </c>
      <c r="O41" s="129"/>
      <c r="P41" s="130"/>
      <c r="Q41" s="48"/>
      <c r="R41" s="128">
        <f>Équipements!A44</f>
        <v>0</v>
      </c>
      <c r="S41" s="129"/>
      <c r="T41" s="130"/>
      <c r="U41" s="48"/>
    </row>
    <row r="42" spans="2:21" ht="15.75" thickBot="1">
      <c r="B42" s="110"/>
      <c r="C42" s="111"/>
      <c r="D42" s="111"/>
      <c r="E42" s="111"/>
      <c r="F42" s="111"/>
      <c r="G42" s="111"/>
      <c r="H42" s="111"/>
      <c r="I42" s="111"/>
      <c r="J42" s="111"/>
      <c r="K42" s="112"/>
      <c r="N42" s="136" t="str">
        <f>Équipements!A23</f>
        <v>TAPE VERT</v>
      </c>
      <c r="O42" s="137"/>
      <c r="P42" s="138"/>
      <c r="Q42" s="49"/>
      <c r="R42" s="136">
        <f>Équipements!A45</f>
        <v>0</v>
      </c>
      <c r="S42" s="137"/>
      <c r="T42" s="138"/>
      <c r="U42" s="49"/>
    </row>
  </sheetData>
  <mergeCells count="106">
    <mergeCell ref="B2:K2"/>
    <mergeCell ref="N3:P3"/>
    <mergeCell ref="C5:E5"/>
    <mergeCell ref="F5:J5"/>
    <mergeCell ref="N5:P5"/>
    <mergeCell ref="R5:T5"/>
    <mergeCell ref="R8:T8"/>
    <mergeCell ref="D10:I10"/>
    <mergeCell ref="B11:C11"/>
    <mergeCell ref="D11:F11"/>
    <mergeCell ref="G11:H11"/>
    <mergeCell ref="I11:K11"/>
    <mergeCell ref="N11:P11"/>
    <mergeCell ref="C6:E6"/>
    <mergeCell ref="F6:J6"/>
    <mergeCell ref="N6:P6"/>
    <mergeCell ref="R6:T6"/>
    <mergeCell ref="C7:E7"/>
    <mergeCell ref="F7:J7"/>
    <mergeCell ref="N7:P7"/>
    <mergeCell ref="R7:T7"/>
    <mergeCell ref="B12:C12"/>
    <mergeCell ref="D12:F12"/>
    <mergeCell ref="G12:H12"/>
    <mergeCell ref="I12:K12"/>
    <mergeCell ref="B13:C13"/>
    <mergeCell ref="D13:F13"/>
    <mergeCell ref="G13:H13"/>
    <mergeCell ref="I13:K13"/>
    <mergeCell ref="N8:P8"/>
    <mergeCell ref="B15:C15"/>
    <mergeCell ref="D15:F15"/>
    <mergeCell ref="G15:H15"/>
    <mergeCell ref="I15:K15"/>
    <mergeCell ref="N15:P15"/>
    <mergeCell ref="R15:T15"/>
    <mergeCell ref="N13:P13"/>
    <mergeCell ref="R13:T13"/>
    <mergeCell ref="B14:C14"/>
    <mergeCell ref="D14:F14"/>
    <mergeCell ref="G14:H14"/>
    <mergeCell ref="I14:K14"/>
    <mergeCell ref="N14:P14"/>
    <mergeCell ref="R14:T14"/>
    <mergeCell ref="D21:I21"/>
    <mergeCell ref="N21:P21"/>
    <mergeCell ref="R21:T21"/>
    <mergeCell ref="N22:P22"/>
    <mergeCell ref="R22:T22"/>
    <mergeCell ref="N23:P23"/>
    <mergeCell ref="R23:T23"/>
    <mergeCell ref="G16:I16"/>
    <mergeCell ref="J16:K16"/>
    <mergeCell ref="N16:P16"/>
    <mergeCell ref="R16:T16"/>
    <mergeCell ref="D20:I20"/>
    <mergeCell ref="O20:T20"/>
    <mergeCell ref="D27:I27"/>
    <mergeCell ref="N27:P27"/>
    <mergeCell ref="R27:T27"/>
    <mergeCell ref="N28:P28"/>
    <mergeCell ref="R28:T28"/>
    <mergeCell ref="N29:P29"/>
    <mergeCell ref="R29:T29"/>
    <mergeCell ref="D24:I24"/>
    <mergeCell ref="N24:P24"/>
    <mergeCell ref="R24:T24"/>
    <mergeCell ref="N25:P25"/>
    <mergeCell ref="R25:T25"/>
    <mergeCell ref="N26:P26"/>
    <mergeCell ref="R26:T26"/>
    <mergeCell ref="N33:P33"/>
    <mergeCell ref="R33:T33"/>
    <mergeCell ref="N34:P34"/>
    <mergeCell ref="R34:T34"/>
    <mergeCell ref="N35:P35"/>
    <mergeCell ref="R35:T35"/>
    <mergeCell ref="D30:I30"/>
    <mergeCell ref="N30:P30"/>
    <mergeCell ref="R30:T30"/>
    <mergeCell ref="N31:P31"/>
    <mergeCell ref="R31:T31"/>
    <mergeCell ref="N32:P32"/>
    <mergeCell ref="R32:T32"/>
    <mergeCell ref="B38:K38"/>
    <mergeCell ref="N38:P38"/>
    <mergeCell ref="R38:T38"/>
    <mergeCell ref="B39:K39"/>
    <mergeCell ref="N39:P39"/>
    <mergeCell ref="R39:T39"/>
    <mergeCell ref="B36:C36"/>
    <mergeCell ref="D36:K36"/>
    <mergeCell ref="N36:P36"/>
    <mergeCell ref="R36:T36"/>
    <mergeCell ref="B37:K37"/>
    <mergeCell ref="N37:P37"/>
    <mergeCell ref="R37:T37"/>
    <mergeCell ref="B42:K42"/>
    <mergeCell ref="N42:P42"/>
    <mergeCell ref="R42:T42"/>
    <mergeCell ref="B40:K40"/>
    <mergeCell ref="N40:P40"/>
    <mergeCell ref="R40:T40"/>
    <mergeCell ref="B41:K41"/>
    <mergeCell ref="N41:P41"/>
    <mergeCell ref="R41:T41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>
      <selection activeCell="Q41" sqref="Q41"/>
    </sheetView>
  </sheetViews>
  <sheetFormatPr defaultColWidth="11.42578125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"/>
  <sheetViews>
    <sheetView workbookViewId="0">
      <selection activeCell="C8" sqref="C8"/>
    </sheetView>
  </sheetViews>
  <sheetFormatPr defaultColWidth="11.42578125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2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3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Liste des employés</vt:lpstr>
      <vt:lpstr>Avertissement</vt:lpstr>
      <vt:lpstr>Formation</vt:lpstr>
      <vt:lpstr>Équipements</vt:lpstr>
      <vt:lpstr>Bottes</vt:lpstr>
      <vt:lpstr>Barry, Hélène</vt:lpstr>
      <vt:lpstr>Beauchesne, Marc-André</vt:lpstr>
      <vt:lpstr>Béland-Lapotry, Jean-Pierre</vt:lpstr>
      <vt:lpstr>Bissonnette, Maxime</vt:lpstr>
      <vt:lpstr>Boivin, France</vt:lpstr>
      <vt:lpstr>Bourgeois, Mélanie</vt:lpstr>
      <vt:lpstr>Brutus, Gregory</vt:lpstr>
      <vt:lpstr>Cagliesi. Sara</vt:lpstr>
      <vt:lpstr>Chabot, Sébastien</vt:lpstr>
      <vt:lpstr>Chiasson, Philippe</vt:lpstr>
      <vt:lpstr>Cordeiro, Fatima</vt:lpstr>
      <vt:lpstr>Cortez, Ana</vt:lpstr>
      <vt:lpstr>Coté, Benoit</vt:lpstr>
      <vt:lpstr>Décembre, Marc-Antoine</vt:lpstr>
      <vt:lpstr>Désormeaux, Denis</vt:lpstr>
      <vt:lpstr>Fortin, Céline</vt:lpstr>
      <vt:lpstr>Francique, Samuel</vt:lpstr>
      <vt:lpstr>Gagnon, Sylvain</vt:lpstr>
      <vt:lpstr>Gareau, Nicolas</vt:lpstr>
      <vt:lpstr>Gravel-B, Gabriel</vt:lpstr>
      <vt:lpstr>Guzman, Véronica</vt:lpstr>
      <vt:lpstr>Hamel, Francis</vt:lpstr>
      <vt:lpstr>Jean, Edison</vt:lpstr>
      <vt:lpstr>Leduc, Chantal</vt:lpstr>
      <vt:lpstr>Lemerise, William</vt:lpstr>
      <vt:lpstr>Lépine, Jonathan</vt:lpstr>
      <vt:lpstr>Ménard, Michel</vt:lpstr>
      <vt:lpstr>Monteforte, Daniel</vt:lpstr>
      <vt:lpstr>Morrisseau, Jeannot</vt:lpstr>
      <vt:lpstr>Nemours, Jean-Baptiste</vt:lpstr>
      <vt:lpstr>Ouimet, Patrick</vt:lpstr>
      <vt:lpstr>Presseau, Marc-André</vt:lpstr>
      <vt:lpstr>St-Georges, Félix</vt:lpstr>
      <vt:lpstr>Tanguay, Guy</vt:lpstr>
      <vt:lpstr>Tassé, Nancy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Marc-André Couture</dc:creator>
  <cp:lastModifiedBy>AMaffei</cp:lastModifiedBy>
  <cp:lastPrinted>2014-02-20T18:32:00Z</cp:lastPrinted>
  <dcterms:created xsi:type="dcterms:W3CDTF">2014-02-19T15:32:09Z</dcterms:created>
  <dcterms:modified xsi:type="dcterms:W3CDTF">2014-03-06T14:20:41Z</dcterms:modified>
</cp:coreProperties>
</file>