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codeName="ThisWorkbook" defaultThemeVersion="124226"/>
  <bookViews>
    <workbookView xWindow="600" yWindow="90" windowWidth="24240" windowHeight="11055"/>
  </bookViews>
  <sheets>
    <sheet name="Feuil1" sheetId="1" r:id="rId1"/>
    <sheet name="LUNDI" sheetId="2" r:id="rId2"/>
    <sheet name="MARDI" sheetId="3" r:id="rId3"/>
    <sheet name="MERCREDI" sheetId="4" r:id="rId4"/>
    <sheet name="JEUDI" sheetId="5" r:id="rId5"/>
    <sheet name="VENDREDI" sheetId="6" r:id="rId6"/>
  </sheets>
  <calcPr calcId="125725"/>
</workbook>
</file>

<file path=xl/calcChain.xml><?xml version="1.0" encoding="utf-8"?>
<calcChain xmlns="http://schemas.openxmlformats.org/spreadsheetml/2006/main">
  <c r="E9" i="5" a="1"/>
  <c r="E9" s="1"/>
  <c r="A15" a="1"/>
  <c r="A15" s="1"/>
  <c r="E25" a="1"/>
  <c r="E25" s="1"/>
  <c r="C29" a="1"/>
  <c r="C29" s="1"/>
  <c r="A32" a="1"/>
  <c r="A32" s="1"/>
  <c r="C37" a="1"/>
  <c r="C37" s="1"/>
  <c r="A1" i="3"/>
  <c r="A2" s="1"/>
  <c r="A3" s="1"/>
  <c r="A1" i="4"/>
  <c r="A2" s="1"/>
  <c r="A3" s="1"/>
  <c r="E16" s="1" a="1"/>
  <c r="E16" s="1"/>
  <c r="A1" i="5"/>
  <c r="A2" s="1"/>
  <c r="A3" s="1"/>
  <c r="E8" s="1" a="1"/>
  <c r="E8" s="1"/>
  <c r="A1" i="6"/>
  <c r="A2" s="1"/>
  <c r="A3" s="1"/>
  <c r="C6" s="1" a="1"/>
  <c r="C6" s="1"/>
  <c r="A1" i="2"/>
  <c r="A2" s="1"/>
  <c r="A3" s="1"/>
  <c r="E6" s="1" a="1"/>
  <c r="E6" s="1"/>
  <c r="A37" i="6" l="1" a="1"/>
  <c r="A37" s="1"/>
  <c r="C34" a="1"/>
  <c r="C34" s="1"/>
  <c r="E31" a="1"/>
  <c r="E31" s="1"/>
  <c r="A29" a="1"/>
  <c r="A29" s="1"/>
  <c r="C26" a="1"/>
  <c r="C26" s="1"/>
  <c r="E23" a="1"/>
  <c r="E23" s="1"/>
  <c r="A21" a="1"/>
  <c r="A21" s="1"/>
  <c r="C18" a="1"/>
  <c r="C18" s="1"/>
  <c r="F15" a="1"/>
  <c r="F15" s="1"/>
  <c r="B13" a="1"/>
  <c r="B13" s="1"/>
  <c r="D10" a="1"/>
  <c r="D10" s="1"/>
  <c r="C37" a="1"/>
  <c r="C37" s="1"/>
  <c r="E34" a="1"/>
  <c r="E34" s="1"/>
  <c r="A32" a="1"/>
  <c r="A32" s="1"/>
  <c r="C29" a="1"/>
  <c r="C29" s="1"/>
  <c r="E26" a="1"/>
  <c r="E26" s="1"/>
  <c r="A24" a="1"/>
  <c r="A24" s="1"/>
  <c r="C21" a="1"/>
  <c r="C21" s="1"/>
  <c r="E18" a="1"/>
  <c r="E18" s="1"/>
  <c r="B16" a="1"/>
  <c r="B16" s="1"/>
  <c r="D13" a="1"/>
  <c r="D13" s="1"/>
  <c r="F10" a="1"/>
  <c r="F10" s="1"/>
  <c r="A6" a="1"/>
  <c r="A6" s="1"/>
  <c r="C5" a="1"/>
  <c r="C5" s="1"/>
  <c r="E35" a="1"/>
  <c r="E35" s="1"/>
  <c r="A33" a="1"/>
  <c r="A33" s="1"/>
  <c r="C30" a="1"/>
  <c r="C30" s="1"/>
  <c r="E27" a="1"/>
  <c r="E27" s="1"/>
  <c r="A25" a="1"/>
  <c r="A25" s="1"/>
  <c r="C22" a="1"/>
  <c r="C22" s="1"/>
  <c r="E19" a="1"/>
  <c r="E19" s="1"/>
  <c r="A17" a="1"/>
  <c r="A17" s="1"/>
  <c r="D14" a="1"/>
  <c r="D14" s="1"/>
  <c r="F11" a="1"/>
  <c r="F11" s="1"/>
  <c r="A8" a="1"/>
  <c r="A8" s="1"/>
  <c r="E5" a="1"/>
  <c r="E5" s="1"/>
  <c r="A36" a="1"/>
  <c r="A36" s="1"/>
  <c r="C33" a="1"/>
  <c r="C33" s="1"/>
  <c r="E30" a="1"/>
  <c r="E30" s="1"/>
  <c r="A28" a="1"/>
  <c r="A28" s="1"/>
  <c r="C25" a="1"/>
  <c r="C25" s="1"/>
  <c r="E22" a="1"/>
  <c r="E22" s="1"/>
  <c r="A20" a="1"/>
  <c r="A20" s="1"/>
  <c r="C17" a="1"/>
  <c r="C17" s="1"/>
  <c r="F14" a="1"/>
  <c r="F14" s="1"/>
  <c r="B12" a="1"/>
  <c r="B12" s="1"/>
  <c r="E8" a="1"/>
  <c r="E8" s="1"/>
  <c r="E34" i="5" a="1"/>
  <c r="E34" s="1"/>
  <c r="C20" a="1"/>
  <c r="C20" s="1"/>
  <c r="C27" i="4" a="1"/>
  <c r="C27" s="1"/>
  <c r="C35" i="5" a="1"/>
  <c r="C35" s="1"/>
  <c r="E32" a="1"/>
  <c r="E32" s="1"/>
  <c r="A30" a="1"/>
  <c r="A30" s="1"/>
  <c r="C27" a="1"/>
  <c r="C27" s="1"/>
  <c r="A22" a="1"/>
  <c r="A22" s="1"/>
  <c r="E16" a="1"/>
  <c r="E16" s="1"/>
  <c r="C11" a="1"/>
  <c r="C11" s="1"/>
  <c r="A6" a="1"/>
  <c r="A6" s="1"/>
  <c r="E37" i="6" a="1"/>
  <c r="E37" s="1"/>
  <c r="C36" a="1"/>
  <c r="C36" s="1"/>
  <c r="A35" a="1"/>
  <c r="A35" s="1"/>
  <c r="E33" a="1"/>
  <c r="E33" s="1"/>
  <c r="C32" a="1"/>
  <c r="C32" s="1"/>
  <c r="A31" a="1"/>
  <c r="A31" s="1"/>
  <c r="E29" a="1"/>
  <c r="E29" s="1"/>
  <c r="C28" a="1"/>
  <c r="C28" s="1"/>
  <c r="A27" a="1"/>
  <c r="A27" s="1"/>
  <c r="E25" a="1"/>
  <c r="E25" s="1"/>
  <c r="C24" a="1"/>
  <c r="C24" s="1"/>
  <c r="A23" a="1"/>
  <c r="A23" s="1"/>
  <c r="E21" a="1"/>
  <c r="E21" s="1"/>
  <c r="C20" a="1"/>
  <c r="C20" s="1"/>
  <c r="A19" a="1"/>
  <c r="A19" s="1"/>
  <c r="E17" a="1"/>
  <c r="E17" s="1"/>
  <c r="C16" a="1"/>
  <c r="C16" s="1"/>
  <c r="A15" a="1"/>
  <c r="A15" s="1"/>
  <c r="E13" a="1"/>
  <c r="E13" s="1"/>
  <c r="C12" a="1"/>
  <c r="C12" s="1"/>
  <c r="A11" a="1"/>
  <c r="A11" s="1"/>
  <c r="C9" a="1"/>
  <c r="C9" s="1"/>
  <c r="E6" a="1"/>
  <c r="E6" s="1"/>
  <c r="A36" i="5" a="1"/>
  <c r="A36" s="1"/>
  <c r="C33" a="1"/>
  <c r="C33" s="1"/>
  <c r="E30" a="1"/>
  <c r="E30" s="1"/>
  <c r="A28" a="1"/>
  <c r="A28" s="1"/>
  <c r="A23" a="1"/>
  <c r="A23" s="1"/>
  <c r="E17" a="1"/>
  <c r="E17" s="1"/>
  <c r="C12" a="1"/>
  <c r="C12" s="1"/>
  <c r="A7" a="1"/>
  <c r="A7" s="1"/>
  <c r="A6" i="4" a="1"/>
  <c r="A6" s="1"/>
  <c r="B5" i="5" a="1"/>
  <c r="B5" s="1"/>
  <c r="E36" i="6" a="1"/>
  <c r="E36" s="1"/>
  <c r="C35" a="1"/>
  <c r="C35" s="1"/>
  <c r="A34" a="1"/>
  <c r="A34" s="1"/>
  <c r="E32" a="1"/>
  <c r="E32" s="1"/>
  <c r="C31" a="1"/>
  <c r="C31" s="1"/>
  <c r="A30" a="1"/>
  <c r="A30" s="1"/>
  <c r="E28" a="1"/>
  <c r="E28" s="1"/>
  <c r="C27" a="1"/>
  <c r="C27" s="1"/>
  <c r="A26" a="1"/>
  <c r="A26" s="1"/>
  <c r="E24" a="1"/>
  <c r="E24" s="1"/>
  <c r="C23" a="1"/>
  <c r="C23" s="1"/>
  <c r="A22" a="1"/>
  <c r="A22" s="1"/>
  <c r="E20" a="1"/>
  <c r="E20" s="1"/>
  <c r="C19" a="1"/>
  <c r="C19" s="1"/>
  <c r="A18" a="1"/>
  <c r="A18" s="1"/>
  <c r="E16" a="1"/>
  <c r="E16" s="1"/>
  <c r="C15" a="1"/>
  <c r="C15" s="1"/>
  <c r="A14" a="1"/>
  <c r="A14" s="1"/>
  <c r="E12" a="1"/>
  <c r="E12" s="1"/>
  <c r="C11" a="1"/>
  <c r="C11" s="1"/>
  <c r="A10" a="1"/>
  <c r="A10" s="1"/>
  <c r="C7" a="1"/>
  <c r="C7" s="1"/>
  <c r="E36" i="5" a="1"/>
  <c r="E36" s="1"/>
  <c r="A34" a="1"/>
  <c r="A34" s="1"/>
  <c r="C31" a="1"/>
  <c r="C31" s="1"/>
  <c r="E28" a="1"/>
  <c r="E28" s="1"/>
  <c r="E24" a="1"/>
  <c r="E24" s="1"/>
  <c r="C19" a="1"/>
  <c r="C19" s="1"/>
  <c r="A14" a="1"/>
  <c r="A14" s="1"/>
  <c r="A5" i="3" a="1"/>
  <c r="A5" s="1"/>
  <c r="B6" a="1"/>
  <c r="B6" s="1"/>
  <c r="D6" a="1"/>
  <c r="D6" s="1"/>
  <c r="F6" a="1"/>
  <c r="F6" s="1"/>
  <c r="B7" a="1"/>
  <c r="B7" s="1"/>
  <c r="D7" a="1"/>
  <c r="D7" s="1"/>
  <c r="F7" a="1"/>
  <c r="F7" s="1"/>
  <c r="B8" a="1"/>
  <c r="B8" s="1"/>
  <c r="D8" a="1"/>
  <c r="D8" s="1"/>
  <c r="F8" a="1"/>
  <c r="F8" s="1"/>
  <c r="B9" a="1"/>
  <c r="B9" s="1"/>
  <c r="D9" a="1"/>
  <c r="D9" s="1"/>
  <c r="F9" a="1"/>
  <c r="F9" s="1"/>
  <c r="B10" a="1"/>
  <c r="B10" s="1"/>
  <c r="D10" a="1"/>
  <c r="D10" s="1"/>
  <c r="F10" a="1"/>
  <c r="F10" s="1"/>
  <c r="B11" a="1"/>
  <c r="B11" s="1"/>
  <c r="D11" a="1"/>
  <c r="D11" s="1"/>
  <c r="F11" a="1"/>
  <c r="F11" s="1"/>
  <c r="B12" a="1"/>
  <c r="B12" s="1"/>
  <c r="D12" a="1"/>
  <c r="D12" s="1"/>
  <c r="F12" a="1"/>
  <c r="F12" s="1"/>
  <c r="B13" a="1"/>
  <c r="B13" s="1"/>
  <c r="D13" a="1"/>
  <c r="D13" s="1"/>
  <c r="F13" a="1"/>
  <c r="F13" s="1"/>
  <c r="B14" a="1"/>
  <c r="B14" s="1"/>
  <c r="D14" a="1"/>
  <c r="D14" s="1"/>
  <c r="F14" a="1"/>
  <c r="F14" s="1"/>
  <c r="B15" a="1"/>
  <c r="B15" s="1"/>
  <c r="D15" a="1"/>
  <c r="D15" s="1"/>
  <c r="F15" a="1"/>
  <c r="F15" s="1"/>
  <c r="B16" a="1"/>
  <c r="B16" s="1"/>
  <c r="D16" a="1"/>
  <c r="D16" s="1"/>
  <c r="F16" a="1"/>
  <c r="F16" s="1"/>
  <c r="B17" a="1"/>
  <c r="B17" s="1"/>
  <c r="D17" a="1"/>
  <c r="D17" s="1"/>
  <c r="F17" a="1"/>
  <c r="F17" s="1"/>
  <c r="B18" a="1"/>
  <c r="B18" s="1"/>
  <c r="D18" a="1"/>
  <c r="D18" s="1"/>
  <c r="F18" a="1"/>
  <c r="F18" s="1"/>
  <c r="B19" a="1"/>
  <c r="B19" s="1"/>
  <c r="D19" a="1"/>
  <c r="D19" s="1"/>
  <c r="F19" a="1"/>
  <c r="F19" s="1"/>
  <c r="B20" a="1"/>
  <c r="B20" s="1"/>
  <c r="D20" a="1"/>
  <c r="D20" s="1"/>
  <c r="F20" a="1"/>
  <c r="F20" s="1"/>
  <c r="B21" a="1"/>
  <c r="B21" s="1"/>
  <c r="D21" a="1"/>
  <c r="D21" s="1"/>
  <c r="F21" a="1"/>
  <c r="F21" s="1"/>
  <c r="B22" a="1"/>
  <c r="B22" s="1"/>
  <c r="D22" a="1"/>
  <c r="D22" s="1"/>
  <c r="F22" a="1"/>
  <c r="F22" s="1"/>
  <c r="B23" a="1"/>
  <c r="B23" s="1"/>
  <c r="D23" a="1"/>
  <c r="D23" s="1"/>
  <c r="F23" a="1"/>
  <c r="F23" s="1"/>
  <c r="B24" a="1"/>
  <c r="B24" s="1"/>
  <c r="D24" a="1"/>
  <c r="D24" s="1"/>
  <c r="F24" a="1"/>
  <c r="F24" s="1"/>
  <c r="B25" a="1"/>
  <c r="B25" s="1"/>
  <c r="D25" a="1"/>
  <c r="D25" s="1"/>
  <c r="F25" a="1"/>
  <c r="F25" s="1"/>
  <c r="B26" a="1"/>
  <c r="B26" s="1"/>
  <c r="D26" a="1"/>
  <c r="D26" s="1"/>
  <c r="F26" a="1"/>
  <c r="F26" s="1"/>
  <c r="B27" a="1"/>
  <c r="B27" s="1"/>
  <c r="D27" a="1"/>
  <c r="D27" s="1"/>
  <c r="F27" a="1"/>
  <c r="F27" s="1"/>
  <c r="B28" a="1"/>
  <c r="B28" s="1"/>
  <c r="D28" a="1"/>
  <c r="D28" s="1"/>
  <c r="F28" a="1"/>
  <c r="F28" s="1"/>
  <c r="B29" a="1"/>
  <c r="B29" s="1"/>
  <c r="D29" a="1"/>
  <c r="D29" s="1"/>
  <c r="F29" a="1"/>
  <c r="F29" s="1"/>
  <c r="B30" a="1"/>
  <c r="B30" s="1"/>
  <c r="D30" a="1"/>
  <c r="D30" s="1"/>
  <c r="F30" a="1"/>
  <c r="F30" s="1"/>
  <c r="B31" a="1"/>
  <c r="B31" s="1"/>
  <c r="D31" a="1"/>
  <c r="D31" s="1"/>
  <c r="F31" a="1"/>
  <c r="F31" s="1"/>
  <c r="B32" a="1"/>
  <c r="B32" s="1"/>
  <c r="D32" a="1"/>
  <c r="D32" s="1"/>
  <c r="F32" a="1"/>
  <c r="F32" s="1"/>
  <c r="B33" a="1"/>
  <c r="B33" s="1"/>
  <c r="D33" a="1"/>
  <c r="D33" s="1"/>
  <c r="F33" a="1"/>
  <c r="F33" s="1"/>
  <c r="B34" a="1"/>
  <c r="B34" s="1"/>
  <c r="D34" a="1"/>
  <c r="D34" s="1"/>
  <c r="F34" a="1"/>
  <c r="F34" s="1"/>
  <c r="B35" a="1"/>
  <c r="B35" s="1"/>
  <c r="D35" a="1"/>
  <c r="D35" s="1"/>
  <c r="F35" a="1"/>
  <c r="F35" s="1"/>
  <c r="B36" a="1"/>
  <c r="B36" s="1"/>
  <c r="D36" a="1"/>
  <c r="D36" s="1"/>
  <c r="F36" a="1"/>
  <c r="F36" s="1"/>
  <c r="B37" a="1"/>
  <c r="B37" s="1"/>
  <c r="D37" a="1"/>
  <c r="D37" s="1"/>
  <c r="F37" a="1"/>
  <c r="F37" s="1"/>
  <c r="C6" a="1"/>
  <c r="C6" s="1"/>
  <c r="E7" a="1"/>
  <c r="E7" s="1"/>
  <c r="A9" a="1"/>
  <c r="A9" s="1"/>
  <c r="C10" a="1"/>
  <c r="C10" s="1"/>
  <c r="E11" a="1"/>
  <c r="E11" s="1"/>
  <c r="A13" a="1"/>
  <c r="A13" s="1"/>
  <c r="C14" a="1"/>
  <c r="C14" s="1"/>
  <c r="E15" a="1"/>
  <c r="E15" s="1"/>
  <c r="A17" a="1"/>
  <c r="A17" s="1"/>
  <c r="C18" a="1"/>
  <c r="C18" s="1"/>
  <c r="E19" a="1"/>
  <c r="E19" s="1"/>
  <c r="A21" a="1"/>
  <c r="A21" s="1"/>
  <c r="C22" a="1"/>
  <c r="C22" s="1"/>
  <c r="E23" a="1"/>
  <c r="E23" s="1"/>
  <c r="A25" a="1"/>
  <c r="A25" s="1"/>
  <c r="C26" a="1"/>
  <c r="C26" s="1"/>
  <c r="E27" a="1"/>
  <c r="E27" s="1"/>
  <c r="A29" a="1"/>
  <c r="A29" s="1"/>
  <c r="C30" a="1"/>
  <c r="C30" s="1"/>
  <c r="E31" a="1"/>
  <c r="E31" s="1"/>
  <c r="A33" a="1"/>
  <c r="A33" s="1"/>
  <c r="C34" a="1"/>
  <c r="C34" s="1"/>
  <c r="E35" a="1"/>
  <c r="E35" s="1"/>
  <c r="A37" a="1"/>
  <c r="A37" s="1"/>
  <c r="E6" a="1"/>
  <c r="E6" s="1"/>
  <c r="A8" a="1"/>
  <c r="A8" s="1"/>
  <c r="C9" a="1"/>
  <c r="C9" s="1"/>
  <c r="E10" a="1"/>
  <c r="E10" s="1"/>
  <c r="A12" a="1"/>
  <c r="A12" s="1"/>
  <c r="C13" a="1"/>
  <c r="C13" s="1"/>
  <c r="E14" a="1"/>
  <c r="E14" s="1"/>
  <c r="A16" a="1"/>
  <c r="A16" s="1"/>
  <c r="C17" a="1"/>
  <c r="C17" s="1"/>
  <c r="E18" a="1"/>
  <c r="E18" s="1"/>
  <c r="A20" a="1"/>
  <c r="A20" s="1"/>
  <c r="C21" a="1"/>
  <c r="C21" s="1"/>
  <c r="E22" a="1"/>
  <c r="E22" s="1"/>
  <c r="A24" a="1"/>
  <c r="A24" s="1"/>
  <c r="C25" a="1"/>
  <c r="C25" s="1"/>
  <c r="E26" a="1"/>
  <c r="E26" s="1"/>
  <c r="A28" a="1"/>
  <c r="A28" s="1"/>
  <c r="C29" a="1"/>
  <c r="C29" s="1"/>
  <c r="E30" a="1"/>
  <c r="E30" s="1"/>
  <c r="A32" a="1"/>
  <c r="A32" s="1"/>
  <c r="C33" a="1"/>
  <c r="C33" s="1"/>
  <c r="E34" a="1"/>
  <c r="E34" s="1"/>
  <c r="A36" a="1"/>
  <c r="A36" s="1"/>
  <c r="C37" a="1"/>
  <c r="C37" s="1"/>
  <c r="C8" a="1"/>
  <c r="C8" s="1"/>
  <c r="A11" a="1"/>
  <c r="A11" s="1"/>
  <c r="E13" a="1"/>
  <c r="E13" s="1"/>
  <c r="C16" a="1"/>
  <c r="C16" s="1"/>
  <c r="A19" a="1"/>
  <c r="A19" s="1"/>
  <c r="E21" a="1"/>
  <c r="E21" s="1"/>
  <c r="C24" a="1"/>
  <c r="C24" s="1"/>
  <c r="A27" a="1"/>
  <c r="A27" s="1"/>
  <c r="E29" a="1"/>
  <c r="E29" s="1"/>
  <c r="C32" a="1"/>
  <c r="C32" s="1"/>
  <c r="A35" a="1"/>
  <c r="A35" s="1"/>
  <c r="E37" a="1"/>
  <c r="E37" s="1"/>
  <c r="E5" a="1"/>
  <c r="E5" s="1"/>
  <c r="A7" a="1"/>
  <c r="A7" s="1"/>
  <c r="E17" a="1"/>
  <c r="E17" s="1"/>
  <c r="C20" a="1"/>
  <c r="C20" s="1"/>
  <c r="E25" a="1"/>
  <c r="E25" s="1"/>
  <c r="A31" a="1"/>
  <c r="A31" s="1"/>
  <c r="C7" a="1"/>
  <c r="C7" s="1"/>
  <c r="A10" a="1"/>
  <c r="A10" s="1"/>
  <c r="E12" a="1"/>
  <c r="E12" s="1"/>
  <c r="C15" a="1"/>
  <c r="C15" s="1"/>
  <c r="A18" a="1"/>
  <c r="A18" s="1"/>
  <c r="E20" a="1"/>
  <c r="E20" s="1"/>
  <c r="C23" a="1"/>
  <c r="C23" s="1"/>
  <c r="A26" a="1"/>
  <c r="A26" s="1"/>
  <c r="E28" a="1"/>
  <c r="E28" s="1"/>
  <c r="C31" a="1"/>
  <c r="C31" s="1"/>
  <c r="A34" a="1"/>
  <c r="A34" s="1"/>
  <c r="E36" a="1"/>
  <c r="E36" s="1"/>
  <c r="D5" a="1"/>
  <c r="D5" s="1"/>
  <c r="E9" a="1"/>
  <c r="E9" s="1"/>
  <c r="C12" a="1"/>
  <c r="C12" s="1"/>
  <c r="A15" a="1"/>
  <c r="A15" s="1"/>
  <c r="A23" a="1"/>
  <c r="A23" s="1"/>
  <c r="C28" a="1"/>
  <c r="C28" s="1"/>
  <c r="E33" a="1"/>
  <c r="E33" s="1"/>
  <c r="C36" a="1"/>
  <c r="C36" s="1"/>
  <c r="A5" i="4" a="1"/>
  <c r="A5" s="1"/>
  <c r="B6" a="1"/>
  <c r="B6" s="1"/>
  <c r="D6" a="1"/>
  <c r="D6" s="1"/>
  <c r="F6" a="1"/>
  <c r="F6" s="1"/>
  <c r="B7" a="1"/>
  <c r="B7" s="1"/>
  <c r="D7" a="1"/>
  <c r="D7" s="1"/>
  <c r="F7" a="1"/>
  <c r="F7" s="1"/>
  <c r="B8" a="1"/>
  <c r="B8" s="1"/>
  <c r="D8" a="1"/>
  <c r="D8" s="1"/>
  <c r="F8" a="1"/>
  <c r="F8" s="1"/>
  <c r="B9" a="1"/>
  <c r="B9" s="1"/>
  <c r="D9" a="1"/>
  <c r="D9" s="1"/>
  <c r="F9" a="1"/>
  <c r="F9" s="1"/>
  <c r="B10" a="1"/>
  <c r="B10" s="1"/>
  <c r="D10" a="1"/>
  <c r="D10" s="1"/>
  <c r="F10" a="1"/>
  <c r="F10" s="1"/>
  <c r="B11" a="1"/>
  <c r="B11" s="1"/>
  <c r="D11" a="1"/>
  <c r="D11" s="1"/>
  <c r="F11" a="1"/>
  <c r="F11" s="1"/>
  <c r="B12" a="1"/>
  <c r="B12" s="1"/>
  <c r="D12" a="1"/>
  <c r="D12" s="1"/>
  <c r="F12" a="1"/>
  <c r="F12" s="1"/>
  <c r="B13" a="1"/>
  <c r="B13" s="1"/>
  <c r="D13" a="1"/>
  <c r="D13" s="1"/>
  <c r="F13" a="1"/>
  <c r="F13" s="1"/>
  <c r="B14" a="1"/>
  <c r="B14" s="1"/>
  <c r="D14" a="1"/>
  <c r="D14" s="1"/>
  <c r="F14" a="1"/>
  <c r="F14" s="1"/>
  <c r="B15" a="1"/>
  <c r="B15" s="1"/>
  <c r="D15" a="1"/>
  <c r="D15" s="1"/>
  <c r="F15" a="1"/>
  <c r="F15" s="1"/>
  <c r="B16" a="1"/>
  <c r="B16" s="1"/>
  <c r="D16" a="1"/>
  <c r="D16" s="1"/>
  <c r="F16" a="1"/>
  <c r="F16" s="1"/>
  <c r="B17" a="1"/>
  <c r="B17" s="1"/>
  <c r="D17" a="1"/>
  <c r="D17" s="1"/>
  <c r="F17" a="1"/>
  <c r="F17" s="1"/>
  <c r="B18" a="1"/>
  <c r="B18" s="1"/>
  <c r="D18" a="1"/>
  <c r="D18" s="1"/>
  <c r="F18" a="1"/>
  <c r="F18" s="1"/>
  <c r="B19" a="1"/>
  <c r="B19" s="1"/>
  <c r="D19" a="1"/>
  <c r="D19" s="1"/>
  <c r="F19" a="1"/>
  <c r="F19" s="1"/>
  <c r="B20" a="1"/>
  <c r="B20" s="1"/>
  <c r="D20" a="1"/>
  <c r="D20" s="1"/>
  <c r="F20" a="1"/>
  <c r="F20" s="1"/>
  <c r="B21" a="1"/>
  <c r="B21" s="1"/>
  <c r="D21" a="1"/>
  <c r="D21" s="1"/>
  <c r="F21" a="1"/>
  <c r="F21" s="1"/>
  <c r="B22" a="1"/>
  <c r="B22" s="1"/>
  <c r="D22" a="1"/>
  <c r="D22" s="1"/>
  <c r="F22" a="1"/>
  <c r="F22" s="1"/>
  <c r="B23" a="1"/>
  <c r="B23" s="1"/>
  <c r="D23" a="1"/>
  <c r="D23" s="1"/>
  <c r="F23" a="1"/>
  <c r="F23" s="1"/>
  <c r="B24" a="1"/>
  <c r="B24" s="1"/>
  <c r="D24" a="1"/>
  <c r="D24" s="1"/>
  <c r="F24" a="1"/>
  <c r="F24" s="1"/>
  <c r="B25" a="1"/>
  <c r="B25" s="1"/>
  <c r="D25" a="1"/>
  <c r="D25" s="1"/>
  <c r="F25" a="1"/>
  <c r="F25" s="1"/>
  <c r="B26" a="1"/>
  <c r="B26" s="1"/>
  <c r="D26" a="1"/>
  <c r="D26" s="1"/>
  <c r="F26" a="1"/>
  <c r="F26" s="1"/>
  <c r="B27" a="1"/>
  <c r="B27" s="1"/>
  <c r="D27" a="1"/>
  <c r="D27" s="1"/>
  <c r="F27" a="1"/>
  <c r="F27" s="1"/>
  <c r="B28" a="1"/>
  <c r="B28" s="1"/>
  <c r="D28" a="1"/>
  <c r="D28" s="1"/>
  <c r="F28" a="1"/>
  <c r="F28" s="1"/>
  <c r="B29" a="1"/>
  <c r="B29" s="1"/>
  <c r="D29" a="1"/>
  <c r="D29" s="1"/>
  <c r="F29" a="1"/>
  <c r="F29" s="1"/>
  <c r="B30" a="1"/>
  <c r="B30" s="1"/>
  <c r="D30" a="1"/>
  <c r="D30" s="1"/>
  <c r="F30" a="1"/>
  <c r="F30" s="1"/>
  <c r="B31" a="1"/>
  <c r="B31" s="1"/>
  <c r="D31" a="1"/>
  <c r="D31" s="1"/>
  <c r="F31" a="1"/>
  <c r="F31" s="1"/>
  <c r="B32" a="1"/>
  <c r="B32" s="1"/>
  <c r="D32" a="1"/>
  <c r="D32" s="1"/>
  <c r="F32" a="1"/>
  <c r="F32" s="1"/>
  <c r="B33" a="1"/>
  <c r="B33" s="1"/>
  <c r="D33" a="1"/>
  <c r="D33" s="1"/>
  <c r="F33" a="1"/>
  <c r="F33" s="1"/>
  <c r="B34" a="1"/>
  <c r="B34" s="1"/>
  <c r="D34" a="1"/>
  <c r="D34" s="1"/>
  <c r="F34" a="1"/>
  <c r="F34" s="1"/>
  <c r="B35" a="1"/>
  <c r="B35" s="1"/>
  <c r="D35" a="1"/>
  <c r="D35" s="1"/>
  <c r="F35" a="1"/>
  <c r="F35" s="1"/>
  <c r="B36" a="1"/>
  <c r="B36" s="1"/>
  <c r="D36" a="1"/>
  <c r="D36" s="1"/>
  <c r="F36" a="1"/>
  <c r="F36" s="1"/>
  <c r="B37" a="1"/>
  <c r="B37" s="1"/>
  <c r="D37" a="1"/>
  <c r="D37" s="1"/>
  <c r="F37" a="1"/>
  <c r="F37" s="1"/>
  <c r="C6" a="1"/>
  <c r="C6" s="1"/>
  <c r="E7" a="1"/>
  <c r="E7" s="1"/>
  <c r="A9" a="1"/>
  <c r="A9" s="1"/>
  <c r="C10" a="1"/>
  <c r="C10" s="1"/>
  <c r="E11" a="1"/>
  <c r="E11" s="1"/>
  <c r="A13" a="1"/>
  <c r="A13" s="1"/>
  <c r="C14" a="1"/>
  <c r="C14" s="1"/>
  <c r="E15" a="1"/>
  <c r="E15" s="1"/>
  <c r="A17" a="1"/>
  <c r="A17" s="1"/>
  <c r="C18" a="1"/>
  <c r="C18" s="1"/>
  <c r="E19" a="1"/>
  <c r="E19" s="1"/>
  <c r="A21" a="1"/>
  <c r="A21" s="1"/>
  <c r="C22" a="1"/>
  <c r="C22" s="1"/>
  <c r="E23" a="1"/>
  <c r="E23" s="1"/>
  <c r="A25" a="1"/>
  <c r="A25" s="1"/>
  <c r="C26" a="1"/>
  <c r="C26" s="1"/>
  <c r="E27" a="1"/>
  <c r="E27" s="1"/>
  <c r="A29" a="1"/>
  <c r="A29" s="1"/>
  <c r="C30" a="1"/>
  <c r="C30" s="1"/>
  <c r="E31" a="1"/>
  <c r="E31" s="1"/>
  <c r="A33" a="1"/>
  <c r="A33" s="1"/>
  <c r="C34" a="1"/>
  <c r="C34" s="1"/>
  <c r="E35" a="1"/>
  <c r="E35" s="1"/>
  <c r="A37" a="1"/>
  <c r="A37" s="1"/>
  <c r="E6" a="1"/>
  <c r="E6" s="1"/>
  <c r="A8" a="1"/>
  <c r="A8" s="1"/>
  <c r="C9" a="1"/>
  <c r="C9" s="1"/>
  <c r="E10" a="1"/>
  <c r="E10" s="1"/>
  <c r="A12" a="1"/>
  <c r="A12" s="1"/>
  <c r="C13" a="1"/>
  <c r="C13" s="1"/>
  <c r="E14" a="1"/>
  <c r="E14" s="1"/>
  <c r="A16" a="1"/>
  <c r="A16" s="1"/>
  <c r="C17" a="1"/>
  <c r="C17" s="1"/>
  <c r="E18" a="1"/>
  <c r="E18" s="1"/>
  <c r="A20" a="1"/>
  <c r="A20" s="1"/>
  <c r="C21" a="1"/>
  <c r="C21" s="1"/>
  <c r="E22" a="1"/>
  <c r="E22" s="1"/>
  <c r="A24" a="1"/>
  <c r="A24" s="1"/>
  <c r="C25" a="1"/>
  <c r="C25" s="1"/>
  <c r="E26" a="1"/>
  <c r="E26" s="1"/>
  <c r="A28" a="1"/>
  <c r="A28" s="1"/>
  <c r="C29" a="1"/>
  <c r="C29" s="1"/>
  <c r="E30" a="1"/>
  <c r="E30" s="1"/>
  <c r="A32" a="1"/>
  <c r="A32" s="1"/>
  <c r="C33" a="1"/>
  <c r="C33" s="1"/>
  <c r="E34" a="1"/>
  <c r="E34" s="1"/>
  <c r="A36" a="1"/>
  <c r="A36" s="1"/>
  <c r="C37" a="1"/>
  <c r="C37" s="1"/>
  <c r="C8" a="1"/>
  <c r="C8" s="1"/>
  <c r="A11" a="1"/>
  <c r="A11" s="1"/>
  <c r="E13" a="1"/>
  <c r="E13" s="1"/>
  <c r="C16" a="1"/>
  <c r="C16" s="1"/>
  <c r="A19" a="1"/>
  <c r="A19" s="1"/>
  <c r="E21" a="1"/>
  <c r="E21" s="1"/>
  <c r="C24" a="1"/>
  <c r="C24" s="1"/>
  <c r="A27" a="1"/>
  <c r="A27" s="1"/>
  <c r="E29" a="1"/>
  <c r="E29" s="1"/>
  <c r="C32" a="1"/>
  <c r="C32" s="1"/>
  <c r="A35" a="1"/>
  <c r="A35" s="1"/>
  <c r="E37" a="1"/>
  <c r="E37" s="1"/>
  <c r="A7" a="1"/>
  <c r="A7" s="1"/>
  <c r="C12" a="1"/>
  <c r="C12" s="1"/>
  <c r="A15" a="1"/>
  <c r="A15" s="1"/>
  <c r="A23" a="1"/>
  <c r="A23" s="1"/>
  <c r="E25" a="1"/>
  <c r="E25" s="1"/>
  <c r="E33" a="1"/>
  <c r="E33" s="1"/>
  <c r="C36" a="1"/>
  <c r="C36" s="1"/>
  <c r="C7" a="1"/>
  <c r="C7" s="1"/>
  <c r="A10" a="1"/>
  <c r="A10" s="1"/>
  <c r="E12" a="1"/>
  <c r="E12" s="1"/>
  <c r="C15" a="1"/>
  <c r="C15" s="1"/>
  <c r="A18" a="1"/>
  <c r="A18" s="1"/>
  <c r="E20" a="1"/>
  <c r="E20" s="1"/>
  <c r="C23" a="1"/>
  <c r="C23" s="1"/>
  <c r="A26" a="1"/>
  <c r="A26" s="1"/>
  <c r="E28" a="1"/>
  <c r="E28" s="1"/>
  <c r="C31" a="1"/>
  <c r="C31" s="1"/>
  <c r="A34" a="1"/>
  <c r="A34" s="1"/>
  <c r="E36" a="1"/>
  <c r="E36" s="1"/>
  <c r="E9" a="1"/>
  <c r="E9" s="1"/>
  <c r="E17" a="1"/>
  <c r="E17" s="1"/>
  <c r="C20" a="1"/>
  <c r="C20" s="1"/>
  <c r="C28" a="1"/>
  <c r="C28" s="1"/>
  <c r="A31" a="1"/>
  <c r="A31" s="1"/>
  <c r="C5" i="3" a="1"/>
  <c r="C5" s="1"/>
  <c r="E31" i="2" a="1"/>
  <c r="E31" s="1"/>
  <c r="A29" a="1"/>
  <c r="A29" s="1"/>
  <c r="C26" a="1"/>
  <c r="C26" s="1"/>
  <c r="E23" a="1"/>
  <c r="E23" s="1"/>
  <c r="A21" a="1"/>
  <c r="A21" s="1"/>
  <c r="C18" a="1"/>
  <c r="C18" s="1"/>
  <c r="C14" a="1"/>
  <c r="C14" s="1"/>
  <c r="E11" a="1"/>
  <c r="E11" s="1"/>
  <c r="A9" a="1"/>
  <c r="A9" s="1"/>
  <c r="C6" a="1"/>
  <c r="C6" s="1"/>
  <c r="C27" i="3" a="1"/>
  <c r="C27" s="1"/>
  <c r="E16" a="1"/>
  <c r="E16" s="1"/>
  <c r="A6" a="1"/>
  <c r="A6" s="1"/>
  <c r="D5" i="2" a="1"/>
  <c r="D5" s="1"/>
  <c r="F5" i="3" a="1"/>
  <c r="F5" s="1"/>
  <c r="E37" i="2" a="1"/>
  <c r="E37" s="1"/>
  <c r="A37" a="1"/>
  <c r="A37" s="1"/>
  <c r="C36" a="1"/>
  <c r="C36" s="1"/>
  <c r="E35" a="1"/>
  <c r="E35" s="1"/>
  <c r="A35" a="1"/>
  <c r="A35" s="1"/>
  <c r="C34" a="1"/>
  <c r="C34" s="1"/>
  <c r="C33" a="1"/>
  <c r="C33" s="1"/>
  <c r="A32" a="1"/>
  <c r="A32" s="1"/>
  <c r="E30" a="1"/>
  <c r="E30" s="1"/>
  <c r="C29" a="1"/>
  <c r="C29" s="1"/>
  <c r="A28" a="1"/>
  <c r="A28" s="1"/>
  <c r="E26" a="1"/>
  <c r="E26" s="1"/>
  <c r="C25" a="1"/>
  <c r="C25" s="1"/>
  <c r="A24" a="1"/>
  <c r="A24" s="1"/>
  <c r="E22" a="1"/>
  <c r="E22" s="1"/>
  <c r="C21" a="1"/>
  <c r="C21" s="1"/>
  <c r="A20" a="1"/>
  <c r="A20" s="1"/>
  <c r="E18" a="1"/>
  <c r="E18" s="1"/>
  <c r="C17" a="1"/>
  <c r="C17" s="1"/>
  <c r="A16" a="1"/>
  <c r="A16" s="1"/>
  <c r="E14" a="1"/>
  <c r="E14" s="1"/>
  <c r="C13" a="1"/>
  <c r="C13" s="1"/>
  <c r="A12" a="1"/>
  <c r="A12" s="1"/>
  <c r="E10" a="1"/>
  <c r="E10" s="1"/>
  <c r="C9" a="1"/>
  <c r="C9" s="1"/>
  <c r="A8" a="1"/>
  <c r="A8" s="1"/>
  <c r="C35" i="4" a="1"/>
  <c r="C35" s="1"/>
  <c r="E24" a="1"/>
  <c r="E24" s="1"/>
  <c r="A14" a="1"/>
  <c r="A14" s="1"/>
  <c r="C35" i="3" a="1"/>
  <c r="C35" s="1"/>
  <c r="E24" a="1"/>
  <c r="E24" s="1"/>
  <c r="A14" a="1"/>
  <c r="A14" s="1"/>
  <c r="A5" i="2" a="1"/>
  <c r="A5" s="1"/>
  <c r="C5" a="1"/>
  <c r="C5" s="1"/>
  <c r="B6" a="1"/>
  <c r="B6" s="1"/>
  <c r="D6" a="1"/>
  <c r="D6" s="1"/>
  <c r="F6" a="1"/>
  <c r="F6" s="1"/>
  <c r="B7" a="1"/>
  <c r="B7" s="1"/>
  <c r="D7" a="1"/>
  <c r="D7" s="1"/>
  <c r="F7" a="1"/>
  <c r="F7" s="1"/>
  <c r="B8" a="1"/>
  <c r="B8" s="1"/>
  <c r="D8" a="1"/>
  <c r="D8" s="1"/>
  <c r="F8" a="1"/>
  <c r="F8" s="1"/>
  <c r="B9" a="1"/>
  <c r="B9" s="1"/>
  <c r="D9" a="1"/>
  <c r="D9" s="1"/>
  <c r="F9" a="1"/>
  <c r="F9" s="1"/>
  <c r="B10" a="1"/>
  <c r="B10" s="1"/>
  <c r="D10" a="1"/>
  <c r="D10" s="1"/>
  <c r="F10" a="1"/>
  <c r="F10" s="1"/>
  <c r="B11" a="1"/>
  <c r="B11" s="1"/>
  <c r="D11" a="1"/>
  <c r="D11" s="1"/>
  <c r="F11" a="1"/>
  <c r="F11" s="1"/>
  <c r="B12" a="1"/>
  <c r="B12" s="1"/>
  <c r="D12" a="1"/>
  <c r="D12" s="1"/>
  <c r="F12" a="1"/>
  <c r="F12" s="1"/>
  <c r="B13" a="1"/>
  <c r="B13" s="1"/>
  <c r="D13" a="1"/>
  <c r="D13" s="1"/>
  <c r="F13" a="1"/>
  <c r="F13" s="1"/>
  <c r="B14" a="1"/>
  <c r="B14" s="1"/>
  <c r="D14" a="1"/>
  <c r="D14" s="1"/>
  <c r="F14" a="1"/>
  <c r="F14" s="1"/>
  <c r="B15" a="1"/>
  <c r="B15" s="1"/>
  <c r="D15" a="1"/>
  <c r="D15" s="1"/>
  <c r="F15" a="1"/>
  <c r="F15" s="1"/>
  <c r="B16" a="1"/>
  <c r="B16" s="1"/>
  <c r="D16" a="1"/>
  <c r="D16" s="1"/>
  <c r="F16" a="1"/>
  <c r="F16" s="1"/>
  <c r="B17" a="1"/>
  <c r="B17" s="1"/>
  <c r="D17" a="1"/>
  <c r="D17" s="1"/>
  <c r="F17" a="1"/>
  <c r="F17" s="1"/>
  <c r="B18" a="1"/>
  <c r="B18" s="1"/>
  <c r="D18" a="1"/>
  <c r="D18" s="1"/>
  <c r="F18" a="1"/>
  <c r="F18" s="1"/>
  <c r="B19" a="1"/>
  <c r="B19" s="1"/>
  <c r="D19" a="1"/>
  <c r="D19" s="1"/>
  <c r="F19" a="1"/>
  <c r="F19" s="1"/>
  <c r="B20" a="1"/>
  <c r="B20" s="1"/>
  <c r="D20" a="1"/>
  <c r="D20" s="1"/>
  <c r="F20" a="1"/>
  <c r="F20" s="1"/>
  <c r="B21" a="1"/>
  <c r="B21" s="1"/>
  <c r="D21" a="1"/>
  <c r="D21" s="1"/>
  <c r="F21" a="1"/>
  <c r="F21" s="1"/>
  <c r="B22" a="1"/>
  <c r="B22" s="1"/>
  <c r="D22" a="1"/>
  <c r="D22" s="1"/>
  <c r="F22" a="1"/>
  <c r="F22" s="1"/>
  <c r="B23" a="1"/>
  <c r="B23" s="1"/>
  <c r="D23" a="1"/>
  <c r="D23" s="1"/>
  <c r="F23" a="1"/>
  <c r="F23" s="1"/>
  <c r="B24" a="1"/>
  <c r="B24" s="1"/>
  <c r="D24" a="1"/>
  <c r="D24" s="1"/>
  <c r="F24" a="1"/>
  <c r="F24" s="1"/>
  <c r="B25" a="1"/>
  <c r="B25" s="1"/>
  <c r="D25" a="1"/>
  <c r="D25" s="1"/>
  <c r="F25" a="1"/>
  <c r="F25" s="1"/>
  <c r="B26" a="1"/>
  <c r="B26" s="1"/>
  <c r="D26" a="1"/>
  <c r="D26" s="1"/>
  <c r="F26" a="1"/>
  <c r="F26" s="1"/>
  <c r="B27" a="1"/>
  <c r="B27" s="1"/>
  <c r="D27" a="1"/>
  <c r="D27" s="1"/>
  <c r="F27" a="1"/>
  <c r="F27" s="1"/>
  <c r="B28" a="1"/>
  <c r="B28" s="1"/>
  <c r="D28" a="1"/>
  <c r="D28" s="1"/>
  <c r="F28" a="1"/>
  <c r="F28" s="1"/>
  <c r="B29" a="1"/>
  <c r="B29" s="1"/>
  <c r="D29" a="1"/>
  <c r="D29" s="1"/>
  <c r="F29" a="1"/>
  <c r="F29" s="1"/>
  <c r="B30" a="1"/>
  <c r="B30" s="1"/>
  <c r="D30" a="1"/>
  <c r="D30" s="1"/>
  <c r="F30" a="1"/>
  <c r="F30" s="1"/>
  <c r="B31" a="1"/>
  <c r="B31" s="1"/>
  <c r="D31" a="1"/>
  <c r="D31" s="1"/>
  <c r="F31" a="1"/>
  <c r="F31" s="1"/>
  <c r="B32" a="1"/>
  <c r="B32" s="1"/>
  <c r="D32" a="1"/>
  <c r="D32" s="1"/>
  <c r="F32" a="1"/>
  <c r="F32" s="1"/>
  <c r="B33" a="1"/>
  <c r="B33" s="1"/>
  <c r="D33" a="1"/>
  <c r="D33" s="1"/>
  <c r="F33" a="1"/>
  <c r="F33" s="1"/>
  <c r="B34" a="1"/>
  <c r="B34" s="1"/>
  <c r="D34" a="1"/>
  <c r="D34" s="1"/>
  <c r="F34" a="1"/>
  <c r="F34" s="1"/>
  <c r="B35" a="1"/>
  <c r="B35" s="1"/>
  <c r="D35" a="1"/>
  <c r="D35" s="1"/>
  <c r="F35" a="1"/>
  <c r="F35" s="1"/>
  <c r="B36" a="1"/>
  <c r="B36" s="1"/>
  <c r="D36" a="1"/>
  <c r="D36" s="1"/>
  <c r="F36" a="1"/>
  <c r="F36" s="1"/>
  <c r="B37" a="1"/>
  <c r="B37" s="1"/>
  <c r="D37" a="1"/>
  <c r="D37" s="1"/>
  <c r="F37" a="1"/>
  <c r="F37" s="1"/>
  <c r="B5" a="1"/>
  <c r="B5" s="1"/>
  <c r="F5" a="1"/>
  <c r="F5" s="1"/>
  <c r="A33" a="1"/>
  <c r="A33" s="1"/>
  <c r="C30" a="1"/>
  <c r="C30" s="1"/>
  <c r="E27" a="1"/>
  <c r="E27" s="1"/>
  <c r="A25" a="1"/>
  <c r="A25" s="1"/>
  <c r="C22" a="1"/>
  <c r="C22" s="1"/>
  <c r="E19" a="1"/>
  <c r="E19" s="1"/>
  <c r="A17" a="1"/>
  <c r="A17" s="1"/>
  <c r="E15" a="1"/>
  <c r="E15" s="1"/>
  <c r="A13" a="1"/>
  <c r="A13" s="1"/>
  <c r="C10" a="1"/>
  <c r="C10" s="1"/>
  <c r="E7" a="1"/>
  <c r="E7" s="1"/>
  <c r="E5" a="1"/>
  <c r="E5" s="1"/>
  <c r="E33" a="1"/>
  <c r="E33" s="1"/>
  <c r="C32" a="1"/>
  <c r="C32" s="1"/>
  <c r="A31" a="1"/>
  <c r="A31" s="1"/>
  <c r="E29" a="1"/>
  <c r="E29" s="1"/>
  <c r="C28" a="1"/>
  <c r="C28" s="1"/>
  <c r="A27" a="1"/>
  <c r="A27" s="1"/>
  <c r="E25" a="1"/>
  <c r="E25" s="1"/>
  <c r="C24" a="1"/>
  <c r="C24" s="1"/>
  <c r="A23" a="1"/>
  <c r="A23" s="1"/>
  <c r="E21" a="1"/>
  <c r="E21" s="1"/>
  <c r="C20" a="1"/>
  <c r="C20" s="1"/>
  <c r="A19" a="1"/>
  <c r="A19" s="1"/>
  <c r="E17" a="1"/>
  <c r="E17" s="1"/>
  <c r="C16" a="1"/>
  <c r="C16" s="1"/>
  <c r="A15" a="1"/>
  <c r="A15" s="1"/>
  <c r="E13" a="1"/>
  <c r="E13" s="1"/>
  <c r="C12" a="1"/>
  <c r="C12" s="1"/>
  <c r="A11" a="1"/>
  <c r="A11" s="1"/>
  <c r="E9" a="1"/>
  <c r="E9" s="1"/>
  <c r="C8" a="1"/>
  <c r="C8" s="1"/>
  <c r="A7" a="1"/>
  <c r="A7" s="1"/>
  <c r="E32" i="4" a="1"/>
  <c r="E32" s="1"/>
  <c r="A22" a="1"/>
  <c r="A22" s="1"/>
  <c r="C11" a="1"/>
  <c r="C11" s="1"/>
  <c r="E32" i="3" a="1"/>
  <c r="E32" s="1"/>
  <c r="A22" a="1"/>
  <c r="A22" s="1"/>
  <c r="C11" a="1"/>
  <c r="C11" s="1"/>
  <c r="B5" a="1"/>
  <c r="B5" s="1"/>
  <c r="C37" i="2" a="1"/>
  <c r="C37" s="1"/>
  <c r="E36" a="1"/>
  <c r="E36" s="1"/>
  <c r="A36" a="1"/>
  <c r="A36" s="1"/>
  <c r="C35" a="1"/>
  <c r="C35" s="1"/>
  <c r="E34" a="1"/>
  <c r="E34" s="1"/>
  <c r="A34" a="1"/>
  <c r="A34" s="1"/>
  <c r="E32" a="1"/>
  <c r="E32" s="1"/>
  <c r="C31" a="1"/>
  <c r="C31" s="1"/>
  <c r="A30" a="1"/>
  <c r="A30" s="1"/>
  <c r="E28" a="1"/>
  <c r="E28" s="1"/>
  <c r="C27" a="1"/>
  <c r="C27" s="1"/>
  <c r="A26" a="1"/>
  <c r="A26" s="1"/>
  <c r="E24" a="1"/>
  <c r="E24" s="1"/>
  <c r="C23" a="1"/>
  <c r="C23" s="1"/>
  <c r="A22" a="1"/>
  <c r="A22" s="1"/>
  <c r="E20" a="1"/>
  <c r="E20" s="1"/>
  <c r="C19" a="1"/>
  <c r="C19" s="1"/>
  <c r="A18" a="1"/>
  <c r="A18" s="1"/>
  <c r="E16" a="1"/>
  <c r="E16" s="1"/>
  <c r="C15" a="1"/>
  <c r="C15" s="1"/>
  <c r="A14" a="1"/>
  <c r="A14" s="1"/>
  <c r="E12" a="1"/>
  <c r="E12" s="1"/>
  <c r="C11" a="1"/>
  <c r="C11" s="1"/>
  <c r="A10" a="1"/>
  <c r="A10" s="1"/>
  <c r="E8" a="1"/>
  <c r="E8" s="1"/>
  <c r="C7" a="1"/>
  <c r="C7" s="1"/>
  <c r="A6" a="1"/>
  <c r="A6" s="1"/>
  <c r="A30" i="4" a="1"/>
  <c r="A30" s="1"/>
  <c r="C19" a="1"/>
  <c r="C19" s="1"/>
  <c r="E8" a="1"/>
  <c r="E8" s="1"/>
  <c r="A30" i="3" a="1"/>
  <c r="A30" s="1"/>
  <c r="C19" a="1"/>
  <c r="C19" s="1"/>
  <c r="E8" a="1"/>
  <c r="E8" s="1"/>
  <c r="A5" i="5" a="1"/>
  <c r="A5" s="1"/>
  <c r="B6" a="1"/>
  <c r="B6" s="1"/>
  <c r="D6" a="1"/>
  <c r="D6" s="1"/>
  <c r="F6" a="1"/>
  <c r="F6" s="1"/>
  <c r="B7" a="1"/>
  <c r="B7" s="1"/>
  <c r="D7" a="1"/>
  <c r="D7" s="1"/>
  <c r="F7" a="1"/>
  <c r="F7" s="1"/>
  <c r="B8" a="1"/>
  <c r="B8" s="1"/>
  <c r="D8" a="1"/>
  <c r="D8" s="1"/>
  <c r="F8" a="1"/>
  <c r="F8" s="1"/>
  <c r="B9" a="1"/>
  <c r="B9" s="1"/>
  <c r="D9" a="1"/>
  <c r="D9" s="1"/>
  <c r="F9" a="1"/>
  <c r="F9" s="1"/>
  <c r="B10" a="1"/>
  <c r="B10" s="1"/>
  <c r="D10" a="1"/>
  <c r="D10" s="1"/>
  <c r="F10" a="1"/>
  <c r="F10" s="1"/>
  <c r="B11" a="1"/>
  <c r="B11" s="1"/>
  <c r="D11" a="1"/>
  <c r="D11" s="1"/>
  <c r="F11" a="1"/>
  <c r="F11" s="1"/>
  <c r="B12" a="1"/>
  <c r="B12" s="1"/>
  <c r="D12" a="1"/>
  <c r="D12" s="1"/>
  <c r="F12" a="1"/>
  <c r="F12" s="1"/>
  <c r="B13" a="1"/>
  <c r="B13" s="1"/>
  <c r="D13" a="1"/>
  <c r="D13" s="1"/>
  <c r="F13" a="1"/>
  <c r="F13" s="1"/>
  <c r="B14" a="1"/>
  <c r="B14" s="1"/>
  <c r="D14" a="1"/>
  <c r="D14" s="1"/>
  <c r="F14" a="1"/>
  <c r="F14" s="1"/>
  <c r="B15" a="1"/>
  <c r="B15" s="1"/>
  <c r="D15" a="1"/>
  <c r="D15" s="1"/>
  <c r="F15" a="1"/>
  <c r="F15" s="1"/>
  <c r="B16" a="1"/>
  <c r="B16" s="1"/>
  <c r="D16" a="1"/>
  <c r="D16" s="1"/>
  <c r="F16" a="1"/>
  <c r="F16" s="1"/>
  <c r="B17" a="1"/>
  <c r="B17" s="1"/>
  <c r="D17" a="1"/>
  <c r="D17" s="1"/>
  <c r="F17" a="1"/>
  <c r="F17" s="1"/>
  <c r="B18" a="1"/>
  <c r="B18" s="1"/>
  <c r="D18" a="1"/>
  <c r="D18" s="1"/>
  <c r="F18" a="1"/>
  <c r="F18" s="1"/>
  <c r="B19" a="1"/>
  <c r="B19" s="1"/>
  <c r="D19" a="1"/>
  <c r="D19" s="1"/>
  <c r="F19" a="1"/>
  <c r="F19" s="1"/>
  <c r="B20" a="1"/>
  <c r="B20" s="1"/>
  <c r="D20" a="1"/>
  <c r="D20" s="1"/>
  <c r="F20" a="1"/>
  <c r="F20" s="1"/>
  <c r="B21" a="1"/>
  <c r="B21" s="1"/>
  <c r="D21" a="1"/>
  <c r="D21" s="1"/>
  <c r="F21" a="1"/>
  <c r="F21" s="1"/>
  <c r="B22" a="1"/>
  <c r="B22" s="1"/>
  <c r="D22" a="1"/>
  <c r="D22" s="1"/>
  <c r="F22" a="1"/>
  <c r="F22" s="1"/>
  <c r="B23" a="1"/>
  <c r="B23" s="1"/>
  <c r="D23" a="1"/>
  <c r="D23" s="1"/>
  <c r="F23" a="1"/>
  <c r="F23" s="1"/>
  <c r="B24" a="1"/>
  <c r="B24" s="1"/>
  <c r="D24" a="1"/>
  <c r="D24" s="1"/>
  <c r="F24" a="1"/>
  <c r="F24" s="1"/>
  <c r="B25" a="1"/>
  <c r="B25" s="1"/>
  <c r="D25" a="1"/>
  <c r="D25" s="1"/>
  <c r="F25" a="1"/>
  <c r="F25" s="1"/>
  <c r="B26" a="1"/>
  <c r="B26" s="1"/>
  <c r="D26" a="1"/>
  <c r="D26" s="1"/>
  <c r="F26" a="1"/>
  <c r="F26" s="1"/>
  <c r="B27" a="1"/>
  <c r="B27" s="1"/>
  <c r="C6" a="1"/>
  <c r="C6" s="1"/>
  <c r="E7" a="1"/>
  <c r="E7" s="1"/>
  <c r="A9" a="1"/>
  <c r="A9" s="1"/>
  <c r="C10" a="1"/>
  <c r="C10" s="1"/>
  <c r="E11" a="1"/>
  <c r="E11" s="1"/>
  <c r="A13" a="1"/>
  <c r="A13" s="1"/>
  <c r="C14" a="1"/>
  <c r="C14" s="1"/>
  <c r="E15" a="1"/>
  <c r="E15" s="1"/>
  <c r="A17" a="1"/>
  <c r="A17" s="1"/>
  <c r="C18" a="1"/>
  <c r="C18" s="1"/>
  <c r="E19" a="1"/>
  <c r="E19" s="1"/>
  <c r="A21" a="1"/>
  <c r="A21" s="1"/>
  <c r="C22" a="1"/>
  <c r="C22" s="1"/>
  <c r="E23" a="1"/>
  <c r="E23" s="1"/>
  <c r="A25" a="1"/>
  <c r="A25" s="1"/>
  <c r="C26" a="1"/>
  <c r="C26" s="1"/>
  <c r="E6" a="1"/>
  <c r="E6" s="1"/>
  <c r="A8" a="1"/>
  <c r="A8" s="1"/>
  <c r="C9" a="1"/>
  <c r="C9" s="1"/>
  <c r="E10" a="1"/>
  <c r="E10" s="1"/>
  <c r="A12" a="1"/>
  <c r="A12" s="1"/>
  <c r="C13" a="1"/>
  <c r="C13" s="1"/>
  <c r="E14" a="1"/>
  <c r="E14" s="1"/>
  <c r="A16" a="1"/>
  <c r="A16" s="1"/>
  <c r="C17" a="1"/>
  <c r="C17" s="1"/>
  <c r="E18" a="1"/>
  <c r="E18" s="1"/>
  <c r="A20" a="1"/>
  <c r="A20" s="1"/>
  <c r="C21" a="1"/>
  <c r="C21" s="1"/>
  <c r="E22" a="1"/>
  <c r="E22" s="1"/>
  <c r="A24" a="1"/>
  <c r="A24" s="1"/>
  <c r="C25" a="1"/>
  <c r="C25" s="1"/>
  <c r="E26" a="1"/>
  <c r="E26" s="1"/>
  <c r="D27" a="1"/>
  <c r="D27" s="1"/>
  <c r="F27" a="1"/>
  <c r="F27" s="1"/>
  <c r="B28" a="1"/>
  <c r="B28" s="1"/>
  <c r="D28" a="1"/>
  <c r="D28" s="1"/>
  <c r="F28" a="1"/>
  <c r="F28" s="1"/>
  <c r="B29" a="1"/>
  <c r="B29" s="1"/>
  <c r="D29" a="1"/>
  <c r="D29" s="1"/>
  <c r="F29" a="1"/>
  <c r="F29" s="1"/>
  <c r="B30" a="1"/>
  <c r="B30" s="1"/>
  <c r="D30" a="1"/>
  <c r="D30" s="1"/>
  <c r="F30" a="1"/>
  <c r="F30" s="1"/>
  <c r="B31" a="1"/>
  <c r="B31" s="1"/>
  <c r="D31" a="1"/>
  <c r="D31" s="1"/>
  <c r="F31" a="1"/>
  <c r="F31" s="1"/>
  <c r="B32" a="1"/>
  <c r="B32" s="1"/>
  <c r="D32" a="1"/>
  <c r="D32" s="1"/>
  <c r="F32" a="1"/>
  <c r="F32" s="1"/>
  <c r="B33" a="1"/>
  <c r="B33" s="1"/>
  <c r="D33" a="1"/>
  <c r="D33" s="1"/>
  <c r="F33" a="1"/>
  <c r="F33" s="1"/>
  <c r="B34" a="1"/>
  <c r="B34" s="1"/>
  <c r="D34" a="1"/>
  <c r="D34" s="1"/>
  <c r="F34" a="1"/>
  <c r="F34" s="1"/>
  <c r="B35" a="1"/>
  <c r="B35" s="1"/>
  <c r="D35" a="1"/>
  <c r="D35" s="1"/>
  <c r="F35" a="1"/>
  <c r="F35" s="1"/>
  <c r="B36" a="1"/>
  <c r="B36" s="1"/>
  <c r="D36" a="1"/>
  <c r="D36" s="1"/>
  <c r="F36" a="1"/>
  <c r="F36" s="1"/>
  <c r="B37" a="1"/>
  <c r="B37" s="1"/>
  <c r="D37" a="1"/>
  <c r="D37" s="1"/>
  <c r="F37" a="1"/>
  <c r="F37" s="1"/>
  <c r="D5" a="1"/>
  <c r="D5" s="1"/>
  <c r="F37" i="6" a="1"/>
  <c r="F37" s="1"/>
  <c r="D37" a="1"/>
  <c r="D37" s="1"/>
  <c r="B37" a="1"/>
  <c r="B37" s="1"/>
  <c r="F36" a="1"/>
  <c r="F36" s="1"/>
  <c r="D36" a="1"/>
  <c r="D36" s="1"/>
  <c r="B36" a="1"/>
  <c r="B36" s="1"/>
  <c r="F35" a="1"/>
  <c r="F35" s="1"/>
  <c r="D35" a="1"/>
  <c r="D35" s="1"/>
  <c r="B35" a="1"/>
  <c r="B35" s="1"/>
  <c r="F34" a="1"/>
  <c r="F34" s="1"/>
  <c r="D34" a="1"/>
  <c r="D34" s="1"/>
  <c r="B34" a="1"/>
  <c r="B34" s="1"/>
  <c r="F33" a="1"/>
  <c r="F33" s="1"/>
  <c r="D33" a="1"/>
  <c r="D33" s="1"/>
  <c r="B33" a="1"/>
  <c r="B33" s="1"/>
  <c r="F32" a="1"/>
  <c r="F32" s="1"/>
  <c r="D32" a="1"/>
  <c r="D32" s="1"/>
  <c r="B32" a="1"/>
  <c r="B32" s="1"/>
  <c r="F31" a="1"/>
  <c r="F31" s="1"/>
  <c r="D31" a="1"/>
  <c r="D31" s="1"/>
  <c r="B31" a="1"/>
  <c r="B31" s="1"/>
  <c r="F30" a="1"/>
  <c r="F30" s="1"/>
  <c r="D30" a="1"/>
  <c r="D30" s="1"/>
  <c r="B30" a="1"/>
  <c r="B30" s="1"/>
  <c r="F29" a="1"/>
  <c r="F29" s="1"/>
  <c r="D29" a="1"/>
  <c r="D29" s="1"/>
  <c r="B29" a="1"/>
  <c r="B29" s="1"/>
  <c r="F28" a="1"/>
  <c r="F28" s="1"/>
  <c r="D28" a="1"/>
  <c r="D28" s="1"/>
  <c r="B28" a="1"/>
  <c r="B28" s="1"/>
  <c r="F27" a="1"/>
  <c r="F27" s="1"/>
  <c r="D27" a="1"/>
  <c r="D27" s="1"/>
  <c r="B27" a="1"/>
  <c r="B27" s="1"/>
  <c r="F26" a="1"/>
  <c r="F26" s="1"/>
  <c r="D26" a="1"/>
  <c r="D26" s="1"/>
  <c r="B26" a="1"/>
  <c r="B26" s="1"/>
  <c r="F25" a="1"/>
  <c r="F25" s="1"/>
  <c r="D25" a="1"/>
  <c r="D25" s="1"/>
  <c r="B25" a="1"/>
  <c r="B25" s="1"/>
  <c r="F24" a="1"/>
  <c r="F24" s="1"/>
  <c r="D24" a="1"/>
  <c r="D24" s="1"/>
  <c r="B24" a="1"/>
  <c r="B24" s="1"/>
  <c r="F23" a="1"/>
  <c r="F23" s="1"/>
  <c r="D23" a="1"/>
  <c r="D23" s="1"/>
  <c r="B23" a="1"/>
  <c r="B23" s="1"/>
  <c r="F22" a="1"/>
  <c r="F22" s="1"/>
  <c r="D22" a="1"/>
  <c r="D22" s="1"/>
  <c r="B22" a="1"/>
  <c r="B22" s="1"/>
  <c r="F21" a="1"/>
  <c r="F21" s="1"/>
  <c r="D21" a="1"/>
  <c r="D21" s="1"/>
  <c r="B21" a="1"/>
  <c r="B21" s="1"/>
  <c r="F20" a="1"/>
  <c r="F20" s="1"/>
  <c r="D20" a="1"/>
  <c r="D20" s="1"/>
  <c r="B20" a="1"/>
  <c r="B20" s="1"/>
  <c r="F19" a="1"/>
  <c r="F19" s="1"/>
  <c r="D19" a="1"/>
  <c r="D19" s="1"/>
  <c r="B19" a="1"/>
  <c r="B19" s="1"/>
  <c r="F18" a="1"/>
  <c r="F18" s="1"/>
  <c r="D18" a="1"/>
  <c r="D18" s="1"/>
  <c r="B18" a="1"/>
  <c r="B18" s="1"/>
  <c r="F17" a="1"/>
  <c r="F17" s="1"/>
  <c r="D17" a="1"/>
  <c r="D17" s="1"/>
  <c r="B17" a="1"/>
  <c r="B17" s="1"/>
  <c r="F16" a="1"/>
  <c r="F16" s="1"/>
  <c r="A16" a="1"/>
  <c r="A16" s="1"/>
  <c r="D15" a="1"/>
  <c r="D15" s="1"/>
  <c r="E14" a="1"/>
  <c r="E14" s="1"/>
  <c r="B14" a="1"/>
  <c r="B14" s="1"/>
  <c r="C13" a="1"/>
  <c r="C13" s="1"/>
  <c r="F12" a="1"/>
  <c r="F12" s="1"/>
  <c r="A12" a="1"/>
  <c r="A12" s="1"/>
  <c r="D11" a="1"/>
  <c r="D11" s="1"/>
  <c r="E10" a="1"/>
  <c r="E10" s="1"/>
  <c r="B10" a="1"/>
  <c r="B10" s="1"/>
  <c r="E9" a="1"/>
  <c r="E9" s="1"/>
  <c r="A9" a="1"/>
  <c r="A9" s="1"/>
  <c r="C8" a="1"/>
  <c r="C8" s="1"/>
  <c r="E7" a="1"/>
  <c r="E7" s="1"/>
  <c r="A7" a="1"/>
  <c r="A7" s="1"/>
  <c r="E37" i="5" a="1"/>
  <c r="E37" s="1"/>
  <c r="A37" a="1"/>
  <c r="A37" s="1"/>
  <c r="C36" a="1"/>
  <c r="C36" s="1"/>
  <c r="E35" a="1"/>
  <c r="E35" s="1"/>
  <c r="A35" a="1"/>
  <c r="A35" s="1"/>
  <c r="C34" a="1"/>
  <c r="C34" s="1"/>
  <c r="E33" a="1"/>
  <c r="E33" s="1"/>
  <c r="A33" a="1"/>
  <c r="A33" s="1"/>
  <c r="C32" a="1"/>
  <c r="C32" s="1"/>
  <c r="E31" a="1"/>
  <c r="E31" s="1"/>
  <c r="A31" a="1"/>
  <c r="A31" s="1"/>
  <c r="C30" a="1"/>
  <c r="C30" s="1"/>
  <c r="E29" a="1"/>
  <c r="E29" s="1"/>
  <c r="A29" a="1"/>
  <c r="A29" s="1"/>
  <c r="C28" a="1"/>
  <c r="C28" s="1"/>
  <c r="E27" a="1"/>
  <c r="E27" s="1"/>
  <c r="A26" a="1"/>
  <c r="A26" s="1"/>
  <c r="C23" a="1"/>
  <c r="C23" s="1"/>
  <c r="E20" a="1"/>
  <c r="E20" s="1"/>
  <c r="A18" a="1"/>
  <c r="A18" s="1"/>
  <c r="C15" a="1"/>
  <c r="C15" s="1"/>
  <c r="E12" a="1"/>
  <c r="E12" s="1"/>
  <c r="A10" a="1"/>
  <c r="A10" s="1"/>
  <c r="C7" a="1"/>
  <c r="C7" s="1"/>
  <c r="A5" i="6" a="1"/>
  <c r="A5" s="1"/>
  <c r="B6" a="1"/>
  <c r="B6" s="1"/>
  <c r="D6" a="1"/>
  <c r="D6" s="1"/>
  <c r="F6" a="1"/>
  <c r="F6" s="1"/>
  <c r="B7" a="1"/>
  <c r="B7" s="1"/>
  <c r="D7" a="1"/>
  <c r="D7" s="1"/>
  <c r="F7" a="1"/>
  <c r="F7" s="1"/>
  <c r="B8" a="1"/>
  <c r="B8" s="1"/>
  <c r="D8" a="1"/>
  <c r="D8" s="1"/>
  <c r="F8" a="1"/>
  <c r="F8" s="1"/>
  <c r="B9" a="1"/>
  <c r="B9" s="1"/>
  <c r="D9" a="1"/>
  <c r="D9" s="1"/>
  <c r="F9" a="1"/>
  <c r="F9" s="1"/>
  <c r="F5" i="5" a="1"/>
  <c r="F5" s="1"/>
  <c r="D16" i="6" a="1"/>
  <c r="D16" s="1"/>
  <c r="E15" a="1"/>
  <c r="E15" s="1"/>
  <c r="B15" a="1"/>
  <c r="B15" s="1"/>
  <c r="C14" a="1"/>
  <c r="C14" s="1"/>
  <c r="F13" a="1"/>
  <c r="F13" s="1"/>
  <c r="A13" a="1"/>
  <c r="A13" s="1"/>
  <c r="D12" a="1"/>
  <c r="D12" s="1"/>
  <c r="E11" a="1"/>
  <c r="E11" s="1"/>
  <c r="B11" a="1"/>
  <c r="B11" s="1"/>
  <c r="C10" a="1"/>
  <c r="C10" s="1"/>
  <c r="A27" i="5" a="1"/>
  <c r="A27" s="1"/>
  <c r="C24" a="1"/>
  <c r="C24" s="1"/>
  <c r="E21" a="1"/>
  <c r="E21" s="1"/>
  <c r="A19" a="1"/>
  <c r="A19" s="1"/>
  <c r="C16" a="1"/>
  <c r="C16" s="1"/>
  <c r="E13" a="1"/>
  <c r="E13" s="1"/>
  <c r="A11" a="1"/>
  <c r="A11" s="1"/>
  <c r="C8" a="1"/>
  <c r="C8" s="1"/>
  <c r="E5" i="4" a="1"/>
  <c r="E5" s="1"/>
  <c r="C5" a="1"/>
  <c r="C5" s="1"/>
  <c r="F5" i="6" a="1"/>
  <c r="F5" s="1"/>
  <c r="D5" a="1"/>
  <c r="D5" s="1"/>
  <c r="B5" a="1"/>
  <c r="B5" s="1"/>
  <c r="E5" i="5" a="1"/>
  <c r="E5" s="1"/>
  <c r="C5" a="1"/>
  <c r="C5" s="1"/>
  <c r="F5" i="4" a="1"/>
  <c r="F5" s="1"/>
  <c r="D5" a="1"/>
  <c r="D5" s="1"/>
  <c r="B5" a="1"/>
  <c r="B5" s="1"/>
  <c r="F38" l="1"/>
  <c r="F38" i="5"/>
  <c r="F38" i="2"/>
  <c r="F38" i="3"/>
  <c r="F38" i="6"/>
</calcChain>
</file>

<file path=xl/sharedStrings.xml><?xml version="1.0" encoding="utf-8"?>
<sst xmlns="http://schemas.openxmlformats.org/spreadsheetml/2006/main" count="169" uniqueCount="96">
  <si>
    <t>N° de Cde</t>
  </si>
  <si>
    <t>Nom du Client</t>
  </si>
  <si>
    <t>Ref Cde</t>
  </si>
  <si>
    <t>Montant</t>
  </si>
  <si>
    <t>027307</t>
  </si>
  <si>
    <t xml:space="preserve"> Lot N°  SAV</t>
  </si>
  <si>
    <t>LUNDI</t>
  </si>
  <si>
    <t>027868</t>
  </si>
  <si>
    <t xml:space="preserve"> Lot N°  5-12</t>
  </si>
  <si>
    <t>MARDI</t>
  </si>
  <si>
    <t>028008</t>
  </si>
  <si>
    <t xml:space="preserve"> Lot N°  5-08</t>
  </si>
  <si>
    <t>MERCREDI</t>
  </si>
  <si>
    <t>027397</t>
  </si>
  <si>
    <t xml:space="preserve"> Lot N°  5-13</t>
  </si>
  <si>
    <t>JEUDI</t>
  </si>
  <si>
    <t>027918</t>
  </si>
  <si>
    <t xml:space="preserve"> Lot N°  6-11</t>
  </si>
  <si>
    <t>VENDREDI</t>
  </si>
  <si>
    <t>028244</t>
  </si>
  <si>
    <t xml:space="preserve"> Lot N°  6-17</t>
  </si>
  <si>
    <t>028269</t>
  </si>
  <si>
    <t>028130</t>
  </si>
  <si>
    <t xml:space="preserve"> Lot N°  6-16</t>
  </si>
  <si>
    <t>027499</t>
  </si>
  <si>
    <t xml:space="preserve"> Lot N°  6-15</t>
  </si>
  <si>
    <t>028075</t>
  </si>
  <si>
    <t xml:space="preserve"> Lot N°  6-14</t>
  </si>
  <si>
    <t>028054</t>
  </si>
  <si>
    <t>027995</t>
  </si>
  <si>
    <t xml:space="preserve"> Lot N°  6-13</t>
  </si>
  <si>
    <t>027926</t>
  </si>
  <si>
    <t xml:space="preserve"> Lot N°  6-20</t>
  </si>
  <si>
    <t>028129</t>
  </si>
  <si>
    <t xml:space="preserve"> Lot N°  6-18</t>
  </si>
  <si>
    <t>028331</t>
  </si>
  <si>
    <t xml:space="preserve"> Lot N°  6-23</t>
  </si>
  <si>
    <t>028315</t>
  </si>
  <si>
    <t xml:space="preserve"> Lot N°  6-22</t>
  </si>
  <si>
    <t>028317</t>
  </si>
  <si>
    <t>027840</t>
  </si>
  <si>
    <t xml:space="preserve"> Lot N°  7-04</t>
  </si>
  <si>
    <t>027773</t>
  </si>
  <si>
    <t xml:space="preserve"> Lot N°  7-10</t>
  </si>
  <si>
    <t>027921</t>
  </si>
  <si>
    <t>028225</t>
  </si>
  <si>
    <t>028062</t>
  </si>
  <si>
    <t>028169</t>
  </si>
  <si>
    <t>028229</t>
  </si>
  <si>
    <t>027919</t>
  </si>
  <si>
    <t>027113</t>
  </si>
  <si>
    <t xml:space="preserve"> Lot N°  7-09</t>
  </si>
  <si>
    <t>028438</t>
  </si>
  <si>
    <t xml:space="preserve"> Lot N°  KIT OB</t>
  </si>
  <si>
    <t>028381</t>
  </si>
  <si>
    <t xml:space="preserve"> Lot N°  7-15</t>
  </si>
  <si>
    <t>027884</t>
  </si>
  <si>
    <t xml:space="preserve"> Lot N°  7-13</t>
  </si>
  <si>
    <t>027692</t>
  </si>
  <si>
    <t>028332</t>
  </si>
  <si>
    <t>028383</t>
  </si>
  <si>
    <t>028284</t>
  </si>
  <si>
    <t>Nombre de lignes :</t>
  </si>
  <si>
    <t>Total général</t>
  </si>
  <si>
    <t>a</t>
  </si>
  <si>
    <t>b</t>
  </si>
  <si>
    <t>c</t>
  </si>
  <si>
    <t>e</t>
  </si>
  <si>
    <t>f</t>
  </si>
  <si>
    <t>g</t>
  </si>
  <si>
    <t>t</t>
  </si>
  <si>
    <t>k</t>
  </si>
  <si>
    <t>re</t>
  </si>
  <si>
    <t>gf</t>
  </si>
  <si>
    <t>zer</t>
  </si>
  <si>
    <t>guj</t>
  </si>
  <si>
    <t>juy(j</t>
  </si>
  <si>
    <t>ze't</t>
  </si>
  <si>
    <t>zhyry</t>
  </si>
  <si>
    <t>z'(e-ty</t>
  </si>
  <si>
    <t>z'(y</t>
  </si>
  <si>
    <t>shgfdy</t>
  </si>
  <si>
    <t>sr-t</t>
  </si>
  <si>
    <t>esqz(-</t>
  </si>
  <si>
    <t>shgtdy</t>
  </si>
  <si>
    <t>esq'(</t>
  </si>
  <si>
    <t>shg</t>
  </si>
  <si>
    <t>tteq'r(</t>
  </si>
  <si>
    <t>erzty</t>
  </si>
  <si>
    <t>"'</t>
  </si>
  <si>
    <t>sey</t>
  </si>
  <si>
    <t>ez'r-t"az'</t>
  </si>
  <si>
    <t>rey</t>
  </si>
  <si>
    <t>ydstgfy</t>
  </si>
  <si>
    <t>Jour de livraison</t>
  </si>
  <si>
    <t>TOTAL</t>
  </si>
</sst>
</file>

<file path=xl/styles.xml><?xml version="1.0" encoding="utf-8"?>
<styleSheet xmlns="http://schemas.openxmlformats.org/spreadsheetml/2006/main">
  <numFmts count="1">
    <numFmt numFmtId="164" formatCode="#,##0.00\ &quot;€&quot;"/>
  </numFmts>
  <fonts count="3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39997558519241921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15">
    <xf numFmtId="0" fontId="0" fillId="0" borderId="0" xfId="0"/>
    <xf numFmtId="0" fontId="1" fillId="0" borderId="0" xfId="1"/>
    <xf numFmtId="0" fontId="1" fillId="0" borderId="1" xfId="2" applyNumberFormat="1" applyFont="1" applyFill="1" applyBorder="1" applyAlignment="1" applyProtection="1">
      <alignment horizontal="left" vertical="center"/>
    </xf>
    <xf numFmtId="0" fontId="1" fillId="0" borderId="1" xfId="1" applyBorder="1"/>
    <xf numFmtId="4" fontId="1" fillId="0" borderId="1" xfId="2" applyNumberFormat="1" applyFont="1" applyFill="1" applyBorder="1" applyAlignment="1" applyProtection="1">
      <alignment horizontal="right" vertical="center"/>
    </xf>
    <xf numFmtId="3" fontId="1" fillId="0" borderId="1" xfId="2" applyNumberFormat="1" applyFont="1" applyFill="1" applyBorder="1" applyAlignment="1" applyProtection="1">
      <alignment horizontal="right" vertical="center"/>
    </xf>
    <xf numFmtId="164" fontId="1" fillId="0" borderId="1" xfId="2" applyNumberFormat="1" applyFont="1" applyFill="1" applyBorder="1" applyAlignment="1" applyProtection="1">
      <alignment horizontal="right" vertical="center"/>
    </xf>
    <xf numFmtId="0" fontId="1" fillId="0" borderId="2" xfId="2" applyNumberFormat="1" applyFont="1" applyFill="1" applyBorder="1" applyAlignment="1" applyProtection="1">
      <alignment horizontal="left" vertical="center"/>
    </xf>
    <xf numFmtId="0" fontId="1" fillId="0" borderId="2" xfId="1" applyBorder="1"/>
    <xf numFmtId="4" fontId="1" fillId="0" borderId="2" xfId="2" applyNumberFormat="1" applyFont="1" applyFill="1" applyBorder="1" applyAlignment="1" applyProtection="1">
      <alignment horizontal="right" vertical="center"/>
    </xf>
    <xf numFmtId="0" fontId="2" fillId="2" borderId="3" xfId="2" applyNumberFormat="1" applyFont="1" applyFill="1" applyBorder="1" applyAlignment="1" applyProtection="1">
      <alignment horizontal="left" vertical="center"/>
    </xf>
    <xf numFmtId="0" fontId="2" fillId="2" borderId="4" xfId="2" applyNumberFormat="1" applyFont="1" applyFill="1" applyBorder="1" applyAlignment="1" applyProtection="1">
      <alignment horizontal="left" vertical="center"/>
    </xf>
    <xf numFmtId="0" fontId="1" fillId="2" borderId="4" xfId="1" applyFill="1" applyBorder="1"/>
    <xf numFmtId="0" fontId="2" fillId="2" borderId="5" xfId="2" applyNumberFormat="1" applyFont="1" applyFill="1" applyBorder="1" applyAlignment="1" applyProtection="1">
      <alignment horizontal="left" vertical="center"/>
    </xf>
    <xf numFmtId="0" fontId="0" fillId="3" borderId="0" xfId="0" applyFill="1"/>
  </cellXfs>
  <cellStyles count="3">
    <cellStyle name="Milliers 2" xfId="2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F35"/>
  <sheetViews>
    <sheetView tabSelected="1" workbookViewId="0">
      <selection activeCell="H1" sqref="H1"/>
    </sheetView>
  </sheetViews>
  <sheetFormatPr defaultColWidth="11.42578125" defaultRowHeight="15"/>
  <cols>
    <col min="1" max="1" width="16.7109375" bestFit="1" customWidth="1"/>
    <col min="2" max="2" width="39.85546875" bestFit="1" customWidth="1"/>
    <col min="3" max="3" width="28" bestFit="1" customWidth="1"/>
    <col min="4" max="4" width="17.28515625" bestFit="1" customWidth="1"/>
    <col min="5" max="5" width="14.140625" bestFit="1" customWidth="1"/>
    <col min="6" max="6" width="11.7109375" bestFit="1" customWidth="1"/>
  </cols>
  <sheetData>
    <row r="1" spans="1:6" ht="15.75" thickBot="1">
      <c r="A1" s="10" t="s">
        <v>0</v>
      </c>
      <c r="B1" s="11" t="s">
        <v>1</v>
      </c>
      <c r="C1" s="11" t="s">
        <v>2</v>
      </c>
      <c r="D1" s="12"/>
      <c r="E1" s="12" t="s">
        <v>94</v>
      </c>
      <c r="F1" s="13" t="s">
        <v>3</v>
      </c>
    </row>
    <row r="2" spans="1:6">
      <c r="A2" s="7" t="s">
        <v>4</v>
      </c>
      <c r="B2" s="7" t="s">
        <v>64</v>
      </c>
      <c r="C2" s="7">
        <v>1</v>
      </c>
      <c r="D2" s="8" t="s">
        <v>5</v>
      </c>
      <c r="E2" s="7" t="s">
        <v>6</v>
      </c>
      <c r="F2" s="9">
        <v>45</v>
      </c>
    </row>
    <row r="3" spans="1:6">
      <c r="A3" s="2" t="s">
        <v>7</v>
      </c>
      <c r="B3" s="2" t="s">
        <v>65</v>
      </c>
      <c r="C3" s="2">
        <v>2</v>
      </c>
      <c r="D3" s="3" t="s">
        <v>8</v>
      </c>
      <c r="E3" s="2" t="s">
        <v>9</v>
      </c>
      <c r="F3" s="4">
        <v>5473.33</v>
      </c>
    </row>
    <row r="4" spans="1:6">
      <c r="A4" s="2" t="s">
        <v>10</v>
      </c>
      <c r="B4" s="2" t="s">
        <v>66</v>
      </c>
      <c r="C4" s="7">
        <v>3</v>
      </c>
      <c r="D4" s="3" t="s">
        <v>11</v>
      </c>
      <c r="E4" s="2" t="s">
        <v>12</v>
      </c>
      <c r="F4" s="4">
        <v>935.24</v>
      </c>
    </row>
    <row r="5" spans="1:6">
      <c r="A5" s="2" t="s">
        <v>13</v>
      </c>
      <c r="B5" s="2" t="s">
        <v>70</v>
      </c>
      <c r="C5" s="2">
        <v>4</v>
      </c>
      <c r="D5" s="3" t="s">
        <v>14</v>
      </c>
      <c r="E5" s="2" t="s">
        <v>15</v>
      </c>
      <c r="F5" s="4">
        <v>2081.4699999999998</v>
      </c>
    </row>
    <row r="6" spans="1:6">
      <c r="A6" s="2" t="s">
        <v>16</v>
      </c>
      <c r="B6" s="2" t="s">
        <v>67</v>
      </c>
      <c r="C6" s="7">
        <v>5</v>
      </c>
      <c r="D6" s="3" t="s">
        <v>17</v>
      </c>
      <c r="E6" s="2" t="s">
        <v>18</v>
      </c>
      <c r="F6" s="4">
        <v>1467.04</v>
      </c>
    </row>
    <row r="7" spans="1:6">
      <c r="A7" s="2" t="s">
        <v>19</v>
      </c>
      <c r="B7" s="2" t="s">
        <v>68</v>
      </c>
      <c r="C7" s="2">
        <v>6</v>
      </c>
      <c r="D7" s="3" t="s">
        <v>20</v>
      </c>
      <c r="E7" s="2" t="s">
        <v>6</v>
      </c>
      <c r="F7" s="4">
        <v>1121.75</v>
      </c>
    </row>
    <row r="8" spans="1:6">
      <c r="A8" s="2" t="s">
        <v>21</v>
      </c>
      <c r="B8" s="2" t="s">
        <v>69</v>
      </c>
      <c r="C8" s="7">
        <v>7</v>
      </c>
      <c r="D8" s="3" t="s">
        <v>20</v>
      </c>
      <c r="E8" s="2" t="s">
        <v>9</v>
      </c>
      <c r="F8" s="4">
        <v>486.68</v>
      </c>
    </row>
    <row r="9" spans="1:6">
      <c r="A9" s="2" t="s">
        <v>22</v>
      </c>
      <c r="B9" s="2" t="s">
        <v>71</v>
      </c>
      <c r="C9" s="2">
        <v>8</v>
      </c>
      <c r="D9" s="3" t="s">
        <v>23</v>
      </c>
      <c r="E9" s="2" t="s">
        <v>12</v>
      </c>
      <c r="F9" s="4">
        <v>934.82</v>
      </c>
    </row>
    <row r="10" spans="1:6">
      <c r="A10" s="2" t="s">
        <v>24</v>
      </c>
      <c r="B10" s="2" t="s">
        <v>72</v>
      </c>
      <c r="C10" s="7">
        <v>9</v>
      </c>
      <c r="D10" s="3" t="s">
        <v>25</v>
      </c>
      <c r="E10" s="2" t="s">
        <v>15</v>
      </c>
      <c r="F10" s="4">
        <v>2673.92</v>
      </c>
    </row>
    <row r="11" spans="1:6">
      <c r="A11" s="2" t="s">
        <v>26</v>
      </c>
      <c r="B11" s="2" t="s">
        <v>73</v>
      </c>
      <c r="C11" s="2">
        <v>10</v>
      </c>
      <c r="D11" s="3" t="s">
        <v>27</v>
      </c>
      <c r="E11" s="2" t="s">
        <v>18</v>
      </c>
      <c r="F11" s="4">
        <v>2020.37</v>
      </c>
    </row>
    <row r="12" spans="1:6">
      <c r="A12" s="2" t="s">
        <v>28</v>
      </c>
      <c r="B12" s="2" t="s">
        <v>74</v>
      </c>
      <c r="C12" s="7">
        <v>11</v>
      </c>
      <c r="D12" s="3" t="s">
        <v>27</v>
      </c>
      <c r="E12" s="2" t="s">
        <v>6</v>
      </c>
      <c r="F12" s="4">
        <v>1077.58</v>
      </c>
    </row>
    <row r="13" spans="1:6">
      <c r="A13" s="2" t="s">
        <v>29</v>
      </c>
      <c r="B13" s="2" t="s">
        <v>69</v>
      </c>
      <c r="C13" s="2">
        <v>12</v>
      </c>
      <c r="D13" s="3" t="s">
        <v>30</v>
      </c>
      <c r="E13" s="2" t="s">
        <v>9</v>
      </c>
      <c r="F13" s="4">
        <v>2158.5500000000002</v>
      </c>
    </row>
    <row r="14" spans="1:6">
      <c r="A14" s="2" t="s">
        <v>31</v>
      </c>
      <c r="B14" s="2" t="s">
        <v>74</v>
      </c>
      <c r="C14" s="7">
        <v>13</v>
      </c>
      <c r="D14" s="3" t="s">
        <v>32</v>
      </c>
      <c r="E14" s="2" t="s">
        <v>12</v>
      </c>
      <c r="F14" s="4">
        <v>2307.46</v>
      </c>
    </row>
    <row r="15" spans="1:6">
      <c r="A15" s="2" t="s">
        <v>33</v>
      </c>
      <c r="B15" s="2" t="s">
        <v>74</v>
      </c>
      <c r="C15" s="2">
        <v>14</v>
      </c>
      <c r="D15" s="3" t="s">
        <v>34</v>
      </c>
      <c r="E15" s="2" t="s">
        <v>15</v>
      </c>
      <c r="F15" s="4">
        <v>1628.22</v>
      </c>
    </row>
    <row r="16" spans="1:6">
      <c r="A16" s="2" t="s">
        <v>35</v>
      </c>
      <c r="B16" s="2" t="s">
        <v>75</v>
      </c>
      <c r="C16" s="7">
        <v>15</v>
      </c>
      <c r="D16" s="3" t="s">
        <v>36</v>
      </c>
      <c r="E16" s="2" t="s">
        <v>18</v>
      </c>
      <c r="F16" s="4">
        <v>5190.3500000000004</v>
      </c>
    </row>
    <row r="17" spans="1:6">
      <c r="A17" s="2" t="s">
        <v>37</v>
      </c>
      <c r="B17" s="2" t="s">
        <v>76</v>
      </c>
      <c r="C17" s="2">
        <v>16</v>
      </c>
      <c r="D17" s="3" t="s">
        <v>38</v>
      </c>
      <c r="E17" s="2" t="s">
        <v>6</v>
      </c>
      <c r="F17" s="4">
        <v>546.04</v>
      </c>
    </row>
    <row r="18" spans="1:6">
      <c r="A18" s="2" t="s">
        <v>39</v>
      </c>
      <c r="B18" s="2" t="s">
        <v>77</v>
      </c>
      <c r="C18" s="7">
        <v>17</v>
      </c>
      <c r="D18" s="3" t="s">
        <v>30</v>
      </c>
      <c r="E18" s="2" t="s">
        <v>9</v>
      </c>
      <c r="F18" s="4">
        <v>89.82</v>
      </c>
    </row>
    <row r="19" spans="1:6">
      <c r="A19" s="2" t="s">
        <v>40</v>
      </c>
      <c r="B19" s="2" t="s">
        <v>78</v>
      </c>
      <c r="C19" s="2">
        <v>18</v>
      </c>
      <c r="D19" s="3" t="s">
        <v>41</v>
      </c>
      <c r="E19" s="2" t="s">
        <v>12</v>
      </c>
      <c r="F19" s="4">
        <v>1781.49</v>
      </c>
    </row>
    <row r="20" spans="1:6">
      <c r="A20" s="2" t="s">
        <v>42</v>
      </c>
      <c r="B20" s="2" t="s">
        <v>79</v>
      </c>
      <c r="C20" s="7">
        <v>19</v>
      </c>
      <c r="D20" s="3" t="s">
        <v>43</v>
      </c>
      <c r="E20" s="2" t="s">
        <v>15</v>
      </c>
      <c r="F20" s="4">
        <v>955.14</v>
      </c>
    </row>
    <row r="21" spans="1:6">
      <c r="A21" s="2" t="s">
        <v>44</v>
      </c>
      <c r="B21" s="2" t="s">
        <v>80</v>
      </c>
      <c r="C21" s="2">
        <v>20</v>
      </c>
      <c r="D21" s="3" t="s">
        <v>43</v>
      </c>
      <c r="E21" s="2" t="s">
        <v>18</v>
      </c>
      <c r="F21" s="4">
        <v>1210.04</v>
      </c>
    </row>
    <row r="22" spans="1:6">
      <c r="A22" s="2" t="s">
        <v>45</v>
      </c>
      <c r="B22" s="2" t="s">
        <v>81</v>
      </c>
      <c r="C22" s="7">
        <v>21</v>
      </c>
      <c r="D22" s="3" t="s">
        <v>43</v>
      </c>
      <c r="E22" s="2" t="s">
        <v>6</v>
      </c>
      <c r="F22" s="4">
        <v>2011.71</v>
      </c>
    </row>
    <row r="23" spans="1:6">
      <c r="A23" s="2" t="s">
        <v>46</v>
      </c>
      <c r="B23" s="2" t="s">
        <v>82</v>
      </c>
      <c r="C23" s="2">
        <v>22</v>
      </c>
      <c r="D23" s="3" t="s">
        <v>43</v>
      </c>
      <c r="E23" s="2" t="s">
        <v>9</v>
      </c>
      <c r="F23" s="4">
        <v>429.83</v>
      </c>
    </row>
    <row r="24" spans="1:6">
      <c r="A24" s="2" t="s">
        <v>47</v>
      </c>
      <c r="B24" s="2" t="s">
        <v>83</v>
      </c>
      <c r="C24" s="7">
        <v>23</v>
      </c>
      <c r="D24" s="3" t="s">
        <v>43</v>
      </c>
      <c r="E24" s="2" t="s">
        <v>12</v>
      </c>
      <c r="F24" s="4">
        <v>424.66</v>
      </c>
    </row>
    <row r="25" spans="1:6">
      <c r="A25" s="2" t="s">
        <v>48</v>
      </c>
      <c r="B25" s="2" t="s">
        <v>84</v>
      </c>
      <c r="C25" s="2">
        <v>24</v>
      </c>
      <c r="D25" s="3" t="s">
        <v>43</v>
      </c>
      <c r="E25" s="2" t="s">
        <v>15</v>
      </c>
      <c r="F25" s="4">
        <v>263.69</v>
      </c>
    </row>
    <row r="26" spans="1:6">
      <c r="A26" s="2" t="s">
        <v>49</v>
      </c>
      <c r="B26" s="2" t="s">
        <v>85</v>
      </c>
      <c r="C26" s="7">
        <v>25</v>
      </c>
      <c r="D26" s="3" t="s">
        <v>43</v>
      </c>
      <c r="E26" s="2" t="s">
        <v>18</v>
      </c>
      <c r="F26" s="4">
        <v>216.49</v>
      </c>
    </row>
    <row r="27" spans="1:6">
      <c r="A27" s="2" t="s">
        <v>50</v>
      </c>
      <c r="B27" s="2" t="s">
        <v>86</v>
      </c>
      <c r="C27" s="2">
        <v>26</v>
      </c>
      <c r="D27" s="3" t="s">
        <v>51</v>
      </c>
      <c r="E27" s="2" t="s">
        <v>6</v>
      </c>
      <c r="F27" s="4">
        <v>1633.3</v>
      </c>
    </row>
    <row r="28" spans="1:6">
      <c r="A28" s="2" t="s">
        <v>52</v>
      </c>
      <c r="B28" s="2" t="s">
        <v>87</v>
      </c>
      <c r="C28" s="7">
        <v>27</v>
      </c>
      <c r="D28" s="3" t="s">
        <v>53</v>
      </c>
      <c r="E28" s="2" t="s">
        <v>9</v>
      </c>
      <c r="F28" s="4">
        <v>42</v>
      </c>
    </row>
    <row r="29" spans="1:6">
      <c r="A29" s="2" t="s">
        <v>54</v>
      </c>
      <c r="B29" s="2" t="s">
        <v>88</v>
      </c>
      <c r="C29" s="2">
        <v>28</v>
      </c>
      <c r="D29" s="3" t="s">
        <v>55</v>
      </c>
      <c r="E29" s="2" t="s">
        <v>12</v>
      </c>
      <c r="F29" s="4">
        <v>2251.79</v>
      </c>
    </row>
    <row r="30" spans="1:6">
      <c r="A30" s="2" t="s">
        <v>56</v>
      </c>
      <c r="B30" s="2" t="s">
        <v>89</v>
      </c>
      <c r="C30" s="7">
        <v>29</v>
      </c>
      <c r="D30" s="3" t="s">
        <v>57</v>
      </c>
      <c r="E30" s="2" t="s">
        <v>15</v>
      </c>
      <c r="F30" s="4">
        <v>318.31</v>
      </c>
    </row>
    <row r="31" spans="1:6">
      <c r="A31" s="2" t="s">
        <v>58</v>
      </c>
      <c r="B31" s="2" t="s">
        <v>90</v>
      </c>
      <c r="C31" s="2">
        <v>30</v>
      </c>
      <c r="D31" s="3" t="s">
        <v>57</v>
      </c>
      <c r="E31" s="2" t="s">
        <v>18</v>
      </c>
      <c r="F31" s="4">
        <v>748.23</v>
      </c>
    </row>
    <row r="32" spans="1:6">
      <c r="A32" s="2" t="s">
        <v>59</v>
      </c>
      <c r="B32" s="2" t="s">
        <v>91</v>
      </c>
      <c r="C32" s="7">
        <v>31</v>
      </c>
      <c r="D32" s="3" t="s">
        <v>57</v>
      </c>
      <c r="E32" s="2" t="s">
        <v>6</v>
      </c>
      <c r="F32" s="4">
        <v>1273</v>
      </c>
    </row>
    <row r="33" spans="1:6">
      <c r="A33" s="2" t="s">
        <v>60</v>
      </c>
      <c r="B33" s="2" t="s">
        <v>92</v>
      </c>
      <c r="C33" s="2">
        <v>32</v>
      </c>
      <c r="D33" s="3" t="s">
        <v>57</v>
      </c>
      <c r="E33" s="2" t="s">
        <v>9</v>
      </c>
      <c r="F33" s="4">
        <v>332.04</v>
      </c>
    </row>
    <row r="34" spans="1:6">
      <c r="A34" s="2" t="s">
        <v>61</v>
      </c>
      <c r="B34" s="2" t="s">
        <v>93</v>
      </c>
      <c r="C34" s="7">
        <v>33</v>
      </c>
      <c r="D34" s="3" t="s">
        <v>57</v>
      </c>
      <c r="E34" s="2" t="s">
        <v>12</v>
      </c>
      <c r="F34" s="4">
        <v>2048.7800000000002</v>
      </c>
    </row>
    <row r="35" spans="1:6">
      <c r="A35" s="2" t="s">
        <v>62</v>
      </c>
      <c r="B35" s="5">
        <v>90</v>
      </c>
      <c r="C35" s="2" t="s">
        <v>63</v>
      </c>
      <c r="D35" s="1"/>
      <c r="E35" s="2"/>
      <c r="F35" s="6">
        <v>100980.02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F38"/>
  <sheetViews>
    <sheetView workbookViewId="0">
      <selection activeCell="E39" sqref="E39"/>
    </sheetView>
  </sheetViews>
  <sheetFormatPr defaultColWidth="11.42578125" defaultRowHeight="15"/>
  <cols>
    <col min="1" max="1" width="9.42578125" bestFit="1" customWidth="1"/>
    <col min="2" max="2" width="12.7109375" bestFit="1" customWidth="1"/>
    <col min="3" max="3" width="7.5703125" bestFit="1" customWidth="1"/>
    <col min="5" max="5" width="14.5703125" customWidth="1"/>
    <col min="6" max="6" width="13.28515625" customWidth="1"/>
  </cols>
  <sheetData>
    <row r="1" spans="1:6">
      <c r="A1" t="str">
        <f ca="1">CELL("filename",A1)</f>
        <v>C:\Users\AMaffei\AppData\Local\Temp\[Classeur2.xlsx]LUNDI</v>
      </c>
    </row>
    <row r="2" spans="1:6">
      <c r="A2" t="str">
        <f ca="1">RIGHT(A1,LEN(A1)-SEARCH("]",A1,1))</f>
        <v>LUNDI</v>
      </c>
    </row>
    <row r="3" spans="1:6" ht="15.75" thickBot="1">
      <c r="A3">
        <f ca="1">IF(A2="","",COUNTIF(Feuil1!E2:E34,"="&amp;A2))</f>
        <v>7</v>
      </c>
    </row>
    <row r="4" spans="1:6" ht="15.75" thickBot="1">
      <c r="A4" s="10" t="s">
        <v>0</v>
      </c>
      <c r="B4" s="11" t="s">
        <v>1</v>
      </c>
      <c r="C4" s="11" t="s">
        <v>2</v>
      </c>
      <c r="D4" s="12"/>
      <c r="E4" s="12" t="s">
        <v>94</v>
      </c>
      <c r="F4" s="13" t="s">
        <v>3</v>
      </c>
    </row>
    <row r="5" spans="1:6">
      <c r="A5" s="14" t="str">
        <f t="array" aca="1" ref="A5" ca="1">IF(ROWS(A$5:A5)&gt;$A$3,"",INDEX(Feuil1!A$2:A$34,SMALL(IF((Feuil1!$E$2:$E$34=$A$2),ROW(Feuil1!$E$2:$E$34)-ROW(Feuil1!$E$2)+1),ROWS(A$5:A5))))</f>
        <v>027307</v>
      </c>
      <c r="B5" s="14" t="str">
        <f t="array" aca="1" ref="B5" ca="1">IF(ROWS(B$5:B5)&gt;$A$3,"",INDEX(Feuil1!B$2:B$34,SMALL(IF((Feuil1!$E$2:$E$34=$A$2),ROW(Feuil1!$E$2:$E$34)-ROW(Feuil1!$E$2)+1),ROWS(B$5:B5))))</f>
        <v>a</v>
      </c>
      <c r="C5" s="14">
        <f t="array" aca="1" ref="C5" ca="1">IF(ROWS(C$5:C5)&gt;$A$3,"",INDEX(Feuil1!C$2:C$34,SMALL(IF((Feuil1!$E$2:$E$34=$A$2),ROW(Feuil1!$E$2:$E$34)-ROW(Feuil1!$E$2)+1),ROWS(C$5:C5))))</f>
        <v>1</v>
      </c>
      <c r="D5" s="14" t="str">
        <f t="array" aca="1" ref="D5" ca="1">IF(ROWS(D$5:D5)&gt;$A$3,"",INDEX(Feuil1!D$2:D$34,SMALL(IF((Feuil1!$E$2:$E$34=$A$2),ROW(Feuil1!$E$2:$E$34)-ROW(Feuil1!$E$2)+1),ROWS(D$5:D5))))</f>
        <v xml:space="preserve"> Lot N°  SAV</v>
      </c>
      <c r="E5" s="14" t="str">
        <f t="array" aca="1" ref="E5" ca="1">IF(ROWS(E$5:E5)&gt;$A$3,"",INDEX(Feuil1!E$2:E$34,SMALL(IF((Feuil1!$E$2:$E$34=$A$2),ROW(Feuil1!$E$2:$E$34)-ROW(Feuil1!$E$2)+1),ROWS(E$5:E5))))</f>
        <v>LUNDI</v>
      </c>
      <c r="F5" s="14">
        <f t="array" aca="1" ref="F5" ca="1">IF(ROWS(F$5:F5)&gt;$A$3,"",INDEX(Feuil1!F$2:F$34,SMALL(IF((Feuil1!$E$2:$E$34=$A$2),ROW(Feuil1!$E$2:$E$34)-ROW(Feuil1!$E$2)+1),ROWS(F$5:F5))))</f>
        <v>45</v>
      </c>
    </row>
    <row r="6" spans="1:6">
      <c r="A6" s="14" t="str">
        <f t="array" aca="1" ref="A6" ca="1">IF(ROWS(A$5:A6)&gt;$A$3,"",INDEX(Feuil1!A$2:A$34,SMALL(IF((Feuil1!$E$2:$E$34=$A$2),ROW(Feuil1!$E$2:$E$34)-ROW(Feuil1!$E$2)+1),ROWS(A$5:A6))))</f>
        <v>028244</v>
      </c>
      <c r="B6" s="14" t="str">
        <f t="array" aca="1" ref="B6" ca="1">IF(ROWS(B$5:B6)&gt;$A$3,"",INDEX(Feuil1!B$2:B$34,SMALL(IF((Feuil1!$E$2:$E$34=$A$2),ROW(Feuil1!$E$2:$E$34)-ROW(Feuil1!$E$2)+1),ROWS(B$5:B6))))</f>
        <v>f</v>
      </c>
      <c r="C6" s="14">
        <f t="array" aca="1" ref="C6" ca="1">IF(ROWS(C$5:C6)&gt;$A$3,"",INDEX(Feuil1!C$2:C$34,SMALL(IF((Feuil1!$E$2:$E$34=$A$2),ROW(Feuil1!$E$2:$E$34)-ROW(Feuil1!$E$2)+1),ROWS(C$5:C6))))</f>
        <v>6</v>
      </c>
      <c r="D6" s="14" t="str">
        <f t="array" aca="1" ref="D6" ca="1">IF(ROWS(D$5:D6)&gt;$A$3,"",INDEX(Feuil1!D$2:D$34,SMALL(IF((Feuil1!$E$2:$E$34=$A$2),ROW(Feuil1!$E$2:$E$34)-ROW(Feuil1!$E$2)+1),ROWS(D$5:D6))))</f>
        <v xml:space="preserve"> Lot N°  6-17</v>
      </c>
      <c r="E6" s="14" t="str">
        <f t="array" aca="1" ref="E6" ca="1">IF(ROWS(E$5:E6)&gt;$A$3,"",INDEX(Feuil1!E$2:E$34,SMALL(IF((Feuil1!$E$2:$E$34=$A$2),ROW(Feuil1!$E$2:$E$34)-ROW(Feuil1!$E$2)+1),ROWS(E$5:E6))))</f>
        <v>LUNDI</v>
      </c>
      <c r="F6" s="14">
        <f t="array" aca="1" ref="F6" ca="1">IF(ROWS(F$5:F6)&gt;$A$3,"",INDEX(Feuil1!F$2:F$34,SMALL(IF((Feuil1!$E$2:$E$34=$A$2),ROW(Feuil1!$E$2:$E$34)-ROW(Feuil1!$E$2)+1),ROWS(F$5:F6))))</f>
        <v>1121.75</v>
      </c>
    </row>
    <row r="7" spans="1:6">
      <c r="A7" s="14" t="str">
        <f t="array" aca="1" ref="A7" ca="1">IF(ROWS(A$5:A7)&gt;$A$3,"",INDEX(Feuil1!A$2:A$34,SMALL(IF((Feuil1!$E$2:$E$34=$A$2),ROW(Feuil1!$E$2:$E$34)-ROW(Feuil1!$E$2)+1),ROWS(A$5:A7))))</f>
        <v>028054</v>
      </c>
      <c r="B7" s="14" t="str">
        <f t="array" aca="1" ref="B7" ca="1">IF(ROWS(B$5:B7)&gt;$A$3,"",INDEX(Feuil1!B$2:B$34,SMALL(IF((Feuil1!$E$2:$E$34=$A$2),ROW(Feuil1!$E$2:$E$34)-ROW(Feuil1!$E$2)+1),ROWS(B$5:B7))))</f>
        <v>zer</v>
      </c>
      <c r="C7" s="14">
        <f t="array" aca="1" ref="C7" ca="1">IF(ROWS(C$5:C7)&gt;$A$3,"",INDEX(Feuil1!C$2:C$34,SMALL(IF((Feuil1!$E$2:$E$34=$A$2),ROW(Feuil1!$E$2:$E$34)-ROW(Feuil1!$E$2)+1),ROWS(C$5:C7))))</f>
        <v>11</v>
      </c>
      <c r="D7" s="14" t="str">
        <f t="array" aca="1" ref="D7" ca="1">IF(ROWS(D$5:D7)&gt;$A$3,"",INDEX(Feuil1!D$2:D$34,SMALL(IF((Feuil1!$E$2:$E$34=$A$2),ROW(Feuil1!$E$2:$E$34)-ROW(Feuil1!$E$2)+1),ROWS(D$5:D7))))</f>
        <v xml:space="preserve"> Lot N°  6-14</v>
      </c>
      <c r="E7" s="14" t="str">
        <f t="array" aca="1" ref="E7" ca="1">IF(ROWS(E$5:E7)&gt;$A$3,"",INDEX(Feuil1!E$2:E$34,SMALL(IF((Feuil1!$E$2:$E$34=$A$2),ROW(Feuil1!$E$2:$E$34)-ROW(Feuil1!$E$2)+1),ROWS(E$5:E7))))</f>
        <v>LUNDI</v>
      </c>
      <c r="F7" s="14">
        <f t="array" aca="1" ref="F7" ca="1">IF(ROWS(F$5:F7)&gt;$A$3,"",INDEX(Feuil1!F$2:F$34,SMALL(IF((Feuil1!$E$2:$E$34=$A$2),ROW(Feuil1!$E$2:$E$34)-ROW(Feuil1!$E$2)+1),ROWS(F$5:F7))))</f>
        <v>1077.58</v>
      </c>
    </row>
    <row r="8" spans="1:6">
      <c r="A8" s="14" t="str">
        <f t="array" aca="1" ref="A8" ca="1">IF(ROWS(A$5:A8)&gt;$A$3,"",INDEX(Feuil1!A$2:A$34,SMALL(IF((Feuil1!$E$2:$E$34=$A$2),ROW(Feuil1!$E$2:$E$34)-ROW(Feuil1!$E$2)+1),ROWS(A$5:A8))))</f>
        <v>028315</v>
      </c>
      <c r="B8" s="14" t="str">
        <f t="array" aca="1" ref="B8" ca="1">IF(ROWS(B$5:B8)&gt;$A$3,"",INDEX(Feuil1!B$2:B$34,SMALL(IF((Feuil1!$E$2:$E$34=$A$2),ROW(Feuil1!$E$2:$E$34)-ROW(Feuil1!$E$2)+1),ROWS(B$5:B8))))</f>
        <v>juy(j</v>
      </c>
      <c r="C8" s="14">
        <f t="array" aca="1" ref="C8" ca="1">IF(ROWS(C$5:C8)&gt;$A$3,"",INDEX(Feuil1!C$2:C$34,SMALL(IF((Feuil1!$E$2:$E$34=$A$2),ROW(Feuil1!$E$2:$E$34)-ROW(Feuil1!$E$2)+1),ROWS(C$5:C8))))</f>
        <v>16</v>
      </c>
      <c r="D8" s="14" t="str">
        <f t="array" aca="1" ref="D8" ca="1">IF(ROWS(D$5:D8)&gt;$A$3,"",INDEX(Feuil1!D$2:D$34,SMALL(IF((Feuil1!$E$2:$E$34=$A$2),ROW(Feuil1!$E$2:$E$34)-ROW(Feuil1!$E$2)+1),ROWS(D$5:D8))))</f>
        <v xml:space="preserve"> Lot N°  6-22</v>
      </c>
      <c r="E8" s="14" t="str">
        <f t="array" aca="1" ref="E8" ca="1">IF(ROWS(E$5:E8)&gt;$A$3,"",INDEX(Feuil1!E$2:E$34,SMALL(IF((Feuil1!$E$2:$E$34=$A$2),ROW(Feuil1!$E$2:$E$34)-ROW(Feuil1!$E$2)+1),ROWS(E$5:E8))))</f>
        <v>LUNDI</v>
      </c>
      <c r="F8" s="14">
        <f t="array" aca="1" ref="F8" ca="1">IF(ROWS(F$5:F8)&gt;$A$3,"",INDEX(Feuil1!F$2:F$34,SMALL(IF((Feuil1!$E$2:$E$34=$A$2),ROW(Feuil1!$E$2:$E$34)-ROW(Feuil1!$E$2)+1),ROWS(F$5:F8))))</f>
        <v>546.04</v>
      </c>
    </row>
    <row r="9" spans="1:6">
      <c r="A9" s="14" t="str">
        <f t="array" aca="1" ref="A9" ca="1">IF(ROWS(A$5:A9)&gt;$A$3,"",INDEX(Feuil1!A$2:A$34,SMALL(IF((Feuil1!$E$2:$E$34=$A$2),ROW(Feuil1!$E$2:$E$34)-ROW(Feuil1!$E$2)+1),ROWS(A$5:A9))))</f>
        <v>028225</v>
      </c>
      <c r="B9" s="14" t="str">
        <f t="array" aca="1" ref="B9" ca="1">IF(ROWS(B$5:B9)&gt;$A$3,"",INDEX(Feuil1!B$2:B$34,SMALL(IF((Feuil1!$E$2:$E$34=$A$2),ROW(Feuil1!$E$2:$E$34)-ROW(Feuil1!$E$2)+1),ROWS(B$5:B9))))</f>
        <v>shgfdy</v>
      </c>
      <c r="C9" s="14">
        <f t="array" aca="1" ref="C9" ca="1">IF(ROWS(C$5:C9)&gt;$A$3,"",INDEX(Feuil1!C$2:C$34,SMALL(IF((Feuil1!$E$2:$E$34=$A$2),ROW(Feuil1!$E$2:$E$34)-ROW(Feuil1!$E$2)+1),ROWS(C$5:C9))))</f>
        <v>21</v>
      </c>
      <c r="D9" s="14" t="str">
        <f t="array" aca="1" ref="D9" ca="1">IF(ROWS(D$5:D9)&gt;$A$3,"",INDEX(Feuil1!D$2:D$34,SMALL(IF((Feuil1!$E$2:$E$34=$A$2),ROW(Feuil1!$E$2:$E$34)-ROW(Feuil1!$E$2)+1),ROWS(D$5:D9))))</f>
        <v xml:space="preserve"> Lot N°  7-10</v>
      </c>
      <c r="E9" s="14" t="str">
        <f t="array" aca="1" ref="E9" ca="1">IF(ROWS(E$5:E9)&gt;$A$3,"",INDEX(Feuil1!E$2:E$34,SMALL(IF((Feuil1!$E$2:$E$34=$A$2),ROW(Feuil1!$E$2:$E$34)-ROW(Feuil1!$E$2)+1),ROWS(E$5:E9))))</f>
        <v>LUNDI</v>
      </c>
      <c r="F9" s="14">
        <f t="array" aca="1" ref="F9" ca="1">IF(ROWS(F$5:F9)&gt;$A$3,"",INDEX(Feuil1!F$2:F$34,SMALL(IF((Feuil1!$E$2:$E$34=$A$2),ROW(Feuil1!$E$2:$E$34)-ROW(Feuil1!$E$2)+1),ROWS(F$5:F9))))</f>
        <v>2011.71</v>
      </c>
    </row>
    <row r="10" spans="1:6">
      <c r="A10" s="14" t="str">
        <f t="array" aca="1" ref="A10" ca="1">IF(ROWS(A$5:A10)&gt;$A$3,"",INDEX(Feuil1!A$2:A$34,SMALL(IF((Feuil1!$E$2:$E$34=$A$2),ROW(Feuil1!$E$2:$E$34)-ROW(Feuil1!$E$2)+1),ROWS(A$5:A10))))</f>
        <v>027113</v>
      </c>
      <c r="B10" s="14" t="str">
        <f t="array" aca="1" ref="B10" ca="1">IF(ROWS(B$5:B10)&gt;$A$3,"",INDEX(Feuil1!B$2:B$34,SMALL(IF((Feuil1!$E$2:$E$34=$A$2),ROW(Feuil1!$E$2:$E$34)-ROW(Feuil1!$E$2)+1),ROWS(B$5:B10))))</f>
        <v>shg</v>
      </c>
      <c r="C10" s="14">
        <f t="array" aca="1" ref="C10" ca="1">IF(ROWS(C$5:C10)&gt;$A$3,"",INDEX(Feuil1!C$2:C$34,SMALL(IF((Feuil1!$E$2:$E$34=$A$2),ROW(Feuil1!$E$2:$E$34)-ROW(Feuil1!$E$2)+1),ROWS(C$5:C10))))</f>
        <v>26</v>
      </c>
      <c r="D10" s="14" t="str">
        <f t="array" aca="1" ref="D10" ca="1">IF(ROWS(D$5:D10)&gt;$A$3,"",INDEX(Feuil1!D$2:D$34,SMALL(IF((Feuil1!$E$2:$E$34=$A$2),ROW(Feuil1!$E$2:$E$34)-ROW(Feuil1!$E$2)+1),ROWS(D$5:D10))))</f>
        <v xml:space="preserve"> Lot N°  7-09</v>
      </c>
      <c r="E10" s="14" t="str">
        <f t="array" aca="1" ref="E10" ca="1">IF(ROWS(E$5:E10)&gt;$A$3,"",INDEX(Feuil1!E$2:E$34,SMALL(IF((Feuil1!$E$2:$E$34=$A$2),ROW(Feuil1!$E$2:$E$34)-ROW(Feuil1!$E$2)+1),ROWS(E$5:E10))))</f>
        <v>LUNDI</v>
      </c>
      <c r="F10" s="14">
        <f t="array" aca="1" ref="F10" ca="1">IF(ROWS(F$5:F10)&gt;$A$3,"",INDEX(Feuil1!F$2:F$34,SMALL(IF((Feuil1!$E$2:$E$34=$A$2),ROW(Feuil1!$E$2:$E$34)-ROW(Feuil1!$E$2)+1),ROWS(F$5:F10))))</f>
        <v>1633.3</v>
      </c>
    </row>
    <row r="11" spans="1:6">
      <c r="A11" s="14" t="str">
        <f t="array" aca="1" ref="A11" ca="1">IF(ROWS(A$5:A11)&gt;$A$3,"",INDEX(Feuil1!A$2:A$34,SMALL(IF((Feuil1!$E$2:$E$34=$A$2),ROW(Feuil1!$E$2:$E$34)-ROW(Feuil1!$E$2)+1),ROWS(A$5:A11))))</f>
        <v>028332</v>
      </c>
      <c r="B11" s="14" t="str">
        <f t="array" aca="1" ref="B11" ca="1">IF(ROWS(B$5:B11)&gt;$A$3,"",INDEX(Feuil1!B$2:B$34,SMALL(IF((Feuil1!$E$2:$E$34=$A$2),ROW(Feuil1!$E$2:$E$34)-ROW(Feuil1!$E$2)+1),ROWS(B$5:B11))))</f>
        <v>ez'r-t"az'</v>
      </c>
      <c r="C11" s="14">
        <f t="array" aca="1" ref="C11" ca="1">IF(ROWS(C$5:C11)&gt;$A$3,"",INDEX(Feuil1!C$2:C$34,SMALL(IF((Feuil1!$E$2:$E$34=$A$2),ROW(Feuil1!$E$2:$E$34)-ROW(Feuil1!$E$2)+1),ROWS(C$5:C11))))</f>
        <v>31</v>
      </c>
      <c r="D11" s="14" t="str">
        <f t="array" aca="1" ref="D11" ca="1">IF(ROWS(D$5:D11)&gt;$A$3,"",INDEX(Feuil1!D$2:D$34,SMALL(IF((Feuil1!$E$2:$E$34=$A$2),ROW(Feuil1!$E$2:$E$34)-ROW(Feuil1!$E$2)+1),ROWS(D$5:D11))))</f>
        <v xml:space="preserve"> Lot N°  7-13</v>
      </c>
      <c r="E11" s="14" t="str">
        <f t="array" aca="1" ref="E11" ca="1">IF(ROWS(E$5:E11)&gt;$A$3,"",INDEX(Feuil1!E$2:E$34,SMALL(IF((Feuil1!$E$2:$E$34=$A$2),ROW(Feuil1!$E$2:$E$34)-ROW(Feuil1!$E$2)+1),ROWS(E$5:E11))))</f>
        <v>LUNDI</v>
      </c>
      <c r="F11" s="14">
        <f t="array" aca="1" ref="F11" ca="1">IF(ROWS(F$5:F11)&gt;$A$3,"",INDEX(Feuil1!F$2:F$34,SMALL(IF((Feuil1!$E$2:$E$34=$A$2),ROW(Feuil1!$E$2:$E$34)-ROW(Feuil1!$E$2)+1),ROWS(F$5:F11))))</f>
        <v>1273</v>
      </c>
    </row>
    <row r="12" spans="1:6">
      <c r="A12" s="14" t="str">
        <f t="array" aca="1" ref="A12" ca="1">IF(ROWS(A$5:A12)&gt;$A$3,"",INDEX(Feuil1!A$2:A$34,SMALL(IF((Feuil1!$E$2:$E$34=$A$2),ROW(Feuil1!$E$2:$E$34)-ROW(Feuil1!$E$2)+1),ROWS(A$5:A12))))</f>
        <v/>
      </c>
      <c r="B12" s="14" t="str">
        <f t="array" aca="1" ref="B12" ca="1">IF(ROWS(B$5:B12)&gt;$A$3,"",INDEX(Feuil1!B$2:B$34,SMALL(IF((Feuil1!$E$2:$E$34=$A$2),ROW(Feuil1!$E$2:$E$34)-ROW(Feuil1!$E$2)+1),ROWS(B$5:B12))))</f>
        <v/>
      </c>
      <c r="C12" s="14" t="str">
        <f t="array" aca="1" ref="C12" ca="1">IF(ROWS(C$5:C12)&gt;$A$3,"",INDEX(Feuil1!C$2:C$34,SMALL(IF((Feuil1!$E$2:$E$34=$A$2),ROW(Feuil1!$E$2:$E$34)-ROW(Feuil1!$E$2)+1),ROWS(C$5:C12))))</f>
        <v/>
      </c>
      <c r="D12" s="14" t="str">
        <f t="array" aca="1" ref="D12" ca="1">IF(ROWS(D$5:D12)&gt;$A$3,"",INDEX(Feuil1!D$2:D$34,SMALL(IF((Feuil1!$E$2:$E$34=$A$2),ROW(Feuil1!$E$2:$E$34)-ROW(Feuil1!$E$2)+1),ROWS(D$5:D12))))</f>
        <v/>
      </c>
      <c r="E12" s="14" t="str">
        <f t="array" aca="1" ref="E12" ca="1">IF(ROWS(E$5:E12)&gt;$A$3,"",INDEX(Feuil1!E$2:E$34,SMALL(IF((Feuil1!$E$2:$E$34=$A$2),ROW(Feuil1!$E$2:$E$34)-ROW(Feuil1!$E$2)+1),ROWS(E$5:E12))))</f>
        <v/>
      </c>
      <c r="F12" s="14" t="str">
        <f t="array" aca="1" ref="F12" ca="1">IF(ROWS(F$5:F12)&gt;$A$3,"",INDEX(Feuil1!F$2:F$34,SMALL(IF((Feuil1!$E$2:$E$34=$A$2),ROW(Feuil1!$E$2:$E$34)-ROW(Feuil1!$E$2)+1),ROWS(F$5:F12))))</f>
        <v/>
      </c>
    </row>
    <row r="13" spans="1:6">
      <c r="A13" s="14" t="str">
        <f t="array" aca="1" ref="A13" ca="1">IF(ROWS(A$5:A13)&gt;$A$3,"",INDEX(Feuil1!A$2:A$34,SMALL(IF((Feuil1!$E$2:$E$34=$A$2),ROW(Feuil1!$E$2:$E$34)-ROW(Feuil1!$E$2)+1),ROWS(A$5:A13))))</f>
        <v/>
      </c>
      <c r="B13" s="14" t="str">
        <f t="array" aca="1" ref="B13" ca="1">IF(ROWS(B$5:B13)&gt;$A$3,"",INDEX(Feuil1!B$2:B$34,SMALL(IF((Feuil1!$E$2:$E$34=$A$2),ROW(Feuil1!$E$2:$E$34)-ROW(Feuil1!$E$2)+1),ROWS(B$5:B13))))</f>
        <v/>
      </c>
      <c r="C13" s="14" t="str">
        <f t="array" aca="1" ref="C13" ca="1">IF(ROWS(C$5:C13)&gt;$A$3,"",INDEX(Feuil1!C$2:C$34,SMALL(IF((Feuil1!$E$2:$E$34=$A$2),ROW(Feuil1!$E$2:$E$34)-ROW(Feuil1!$E$2)+1),ROWS(C$5:C13))))</f>
        <v/>
      </c>
      <c r="D13" s="14" t="str">
        <f t="array" aca="1" ref="D13" ca="1">IF(ROWS(D$5:D13)&gt;$A$3,"",INDEX(Feuil1!D$2:D$34,SMALL(IF((Feuil1!$E$2:$E$34=$A$2),ROW(Feuil1!$E$2:$E$34)-ROW(Feuil1!$E$2)+1),ROWS(D$5:D13))))</f>
        <v/>
      </c>
      <c r="E13" s="14" t="str">
        <f t="array" aca="1" ref="E13" ca="1">IF(ROWS(E$5:E13)&gt;$A$3,"",INDEX(Feuil1!E$2:E$34,SMALL(IF((Feuil1!$E$2:$E$34=$A$2),ROW(Feuil1!$E$2:$E$34)-ROW(Feuil1!$E$2)+1),ROWS(E$5:E13))))</f>
        <v/>
      </c>
      <c r="F13" s="14" t="str">
        <f t="array" aca="1" ref="F13" ca="1">IF(ROWS(F$5:F13)&gt;$A$3,"",INDEX(Feuil1!F$2:F$34,SMALL(IF((Feuil1!$E$2:$E$34=$A$2),ROW(Feuil1!$E$2:$E$34)-ROW(Feuil1!$E$2)+1),ROWS(F$5:F13))))</f>
        <v/>
      </c>
    </row>
    <row r="14" spans="1:6">
      <c r="A14" s="14" t="str">
        <f t="array" aca="1" ref="A14" ca="1">IF(ROWS(A$5:A14)&gt;$A$3,"",INDEX(Feuil1!A$2:A$34,SMALL(IF((Feuil1!$E$2:$E$34=$A$2),ROW(Feuil1!$E$2:$E$34)-ROW(Feuil1!$E$2)+1),ROWS(A$5:A14))))</f>
        <v/>
      </c>
      <c r="B14" s="14" t="str">
        <f t="array" aca="1" ref="B14" ca="1">IF(ROWS(B$5:B14)&gt;$A$3,"",INDEX(Feuil1!B$2:B$34,SMALL(IF((Feuil1!$E$2:$E$34=$A$2),ROW(Feuil1!$E$2:$E$34)-ROW(Feuil1!$E$2)+1),ROWS(B$5:B14))))</f>
        <v/>
      </c>
      <c r="C14" s="14" t="str">
        <f t="array" aca="1" ref="C14" ca="1">IF(ROWS(C$5:C14)&gt;$A$3,"",INDEX(Feuil1!C$2:C$34,SMALL(IF((Feuil1!$E$2:$E$34=$A$2),ROW(Feuil1!$E$2:$E$34)-ROW(Feuil1!$E$2)+1),ROWS(C$5:C14))))</f>
        <v/>
      </c>
      <c r="D14" s="14" t="str">
        <f t="array" aca="1" ref="D14" ca="1">IF(ROWS(D$5:D14)&gt;$A$3,"",INDEX(Feuil1!D$2:D$34,SMALL(IF((Feuil1!$E$2:$E$34=$A$2),ROW(Feuil1!$E$2:$E$34)-ROW(Feuil1!$E$2)+1),ROWS(D$5:D14))))</f>
        <v/>
      </c>
      <c r="E14" s="14" t="str">
        <f t="array" aca="1" ref="E14" ca="1">IF(ROWS(E$5:E14)&gt;$A$3,"",INDEX(Feuil1!E$2:E$34,SMALL(IF((Feuil1!$E$2:$E$34=$A$2),ROW(Feuil1!$E$2:$E$34)-ROW(Feuil1!$E$2)+1),ROWS(E$5:E14))))</f>
        <v/>
      </c>
      <c r="F14" s="14" t="str">
        <f t="array" aca="1" ref="F14" ca="1">IF(ROWS(F$5:F14)&gt;$A$3,"",INDEX(Feuil1!F$2:F$34,SMALL(IF((Feuil1!$E$2:$E$34=$A$2),ROW(Feuil1!$E$2:$E$34)-ROW(Feuil1!$E$2)+1),ROWS(F$5:F14))))</f>
        <v/>
      </c>
    </row>
    <row r="15" spans="1:6">
      <c r="A15" s="14" t="str">
        <f t="array" aca="1" ref="A15" ca="1">IF(ROWS(A$5:A15)&gt;$A$3,"",INDEX(Feuil1!A$2:A$34,SMALL(IF((Feuil1!$E$2:$E$34=$A$2),ROW(Feuil1!$E$2:$E$34)-ROW(Feuil1!$E$2)+1),ROWS(A$5:A15))))</f>
        <v/>
      </c>
      <c r="B15" s="14" t="str">
        <f t="array" aca="1" ref="B15" ca="1">IF(ROWS(B$5:B15)&gt;$A$3,"",INDEX(Feuil1!B$2:B$34,SMALL(IF((Feuil1!$E$2:$E$34=$A$2),ROW(Feuil1!$E$2:$E$34)-ROW(Feuil1!$E$2)+1),ROWS(B$5:B15))))</f>
        <v/>
      </c>
      <c r="C15" s="14" t="str">
        <f t="array" aca="1" ref="C15" ca="1">IF(ROWS(C$5:C15)&gt;$A$3,"",INDEX(Feuil1!C$2:C$34,SMALL(IF((Feuil1!$E$2:$E$34=$A$2),ROW(Feuil1!$E$2:$E$34)-ROW(Feuil1!$E$2)+1),ROWS(C$5:C15))))</f>
        <v/>
      </c>
      <c r="D15" s="14" t="str">
        <f t="array" aca="1" ref="D15" ca="1">IF(ROWS(D$5:D15)&gt;$A$3,"",INDEX(Feuil1!D$2:D$34,SMALL(IF((Feuil1!$E$2:$E$34=$A$2),ROW(Feuil1!$E$2:$E$34)-ROW(Feuil1!$E$2)+1),ROWS(D$5:D15))))</f>
        <v/>
      </c>
      <c r="E15" s="14" t="str">
        <f t="array" aca="1" ref="E15" ca="1">IF(ROWS(E$5:E15)&gt;$A$3,"",INDEX(Feuil1!E$2:E$34,SMALL(IF((Feuil1!$E$2:$E$34=$A$2),ROW(Feuil1!$E$2:$E$34)-ROW(Feuil1!$E$2)+1),ROWS(E$5:E15))))</f>
        <v/>
      </c>
      <c r="F15" s="14" t="str">
        <f t="array" aca="1" ref="F15" ca="1">IF(ROWS(F$5:F15)&gt;$A$3,"",INDEX(Feuil1!F$2:F$34,SMALL(IF((Feuil1!$E$2:$E$34=$A$2),ROW(Feuil1!$E$2:$E$34)-ROW(Feuil1!$E$2)+1),ROWS(F$5:F15))))</f>
        <v/>
      </c>
    </row>
    <row r="16" spans="1:6">
      <c r="A16" s="14" t="str">
        <f t="array" aca="1" ref="A16" ca="1">IF(ROWS(A$5:A16)&gt;$A$3,"",INDEX(Feuil1!A$2:A$34,SMALL(IF((Feuil1!$E$2:$E$34=$A$2),ROW(Feuil1!$E$2:$E$34)-ROW(Feuil1!$E$2)+1),ROWS(A$5:A16))))</f>
        <v/>
      </c>
      <c r="B16" s="14" t="str">
        <f t="array" aca="1" ref="B16" ca="1">IF(ROWS(B$5:B16)&gt;$A$3,"",INDEX(Feuil1!B$2:B$34,SMALL(IF((Feuil1!$E$2:$E$34=$A$2),ROW(Feuil1!$E$2:$E$34)-ROW(Feuil1!$E$2)+1),ROWS(B$5:B16))))</f>
        <v/>
      </c>
      <c r="C16" s="14" t="str">
        <f t="array" aca="1" ref="C16" ca="1">IF(ROWS(C$5:C16)&gt;$A$3,"",INDEX(Feuil1!C$2:C$34,SMALL(IF((Feuil1!$E$2:$E$34=$A$2),ROW(Feuil1!$E$2:$E$34)-ROW(Feuil1!$E$2)+1),ROWS(C$5:C16))))</f>
        <v/>
      </c>
      <c r="D16" s="14" t="str">
        <f t="array" aca="1" ref="D16" ca="1">IF(ROWS(D$5:D16)&gt;$A$3,"",INDEX(Feuil1!D$2:D$34,SMALL(IF((Feuil1!$E$2:$E$34=$A$2),ROW(Feuil1!$E$2:$E$34)-ROW(Feuil1!$E$2)+1),ROWS(D$5:D16))))</f>
        <v/>
      </c>
      <c r="E16" s="14" t="str">
        <f t="array" aca="1" ref="E16" ca="1">IF(ROWS(E$5:E16)&gt;$A$3,"",INDEX(Feuil1!E$2:E$34,SMALL(IF((Feuil1!$E$2:$E$34=$A$2),ROW(Feuil1!$E$2:$E$34)-ROW(Feuil1!$E$2)+1),ROWS(E$5:E16))))</f>
        <v/>
      </c>
      <c r="F16" s="14" t="str">
        <f t="array" aca="1" ref="F16" ca="1">IF(ROWS(F$5:F16)&gt;$A$3,"",INDEX(Feuil1!F$2:F$34,SMALL(IF((Feuil1!$E$2:$E$34=$A$2),ROW(Feuil1!$E$2:$E$34)-ROW(Feuil1!$E$2)+1),ROWS(F$5:F16))))</f>
        <v/>
      </c>
    </row>
    <row r="17" spans="1:6">
      <c r="A17" s="14" t="str">
        <f t="array" aca="1" ref="A17" ca="1">IF(ROWS(A$5:A17)&gt;$A$3,"",INDEX(Feuil1!A$2:A$34,SMALL(IF((Feuil1!$E$2:$E$34=$A$2),ROW(Feuil1!$E$2:$E$34)-ROW(Feuil1!$E$2)+1),ROWS(A$5:A17))))</f>
        <v/>
      </c>
      <c r="B17" s="14" t="str">
        <f t="array" aca="1" ref="B17" ca="1">IF(ROWS(B$5:B17)&gt;$A$3,"",INDEX(Feuil1!B$2:B$34,SMALL(IF((Feuil1!$E$2:$E$34=$A$2),ROW(Feuil1!$E$2:$E$34)-ROW(Feuil1!$E$2)+1),ROWS(B$5:B17))))</f>
        <v/>
      </c>
      <c r="C17" s="14" t="str">
        <f t="array" aca="1" ref="C17" ca="1">IF(ROWS(C$5:C17)&gt;$A$3,"",INDEX(Feuil1!C$2:C$34,SMALL(IF((Feuil1!$E$2:$E$34=$A$2),ROW(Feuil1!$E$2:$E$34)-ROW(Feuil1!$E$2)+1),ROWS(C$5:C17))))</f>
        <v/>
      </c>
      <c r="D17" s="14" t="str">
        <f t="array" aca="1" ref="D17" ca="1">IF(ROWS(D$5:D17)&gt;$A$3,"",INDEX(Feuil1!D$2:D$34,SMALL(IF((Feuil1!$E$2:$E$34=$A$2),ROW(Feuil1!$E$2:$E$34)-ROW(Feuil1!$E$2)+1),ROWS(D$5:D17))))</f>
        <v/>
      </c>
      <c r="E17" s="14" t="str">
        <f t="array" aca="1" ref="E17" ca="1">IF(ROWS(E$5:E17)&gt;$A$3,"",INDEX(Feuil1!E$2:E$34,SMALL(IF((Feuil1!$E$2:$E$34=$A$2),ROW(Feuil1!$E$2:$E$34)-ROW(Feuil1!$E$2)+1),ROWS(E$5:E17))))</f>
        <v/>
      </c>
      <c r="F17" s="14" t="str">
        <f t="array" aca="1" ref="F17" ca="1">IF(ROWS(F$5:F17)&gt;$A$3,"",INDEX(Feuil1!F$2:F$34,SMALL(IF((Feuil1!$E$2:$E$34=$A$2),ROW(Feuil1!$E$2:$E$34)-ROW(Feuil1!$E$2)+1),ROWS(F$5:F17))))</f>
        <v/>
      </c>
    </row>
    <row r="18" spans="1:6">
      <c r="A18" s="14" t="str">
        <f t="array" aca="1" ref="A18" ca="1">IF(ROWS(A$5:A18)&gt;$A$3,"",INDEX(Feuil1!A$2:A$34,SMALL(IF((Feuil1!$E$2:$E$34=$A$2),ROW(Feuil1!$E$2:$E$34)-ROW(Feuil1!$E$2)+1),ROWS(A$5:A18))))</f>
        <v/>
      </c>
      <c r="B18" s="14" t="str">
        <f t="array" aca="1" ref="B18" ca="1">IF(ROWS(B$5:B18)&gt;$A$3,"",INDEX(Feuil1!B$2:B$34,SMALL(IF((Feuil1!$E$2:$E$34=$A$2),ROW(Feuil1!$E$2:$E$34)-ROW(Feuil1!$E$2)+1),ROWS(B$5:B18))))</f>
        <v/>
      </c>
      <c r="C18" s="14" t="str">
        <f t="array" aca="1" ref="C18" ca="1">IF(ROWS(C$5:C18)&gt;$A$3,"",INDEX(Feuil1!C$2:C$34,SMALL(IF((Feuil1!$E$2:$E$34=$A$2),ROW(Feuil1!$E$2:$E$34)-ROW(Feuil1!$E$2)+1),ROWS(C$5:C18))))</f>
        <v/>
      </c>
      <c r="D18" s="14" t="str">
        <f t="array" aca="1" ref="D18" ca="1">IF(ROWS(D$5:D18)&gt;$A$3,"",INDEX(Feuil1!D$2:D$34,SMALL(IF((Feuil1!$E$2:$E$34=$A$2),ROW(Feuil1!$E$2:$E$34)-ROW(Feuil1!$E$2)+1),ROWS(D$5:D18))))</f>
        <v/>
      </c>
      <c r="E18" s="14" t="str">
        <f t="array" aca="1" ref="E18" ca="1">IF(ROWS(E$5:E18)&gt;$A$3,"",INDEX(Feuil1!E$2:E$34,SMALL(IF((Feuil1!$E$2:$E$34=$A$2),ROW(Feuil1!$E$2:$E$34)-ROW(Feuil1!$E$2)+1),ROWS(E$5:E18))))</f>
        <v/>
      </c>
      <c r="F18" s="14" t="str">
        <f t="array" aca="1" ref="F18" ca="1">IF(ROWS(F$5:F18)&gt;$A$3,"",INDEX(Feuil1!F$2:F$34,SMALL(IF((Feuil1!$E$2:$E$34=$A$2),ROW(Feuil1!$E$2:$E$34)-ROW(Feuil1!$E$2)+1),ROWS(F$5:F18))))</f>
        <v/>
      </c>
    </row>
    <row r="19" spans="1:6">
      <c r="A19" s="14" t="str">
        <f t="array" aca="1" ref="A19" ca="1">IF(ROWS(A$5:A19)&gt;$A$3,"",INDEX(Feuil1!A$2:A$34,SMALL(IF((Feuil1!$E$2:$E$34=$A$2),ROW(Feuil1!$E$2:$E$34)-ROW(Feuil1!$E$2)+1),ROWS(A$5:A19))))</f>
        <v/>
      </c>
      <c r="B19" s="14" t="str">
        <f t="array" aca="1" ref="B19" ca="1">IF(ROWS(B$5:B19)&gt;$A$3,"",INDEX(Feuil1!B$2:B$34,SMALL(IF((Feuil1!$E$2:$E$34=$A$2),ROW(Feuil1!$E$2:$E$34)-ROW(Feuil1!$E$2)+1),ROWS(B$5:B19))))</f>
        <v/>
      </c>
      <c r="C19" s="14" t="str">
        <f t="array" aca="1" ref="C19" ca="1">IF(ROWS(C$5:C19)&gt;$A$3,"",INDEX(Feuil1!C$2:C$34,SMALL(IF((Feuil1!$E$2:$E$34=$A$2),ROW(Feuil1!$E$2:$E$34)-ROW(Feuil1!$E$2)+1),ROWS(C$5:C19))))</f>
        <v/>
      </c>
      <c r="D19" s="14" t="str">
        <f t="array" aca="1" ref="D19" ca="1">IF(ROWS(D$5:D19)&gt;$A$3,"",INDEX(Feuil1!D$2:D$34,SMALL(IF((Feuil1!$E$2:$E$34=$A$2),ROW(Feuil1!$E$2:$E$34)-ROW(Feuil1!$E$2)+1),ROWS(D$5:D19))))</f>
        <v/>
      </c>
      <c r="E19" s="14" t="str">
        <f t="array" aca="1" ref="E19" ca="1">IF(ROWS(E$5:E19)&gt;$A$3,"",INDEX(Feuil1!E$2:E$34,SMALL(IF((Feuil1!$E$2:$E$34=$A$2),ROW(Feuil1!$E$2:$E$34)-ROW(Feuil1!$E$2)+1),ROWS(E$5:E19))))</f>
        <v/>
      </c>
      <c r="F19" s="14" t="str">
        <f t="array" aca="1" ref="F19" ca="1">IF(ROWS(F$5:F19)&gt;$A$3,"",INDEX(Feuil1!F$2:F$34,SMALL(IF((Feuil1!$E$2:$E$34=$A$2),ROW(Feuil1!$E$2:$E$34)-ROW(Feuil1!$E$2)+1),ROWS(F$5:F19))))</f>
        <v/>
      </c>
    </row>
    <row r="20" spans="1:6">
      <c r="A20" s="14" t="str">
        <f t="array" aca="1" ref="A20" ca="1">IF(ROWS(A$5:A20)&gt;$A$3,"",INDEX(Feuil1!A$2:A$34,SMALL(IF((Feuil1!$E$2:$E$34=$A$2),ROW(Feuil1!$E$2:$E$34)-ROW(Feuil1!$E$2)+1),ROWS(A$5:A20))))</f>
        <v/>
      </c>
      <c r="B20" s="14" t="str">
        <f t="array" aca="1" ref="B20" ca="1">IF(ROWS(B$5:B20)&gt;$A$3,"",INDEX(Feuil1!B$2:B$34,SMALL(IF((Feuil1!$E$2:$E$34=$A$2),ROW(Feuil1!$E$2:$E$34)-ROW(Feuil1!$E$2)+1),ROWS(B$5:B20))))</f>
        <v/>
      </c>
      <c r="C20" s="14" t="str">
        <f t="array" aca="1" ref="C20" ca="1">IF(ROWS(C$5:C20)&gt;$A$3,"",INDEX(Feuil1!C$2:C$34,SMALL(IF((Feuil1!$E$2:$E$34=$A$2),ROW(Feuil1!$E$2:$E$34)-ROW(Feuil1!$E$2)+1),ROWS(C$5:C20))))</f>
        <v/>
      </c>
      <c r="D20" s="14" t="str">
        <f t="array" aca="1" ref="D20" ca="1">IF(ROWS(D$5:D20)&gt;$A$3,"",INDEX(Feuil1!D$2:D$34,SMALL(IF((Feuil1!$E$2:$E$34=$A$2),ROW(Feuil1!$E$2:$E$34)-ROW(Feuil1!$E$2)+1),ROWS(D$5:D20))))</f>
        <v/>
      </c>
      <c r="E20" s="14" t="str">
        <f t="array" aca="1" ref="E20" ca="1">IF(ROWS(E$5:E20)&gt;$A$3,"",INDEX(Feuil1!E$2:E$34,SMALL(IF((Feuil1!$E$2:$E$34=$A$2),ROW(Feuil1!$E$2:$E$34)-ROW(Feuil1!$E$2)+1),ROWS(E$5:E20))))</f>
        <v/>
      </c>
      <c r="F20" s="14" t="str">
        <f t="array" aca="1" ref="F20" ca="1">IF(ROWS(F$5:F20)&gt;$A$3,"",INDEX(Feuil1!F$2:F$34,SMALL(IF((Feuil1!$E$2:$E$34=$A$2),ROW(Feuil1!$E$2:$E$34)-ROW(Feuil1!$E$2)+1),ROWS(F$5:F20))))</f>
        <v/>
      </c>
    </row>
    <row r="21" spans="1:6">
      <c r="A21" s="14" t="str">
        <f t="array" aca="1" ref="A21" ca="1">IF(ROWS(A$5:A21)&gt;$A$3,"",INDEX(Feuil1!A$2:A$34,SMALL(IF((Feuil1!$E$2:$E$34=$A$2),ROW(Feuil1!$E$2:$E$34)-ROW(Feuil1!$E$2)+1),ROWS(A$5:A21))))</f>
        <v/>
      </c>
      <c r="B21" s="14" t="str">
        <f t="array" aca="1" ref="B21" ca="1">IF(ROWS(B$5:B21)&gt;$A$3,"",INDEX(Feuil1!B$2:B$34,SMALL(IF((Feuil1!$E$2:$E$34=$A$2),ROW(Feuil1!$E$2:$E$34)-ROW(Feuil1!$E$2)+1),ROWS(B$5:B21))))</f>
        <v/>
      </c>
      <c r="C21" s="14" t="str">
        <f t="array" aca="1" ref="C21" ca="1">IF(ROWS(C$5:C21)&gt;$A$3,"",INDEX(Feuil1!C$2:C$34,SMALL(IF((Feuil1!$E$2:$E$34=$A$2),ROW(Feuil1!$E$2:$E$34)-ROW(Feuil1!$E$2)+1),ROWS(C$5:C21))))</f>
        <v/>
      </c>
      <c r="D21" s="14" t="str">
        <f t="array" aca="1" ref="D21" ca="1">IF(ROWS(D$5:D21)&gt;$A$3,"",INDEX(Feuil1!D$2:D$34,SMALL(IF((Feuil1!$E$2:$E$34=$A$2),ROW(Feuil1!$E$2:$E$34)-ROW(Feuil1!$E$2)+1),ROWS(D$5:D21))))</f>
        <v/>
      </c>
      <c r="E21" s="14" t="str">
        <f t="array" aca="1" ref="E21" ca="1">IF(ROWS(E$5:E21)&gt;$A$3,"",INDEX(Feuil1!E$2:E$34,SMALL(IF((Feuil1!$E$2:$E$34=$A$2),ROW(Feuil1!$E$2:$E$34)-ROW(Feuil1!$E$2)+1),ROWS(E$5:E21))))</f>
        <v/>
      </c>
      <c r="F21" s="14" t="str">
        <f t="array" aca="1" ref="F21" ca="1">IF(ROWS(F$5:F21)&gt;$A$3,"",INDEX(Feuil1!F$2:F$34,SMALL(IF((Feuil1!$E$2:$E$34=$A$2),ROW(Feuil1!$E$2:$E$34)-ROW(Feuil1!$E$2)+1),ROWS(F$5:F21))))</f>
        <v/>
      </c>
    </row>
    <row r="22" spans="1:6">
      <c r="A22" s="14" t="str">
        <f t="array" aca="1" ref="A22" ca="1">IF(ROWS(A$5:A22)&gt;$A$3,"",INDEX(Feuil1!A$2:A$34,SMALL(IF((Feuil1!$E$2:$E$34=$A$2),ROW(Feuil1!$E$2:$E$34)-ROW(Feuil1!$E$2)+1),ROWS(A$5:A22))))</f>
        <v/>
      </c>
      <c r="B22" s="14" t="str">
        <f t="array" aca="1" ref="B22" ca="1">IF(ROWS(B$5:B22)&gt;$A$3,"",INDEX(Feuil1!B$2:B$34,SMALL(IF((Feuil1!$E$2:$E$34=$A$2),ROW(Feuil1!$E$2:$E$34)-ROW(Feuil1!$E$2)+1),ROWS(B$5:B22))))</f>
        <v/>
      </c>
      <c r="C22" s="14" t="str">
        <f t="array" aca="1" ref="C22" ca="1">IF(ROWS(C$5:C22)&gt;$A$3,"",INDEX(Feuil1!C$2:C$34,SMALL(IF((Feuil1!$E$2:$E$34=$A$2),ROW(Feuil1!$E$2:$E$34)-ROW(Feuil1!$E$2)+1),ROWS(C$5:C22))))</f>
        <v/>
      </c>
      <c r="D22" s="14" t="str">
        <f t="array" aca="1" ref="D22" ca="1">IF(ROWS(D$5:D22)&gt;$A$3,"",INDEX(Feuil1!D$2:D$34,SMALL(IF((Feuil1!$E$2:$E$34=$A$2),ROW(Feuil1!$E$2:$E$34)-ROW(Feuil1!$E$2)+1),ROWS(D$5:D22))))</f>
        <v/>
      </c>
      <c r="E22" s="14" t="str">
        <f t="array" aca="1" ref="E22" ca="1">IF(ROWS(E$5:E22)&gt;$A$3,"",INDEX(Feuil1!E$2:E$34,SMALL(IF((Feuil1!$E$2:$E$34=$A$2),ROW(Feuil1!$E$2:$E$34)-ROW(Feuil1!$E$2)+1),ROWS(E$5:E22))))</f>
        <v/>
      </c>
      <c r="F22" s="14" t="str">
        <f t="array" aca="1" ref="F22" ca="1">IF(ROWS(F$5:F22)&gt;$A$3,"",INDEX(Feuil1!F$2:F$34,SMALL(IF((Feuil1!$E$2:$E$34=$A$2),ROW(Feuil1!$E$2:$E$34)-ROW(Feuil1!$E$2)+1),ROWS(F$5:F22))))</f>
        <v/>
      </c>
    </row>
    <row r="23" spans="1:6">
      <c r="A23" s="14" t="str">
        <f t="array" aca="1" ref="A23" ca="1">IF(ROWS(A$5:A23)&gt;$A$3,"",INDEX(Feuil1!A$2:A$34,SMALL(IF((Feuil1!$E$2:$E$34=$A$2),ROW(Feuil1!$E$2:$E$34)-ROW(Feuil1!$E$2)+1),ROWS(A$5:A23))))</f>
        <v/>
      </c>
      <c r="B23" s="14" t="str">
        <f t="array" aca="1" ref="B23" ca="1">IF(ROWS(B$5:B23)&gt;$A$3,"",INDEX(Feuil1!B$2:B$34,SMALL(IF((Feuil1!$E$2:$E$34=$A$2),ROW(Feuil1!$E$2:$E$34)-ROW(Feuil1!$E$2)+1),ROWS(B$5:B23))))</f>
        <v/>
      </c>
      <c r="C23" s="14" t="str">
        <f t="array" aca="1" ref="C23" ca="1">IF(ROWS(C$5:C23)&gt;$A$3,"",INDEX(Feuil1!C$2:C$34,SMALL(IF((Feuil1!$E$2:$E$34=$A$2),ROW(Feuil1!$E$2:$E$34)-ROW(Feuil1!$E$2)+1),ROWS(C$5:C23))))</f>
        <v/>
      </c>
      <c r="D23" s="14" t="str">
        <f t="array" aca="1" ref="D23" ca="1">IF(ROWS(D$5:D23)&gt;$A$3,"",INDEX(Feuil1!D$2:D$34,SMALL(IF((Feuil1!$E$2:$E$34=$A$2),ROW(Feuil1!$E$2:$E$34)-ROW(Feuil1!$E$2)+1),ROWS(D$5:D23))))</f>
        <v/>
      </c>
      <c r="E23" s="14" t="str">
        <f t="array" aca="1" ref="E23" ca="1">IF(ROWS(E$5:E23)&gt;$A$3,"",INDEX(Feuil1!E$2:E$34,SMALL(IF((Feuil1!$E$2:$E$34=$A$2),ROW(Feuil1!$E$2:$E$34)-ROW(Feuil1!$E$2)+1),ROWS(E$5:E23))))</f>
        <v/>
      </c>
      <c r="F23" s="14" t="str">
        <f t="array" aca="1" ref="F23" ca="1">IF(ROWS(F$5:F23)&gt;$A$3,"",INDEX(Feuil1!F$2:F$34,SMALL(IF((Feuil1!$E$2:$E$34=$A$2),ROW(Feuil1!$E$2:$E$34)-ROW(Feuil1!$E$2)+1),ROWS(F$5:F23))))</f>
        <v/>
      </c>
    </row>
    <row r="24" spans="1:6">
      <c r="A24" s="14" t="str">
        <f t="array" aca="1" ref="A24" ca="1">IF(ROWS(A$5:A24)&gt;$A$3,"",INDEX(Feuil1!A$2:A$34,SMALL(IF((Feuil1!$E$2:$E$34=$A$2),ROW(Feuil1!$E$2:$E$34)-ROW(Feuil1!$E$2)+1),ROWS(A$5:A24))))</f>
        <v/>
      </c>
      <c r="B24" s="14" t="str">
        <f t="array" aca="1" ref="B24" ca="1">IF(ROWS(B$5:B24)&gt;$A$3,"",INDEX(Feuil1!B$2:B$34,SMALL(IF((Feuil1!$E$2:$E$34=$A$2),ROW(Feuil1!$E$2:$E$34)-ROW(Feuil1!$E$2)+1),ROWS(B$5:B24))))</f>
        <v/>
      </c>
      <c r="C24" s="14" t="str">
        <f t="array" aca="1" ref="C24" ca="1">IF(ROWS(C$5:C24)&gt;$A$3,"",INDEX(Feuil1!C$2:C$34,SMALL(IF((Feuil1!$E$2:$E$34=$A$2),ROW(Feuil1!$E$2:$E$34)-ROW(Feuil1!$E$2)+1),ROWS(C$5:C24))))</f>
        <v/>
      </c>
      <c r="D24" s="14" t="str">
        <f t="array" aca="1" ref="D24" ca="1">IF(ROWS(D$5:D24)&gt;$A$3,"",INDEX(Feuil1!D$2:D$34,SMALL(IF((Feuil1!$E$2:$E$34=$A$2),ROW(Feuil1!$E$2:$E$34)-ROW(Feuil1!$E$2)+1),ROWS(D$5:D24))))</f>
        <v/>
      </c>
      <c r="E24" s="14" t="str">
        <f t="array" aca="1" ref="E24" ca="1">IF(ROWS(E$5:E24)&gt;$A$3,"",INDEX(Feuil1!E$2:E$34,SMALL(IF((Feuil1!$E$2:$E$34=$A$2),ROW(Feuil1!$E$2:$E$34)-ROW(Feuil1!$E$2)+1),ROWS(E$5:E24))))</f>
        <v/>
      </c>
      <c r="F24" s="14" t="str">
        <f t="array" aca="1" ref="F24" ca="1">IF(ROWS(F$5:F24)&gt;$A$3,"",INDEX(Feuil1!F$2:F$34,SMALL(IF((Feuil1!$E$2:$E$34=$A$2),ROW(Feuil1!$E$2:$E$34)-ROW(Feuil1!$E$2)+1),ROWS(F$5:F24))))</f>
        <v/>
      </c>
    </row>
    <row r="25" spans="1:6">
      <c r="A25" s="14" t="str">
        <f t="array" aca="1" ref="A25" ca="1">IF(ROWS(A$5:A25)&gt;$A$3,"",INDEX(Feuil1!A$2:A$34,SMALL(IF((Feuil1!$E$2:$E$34=$A$2),ROW(Feuil1!$E$2:$E$34)-ROW(Feuil1!$E$2)+1),ROWS(A$5:A25))))</f>
        <v/>
      </c>
      <c r="B25" s="14" t="str">
        <f t="array" aca="1" ref="B25" ca="1">IF(ROWS(B$5:B25)&gt;$A$3,"",INDEX(Feuil1!B$2:B$34,SMALL(IF((Feuil1!$E$2:$E$34=$A$2),ROW(Feuil1!$E$2:$E$34)-ROW(Feuil1!$E$2)+1),ROWS(B$5:B25))))</f>
        <v/>
      </c>
      <c r="C25" s="14" t="str">
        <f t="array" aca="1" ref="C25" ca="1">IF(ROWS(C$5:C25)&gt;$A$3,"",INDEX(Feuil1!C$2:C$34,SMALL(IF((Feuil1!$E$2:$E$34=$A$2),ROW(Feuil1!$E$2:$E$34)-ROW(Feuil1!$E$2)+1),ROWS(C$5:C25))))</f>
        <v/>
      </c>
      <c r="D25" s="14" t="str">
        <f t="array" aca="1" ref="D25" ca="1">IF(ROWS(D$5:D25)&gt;$A$3,"",INDEX(Feuil1!D$2:D$34,SMALL(IF((Feuil1!$E$2:$E$34=$A$2),ROW(Feuil1!$E$2:$E$34)-ROW(Feuil1!$E$2)+1),ROWS(D$5:D25))))</f>
        <v/>
      </c>
      <c r="E25" s="14" t="str">
        <f t="array" aca="1" ref="E25" ca="1">IF(ROWS(E$5:E25)&gt;$A$3,"",INDEX(Feuil1!E$2:E$34,SMALL(IF((Feuil1!$E$2:$E$34=$A$2),ROW(Feuil1!$E$2:$E$34)-ROW(Feuil1!$E$2)+1),ROWS(E$5:E25))))</f>
        <v/>
      </c>
      <c r="F25" s="14" t="str">
        <f t="array" aca="1" ref="F25" ca="1">IF(ROWS(F$5:F25)&gt;$A$3,"",INDEX(Feuil1!F$2:F$34,SMALL(IF((Feuil1!$E$2:$E$34=$A$2),ROW(Feuil1!$E$2:$E$34)-ROW(Feuil1!$E$2)+1),ROWS(F$5:F25))))</f>
        <v/>
      </c>
    </row>
    <row r="26" spans="1:6">
      <c r="A26" s="14" t="str">
        <f t="array" aca="1" ref="A26" ca="1">IF(ROWS(A$5:A26)&gt;$A$3,"",INDEX(Feuil1!A$2:A$34,SMALL(IF((Feuil1!$E$2:$E$34=$A$2),ROW(Feuil1!$E$2:$E$34)-ROW(Feuil1!$E$2)+1),ROWS(A$5:A26))))</f>
        <v/>
      </c>
      <c r="B26" s="14" t="str">
        <f t="array" aca="1" ref="B26" ca="1">IF(ROWS(B$5:B26)&gt;$A$3,"",INDEX(Feuil1!B$2:B$34,SMALL(IF((Feuil1!$E$2:$E$34=$A$2),ROW(Feuil1!$E$2:$E$34)-ROW(Feuil1!$E$2)+1),ROWS(B$5:B26))))</f>
        <v/>
      </c>
      <c r="C26" s="14" t="str">
        <f t="array" aca="1" ref="C26" ca="1">IF(ROWS(C$5:C26)&gt;$A$3,"",INDEX(Feuil1!C$2:C$34,SMALL(IF((Feuil1!$E$2:$E$34=$A$2),ROW(Feuil1!$E$2:$E$34)-ROW(Feuil1!$E$2)+1),ROWS(C$5:C26))))</f>
        <v/>
      </c>
      <c r="D26" s="14" t="str">
        <f t="array" aca="1" ref="D26" ca="1">IF(ROWS(D$5:D26)&gt;$A$3,"",INDEX(Feuil1!D$2:D$34,SMALL(IF((Feuil1!$E$2:$E$34=$A$2),ROW(Feuil1!$E$2:$E$34)-ROW(Feuil1!$E$2)+1),ROWS(D$5:D26))))</f>
        <v/>
      </c>
      <c r="E26" s="14" t="str">
        <f t="array" aca="1" ref="E26" ca="1">IF(ROWS(E$5:E26)&gt;$A$3,"",INDEX(Feuil1!E$2:E$34,SMALL(IF((Feuil1!$E$2:$E$34=$A$2),ROW(Feuil1!$E$2:$E$34)-ROW(Feuil1!$E$2)+1),ROWS(E$5:E26))))</f>
        <v/>
      </c>
      <c r="F26" s="14" t="str">
        <f t="array" aca="1" ref="F26" ca="1">IF(ROWS(F$5:F26)&gt;$A$3,"",INDEX(Feuil1!F$2:F$34,SMALL(IF((Feuil1!$E$2:$E$34=$A$2),ROW(Feuil1!$E$2:$E$34)-ROW(Feuil1!$E$2)+1),ROWS(F$5:F26))))</f>
        <v/>
      </c>
    </row>
    <row r="27" spans="1:6">
      <c r="A27" s="14" t="str">
        <f t="array" aca="1" ref="A27" ca="1">IF(ROWS(A$5:A27)&gt;$A$3,"",INDEX(Feuil1!A$2:A$34,SMALL(IF((Feuil1!$E$2:$E$34=$A$2),ROW(Feuil1!$E$2:$E$34)-ROW(Feuil1!$E$2)+1),ROWS(A$5:A27))))</f>
        <v/>
      </c>
      <c r="B27" s="14" t="str">
        <f t="array" aca="1" ref="B27" ca="1">IF(ROWS(B$5:B27)&gt;$A$3,"",INDEX(Feuil1!B$2:B$34,SMALL(IF((Feuil1!$E$2:$E$34=$A$2),ROW(Feuil1!$E$2:$E$34)-ROW(Feuil1!$E$2)+1),ROWS(B$5:B27))))</f>
        <v/>
      </c>
      <c r="C27" s="14" t="str">
        <f t="array" aca="1" ref="C27" ca="1">IF(ROWS(C$5:C27)&gt;$A$3,"",INDEX(Feuil1!C$2:C$34,SMALL(IF((Feuil1!$E$2:$E$34=$A$2),ROW(Feuil1!$E$2:$E$34)-ROW(Feuil1!$E$2)+1),ROWS(C$5:C27))))</f>
        <v/>
      </c>
      <c r="D27" s="14" t="str">
        <f t="array" aca="1" ref="D27" ca="1">IF(ROWS(D$5:D27)&gt;$A$3,"",INDEX(Feuil1!D$2:D$34,SMALL(IF((Feuil1!$E$2:$E$34=$A$2),ROW(Feuil1!$E$2:$E$34)-ROW(Feuil1!$E$2)+1),ROWS(D$5:D27))))</f>
        <v/>
      </c>
      <c r="E27" s="14" t="str">
        <f t="array" aca="1" ref="E27" ca="1">IF(ROWS(E$5:E27)&gt;$A$3,"",INDEX(Feuil1!E$2:E$34,SMALL(IF((Feuil1!$E$2:$E$34=$A$2),ROW(Feuil1!$E$2:$E$34)-ROW(Feuil1!$E$2)+1),ROWS(E$5:E27))))</f>
        <v/>
      </c>
      <c r="F27" s="14" t="str">
        <f t="array" aca="1" ref="F27" ca="1">IF(ROWS(F$5:F27)&gt;$A$3,"",INDEX(Feuil1!F$2:F$34,SMALL(IF((Feuil1!$E$2:$E$34=$A$2),ROW(Feuil1!$E$2:$E$34)-ROW(Feuil1!$E$2)+1),ROWS(F$5:F27))))</f>
        <v/>
      </c>
    </row>
    <row r="28" spans="1:6">
      <c r="A28" s="14" t="str">
        <f t="array" aca="1" ref="A28" ca="1">IF(ROWS(A$5:A28)&gt;$A$3,"",INDEX(Feuil1!A$2:A$34,SMALL(IF((Feuil1!$E$2:$E$34=$A$2),ROW(Feuil1!$E$2:$E$34)-ROW(Feuil1!$E$2)+1),ROWS(A$5:A28))))</f>
        <v/>
      </c>
      <c r="B28" s="14" t="str">
        <f t="array" aca="1" ref="B28" ca="1">IF(ROWS(B$5:B28)&gt;$A$3,"",INDEX(Feuil1!B$2:B$34,SMALL(IF((Feuil1!$E$2:$E$34=$A$2),ROW(Feuil1!$E$2:$E$34)-ROW(Feuil1!$E$2)+1),ROWS(B$5:B28))))</f>
        <v/>
      </c>
      <c r="C28" s="14" t="str">
        <f t="array" aca="1" ref="C28" ca="1">IF(ROWS(C$5:C28)&gt;$A$3,"",INDEX(Feuil1!C$2:C$34,SMALL(IF((Feuil1!$E$2:$E$34=$A$2),ROW(Feuil1!$E$2:$E$34)-ROW(Feuil1!$E$2)+1),ROWS(C$5:C28))))</f>
        <v/>
      </c>
      <c r="D28" s="14" t="str">
        <f t="array" aca="1" ref="D28" ca="1">IF(ROWS(D$5:D28)&gt;$A$3,"",INDEX(Feuil1!D$2:D$34,SMALL(IF((Feuil1!$E$2:$E$34=$A$2),ROW(Feuil1!$E$2:$E$34)-ROW(Feuil1!$E$2)+1),ROWS(D$5:D28))))</f>
        <v/>
      </c>
      <c r="E28" s="14" t="str">
        <f t="array" aca="1" ref="E28" ca="1">IF(ROWS(E$5:E28)&gt;$A$3,"",INDEX(Feuil1!E$2:E$34,SMALL(IF((Feuil1!$E$2:$E$34=$A$2),ROW(Feuil1!$E$2:$E$34)-ROW(Feuil1!$E$2)+1),ROWS(E$5:E28))))</f>
        <v/>
      </c>
      <c r="F28" s="14" t="str">
        <f t="array" aca="1" ref="F28" ca="1">IF(ROWS(F$5:F28)&gt;$A$3,"",INDEX(Feuil1!F$2:F$34,SMALL(IF((Feuil1!$E$2:$E$34=$A$2),ROW(Feuil1!$E$2:$E$34)-ROW(Feuil1!$E$2)+1),ROWS(F$5:F28))))</f>
        <v/>
      </c>
    </row>
    <row r="29" spans="1:6">
      <c r="A29" s="14" t="str">
        <f t="array" aca="1" ref="A29" ca="1">IF(ROWS(A$5:A29)&gt;$A$3,"",INDEX(Feuil1!A$2:A$34,SMALL(IF((Feuil1!$E$2:$E$34=$A$2),ROW(Feuil1!$E$2:$E$34)-ROW(Feuil1!$E$2)+1),ROWS(A$5:A29))))</f>
        <v/>
      </c>
      <c r="B29" s="14" t="str">
        <f t="array" aca="1" ref="B29" ca="1">IF(ROWS(B$5:B29)&gt;$A$3,"",INDEX(Feuil1!B$2:B$34,SMALL(IF((Feuil1!$E$2:$E$34=$A$2),ROW(Feuil1!$E$2:$E$34)-ROW(Feuil1!$E$2)+1),ROWS(B$5:B29))))</f>
        <v/>
      </c>
      <c r="C29" s="14" t="str">
        <f t="array" aca="1" ref="C29" ca="1">IF(ROWS(C$5:C29)&gt;$A$3,"",INDEX(Feuil1!C$2:C$34,SMALL(IF((Feuil1!$E$2:$E$34=$A$2),ROW(Feuil1!$E$2:$E$34)-ROW(Feuil1!$E$2)+1),ROWS(C$5:C29))))</f>
        <v/>
      </c>
      <c r="D29" s="14" t="str">
        <f t="array" aca="1" ref="D29" ca="1">IF(ROWS(D$5:D29)&gt;$A$3,"",INDEX(Feuil1!D$2:D$34,SMALL(IF((Feuil1!$E$2:$E$34=$A$2),ROW(Feuil1!$E$2:$E$34)-ROW(Feuil1!$E$2)+1),ROWS(D$5:D29))))</f>
        <v/>
      </c>
      <c r="E29" s="14" t="str">
        <f t="array" aca="1" ref="E29" ca="1">IF(ROWS(E$5:E29)&gt;$A$3,"",INDEX(Feuil1!E$2:E$34,SMALL(IF((Feuil1!$E$2:$E$34=$A$2),ROW(Feuil1!$E$2:$E$34)-ROW(Feuil1!$E$2)+1),ROWS(E$5:E29))))</f>
        <v/>
      </c>
      <c r="F29" s="14" t="str">
        <f t="array" aca="1" ref="F29" ca="1">IF(ROWS(F$5:F29)&gt;$A$3,"",INDEX(Feuil1!F$2:F$34,SMALL(IF((Feuil1!$E$2:$E$34=$A$2),ROW(Feuil1!$E$2:$E$34)-ROW(Feuil1!$E$2)+1),ROWS(F$5:F29))))</f>
        <v/>
      </c>
    </row>
    <row r="30" spans="1:6">
      <c r="A30" s="14" t="str">
        <f t="array" aca="1" ref="A30" ca="1">IF(ROWS(A$5:A30)&gt;$A$3,"",INDEX(Feuil1!A$2:A$34,SMALL(IF((Feuil1!$E$2:$E$34=$A$2),ROW(Feuil1!$E$2:$E$34)-ROW(Feuil1!$E$2)+1),ROWS(A$5:A30))))</f>
        <v/>
      </c>
      <c r="B30" s="14" t="str">
        <f t="array" aca="1" ref="B30" ca="1">IF(ROWS(B$5:B30)&gt;$A$3,"",INDEX(Feuil1!B$2:B$34,SMALL(IF((Feuil1!$E$2:$E$34=$A$2),ROW(Feuil1!$E$2:$E$34)-ROW(Feuil1!$E$2)+1),ROWS(B$5:B30))))</f>
        <v/>
      </c>
      <c r="C30" s="14" t="str">
        <f t="array" aca="1" ref="C30" ca="1">IF(ROWS(C$5:C30)&gt;$A$3,"",INDEX(Feuil1!C$2:C$34,SMALL(IF((Feuil1!$E$2:$E$34=$A$2),ROW(Feuil1!$E$2:$E$34)-ROW(Feuil1!$E$2)+1),ROWS(C$5:C30))))</f>
        <v/>
      </c>
      <c r="D30" s="14" t="str">
        <f t="array" aca="1" ref="D30" ca="1">IF(ROWS(D$5:D30)&gt;$A$3,"",INDEX(Feuil1!D$2:D$34,SMALL(IF((Feuil1!$E$2:$E$34=$A$2),ROW(Feuil1!$E$2:$E$34)-ROW(Feuil1!$E$2)+1),ROWS(D$5:D30))))</f>
        <v/>
      </c>
      <c r="E30" s="14" t="str">
        <f t="array" aca="1" ref="E30" ca="1">IF(ROWS(E$5:E30)&gt;$A$3,"",INDEX(Feuil1!E$2:E$34,SMALL(IF((Feuil1!$E$2:$E$34=$A$2),ROW(Feuil1!$E$2:$E$34)-ROW(Feuil1!$E$2)+1),ROWS(E$5:E30))))</f>
        <v/>
      </c>
      <c r="F30" s="14" t="str">
        <f t="array" aca="1" ref="F30" ca="1">IF(ROWS(F$5:F30)&gt;$A$3,"",INDEX(Feuil1!F$2:F$34,SMALL(IF((Feuil1!$E$2:$E$34=$A$2),ROW(Feuil1!$E$2:$E$34)-ROW(Feuil1!$E$2)+1),ROWS(F$5:F30))))</f>
        <v/>
      </c>
    </row>
    <row r="31" spans="1:6">
      <c r="A31" s="14" t="str">
        <f t="array" aca="1" ref="A31" ca="1">IF(ROWS(A$5:A31)&gt;$A$3,"",INDEX(Feuil1!A$2:A$34,SMALL(IF((Feuil1!$E$2:$E$34=$A$2),ROW(Feuil1!$E$2:$E$34)-ROW(Feuil1!$E$2)+1),ROWS(A$5:A31))))</f>
        <v/>
      </c>
      <c r="B31" s="14" t="str">
        <f t="array" aca="1" ref="B31" ca="1">IF(ROWS(B$5:B31)&gt;$A$3,"",INDEX(Feuil1!B$2:B$34,SMALL(IF((Feuil1!$E$2:$E$34=$A$2),ROW(Feuil1!$E$2:$E$34)-ROW(Feuil1!$E$2)+1),ROWS(B$5:B31))))</f>
        <v/>
      </c>
      <c r="C31" s="14" t="str">
        <f t="array" aca="1" ref="C31" ca="1">IF(ROWS(C$5:C31)&gt;$A$3,"",INDEX(Feuil1!C$2:C$34,SMALL(IF((Feuil1!$E$2:$E$34=$A$2),ROW(Feuil1!$E$2:$E$34)-ROW(Feuil1!$E$2)+1),ROWS(C$5:C31))))</f>
        <v/>
      </c>
      <c r="D31" s="14" t="str">
        <f t="array" aca="1" ref="D31" ca="1">IF(ROWS(D$5:D31)&gt;$A$3,"",INDEX(Feuil1!D$2:D$34,SMALL(IF((Feuil1!$E$2:$E$34=$A$2),ROW(Feuil1!$E$2:$E$34)-ROW(Feuil1!$E$2)+1),ROWS(D$5:D31))))</f>
        <v/>
      </c>
      <c r="E31" s="14" t="str">
        <f t="array" aca="1" ref="E31" ca="1">IF(ROWS(E$5:E31)&gt;$A$3,"",INDEX(Feuil1!E$2:E$34,SMALL(IF((Feuil1!$E$2:$E$34=$A$2),ROW(Feuil1!$E$2:$E$34)-ROW(Feuil1!$E$2)+1),ROWS(E$5:E31))))</f>
        <v/>
      </c>
      <c r="F31" s="14" t="str">
        <f t="array" aca="1" ref="F31" ca="1">IF(ROWS(F$5:F31)&gt;$A$3,"",INDEX(Feuil1!F$2:F$34,SMALL(IF((Feuil1!$E$2:$E$34=$A$2),ROW(Feuil1!$E$2:$E$34)-ROW(Feuil1!$E$2)+1),ROWS(F$5:F31))))</f>
        <v/>
      </c>
    </row>
    <row r="32" spans="1:6">
      <c r="A32" s="14" t="str">
        <f t="array" aca="1" ref="A32" ca="1">IF(ROWS(A$5:A32)&gt;$A$3,"",INDEX(Feuil1!A$2:A$34,SMALL(IF((Feuil1!$E$2:$E$34=$A$2),ROW(Feuil1!$E$2:$E$34)-ROW(Feuil1!$E$2)+1),ROWS(A$5:A32))))</f>
        <v/>
      </c>
      <c r="B32" s="14" t="str">
        <f t="array" aca="1" ref="B32" ca="1">IF(ROWS(B$5:B32)&gt;$A$3,"",INDEX(Feuil1!B$2:B$34,SMALL(IF((Feuil1!$E$2:$E$34=$A$2),ROW(Feuil1!$E$2:$E$34)-ROW(Feuil1!$E$2)+1),ROWS(B$5:B32))))</f>
        <v/>
      </c>
      <c r="C32" s="14" t="str">
        <f t="array" aca="1" ref="C32" ca="1">IF(ROWS(C$5:C32)&gt;$A$3,"",INDEX(Feuil1!C$2:C$34,SMALL(IF((Feuil1!$E$2:$E$34=$A$2),ROW(Feuil1!$E$2:$E$34)-ROW(Feuil1!$E$2)+1),ROWS(C$5:C32))))</f>
        <v/>
      </c>
      <c r="D32" s="14" t="str">
        <f t="array" aca="1" ref="D32" ca="1">IF(ROWS(D$5:D32)&gt;$A$3,"",INDEX(Feuil1!D$2:D$34,SMALL(IF((Feuil1!$E$2:$E$34=$A$2),ROW(Feuil1!$E$2:$E$34)-ROW(Feuil1!$E$2)+1),ROWS(D$5:D32))))</f>
        <v/>
      </c>
      <c r="E32" s="14" t="str">
        <f t="array" aca="1" ref="E32" ca="1">IF(ROWS(E$5:E32)&gt;$A$3,"",INDEX(Feuil1!E$2:E$34,SMALL(IF((Feuil1!$E$2:$E$34=$A$2),ROW(Feuil1!$E$2:$E$34)-ROW(Feuil1!$E$2)+1),ROWS(E$5:E32))))</f>
        <v/>
      </c>
      <c r="F32" s="14" t="str">
        <f t="array" aca="1" ref="F32" ca="1">IF(ROWS(F$5:F32)&gt;$A$3,"",INDEX(Feuil1!F$2:F$34,SMALL(IF((Feuil1!$E$2:$E$34=$A$2),ROW(Feuil1!$E$2:$E$34)-ROW(Feuil1!$E$2)+1),ROWS(F$5:F32))))</f>
        <v/>
      </c>
    </row>
    <row r="33" spans="1:6">
      <c r="A33" s="14" t="str">
        <f t="array" aca="1" ref="A33" ca="1">IF(ROWS(A$5:A33)&gt;$A$3,"",INDEX(Feuil1!A$2:A$34,SMALL(IF((Feuil1!$E$2:$E$34=$A$2),ROW(Feuil1!$E$2:$E$34)-ROW(Feuil1!$E$2)+1),ROWS(A$5:A33))))</f>
        <v/>
      </c>
      <c r="B33" s="14" t="str">
        <f t="array" aca="1" ref="B33" ca="1">IF(ROWS(B$5:B33)&gt;$A$3,"",INDEX(Feuil1!B$2:B$34,SMALL(IF((Feuil1!$E$2:$E$34=$A$2),ROW(Feuil1!$E$2:$E$34)-ROW(Feuil1!$E$2)+1),ROWS(B$5:B33))))</f>
        <v/>
      </c>
      <c r="C33" s="14" t="str">
        <f t="array" aca="1" ref="C33" ca="1">IF(ROWS(C$5:C33)&gt;$A$3,"",INDEX(Feuil1!C$2:C$34,SMALL(IF((Feuil1!$E$2:$E$34=$A$2),ROW(Feuil1!$E$2:$E$34)-ROW(Feuil1!$E$2)+1),ROWS(C$5:C33))))</f>
        <v/>
      </c>
      <c r="D33" s="14" t="str">
        <f t="array" aca="1" ref="D33" ca="1">IF(ROWS(D$5:D33)&gt;$A$3,"",INDEX(Feuil1!D$2:D$34,SMALL(IF((Feuil1!$E$2:$E$34=$A$2),ROW(Feuil1!$E$2:$E$34)-ROW(Feuil1!$E$2)+1),ROWS(D$5:D33))))</f>
        <v/>
      </c>
      <c r="E33" s="14" t="str">
        <f t="array" aca="1" ref="E33" ca="1">IF(ROWS(E$5:E33)&gt;$A$3,"",INDEX(Feuil1!E$2:E$34,SMALL(IF((Feuil1!$E$2:$E$34=$A$2),ROW(Feuil1!$E$2:$E$34)-ROW(Feuil1!$E$2)+1),ROWS(E$5:E33))))</f>
        <v/>
      </c>
      <c r="F33" s="14" t="str">
        <f t="array" aca="1" ref="F33" ca="1">IF(ROWS(F$5:F33)&gt;$A$3,"",INDEX(Feuil1!F$2:F$34,SMALL(IF((Feuil1!$E$2:$E$34=$A$2),ROW(Feuil1!$E$2:$E$34)-ROW(Feuil1!$E$2)+1),ROWS(F$5:F33))))</f>
        <v/>
      </c>
    </row>
    <row r="34" spans="1:6">
      <c r="A34" s="14" t="str">
        <f t="array" aca="1" ref="A34" ca="1">IF(ROWS(A$5:A34)&gt;$A$3,"",INDEX(Feuil1!A$2:A$34,SMALL(IF((Feuil1!$E$2:$E$34=$A$2),ROW(Feuil1!$E$2:$E$34)-ROW(Feuil1!$E$2)+1),ROWS(A$5:A34))))</f>
        <v/>
      </c>
      <c r="B34" s="14" t="str">
        <f t="array" aca="1" ref="B34" ca="1">IF(ROWS(B$5:B34)&gt;$A$3,"",INDEX(Feuil1!B$2:B$34,SMALL(IF((Feuil1!$E$2:$E$34=$A$2),ROW(Feuil1!$E$2:$E$34)-ROW(Feuil1!$E$2)+1),ROWS(B$5:B34))))</f>
        <v/>
      </c>
      <c r="C34" s="14" t="str">
        <f t="array" aca="1" ref="C34" ca="1">IF(ROWS(C$5:C34)&gt;$A$3,"",INDEX(Feuil1!C$2:C$34,SMALL(IF((Feuil1!$E$2:$E$34=$A$2),ROW(Feuil1!$E$2:$E$34)-ROW(Feuil1!$E$2)+1),ROWS(C$5:C34))))</f>
        <v/>
      </c>
      <c r="D34" s="14" t="str">
        <f t="array" aca="1" ref="D34" ca="1">IF(ROWS(D$5:D34)&gt;$A$3,"",INDEX(Feuil1!D$2:D$34,SMALL(IF((Feuil1!$E$2:$E$34=$A$2),ROW(Feuil1!$E$2:$E$34)-ROW(Feuil1!$E$2)+1),ROWS(D$5:D34))))</f>
        <v/>
      </c>
      <c r="E34" s="14" t="str">
        <f t="array" aca="1" ref="E34" ca="1">IF(ROWS(E$5:E34)&gt;$A$3,"",INDEX(Feuil1!E$2:E$34,SMALL(IF((Feuil1!$E$2:$E$34=$A$2),ROW(Feuil1!$E$2:$E$34)-ROW(Feuil1!$E$2)+1),ROWS(E$5:E34))))</f>
        <v/>
      </c>
      <c r="F34" s="14" t="str">
        <f t="array" aca="1" ref="F34" ca="1">IF(ROWS(F$5:F34)&gt;$A$3,"",INDEX(Feuil1!F$2:F$34,SMALL(IF((Feuil1!$E$2:$E$34=$A$2),ROW(Feuil1!$E$2:$E$34)-ROW(Feuil1!$E$2)+1),ROWS(F$5:F34))))</f>
        <v/>
      </c>
    </row>
    <row r="35" spans="1:6">
      <c r="A35" s="14" t="str">
        <f t="array" aca="1" ref="A35" ca="1">IF(ROWS(A$5:A35)&gt;$A$3,"",INDEX(Feuil1!A$2:A$34,SMALL(IF((Feuil1!$E$2:$E$34=$A$2),ROW(Feuil1!$E$2:$E$34)-ROW(Feuil1!$E$2)+1),ROWS(A$5:A35))))</f>
        <v/>
      </c>
      <c r="B35" s="14" t="str">
        <f t="array" aca="1" ref="B35" ca="1">IF(ROWS(B$5:B35)&gt;$A$3,"",INDEX(Feuil1!B$2:B$34,SMALL(IF((Feuil1!$E$2:$E$34=$A$2),ROW(Feuil1!$E$2:$E$34)-ROW(Feuil1!$E$2)+1),ROWS(B$5:B35))))</f>
        <v/>
      </c>
      <c r="C35" s="14" t="str">
        <f t="array" aca="1" ref="C35" ca="1">IF(ROWS(C$5:C35)&gt;$A$3,"",INDEX(Feuil1!C$2:C$34,SMALL(IF((Feuil1!$E$2:$E$34=$A$2),ROW(Feuil1!$E$2:$E$34)-ROW(Feuil1!$E$2)+1),ROWS(C$5:C35))))</f>
        <v/>
      </c>
      <c r="D35" s="14" t="str">
        <f t="array" aca="1" ref="D35" ca="1">IF(ROWS(D$5:D35)&gt;$A$3,"",INDEX(Feuil1!D$2:D$34,SMALL(IF((Feuil1!$E$2:$E$34=$A$2),ROW(Feuil1!$E$2:$E$34)-ROW(Feuil1!$E$2)+1),ROWS(D$5:D35))))</f>
        <v/>
      </c>
      <c r="E35" s="14" t="str">
        <f t="array" aca="1" ref="E35" ca="1">IF(ROWS(E$5:E35)&gt;$A$3,"",INDEX(Feuil1!E$2:E$34,SMALL(IF((Feuil1!$E$2:$E$34=$A$2),ROW(Feuil1!$E$2:$E$34)-ROW(Feuil1!$E$2)+1),ROWS(E$5:E35))))</f>
        <v/>
      </c>
      <c r="F35" s="14" t="str">
        <f t="array" aca="1" ref="F35" ca="1">IF(ROWS(F$5:F35)&gt;$A$3,"",INDEX(Feuil1!F$2:F$34,SMALL(IF((Feuil1!$E$2:$E$34=$A$2),ROW(Feuil1!$E$2:$E$34)-ROW(Feuil1!$E$2)+1),ROWS(F$5:F35))))</f>
        <v/>
      </c>
    </row>
    <row r="36" spans="1:6">
      <c r="A36" s="14" t="str">
        <f t="array" aca="1" ref="A36" ca="1">IF(ROWS(A$5:A36)&gt;$A$3,"",INDEX(Feuil1!A$2:A$34,SMALL(IF((Feuil1!$E$2:$E$34=$A$2),ROW(Feuil1!$E$2:$E$34)-ROW(Feuil1!$E$2)+1),ROWS(A$5:A36))))</f>
        <v/>
      </c>
      <c r="B36" s="14" t="str">
        <f t="array" aca="1" ref="B36" ca="1">IF(ROWS(B$5:B36)&gt;$A$3,"",INDEX(Feuil1!B$2:B$34,SMALL(IF((Feuil1!$E$2:$E$34=$A$2),ROW(Feuil1!$E$2:$E$34)-ROW(Feuil1!$E$2)+1),ROWS(B$5:B36))))</f>
        <v/>
      </c>
      <c r="C36" s="14" t="str">
        <f t="array" aca="1" ref="C36" ca="1">IF(ROWS(C$5:C36)&gt;$A$3,"",INDEX(Feuil1!C$2:C$34,SMALL(IF((Feuil1!$E$2:$E$34=$A$2),ROW(Feuil1!$E$2:$E$34)-ROW(Feuil1!$E$2)+1),ROWS(C$5:C36))))</f>
        <v/>
      </c>
      <c r="D36" s="14" t="str">
        <f t="array" aca="1" ref="D36" ca="1">IF(ROWS(D$5:D36)&gt;$A$3,"",INDEX(Feuil1!D$2:D$34,SMALL(IF((Feuil1!$E$2:$E$34=$A$2),ROW(Feuil1!$E$2:$E$34)-ROW(Feuil1!$E$2)+1),ROWS(D$5:D36))))</f>
        <v/>
      </c>
      <c r="E36" s="14" t="str">
        <f t="array" aca="1" ref="E36" ca="1">IF(ROWS(E$5:E36)&gt;$A$3,"",INDEX(Feuil1!E$2:E$34,SMALL(IF((Feuil1!$E$2:$E$34=$A$2),ROW(Feuil1!$E$2:$E$34)-ROW(Feuil1!$E$2)+1),ROWS(E$5:E36))))</f>
        <v/>
      </c>
      <c r="F36" s="14" t="str">
        <f t="array" aca="1" ref="F36" ca="1">IF(ROWS(F$5:F36)&gt;$A$3,"",INDEX(Feuil1!F$2:F$34,SMALL(IF((Feuil1!$E$2:$E$34=$A$2),ROW(Feuil1!$E$2:$E$34)-ROW(Feuil1!$E$2)+1),ROWS(F$5:F36))))</f>
        <v/>
      </c>
    </row>
    <row r="37" spans="1:6">
      <c r="A37" s="14" t="str">
        <f t="array" aca="1" ref="A37" ca="1">IF(ROWS(A$5:A37)&gt;$A$3,"",INDEX(Feuil1!A$2:A$34,SMALL(IF((Feuil1!$E$2:$E$34=$A$2),ROW(Feuil1!$E$2:$E$34)-ROW(Feuil1!$E$2)+1),ROWS(A$5:A37))))</f>
        <v/>
      </c>
      <c r="B37" s="14" t="str">
        <f t="array" aca="1" ref="B37" ca="1">IF(ROWS(B$5:B37)&gt;$A$3,"",INDEX(Feuil1!B$2:B$34,SMALL(IF((Feuil1!$E$2:$E$34=$A$2),ROW(Feuil1!$E$2:$E$34)-ROW(Feuil1!$E$2)+1),ROWS(B$5:B37))))</f>
        <v/>
      </c>
      <c r="C37" s="14" t="str">
        <f t="array" aca="1" ref="C37" ca="1">IF(ROWS(C$5:C37)&gt;$A$3,"",INDEX(Feuil1!C$2:C$34,SMALL(IF((Feuil1!$E$2:$E$34=$A$2),ROW(Feuil1!$E$2:$E$34)-ROW(Feuil1!$E$2)+1),ROWS(C$5:C37))))</f>
        <v/>
      </c>
      <c r="D37" s="14" t="str">
        <f t="array" aca="1" ref="D37" ca="1">IF(ROWS(D$5:D37)&gt;$A$3,"",INDEX(Feuil1!D$2:D$34,SMALL(IF((Feuil1!$E$2:$E$34=$A$2),ROW(Feuil1!$E$2:$E$34)-ROW(Feuil1!$E$2)+1),ROWS(D$5:D37))))</f>
        <v/>
      </c>
      <c r="E37" s="14" t="str">
        <f t="array" aca="1" ref="E37" ca="1">IF(ROWS(E$5:E37)&gt;$A$3,"",INDEX(Feuil1!E$2:E$34,SMALL(IF((Feuil1!$E$2:$E$34=$A$2),ROW(Feuil1!$E$2:$E$34)-ROW(Feuil1!$E$2)+1),ROWS(E$5:E37))))</f>
        <v/>
      </c>
      <c r="F37" s="14" t="str">
        <f t="array" aca="1" ref="F37" ca="1">IF(ROWS(F$5:F37)&gt;$A$3,"",INDEX(Feuil1!F$2:F$34,SMALL(IF((Feuil1!$E$2:$E$34=$A$2),ROW(Feuil1!$E$2:$E$34)-ROW(Feuil1!$E$2)+1),ROWS(F$5:F37))))</f>
        <v/>
      </c>
    </row>
    <row r="38" spans="1:6">
      <c r="E38" t="s">
        <v>95</v>
      </c>
      <c r="F38">
        <f ca="1">SUM(F5:F37)</f>
        <v>7708.38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F38"/>
  <sheetViews>
    <sheetView workbookViewId="0">
      <selection activeCell="E39" sqref="E39"/>
    </sheetView>
  </sheetViews>
  <sheetFormatPr defaultColWidth="11.42578125" defaultRowHeight="15"/>
  <cols>
    <col min="5" max="5" width="14.5703125" customWidth="1"/>
    <col min="6" max="6" width="13.28515625" customWidth="1"/>
  </cols>
  <sheetData>
    <row r="1" spans="1:6">
      <c r="A1" t="str">
        <f ca="1">CELL("filename",A1)</f>
        <v>C:\Users\AMaffei\AppData\Local\Temp\[Classeur2.xlsx]MARDI</v>
      </c>
    </row>
    <row r="2" spans="1:6">
      <c r="A2" t="str">
        <f ca="1">RIGHT(A1,LEN(A1)-SEARCH("]",A1,1))</f>
        <v>MARDI</v>
      </c>
    </row>
    <row r="3" spans="1:6" ht="15.75" thickBot="1">
      <c r="A3">
        <f ca="1">IF(A2="","",COUNTIF(Feuil1!E2:E34,"="&amp;A2))</f>
        <v>7</v>
      </c>
    </row>
    <row r="4" spans="1:6" ht="15.75" thickBot="1">
      <c r="A4" s="10" t="s">
        <v>0</v>
      </c>
      <c r="B4" s="11" t="s">
        <v>1</v>
      </c>
      <c r="C4" s="11" t="s">
        <v>2</v>
      </c>
      <c r="D4" s="12"/>
      <c r="E4" s="12" t="s">
        <v>94</v>
      </c>
      <c r="F4" s="13" t="s">
        <v>3</v>
      </c>
    </row>
    <row r="5" spans="1:6">
      <c r="A5" s="14" t="str">
        <f t="array" aca="1" ref="A5" ca="1">IF(ROWS(A$5:A5)&gt;$A$3,"",INDEX(Feuil1!A$2:A$34,SMALL(IF((Feuil1!$E$2:$E$34=$A$2),ROW(Feuil1!$E$2:$E$34)-ROW(Feuil1!$E$2)+1),ROWS(A$5:A5))))</f>
        <v>027868</v>
      </c>
      <c r="B5" s="14" t="str">
        <f t="array" aca="1" ref="B5" ca="1">IF(ROWS(B$5:B5)&gt;$A$3,"",INDEX(Feuil1!B$2:B$34,SMALL(IF((Feuil1!$E$2:$E$34=$A$2),ROW(Feuil1!$E$2:$E$34)-ROW(Feuil1!$E$2)+1),ROWS(B$5:B5))))</f>
        <v>b</v>
      </c>
      <c r="C5" s="14">
        <f t="array" aca="1" ref="C5" ca="1">IF(ROWS(C$5:C5)&gt;$A$3,"",INDEX(Feuil1!C$2:C$34,SMALL(IF((Feuil1!$E$2:$E$34=$A$2),ROW(Feuil1!$E$2:$E$34)-ROW(Feuil1!$E$2)+1),ROWS(C$5:C5))))</f>
        <v>2</v>
      </c>
      <c r="D5" s="14" t="str">
        <f t="array" aca="1" ref="D5" ca="1">IF(ROWS(D$5:D5)&gt;$A$3,"",INDEX(Feuil1!D$2:D$34,SMALL(IF((Feuil1!$E$2:$E$34=$A$2),ROW(Feuil1!$E$2:$E$34)-ROW(Feuil1!$E$2)+1),ROWS(D$5:D5))))</f>
        <v xml:space="preserve"> Lot N°  5-12</v>
      </c>
      <c r="E5" s="14" t="str">
        <f t="array" aca="1" ref="E5" ca="1">IF(ROWS(E$5:E5)&gt;$A$3,"",INDEX(Feuil1!E$2:E$34,SMALL(IF((Feuil1!$E$2:$E$34=$A$2),ROW(Feuil1!$E$2:$E$34)-ROW(Feuil1!$E$2)+1),ROWS(E$5:E5))))</f>
        <v>MARDI</v>
      </c>
      <c r="F5" s="14">
        <f t="array" aca="1" ref="F5" ca="1">IF(ROWS(F$5:F5)&gt;$A$3,"",INDEX(Feuil1!F$2:F$34,SMALL(IF((Feuil1!$E$2:$E$34=$A$2),ROW(Feuil1!$E$2:$E$34)-ROW(Feuil1!$E$2)+1),ROWS(F$5:F5))))</f>
        <v>5473.33</v>
      </c>
    </row>
    <row r="6" spans="1:6">
      <c r="A6" s="14" t="str">
        <f t="array" aca="1" ref="A6" ca="1">IF(ROWS(A$5:A6)&gt;$A$3,"",INDEX(Feuil1!A$2:A$34,SMALL(IF((Feuil1!$E$2:$E$34=$A$2),ROW(Feuil1!$E$2:$E$34)-ROW(Feuil1!$E$2)+1),ROWS(A$5:A6))))</f>
        <v>028269</v>
      </c>
      <c r="B6" s="14" t="str">
        <f t="array" aca="1" ref="B6" ca="1">IF(ROWS(B$5:B6)&gt;$A$3,"",INDEX(Feuil1!B$2:B$34,SMALL(IF((Feuil1!$E$2:$E$34=$A$2),ROW(Feuil1!$E$2:$E$34)-ROW(Feuil1!$E$2)+1),ROWS(B$5:B6))))</f>
        <v>g</v>
      </c>
      <c r="C6" s="14">
        <f t="array" aca="1" ref="C6" ca="1">IF(ROWS(C$5:C6)&gt;$A$3,"",INDEX(Feuil1!C$2:C$34,SMALL(IF((Feuil1!$E$2:$E$34=$A$2),ROW(Feuil1!$E$2:$E$34)-ROW(Feuil1!$E$2)+1),ROWS(C$5:C6))))</f>
        <v>7</v>
      </c>
      <c r="D6" s="14" t="str">
        <f t="array" aca="1" ref="D6" ca="1">IF(ROWS(D$5:D6)&gt;$A$3,"",INDEX(Feuil1!D$2:D$34,SMALL(IF((Feuil1!$E$2:$E$34=$A$2),ROW(Feuil1!$E$2:$E$34)-ROW(Feuil1!$E$2)+1),ROWS(D$5:D6))))</f>
        <v xml:space="preserve"> Lot N°  6-17</v>
      </c>
      <c r="E6" s="14" t="str">
        <f t="array" aca="1" ref="E6" ca="1">IF(ROWS(E$5:E6)&gt;$A$3,"",INDEX(Feuil1!E$2:E$34,SMALL(IF((Feuil1!$E$2:$E$34=$A$2),ROW(Feuil1!$E$2:$E$34)-ROW(Feuil1!$E$2)+1),ROWS(E$5:E6))))</f>
        <v>MARDI</v>
      </c>
      <c r="F6" s="14">
        <f t="array" aca="1" ref="F6" ca="1">IF(ROWS(F$5:F6)&gt;$A$3,"",INDEX(Feuil1!F$2:F$34,SMALL(IF((Feuil1!$E$2:$E$34=$A$2),ROW(Feuil1!$E$2:$E$34)-ROW(Feuil1!$E$2)+1),ROWS(F$5:F6))))</f>
        <v>486.68</v>
      </c>
    </row>
    <row r="7" spans="1:6">
      <c r="A7" s="14" t="str">
        <f t="array" aca="1" ref="A7" ca="1">IF(ROWS(A$5:A7)&gt;$A$3,"",INDEX(Feuil1!A$2:A$34,SMALL(IF((Feuil1!$E$2:$E$34=$A$2),ROW(Feuil1!$E$2:$E$34)-ROW(Feuil1!$E$2)+1),ROWS(A$5:A7))))</f>
        <v>027995</v>
      </c>
      <c r="B7" s="14" t="str">
        <f t="array" aca="1" ref="B7" ca="1">IF(ROWS(B$5:B7)&gt;$A$3,"",INDEX(Feuil1!B$2:B$34,SMALL(IF((Feuil1!$E$2:$E$34=$A$2),ROW(Feuil1!$E$2:$E$34)-ROW(Feuil1!$E$2)+1),ROWS(B$5:B7))))</f>
        <v>g</v>
      </c>
      <c r="C7" s="14">
        <f t="array" aca="1" ref="C7" ca="1">IF(ROWS(C$5:C7)&gt;$A$3,"",INDEX(Feuil1!C$2:C$34,SMALL(IF((Feuil1!$E$2:$E$34=$A$2),ROW(Feuil1!$E$2:$E$34)-ROW(Feuil1!$E$2)+1),ROWS(C$5:C7))))</f>
        <v>12</v>
      </c>
      <c r="D7" s="14" t="str">
        <f t="array" aca="1" ref="D7" ca="1">IF(ROWS(D$5:D7)&gt;$A$3,"",INDEX(Feuil1!D$2:D$34,SMALL(IF((Feuil1!$E$2:$E$34=$A$2),ROW(Feuil1!$E$2:$E$34)-ROW(Feuil1!$E$2)+1),ROWS(D$5:D7))))</f>
        <v xml:space="preserve"> Lot N°  6-13</v>
      </c>
      <c r="E7" s="14" t="str">
        <f t="array" aca="1" ref="E7" ca="1">IF(ROWS(E$5:E7)&gt;$A$3,"",INDEX(Feuil1!E$2:E$34,SMALL(IF((Feuil1!$E$2:$E$34=$A$2),ROW(Feuil1!$E$2:$E$34)-ROW(Feuil1!$E$2)+1),ROWS(E$5:E7))))</f>
        <v>MARDI</v>
      </c>
      <c r="F7" s="14">
        <f t="array" aca="1" ref="F7" ca="1">IF(ROWS(F$5:F7)&gt;$A$3,"",INDEX(Feuil1!F$2:F$34,SMALL(IF((Feuil1!$E$2:$E$34=$A$2),ROW(Feuil1!$E$2:$E$34)-ROW(Feuil1!$E$2)+1),ROWS(F$5:F7))))</f>
        <v>2158.5500000000002</v>
      </c>
    </row>
    <row r="8" spans="1:6">
      <c r="A8" s="14" t="str">
        <f t="array" aca="1" ref="A8" ca="1">IF(ROWS(A$5:A8)&gt;$A$3,"",INDEX(Feuil1!A$2:A$34,SMALL(IF((Feuil1!$E$2:$E$34=$A$2),ROW(Feuil1!$E$2:$E$34)-ROW(Feuil1!$E$2)+1),ROWS(A$5:A8))))</f>
        <v>028317</v>
      </c>
      <c r="B8" s="14" t="str">
        <f t="array" aca="1" ref="B8" ca="1">IF(ROWS(B$5:B8)&gt;$A$3,"",INDEX(Feuil1!B$2:B$34,SMALL(IF((Feuil1!$E$2:$E$34=$A$2),ROW(Feuil1!$E$2:$E$34)-ROW(Feuil1!$E$2)+1),ROWS(B$5:B8))))</f>
        <v>ze't</v>
      </c>
      <c r="C8" s="14">
        <f t="array" aca="1" ref="C8" ca="1">IF(ROWS(C$5:C8)&gt;$A$3,"",INDEX(Feuil1!C$2:C$34,SMALL(IF((Feuil1!$E$2:$E$34=$A$2),ROW(Feuil1!$E$2:$E$34)-ROW(Feuil1!$E$2)+1),ROWS(C$5:C8))))</f>
        <v>17</v>
      </c>
      <c r="D8" s="14" t="str">
        <f t="array" aca="1" ref="D8" ca="1">IF(ROWS(D$5:D8)&gt;$A$3,"",INDEX(Feuil1!D$2:D$34,SMALL(IF((Feuil1!$E$2:$E$34=$A$2),ROW(Feuil1!$E$2:$E$34)-ROW(Feuil1!$E$2)+1),ROWS(D$5:D8))))</f>
        <v xml:space="preserve"> Lot N°  6-13</v>
      </c>
      <c r="E8" s="14" t="str">
        <f t="array" aca="1" ref="E8" ca="1">IF(ROWS(E$5:E8)&gt;$A$3,"",INDEX(Feuil1!E$2:E$34,SMALL(IF((Feuil1!$E$2:$E$34=$A$2),ROW(Feuil1!$E$2:$E$34)-ROW(Feuil1!$E$2)+1),ROWS(E$5:E8))))</f>
        <v>MARDI</v>
      </c>
      <c r="F8" s="14">
        <f t="array" aca="1" ref="F8" ca="1">IF(ROWS(F$5:F8)&gt;$A$3,"",INDEX(Feuil1!F$2:F$34,SMALL(IF((Feuil1!$E$2:$E$34=$A$2),ROW(Feuil1!$E$2:$E$34)-ROW(Feuil1!$E$2)+1),ROWS(F$5:F8))))</f>
        <v>89.82</v>
      </c>
    </row>
    <row r="9" spans="1:6">
      <c r="A9" s="14" t="str">
        <f t="array" aca="1" ref="A9" ca="1">IF(ROWS(A$5:A9)&gt;$A$3,"",INDEX(Feuil1!A$2:A$34,SMALL(IF((Feuil1!$E$2:$E$34=$A$2),ROW(Feuil1!$E$2:$E$34)-ROW(Feuil1!$E$2)+1),ROWS(A$5:A9))))</f>
        <v>028062</v>
      </c>
      <c r="B9" s="14" t="str">
        <f t="array" aca="1" ref="B9" ca="1">IF(ROWS(B$5:B9)&gt;$A$3,"",INDEX(Feuil1!B$2:B$34,SMALL(IF((Feuil1!$E$2:$E$34=$A$2),ROW(Feuil1!$E$2:$E$34)-ROW(Feuil1!$E$2)+1),ROWS(B$5:B9))))</f>
        <v>sr-t</v>
      </c>
      <c r="C9" s="14">
        <f t="array" aca="1" ref="C9" ca="1">IF(ROWS(C$5:C9)&gt;$A$3,"",INDEX(Feuil1!C$2:C$34,SMALL(IF((Feuil1!$E$2:$E$34=$A$2),ROW(Feuil1!$E$2:$E$34)-ROW(Feuil1!$E$2)+1),ROWS(C$5:C9))))</f>
        <v>22</v>
      </c>
      <c r="D9" s="14" t="str">
        <f t="array" aca="1" ref="D9" ca="1">IF(ROWS(D$5:D9)&gt;$A$3,"",INDEX(Feuil1!D$2:D$34,SMALL(IF((Feuil1!$E$2:$E$34=$A$2),ROW(Feuil1!$E$2:$E$34)-ROW(Feuil1!$E$2)+1),ROWS(D$5:D9))))</f>
        <v xml:space="preserve"> Lot N°  7-10</v>
      </c>
      <c r="E9" s="14" t="str">
        <f t="array" aca="1" ref="E9" ca="1">IF(ROWS(E$5:E9)&gt;$A$3,"",INDEX(Feuil1!E$2:E$34,SMALL(IF((Feuil1!$E$2:$E$34=$A$2),ROW(Feuil1!$E$2:$E$34)-ROW(Feuil1!$E$2)+1),ROWS(E$5:E9))))</f>
        <v>MARDI</v>
      </c>
      <c r="F9" s="14">
        <f t="array" aca="1" ref="F9" ca="1">IF(ROWS(F$5:F9)&gt;$A$3,"",INDEX(Feuil1!F$2:F$34,SMALL(IF((Feuil1!$E$2:$E$34=$A$2),ROW(Feuil1!$E$2:$E$34)-ROW(Feuil1!$E$2)+1),ROWS(F$5:F9))))</f>
        <v>429.83</v>
      </c>
    </row>
    <row r="10" spans="1:6">
      <c r="A10" s="14" t="str">
        <f t="array" aca="1" ref="A10" ca="1">IF(ROWS(A$5:A10)&gt;$A$3,"",INDEX(Feuil1!A$2:A$34,SMALL(IF((Feuil1!$E$2:$E$34=$A$2),ROW(Feuil1!$E$2:$E$34)-ROW(Feuil1!$E$2)+1),ROWS(A$5:A10))))</f>
        <v>028438</v>
      </c>
      <c r="B10" s="14" t="str">
        <f t="array" aca="1" ref="B10" ca="1">IF(ROWS(B$5:B10)&gt;$A$3,"",INDEX(Feuil1!B$2:B$34,SMALL(IF((Feuil1!$E$2:$E$34=$A$2),ROW(Feuil1!$E$2:$E$34)-ROW(Feuil1!$E$2)+1),ROWS(B$5:B10))))</f>
        <v>tteq'r(</v>
      </c>
      <c r="C10" s="14">
        <f t="array" aca="1" ref="C10" ca="1">IF(ROWS(C$5:C10)&gt;$A$3,"",INDEX(Feuil1!C$2:C$34,SMALL(IF((Feuil1!$E$2:$E$34=$A$2),ROW(Feuil1!$E$2:$E$34)-ROW(Feuil1!$E$2)+1),ROWS(C$5:C10))))</f>
        <v>27</v>
      </c>
      <c r="D10" s="14" t="str">
        <f t="array" aca="1" ref="D10" ca="1">IF(ROWS(D$5:D10)&gt;$A$3,"",INDEX(Feuil1!D$2:D$34,SMALL(IF((Feuil1!$E$2:$E$34=$A$2),ROW(Feuil1!$E$2:$E$34)-ROW(Feuil1!$E$2)+1),ROWS(D$5:D10))))</f>
        <v xml:space="preserve"> Lot N°  KIT OB</v>
      </c>
      <c r="E10" s="14" t="str">
        <f t="array" aca="1" ref="E10" ca="1">IF(ROWS(E$5:E10)&gt;$A$3,"",INDEX(Feuil1!E$2:E$34,SMALL(IF((Feuil1!$E$2:$E$34=$A$2),ROW(Feuil1!$E$2:$E$34)-ROW(Feuil1!$E$2)+1),ROWS(E$5:E10))))</f>
        <v>MARDI</v>
      </c>
      <c r="F10" s="14">
        <f t="array" aca="1" ref="F10" ca="1">IF(ROWS(F$5:F10)&gt;$A$3,"",INDEX(Feuil1!F$2:F$34,SMALL(IF((Feuil1!$E$2:$E$34=$A$2),ROW(Feuil1!$E$2:$E$34)-ROW(Feuil1!$E$2)+1),ROWS(F$5:F10))))</f>
        <v>42</v>
      </c>
    </row>
    <row r="11" spans="1:6">
      <c r="A11" s="14" t="str">
        <f t="array" aca="1" ref="A11" ca="1">IF(ROWS(A$5:A11)&gt;$A$3,"",INDEX(Feuil1!A$2:A$34,SMALL(IF((Feuil1!$E$2:$E$34=$A$2),ROW(Feuil1!$E$2:$E$34)-ROW(Feuil1!$E$2)+1),ROWS(A$5:A11))))</f>
        <v>028383</v>
      </c>
      <c r="B11" s="14" t="str">
        <f t="array" aca="1" ref="B11" ca="1">IF(ROWS(B$5:B11)&gt;$A$3,"",INDEX(Feuil1!B$2:B$34,SMALL(IF((Feuil1!$E$2:$E$34=$A$2),ROW(Feuil1!$E$2:$E$34)-ROW(Feuil1!$E$2)+1),ROWS(B$5:B11))))</f>
        <v>rey</v>
      </c>
      <c r="C11" s="14">
        <f t="array" aca="1" ref="C11" ca="1">IF(ROWS(C$5:C11)&gt;$A$3,"",INDEX(Feuil1!C$2:C$34,SMALL(IF((Feuil1!$E$2:$E$34=$A$2),ROW(Feuil1!$E$2:$E$34)-ROW(Feuil1!$E$2)+1),ROWS(C$5:C11))))</f>
        <v>32</v>
      </c>
      <c r="D11" s="14" t="str">
        <f t="array" aca="1" ref="D11" ca="1">IF(ROWS(D$5:D11)&gt;$A$3,"",INDEX(Feuil1!D$2:D$34,SMALL(IF((Feuil1!$E$2:$E$34=$A$2),ROW(Feuil1!$E$2:$E$34)-ROW(Feuil1!$E$2)+1),ROWS(D$5:D11))))</f>
        <v xml:space="preserve"> Lot N°  7-13</v>
      </c>
      <c r="E11" s="14" t="str">
        <f t="array" aca="1" ref="E11" ca="1">IF(ROWS(E$5:E11)&gt;$A$3,"",INDEX(Feuil1!E$2:E$34,SMALL(IF((Feuil1!$E$2:$E$34=$A$2),ROW(Feuil1!$E$2:$E$34)-ROW(Feuil1!$E$2)+1),ROWS(E$5:E11))))</f>
        <v>MARDI</v>
      </c>
      <c r="F11" s="14">
        <f t="array" aca="1" ref="F11" ca="1">IF(ROWS(F$5:F11)&gt;$A$3,"",INDEX(Feuil1!F$2:F$34,SMALL(IF((Feuil1!$E$2:$E$34=$A$2),ROW(Feuil1!$E$2:$E$34)-ROW(Feuil1!$E$2)+1),ROWS(F$5:F11))))</f>
        <v>332.04</v>
      </c>
    </row>
    <row r="12" spans="1:6">
      <c r="A12" s="14" t="str">
        <f t="array" aca="1" ref="A12" ca="1">IF(ROWS(A$5:A12)&gt;$A$3,"",INDEX(Feuil1!A$2:A$34,SMALL(IF((Feuil1!$E$2:$E$34=$A$2),ROW(Feuil1!$E$2:$E$34)-ROW(Feuil1!$E$2)+1),ROWS(A$5:A12))))</f>
        <v/>
      </c>
      <c r="B12" s="14" t="str">
        <f t="array" aca="1" ref="B12" ca="1">IF(ROWS(B$5:B12)&gt;$A$3,"",INDEX(Feuil1!B$2:B$34,SMALL(IF((Feuil1!$E$2:$E$34=$A$2),ROW(Feuil1!$E$2:$E$34)-ROW(Feuil1!$E$2)+1),ROWS(B$5:B12))))</f>
        <v/>
      </c>
      <c r="C12" s="14" t="str">
        <f t="array" aca="1" ref="C12" ca="1">IF(ROWS(C$5:C12)&gt;$A$3,"",INDEX(Feuil1!C$2:C$34,SMALL(IF((Feuil1!$E$2:$E$34=$A$2),ROW(Feuil1!$E$2:$E$34)-ROW(Feuil1!$E$2)+1),ROWS(C$5:C12))))</f>
        <v/>
      </c>
      <c r="D12" s="14" t="str">
        <f t="array" aca="1" ref="D12" ca="1">IF(ROWS(D$5:D12)&gt;$A$3,"",INDEX(Feuil1!D$2:D$34,SMALL(IF((Feuil1!$E$2:$E$34=$A$2),ROW(Feuil1!$E$2:$E$34)-ROW(Feuil1!$E$2)+1),ROWS(D$5:D12))))</f>
        <v/>
      </c>
      <c r="E12" s="14" t="str">
        <f t="array" aca="1" ref="E12" ca="1">IF(ROWS(E$5:E12)&gt;$A$3,"",INDEX(Feuil1!E$2:E$34,SMALL(IF((Feuil1!$E$2:$E$34=$A$2),ROW(Feuil1!$E$2:$E$34)-ROW(Feuil1!$E$2)+1),ROWS(E$5:E12))))</f>
        <v/>
      </c>
      <c r="F12" s="14" t="str">
        <f t="array" aca="1" ref="F12" ca="1">IF(ROWS(F$5:F12)&gt;$A$3,"",INDEX(Feuil1!F$2:F$34,SMALL(IF((Feuil1!$E$2:$E$34=$A$2),ROW(Feuil1!$E$2:$E$34)-ROW(Feuil1!$E$2)+1),ROWS(F$5:F12))))</f>
        <v/>
      </c>
    </row>
    <row r="13" spans="1:6">
      <c r="A13" s="14" t="str">
        <f t="array" aca="1" ref="A13" ca="1">IF(ROWS(A$5:A13)&gt;$A$3,"",INDEX(Feuil1!A$2:A$34,SMALL(IF((Feuil1!$E$2:$E$34=$A$2),ROW(Feuil1!$E$2:$E$34)-ROW(Feuil1!$E$2)+1),ROWS(A$5:A13))))</f>
        <v/>
      </c>
      <c r="B13" s="14" t="str">
        <f t="array" aca="1" ref="B13" ca="1">IF(ROWS(B$5:B13)&gt;$A$3,"",INDEX(Feuil1!B$2:B$34,SMALL(IF((Feuil1!$E$2:$E$34=$A$2),ROW(Feuil1!$E$2:$E$34)-ROW(Feuil1!$E$2)+1),ROWS(B$5:B13))))</f>
        <v/>
      </c>
      <c r="C13" s="14" t="str">
        <f t="array" aca="1" ref="C13" ca="1">IF(ROWS(C$5:C13)&gt;$A$3,"",INDEX(Feuil1!C$2:C$34,SMALL(IF((Feuil1!$E$2:$E$34=$A$2),ROW(Feuil1!$E$2:$E$34)-ROW(Feuil1!$E$2)+1),ROWS(C$5:C13))))</f>
        <v/>
      </c>
      <c r="D13" s="14" t="str">
        <f t="array" aca="1" ref="D13" ca="1">IF(ROWS(D$5:D13)&gt;$A$3,"",INDEX(Feuil1!D$2:D$34,SMALL(IF((Feuil1!$E$2:$E$34=$A$2),ROW(Feuil1!$E$2:$E$34)-ROW(Feuil1!$E$2)+1),ROWS(D$5:D13))))</f>
        <v/>
      </c>
      <c r="E13" s="14" t="str">
        <f t="array" aca="1" ref="E13" ca="1">IF(ROWS(E$5:E13)&gt;$A$3,"",INDEX(Feuil1!E$2:E$34,SMALL(IF((Feuil1!$E$2:$E$34=$A$2),ROW(Feuil1!$E$2:$E$34)-ROW(Feuil1!$E$2)+1),ROWS(E$5:E13))))</f>
        <v/>
      </c>
      <c r="F13" s="14" t="str">
        <f t="array" aca="1" ref="F13" ca="1">IF(ROWS(F$5:F13)&gt;$A$3,"",INDEX(Feuil1!F$2:F$34,SMALL(IF((Feuil1!$E$2:$E$34=$A$2),ROW(Feuil1!$E$2:$E$34)-ROW(Feuil1!$E$2)+1),ROWS(F$5:F13))))</f>
        <v/>
      </c>
    </row>
    <row r="14" spans="1:6">
      <c r="A14" s="14" t="str">
        <f t="array" aca="1" ref="A14" ca="1">IF(ROWS(A$5:A14)&gt;$A$3,"",INDEX(Feuil1!A$2:A$34,SMALL(IF((Feuil1!$E$2:$E$34=$A$2),ROW(Feuil1!$E$2:$E$34)-ROW(Feuil1!$E$2)+1),ROWS(A$5:A14))))</f>
        <v/>
      </c>
      <c r="B14" s="14" t="str">
        <f t="array" aca="1" ref="B14" ca="1">IF(ROWS(B$5:B14)&gt;$A$3,"",INDEX(Feuil1!B$2:B$34,SMALL(IF((Feuil1!$E$2:$E$34=$A$2),ROW(Feuil1!$E$2:$E$34)-ROW(Feuil1!$E$2)+1),ROWS(B$5:B14))))</f>
        <v/>
      </c>
      <c r="C14" s="14" t="str">
        <f t="array" aca="1" ref="C14" ca="1">IF(ROWS(C$5:C14)&gt;$A$3,"",INDEX(Feuil1!C$2:C$34,SMALL(IF((Feuil1!$E$2:$E$34=$A$2),ROW(Feuil1!$E$2:$E$34)-ROW(Feuil1!$E$2)+1),ROWS(C$5:C14))))</f>
        <v/>
      </c>
      <c r="D14" s="14" t="str">
        <f t="array" aca="1" ref="D14" ca="1">IF(ROWS(D$5:D14)&gt;$A$3,"",INDEX(Feuil1!D$2:D$34,SMALL(IF((Feuil1!$E$2:$E$34=$A$2),ROW(Feuil1!$E$2:$E$34)-ROW(Feuil1!$E$2)+1),ROWS(D$5:D14))))</f>
        <v/>
      </c>
      <c r="E14" s="14" t="str">
        <f t="array" aca="1" ref="E14" ca="1">IF(ROWS(E$5:E14)&gt;$A$3,"",INDEX(Feuil1!E$2:E$34,SMALL(IF((Feuil1!$E$2:$E$34=$A$2),ROW(Feuil1!$E$2:$E$34)-ROW(Feuil1!$E$2)+1),ROWS(E$5:E14))))</f>
        <v/>
      </c>
      <c r="F14" s="14" t="str">
        <f t="array" aca="1" ref="F14" ca="1">IF(ROWS(F$5:F14)&gt;$A$3,"",INDEX(Feuil1!F$2:F$34,SMALL(IF((Feuil1!$E$2:$E$34=$A$2),ROW(Feuil1!$E$2:$E$34)-ROW(Feuil1!$E$2)+1),ROWS(F$5:F14))))</f>
        <v/>
      </c>
    </row>
    <row r="15" spans="1:6">
      <c r="A15" s="14" t="str">
        <f t="array" aca="1" ref="A15" ca="1">IF(ROWS(A$5:A15)&gt;$A$3,"",INDEX(Feuil1!A$2:A$34,SMALL(IF((Feuil1!$E$2:$E$34=$A$2),ROW(Feuil1!$E$2:$E$34)-ROW(Feuil1!$E$2)+1),ROWS(A$5:A15))))</f>
        <v/>
      </c>
      <c r="B15" s="14" t="str">
        <f t="array" aca="1" ref="B15" ca="1">IF(ROWS(B$5:B15)&gt;$A$3,"",INDEX(Feuil1!B$2:B$34,SMALL(IF((Feuil1!$E$2:$E$34=$A$2),ROW(Feuil1!$E$2:$E$34)-ROW(Feuil1!$E$2)+1),ROWS(B$5:B15))))</f>
        <v/>
      </c>
      <c r="C15" s="14" t="str">
        <f t="array" aca="1" ref="C15" ca="1">IF(ROWS(C$5:C15)&gt;$A$3,"",INDEX(Feuil1!C$2:C$34,SMALL(IF((Feuil1!$E$2:$E$34=$A$2),ROW(Feuil1!$E$2:$E$34)-ROW(Feuil1!$E$2)+1),ROWS(C$5:C15))))</f>
        <v/>
      </c>
      <c r="D15" s="14" t="str">
        <f t="array" aca="1" ref="D15" ca="1">IF(ROWS(D$5:D15)&gt;$A$3,"",INDEX(Feuil1!D$2:D$34,SMALL(IF((Feuil1!$E$2:$E$34=$A$2),ROW(Feuil1!$E$2:$E$34)-ROW(Feuil1!$E$2)+1),ROWS(D$5:D15))))</f>
        <v/>
      </c>
      <c r="E15" s="14" t="str">
        <f t="array" aca="1" ref="E15" ca="1">IF(ROWS(E$5:E15)&gt;$A$3,"",INDEX(Feuil1!E$2:E$34,SMALL(IF((Feuil1!$E$2:$E$34=$A$2),ROW(Feuil1!$E$2:$E$34)-ROW(Feuil1!$E$2)+1),ROWS(E$5:E15))))</f>
        <v/>
      </c>
      <c r="F15" s="14" t="str">
        <f t="array" aca="1" ref="F15" ca="1">IF(ROWS(F$5:F15)&gt;$A$3,"",INDEX(Feuil1!F$2:F$34,SMALL(IF((Feuil1!$E$2:$E$34=$A$2),ROW(Feuil1!$E$2:$E$34)-ROW(Feuil1!$E$2)+1),ROWS(F$5:F15))))</f>
        <v/>
      </c>
    </row>
    <row r="16" spans="1:6">
      <c r="A16" s="14" t="str">
        <f t="array" aca="1" ref="A16" ca="1">IF(ROWS(A$5:A16)&gt;$A$3,"",INDEX(Feuil1!A$2:A$34,SMALL(IF((Feuil1!$E$2:$E$34=$A$2),ROW(Feuil1!$E$2:$E$34)-ROW(Feuil1!$E$2)+1),ROWS(A$5:A16))))</f>
        <v/>
      </c>
      <c r="B16" s="14" t="str">
        <f t="array" aca="1" ref="B16" ca="1">IF(ROWS(B$5:B16)&gt;$A$3,"",INDEX(Feuil1!B$2:B$34,SMALL(IF((Feuil1!$E$2:$E$34=$A$2),ROW(Feuil1!$E$2:$E$34)-ROW(Feuil1!$E$2)+1),ROWS(B$5:B16))))</f>
        <v/>
      </c>
      <c r="C16" s="14" t="str">
        <f t="array" aca="1" ref="C16" ca="1">IF(ROWS(C$5:C16)&gt;$A$3,"",INDEX(Feuil1!C$2:C$34,SMALL(IF((Feuil1!$E$2:$E$34=$A$2),ROW(Feuil1!$E$2:$E$34)-ROW(Feuil1!$E$2)+1),ROWS(C$5:C16))))</f>
        <v/>
      </c>
      <c r="D16" s="14" t="str">
        <f t="array" aca="1" ref="D16" ca="1">IF(ROWS(D$5:D16)&gt;$A$3,"",INDEX(Feuil1!D$2:D$34,SMALL(IF((Feuil1!$E$2:$E$34=$A$2),ROW(Feuil1!$E$2:$E$34)-ROW(Feuil1!$E$2)+1),ROWS(D$5:D16))))</f>
        <v/>
      </c>
      <c r="E16" s="14" t="str">
        <f t="array" aca="1" ref="E16" ca="1">IF(ROWS(E$5:E16)&gt;$A$3,"",INDEX(Feuil1!E$2:E$34,SMALL(IF((Feuil1!$E$2:$E$34=$A$2),ROW(Feuil1!$E$2:$E$34)-ROW(Feuil1!$E$2)+1),ROWS(E$5:E16))))</f>
        <v/>
      </c>
      <c r="F16" s="14" t="str">
        <f t="array" aca="1" ref="F16" ca="1">IF(ROWS(F$5:F16)&gt;$A$3,"",INDEX(Feuil1!F$2:F$34,SMALL(IF((Feuil1!$E$2:$E$34=$A$2),ROW(Feuil1!$E$2:$E$34)-ROW(Feuil1!$E$2)+1),ROWS(F$5:F16))))</f>
        <v/>
      </c>
    </row>
    <row r="17" spans="1:6">
      <c r="A17" s="14" t="str">
        <f t="array" aca="1" ref="A17" ca="1">IF(ROWS(A$5:A17)&gt;$A$3,"",INDEX(Feuil1!A$2:A$34,SMALL(IF((Feuil1!$E$2:$E$34=$A$2),ROW(Feuil1!$E$2:$E$34)-ROW(Feuil1!$E$2)+1),ROWS(A$5:A17))))</f>
        <v/>
      </c>
      <c r="B17" s="14" t="str">
        <f t="array" aca="1" ref="B17" ca="1">IF(ROWS(B$5:B17)&gt;$A$3,"",INDEX(Feuil1!B$2:B$34,SMALL(IF((Feuil1!$E$2:$E$34=$A$2),ROW(Feuil1!$E$2:$E$34)-ROW(Feuil1!$E$2)+1),ROWS(B$5:B17))))</f>
        <v/>
      </c>
      <c r="C17" s="14" t="str">
        <f t="array" aca="1" ref="C17" ca="1">IF(ROWS(C$5:C17)&gt;$A$3,"",INDEX(Feuil1!C$2:C$34,SMALL(IF((Feuil1!$E$2:$E$34=$A$2),ROW(Feuil1!$E$2:$E$34)-ROW(Feuil1!$E$2)+1),ROWS(C$5:C17))))</f>
        <v/>
      </c>
      <c r="D17" s="14" t="str">
        <f t="array" aca="1" ref="D17" ca="1">IF(ROWS(D$5:D17)&gt;$A$3,"",INDEX(Feuil1!D$2:D$34,SMALL(IF((Feuil1!$E$2:$E$34=$A$2),ROW(Feuil1!$E$2:$E$34)-ROW(Feuil1!$E$2)+1),ROWS(D$5:D17))))</f>
        <v/>
      </c>
      <c r="E17" s="14" t="str">
        <f t="array" aca="1" ref="E17" ca="1">IF(ROWS(E$5:E17)&gt;$A$3,"",INDEX(Feuil1!E$2:E$34,SMALL(IF((Feuil1!$E$2:$E$34=$A$2),ROW(Feuil1!$E$2:$E$34)-ROW(Feuil1!$E$2)+1),ROWS(E$5:E17))))</f>
        <v/>
      </c>
      <c r="F17" s="14" t="str">
        <f t="array" aca="1" ref="F17" ca="1">IF(ROWS(F$5:F17)&gt;$A$3,"",INDEX(Feuil1!F$2:F$34,SMALL(IF((Feuil1!$E$2:$E$34=$A$2),ROW(Feuil1!$E$2:$E$34)-ROW(Feuil1!$E$2)+1),ROWS(F$5:F17))))</f>
        <v/>
      </c>
    </row>
    <row r="18" spans="1:6">
      <c r="A18" s="14" t="str">
        <f t="array" aca="1" ref="A18" ca="1">IF(ROWS(A$5:A18)&gt;$A$3,"",INDEX(Feuil1!A$2:A$34,SMALL(IF((Feuil1!$E$2:$E$34=$A$2),ROW(Feuil1!$E$2:$E$34)-ROW(Feuil1!$E$2)+1),ROWS(A$5:A18))))</f>
        <v/>
      </c>
      <c r="B18" s="14" t="str">
        <f t="array" aca="1" ref="B18" ca="1">IF(ROWS(B$5:B18)&gt;$A$3,"",INDEX(Feuil1!B$2:B$34,SMALL(IF((Feuil1!$E$2:$E$34=$A$2),ROW(Feuil1!$E$2:$E$34)-ROW(Feuil1!$E$2)+1),ROWS(B$5:B18))))</f>
        <v/>
      </c>
      <c r="C18" s="14" t="str">
        <f t="array" aca="1" ref="C18" ca="1">IF(ROWS(C$5:C18)&gt;$A$3,"",INDEX(Feuil1!C$2:C$34,SMALL(IF((Feuil1!$E$2:$E$34=$A$2),ROW(Feuil1!$E$2:$E$34)-ROW(Feuil1!$E$2)+1),ROWS(C$5:C18))))</f>
        <v/>
      </c>
      <c r="D18" s="14" t="str">
        <f t="array" aca="1" ref="D18" ca="1">IF(ROWS(D$5:D18)&gt;$A$3,"",INDEX(Feuil1!D$2:D$34,SMALL(IF((Feuil1!$E$2:$E$34=$A$2),ROW(Feuil1!$E$2:$E$34)-ROW(Feuil1!$E$2)+1),ROWS(D$5:D18))))</f>
        <v/>
      </c>
      <c r="E18" s="14" t="str">
        <f t="array" aca="1" ref="E18" ca="1">IF(ROWS(E$5:E18)&gt;$A$3,"",INDEX(Feuil1!E$2:E$34,SMALL(IF((Feuil1!$E$2:$E$34=$A$2),ROW(Feuil1!$E$2:$E$34)-ROW(Feuil1!$E$2)+1),ROWS(E$5:E18))))</f>
        <v/>
      </c>
      <c r="F18" s="14" t="str">
        <f t="array" aca="1" ref="F18" ca="1">IF(ROWS(F$5:F18)&gt;$A$3,"",INDEX(Feuil1!F$2:F$34,SMALL(IF((Feuil1!$E$2:$E$34=$A$2),ROW(Feuil1!$E$2:$E$34)-ROW(Feuil1!$E$2)+1),ROWS(F$5:F18))))</f>
        <v/>
      </c>
    </row>
    <row r="19" spans="1:6">
      <c r="A19" s="14" t="str">
        <f t="array" aca="1" ref="A19" ca="1">IF(ROWS(A$5:A19)&gt;$A$3,"",INDEX(Feuil1!A$2:A$34,SMALL(IF((Feuil1!$E$2:$E$34=$A$2),ROW(Feuil1!$E$2:$E$34)-ROW(Feuil1!$E$2)+1),ROWS(A$5:A19))))</f>
        <v/>
      </c>
      <c r="B19" s="14" t="str">
        <f t="array" aca="1" ref="B19" ca="1">IF(ROWS(B$5:B19)&gt;$A$3,"",INDEX(Feuil1!B$2:B$34,SMALL(IF((Feuil1!$E$2:$E$34=$A$2),ROW(Feuil1!$E$2:$E$34)-ROW(Feuil1!$E$2)+1),ROWS(B$5:B19))))</f>
        <v/>
      </c>
      <c r="C19" s="14" t="str">
        <f t="array" aca="1" ref="C19" ca="1">IF(ROWS(C$5:C19)&gt;$A$3,"",INDEX(Feuil1!C$2:C$34,SMALL(IF((Feuil1!$E$2:$E$34=$A$2),ROW(Feuil1!$E$2:$E$34)-ROW(Feuil1!$E$2)+1),ROWS(C$5:C19))))</f>
        <v/>
      </c>
      <c r="D19" s="14" t="str">
        <f t="array" aca="1" ref="D19" ca="1">IF(ROWS(D$5:D19)&gt;$A$3,"",INDEX(Feuil1!D$2:D$34,SMALL(IF((Feuil1!$E$2:$E$34=$A$2),ROW(Feuil1!$E$2:$E$34)-ROW(Feuil1!$E$2)+1),ROWS(D$5:D19))))</f>
        <v/>
      </c>
      <c r="E19" s="14" t="str">
        <f t="array" aca="1" ref="E19" ca="1">IF(ROWS(E$5:E19)&gt;$A$3,"",INDEX(Feuil1!E$2:E$34,SMALL(IF((Feuil1!$E$2:$E$34=$A$2),ROW(Feuil1!$E$2:$E$34)-ROW(Feuil1!$E$2)+1),ROWS(E$5:E19))))</f>
        <v/>
      </c>
      <c r="F19" s="14" t="str">
        <f t="array" aca="1" ref="F19" ca="1">IF(ROWS(F$5:F19)&gt;$A$3,"",INDEX(Feuil1!F$2:F$34,SMALL(IF((Feuil1!$E$2:$E$34=$A$2),ROW(Feuil1!$E$2:$E$34)-ROW(Feuil1!$E$2)+1),ROWS(F$5:F19))))</f>
        <v/>
      </c>
    </row>
    <row r="20" spans="1:6">
      <c r="A20" s="14" t="str">
        <f t="array" aca="1" ref="A20" ca="1">IF(ROWS(A$5:A20)&gt;$A$3,"",INDEX(Feuil1!A$2:A$34,SMALL(IF((Feuil1!$E$2:$E$34=$A$2),ROW(Feuil1!$E$2:$E$34)-ROW(Feuil1!$E$2)+1),ROWS(A$5:A20))))</f>
        <v/>
      </c>
      <c r="B20" s="14" t="str">
        <f t="array" aca="1" ref="B20" ca="1">IF(ROWS(B$5:B20)&gt;$A$3,"",INDEX(Feuil1!B$2:B$34,SMALL(IF((Feuil1!$E$2:$E$34=$A$2),ROW(Feuil1!$E$2:$E$34)-ROW(Feuil1!$E$2)+1),ROWS(B$5:B20))))</f>
        <v/>
      </c>
      <c r="C20" s="14" t="str">
        <f t="array" aca="1" ref="C20" ca="1">IF(ROWS(C$5:C20)&gt;$A$3,"",INDEX(Feuil1!C$2:C$34,SMALL(IF((Feuil1!$E$2:$E$34=$A$2),ROW(Feuil1!$E$2:$E$34)-ROW(Feuil1!$E$2)+1),ROWS(C$5:C20))))</f>
        <v/>
      </c>
      <c r="D20" s="14" t="str">
        <f t="array" aca="1" ref="D20" ca="1">IF(ROWS(D$5:D20)&gt;$A$3,"",INDEX(Feuil1!D$2:D$34,SMALL(IF((Feuil1!$E$2:$E$34=$A$2),ROW(Feuil1!$E$2:$E$34)-ROW(Feuil1!$E$2)+1),ROWS(D$5:D20))))</f>
        <v/>
      </c>
      <c r="E20" s="14" t="str">
        <f t="array" aca="1" ref="E20" ca="1">IF(ROWS(E$5:E20)&gt;$A$3,"",INDEX(Feuil1!E$2:E$34,SMALL(IF((Feuil1!$E$2:$E$34=$A$2),ROW(Feuil1!$E$2:$E$34)-ROW(Feuil1!$E$2)+1),ROWS(E$5:E20))))</f>
        <v/>
      </c>
      <c r="F20" s="14" t="str">
        <f t="array" aca="1" ref="F20" ca="1">IF(ROWS(F$5:F20)&gt;$A$3,"",INDEX(Feuil1!F$2:F$34,SMALL(IF((Feuil1!$E$2:$E$34=$A$2),ROW(Feuil1!$E$2:$E$34)-ROW(Feuil1!$E$2)+1),ROWS(F$5:F20))))</f>
        <v/>
      </c>
    </row>
    <row r="21" spans="1:6">
      <c r="A21" s="14" t="str">
        <f t="array" aca="1" ref="A21" ca="1">IF(ROWS(A$5:A21)&gt;$A$3,"",INDEX(Feuil1!A$2:A$34,SMALL(IF((Feuil1!$E$2:$E$34=$A$2),ROW(Feuil1!$E$2:$E$34)-ROW(Feuil1!$E$2)+1),ROWS(A$5:A21))))</f>
        <v/>
      </c>
      <c r="B21" s="14" t="str">
        <f t="array" aca="1" ref="B21" ca="1">IF(ROWS(B$5:B21)&gt;$A$3,"",INDEX(Feuil1!B$2:B$34,SMALL(IF((Feuil1!$E$2:$E$34=$A$2),ROW(Feuil1!$E$2:$E$34)-ROW(Feuil1!$E$2)+1),ROWS(B$5:B21))))</f>
        <v/>
      </c>
      <c r="C21" s="14" t="str">
        <f t="array" aca="1" ref="C21" ca="1">IF(ROWS(C$5:C21)&gt;$A$3,"",INDEX(Feuil1!C$2:C$34,SMALL(IF((Feuil1!$E$2:$E$34=$A$2),ROW(Feuil1!$E$2:$E$34)-ROW(Feuil1!$E$2)+1),ROWS(C$5:C21))))</f>
        <v/>
      </c>
      <c r="D21" s="14" t="str">
        <f t="array" aca="1" ref="D21" ca="1">IF(ROWS(D$5:D21)&gt;$A$3,"",INDEX(Feuil1!D$2:D$34,SMALL(IF((Feuil1!$E$2:$E$34=$A$2),ROW(Feuil1!$E$2:$E$34)-ROW(Feuil1!$E$2)+1),ROWS(D$5:D21))))</f>
        <v/>
      </c>
      <c r="E21" s="14" t="str">
        <f t="array" aca="1" ref="E21" ca="1">IF(ROWS(E$5:E21)&gt;$A$3,"",INDEX(Feuil1!E$2:E$34,SMALL(IF((Feuil1!$E$2:$E$34=$A$2),ROW(Feuil1!$E$2:$E$34)-ROW(Feuil1!$E$2)+1),ROWS(E$5:E21))))</f>
        <v/>
      </c>
      <c r="F21" s="14" t="str">
        <f t="array" aca="1" ref="F21" ca="1">IF(ROWS(F$5:F21)&gt;$A$3,"",INDEX(Feuil1!F$2:F$34,SMALL(IF((Feuil1!$E$2:$E$34=$A$2),ROW(Feuil1!$E$2:$E$34)-ROW(Feuil1!$E$2)+1),ROWS(F$5:F21))))</f>
        <v/>
      </c>
    </row>
    <row r="22" spans="1:6">
      <c r="A22" s="14" t="str">
        <f t="array" aca="1" ref="A22" ca="1">IF(ROWS(A$5:A22)&gt;$A$3,"",INDEX(Feuil1!A$2:A$34,SMALL(IF((Feuil1!$E$2:$E$34=$A$2),ROW(Feuil1!$E$2:$E$34)-ROW(Feuil1!$E$2)+1),ROWS(A$5:A22))))</f>
        <v/>
      </c>
      <c r="B22" s="14" t="str">
        <f t="array" aca="1" ref="B22" ca="1">IF(ROWS(B$5:B22)&gt;$A$3,"",INDEX(Feuil1!B$2:B$34,SMALL(IF((Feuil1!$E$2:$E$34=$A$2),ROW(Feuil1!$E$2:$E$34)-ROW(Feuil1!$E$2)+1),ROWS(B$5:B22))))</f>
        <v/>
      </c>
      <c r="C22" s="14" t="str">
        <f t="array" aca="1" ref="C22" ca="1">IF(ROWS(C$5:C22)&gt;$A$3,"",INDEX(Feuil1!C$2:C$34,SMALL(IF((Feuil1!$E$2:$E$34=$A$2),ROW(Feuil1!$E$2:$E$34)-ROW(Feuil1!$E$2)+1),ROWS(C$5:C22))))</f>
        <v/>
      </c>
      <c r="D22" s="14" t="str">
        <f t="array" aca="1" ref="D22" ca="1">IF(ROWS(D$5:D22)&gt;$A$3,"",INDEX(Feuil1!D$2:D$34,SMALL(IF((Feuil1!$E$2:$E$34=$A$2),ROW(Feuil1!$E$2:$E$34)-ROW(Feuil1!$E$2)+1),ROWS(D$5:D22))))</f>
        <v/>
      </c>
      <c r="E22" s="14" t="str">
        <f t="array" aca="1" ref="E22" ca="1">IF(ROWS(E$5:E22)&gt;$A$3,"",INDEX(Feuil1!E$2:E$34,SMALL(IF((Feuil1!$E$2:$E$34=$A$2),ROW(Feuil1!$E$2:$E$34)-ROW(Feuil1!$E$2)+1),ROWS(E$5:E22))))</f>
        <v/>
      </c>
      <c r="F22" s="14" t="str">
        <f t="array" aca="1" ref="F22" ca="1">IF(ROWS(F$5:F22)&gt;$A$3,"",INDEX(Feuil1!F$2:F$34,SMALL(IF((Feuil1!$E$2:$E$34=$A$2),ROW(Feuil1!$E$2:$E$34)-ROW(Feuil1!$E$2)+1),ROWS(F$5:F22))))</f>
        <v/>
      </c>
    </row>
    <row r="23" spans="1:6">
      <c r="A23" s="14" t="str">
        <f t="array" aca="1" ref="A23" ca="1">IF(ROWS(A$5:A23)&gt;$A$3,"",INDEX(Feuil1!A$2:A$34,SMALL(IF((Feuil1!$E$2:$E$34=$A$2),ROW(Feuil1!$E$2:$E$34)-ROW(Feuil1!$E$2)+1),ROWS(A$5:A23))))</f>
        <v/>
      </c>
      <c r="B23" s="14" t="str">
        <f t="array" aca="1" ref="B23" ca="1">IF(ROWS(B$5:B23)&gt;$A$3,"",INDEX(Feuil1!B$2:B$34,SMALL(IF((Feuil1!$E$2:$E$34=$A$2),ROW(Feuil1!$E$2:$E$34)-ROW(Feuil1!$E$2)+1),ROWS(B$5:B23))))</f>
        <v/>
      </c>
      <c r="C23" s="14" t="str">
        <f t="array" aca="1" ref="C23" ca="1">IF(ROWS(C$5:C23)&gt;$A$3,"",INDEX(Feuil1!C$2:C$34,SMALL(IF((Feuil1!$E$2:$E$34=$A$2),ROW(Feuil1!$E$2:$E$34)-ROW(Feuil1!$E$2)+1),ROWS(C$5:C23))))</f>
        <v/>
      </c>
      <c r="D23" s="14" t="str">
        <f t="array" aca="1" ref="D23" ca="1">IF(ROWS(D$5:D23)&gt;$A$3,"",INDEX(Feuil1!D$2:D$34,SMALL(IF((Feuil1!$E$2:$E$34=$A$2),ROW(Feuil1!$E$2:$E$34)-ROW(Feuil1!$E$2)+1),ROWS(D$5:D23))))</f>
        <v/>
      </c>
      <c r="E23" s="14" t="str">
        <f t="array" aca="1" ref="E23" ca="1">IF(ROWS(E$5:E23)&gt;$A$3,"",INDEX(Feuil1!E$2:E$34,SMALL(IF((Feuil1!$E$2:$E$34=$A$2),ROW(Feuil1!$E$2:$E$34)-ROW(Feuil1!$E$2)+1),ROWS(E$5:E23))))</f>
        <v/>
      </c>
      <c r="F23" s="14" t="str">
        <f t="array" aca="1" ref="F23" ca="1">IF(ROWS(F$5:F23)&gt;$A$3,"",INDEX(Feuil1!F$2:F$34,SMALL(IF((Feuil1!$E$2:$E$34=$A$2),ROW(Feuil1!$E$2:$E$34)-ROW(Feuil1!$E$2)+1),ROWS(F$5:F23))))</f>
        <v/>
      </c>
    </row>
    <row r="24" spans="1:6">
      <c r="A24" s="14" t="str">
        <f t="array" aca="1" ref="A24" ca="1">IF(ROWS(A$5:A24)&gt;$A$3,"",INDEX(Feuil1!A$2:A$34,SMALL(IF((Feuil1!$E$2:$E$34=$A$2),ROW(Feuil1!$E$2:$E$34)-ROW(Feuil1!$E$2)+1),ROWS(A$5:A24))))</f>
        <v/>
      </c>
      <c r="B24" s="14" t="str">
        <f t="array" aca="1" ref="B24" ca="1">IF(ROWS(B$5:B24)&gt;$A$3,"",INDEX(Feuil1!B$2:B$34,SMALL(IF((Feuil1!$E$2:$E$34=$A$2),ROW(Feuil1!$E$2:$E$34)-ROW(Feuil1!$E$2)+1),ROWS(B$5:B24))))</f>
        <v/>
      </c>
      <c r="C24" s="14" t="str">
        <f t="array" aca="1" ref="C24" ca="1">IF(ROWS(C$5:C24)&gt;$A$3,"",INDEX(Feuil1!C$2:C$34,SMALL(IF((Feuil1!$E$2:$E$34=$A$2),ROW(Feuil1!$E$2:$E$34)-ROW(Feuil1!$E$2)+1),ROWS(C$5:C24))))</f>
        <v/>
      </c>
      <c r="D24" s="14" t="str">
        <f t="array" aca="1" ref="D24" ca="1">IF(ROWS(D$5:D24)&gt;$A$3,"",INDEX(Feuil1!D$2:D$34,SMALL(IF((Feuil1!$E$2:$E$34=$A$2),ROW(Feuil1!$E$2:$E$34)-ROW(Feuil1!$E$2)+1),ROWS(D$5:D24))))</f>
        <v/>
      </c>
      <c r="E24" s="14" t="str">
        <f t="array" aca="1" ref="E24" ca="1">IF(ROWS(E$5:E24)&gt;$A$3,"",INDEX(Feuil1!E$2:E$34,SMALL(IF((Feuil1!$E$2:$E$34=$A$2),ROW(Feuil1!$E$2:$E$34)-ROW(Feuil1!$E$2)+1),ROWS(E$5:E24))))</f>
        <v/>
      </c>
      <c r="F24" s="14" t="str">
        <f t="array" aca="1" ref="F24" ca="1">IF(ROWS(F$5:F24)&gt;$A$3,"",INDEX(Feuil1!F$2:F$34,SMALL(IF((Feuil1!$E$2:$E$34=$A$2),ROW(Feuil1!$E$2:$E$34)-ROW(Feuil1!$E$2)+1),ROWS(F$5:F24))))</f>
        <v/>
      </c>
    </row>
    <row r="25" spans="1:6">
      <c r="A25" s="14" t="str">
        <f t="array" aca="1" ref="A25" ca="1">IF(ROWS(A$5:A25)&gt;$A$3,"",INDEX(Feuil1!A$2:A$34,SMALL(IF((Feuil1!$E$2:$E$34=$A$2),ROW(Feuil1!$E$2:$E$34)-ROW(Feuil1!$E$2)+1),ROWS(A$5:A25))))</f>
        <v/>
      </c>
      <c r="B25" s="14" t="str">
        <f t="array" aca="1" ref="B25" ca="1">IF(ROWS(B$5:B25)&gt;$A$3,"",INDEX(Feuil1!B$2:B$34,SMALL(IF((Feuil1!$E$2:$E$34=$A$2),ROW(Feuil1!$E$2:$E$34)-ROW(Feuil1!$E$2)+1),ROWS(B$5:B25))))</f>
        <v/>
      </c>
      <c r="C25" s="14" t="str">
        <f t="array" aca="1" ref="C25" ca="1">IF(ROWS(C$5:C25)&gt;$A$3,"",INDEX(Feuil1!C$2:C$34,SMALL(IF((Feuil1!$E$2:$E$34=$A$2),ROW(Feuil1!$E$2:$E$34)-ROW(Feuil1!$E$2)+1),ROWS(C$5:C25))))</f>
        <v/>
      </c>
      <c r="D25" s="14" t="str">
        <f t="array" aca="1" ref="D25" ca="1">IF(ROWS(D$5:D25)&gt;$A$3,"",INDEX(Feuil1!D$2:D$34,SMALL(IF((Feuil1!$E$2:$E$34=$A$2),ROW(Feuil1!$E$2:$E$34)-ROW(Feuil1!$E$2)+1),ROWS(D$5:D25))))</f>
        <v/>
      </c>
      <c r="E25" s="14" t="str">
        <f t="array" aca="1" ref="E25" ca="1">IF(ROWS(E$5:E25)&gt;$A$3,"",INDEX(Feuil1!E$2:E$34,SMALL(IF((Feuil1!$E$2:$E$34=$A$2),ROW(Feuil1!$E$2:$E$34)-ROW(Feuil1!$E$2)+1),ROWS(E$5:E25))))</f>
        <v/>
      </c>
      <c r="F25" s="14" t="str">
        <f t="array" aca="1" ref="F25" ca="1">IF(ROWS(F$5:F25)&gt;$A$3,"",INDEX(Feuil1!F$2:F$34,SMALL(IF((Feuil1!$E$2:$E$34=$A$2),ROW(Feuil1!$E$2:$E$34)-ROW(Feuil1!$E$2)+1),ROWS(F$5:F25))))</f>
        <v/>
      </c>
    </row>
    <row r="26" spans="1:6">
      <c r="A26" s="14" t="str">
        <f t="array" aca="1" ref="A26" ca="1">IF(ROWS(A$5:A26)&gt;$A$3,"",INDEX(Feuil1!A$2:A$34,SMALL(IF((Feuil1!$E$2:$E$34=$A$2),ROW(Feuil1!$E$2:$E$34)-ROW(Feuil1!$E$2)+1),ROWS(A$5:A26))))</f>
        <v/>
      </c>
      <c r="B26" s="14" t="str">
        <f t="array" aca="1" ref="B26" ca="1">IF(ROWS(B$5:B26)&gt;$A$3,"",INDEX(Feuil1!B$2:B$34,SMALL(IF((Feuil1!$E$2:$E$34=$A$2),ROW(Feuil1!$E$2:$E$34)-ROW(Feuil1!$E$2)+1),ROWS(B$5:B26))))</f>
        <v/>
      </c>
      <c r="C26" s="14" t="str">
        <f t="array" aca="1" ref="C26" ca="1">IF(ROWS(C$5:C26)&gt;$A$3,"",INDEX(Feuil1!C$2:C$34,SMALL(IF((Feuil1!$E$2:$E$34=$A$2),ROW(Feuil1!$E$2:$E$34)-ROW(Feuil1!$E$2)+1),ROWS(C$5:C26))))</f>
        <v/>
      </c>
      <c r="D26" s="14" t="str">
        <f t="array" aca="1" ref="D26" ca="1">IF(ROWS(D$5:D26)&gt;$A$3,"",INDEX(Feuil1!D$2:D$34,SMALL(IF((Feuil1!$E$2:$E$34=$A$2),ROW(Feuil1!$E$2:$E$34)-ROW(Feuil1!$E$2)+1),ROWS(D$5:D26))))</f>
        <v/>
      </c>
      <c r="E26" s="14" t="str">
        <f t="array" aca="1" ref="E26" ca="1">IF(ROWS(E$5:E26)&gt;$A$3,"",INDEX(Feuil1!E$2:E$34,SMALL(IF((Feuil1!$E$2:$E$34=$A$2),ROW(Feuil1!$E$2:$E$34)-ROW(Feuil1!$E$2)+1),ROWS(E$5:E26))))</f>
        <v/>
      </c>
      <c r="F26" s="14" t="str">
        <f t="array" aca="1" ref="F26" ca="1">IF(ROWS(F$5:F26)&gt;$A$3,"",INDEX(Feuil1!F$2:F$34,SMALL(IF((Feuil1!$E$2:$E$34=$A$2),ROW(Feuil1!$E$2:$E$34)-ROW(Feuil1!$E$2)+1),ROWS(F$5:F26))))</f>
        <v/>
      </c>
    </row>
    <row r="27" spans="1:6">
      <c r="A27" s="14" t="str">
        <f t="array" aca="1" ref="A27" ca="1">IF(ROWS(A$5:A27)&gt;$A$3,"",INDEX(Feuil1!A$2:A$34,SMALL(IF((Feuil1!$E$2:$E$34=$A$2),ROW(Feuil1!$E$2:$E$34)-ROW(Feuil1!$E$2)+1),ROWS(A$5:A27))))</f>
        <v/>
      </c>
      <c r="B27" s="14" t="str">
        <f t="array" aca="1" ref="B27" ca="1">IF(ROWS(B$5:B27)&gt;$A$3,"",INDEX(Feuil1!B$2:B$34,SMALL(IF((Feuil1!$E$2:$E$34=$A$2),ROW(Feuil1!$E$2:$E$34)-ROW(Feuil1!$E$2)+1),ROWS(B$5:B27))))</f>
        <v/>
      </c>
      <c r="C27" s="14" t="str">
        <f t="array" aca="1" ref="C27" ca="1">IF(ROWS(C$5:C27)&gt;$A$3,"",INDEX(Feuil1!C$2:C$34,SMALL(IF((Feuil1!$E$2:$E$34=$A$2),ROW(Feuil1!$E$2:$E$34)-ROW(Feuil1!$E$2)+1),ROWS(C$5:C27))))</f>
        <v/>
      </c>
      <c r="D27" s="14" t="str">
        <f t="array" aca="1" ref="D27" ca="1">IF(ROWS(D$5:D27)&gt;$A$3,"",INDEX(Feuil1!D$2:D$34,SMALL(IF((Feuil1!$E$2:$E$34=$A$2),ROW(Feuil1!$E$2:$E$34)-ROW(Feuil1!$E$2)+1),ROWS(D$5:D27))))</f>
        <v/>
      </c>
      <c r="E27" s="14" t="str">
        <f t="array" aca="1" ref="E27" ca="1">IF(ROWS(E$5:E27)&gt;$A$3,"",INDEX(Feuil1!E$2:E$34,SMALL(IF((Feuil1!$E$2:$E$34=$A$2),ROW(Feuil1!$E$2:$E$34)-ROW(Feuil1!$E$2)+1),ROWS(E$5:E27))))</f>
        <v/>
      </c>
      <c r="F27" s="14" t="str">
        <f t="array" aca="1" ref="F27" ca="1">IF(ROWS(F$5:F27)&gt;$A$3,"",INDEX(Feuil1!F$2:F$34,SMALL(IF((Feuil1!$E$2:$E$34=$A$2),ROW(Feuil1!$E$2:$E$34)-ROW(Feuil1!$E$2)+1),ROWS(F$5:F27))))</f>
        <v/>
      </c>
    </row>
    <row r="28" spans="1:6">
      <c r="A28" s="14" t="str">
        <f t="array" aca="1" ref="A28" ca="1">IF(ROWS(A$5:A28)&gt;$A$3,"",INDEX(Feuil1!A$2:A$34,SMALL(IF((Feuil1!$E$2:$E$34=$A$2),ROW(Feuil1!$E$2:$E$34)-ROW(Feuil1!$E$2)+1),ROWS(A$5:A28))))</f>
        <v/>
      </c>
      <c r="B28" s="14" t="str">
        <f t="array" aca="1" ref="B28" ca="1">IF(ROWS(B$5:B28)&gt;$A$3,"",INDEX(Feuil1!B$2:B$34,SMALL(IF((Feuil1!$E$2:$E$34=$A$2),ROW(Feuil1!$E$2:$E$34)-ROW(Feuil1!$E$2)+1),ROWS(B$5:B28))))</f>
        <v/>
      </c>
      <c r="C28" s="14" t="str">
        <f t="array" aca="1" ref="C28" ca="1">IF(ROWS(C$5:C28)&gt;$A$3,"",INDEX(Feuil1!C$2:C$34,SMALL(IF((Feuil1!$E$2:$E$34=$A$2),ROW(Feuil1!$E$2:$E$34)-ROW(Feuil1!$E$2)+1),ROWS(C$5:C28))))</f>
        <v/>
      </c>
      <c r="D28" s="14" t="str">
        <f t="array" aca="1" ref="D28" ca="1">IF(ROWS(D$5:D28)&gt;$A$3,"",INDEX(Feuil1!D$2:D$34,SMALL(IF((Feuil1!$E$2:$E$34=$A$2),ROW(Feuil1!$E$2:$E$34)-ROW(Feuil1!$E$2)+1),ROWS(D$5:D28))))</f>
        <v/>
      </c>
      <c r="E28" s="14" t="str">
        <f t="array" aca="1" ref="E28" ca="1">IF(ROWS(E$5:E28)&gt;$A$3,"",INDEX(Feuil1!E$2:E$34,SMALL(IF((Feuil1!$E$2:$E$34=$A$2),ROW(Feuil1!$E$2:$E$34)-ROW(Feuil1!$E$2)+1),ROWS(E$5:E28))))</f>
        <v/>
      </c>
      <c r="F28" s="14" t="str">
        <f t="array" aca="1" ref="F28" ca="1">IF(ROWS(F$5:F28)&gt;$A$3,"",INDEX(Feuil1!F$2:F$34,SMALL(IF((Feuil1!$E$2:$E$34=$A$2),ROW(Feuil1!$E$2:$E$34)-ROW(Feuil1!$E$2)+1),ROWS(F$5:F28))))</f>
        <v/>
      </c>
    </row>
    <row r="29" spans="1:6">
      <c r="A29" s="14" t="str">
        <f t="array" aca="1" ref="A29" ca="1">IF(ROWS(A$5:A29)&gt;$A$3,"",INDEX(Feuil1!A$2:A$34,SMALL(IF((Feuil1!$E$2:$E$34=$A$2),ROW(Feuil1!$E$2:$E$34)-ROW(Feuil1!$E$2)+1),ROWS(A$5:A29))))</f>
        <v/>
      </c>
      <c r="B29" s="14" t="str">
        <f t="array" aca="1" ref="B29" ca="1">IF(ROWS(B$5:B29)&gt;$A$3,"",INDEX(Feuil1!B$2:B$34,SMALL(IF((Feuil1!$E$2:$E$34=$A$2),ROW(Feuil1!$E$2:$E$34)-ROW(Feuil1!$E$2)+1),ROWS(B$5:B29))))</f>
        <v/>
      </c>
      <c r="C29" s="14" t="str">
        <f t="array" aca="1" ref="C29" ca="1">IF(ROWS(C$5:C29)&gt;$A$3,"",INDEX(Feuil1!C$2:C$34,SMALL(IF((Feuil1!$E$2:$E$34=$A$2),ROW(Feuil1!$E$2:$E$34)-ROW(Feuil1!$E$2)+1),ROWS(C$5:C29))))</f>
        <v/>
      </c>
      <c r="D29" s="14" t="str">
        <f t="array" aca="1" ref="D29" ca="1">IF(ROWS(D$5:D29)&gt;$A$3,"",INDEX(Feuil1!D$2:D$34,SMALL(IF((Feuil1!$E$2:$E$34=$A$2),ROW(Feuil1!$E$2:$E$34)-ROW(Feuil1!$E$2)+1),ROWS(D$5:D29))))</f>
        <v/>
      </c>
      <c r="E29" s="14" t="str">
        <f t="array" aca="1" ref="E29" ca="1">IF(ROWS(E$5:E29)&gt;$A$3,"",INDEX(Feuil1!E$2:E$34,SMALL(IF((Feuil1!$E$2:$E$34=$A$2),ROW(Feuil1!$E$2:$E$34)-ROW(Feuil1!$E$2)+1),ROWS(E$5:E29))))</f>
        <v/>
      </c>
      <c r="F29" s="14" t="str">
        <f t="array" aca="1" ref="F29" ca="1">IF(ROWS(F$5:F29)&gt;$A$3,"",INDEX(Feuil1!F$2:F$34,SMALL(IF((Feuil1!$E$2:$E$34=$A$2),ROW(Feuil1!$E$2:$E$34)-ROW(Feuil1!$E$2)+1),ROWS(F$5:F29))))</f>
        <v/>
      </c>
    </row>
    <row r="30" spans="1:6">
      <c r="A30" s="14" t="str">
        <f t="array" aca="1" ref="A30" ca="1">IF(ROWS(A$5:A30)&gt;$A$3,"",INDEX(Feuil1!A$2:A$34,SMALL(IF((Feuil1!$E$2:$E$34=$A$2),ROW(Feuil1!$E$2:$E$34)-ROW(Feuil1!$E$2)+1),ROWS(A$5:A30))))</f>
        <v/>
      </c>
      <c r="B30" s="14" t="str">
        <f t="array" aca="1" ref="B30" ca="1">IF(ROWS(B$5:B30)&gt;$A$3,"",INDEX(Feuil1!B$2:B$34,SMALL(IF((Feuil1!$E$2:$E$34=$A$2),ROW(Feuil1!$E$2:$E$34)-ROW(Feuil1!$E$2)+1),ROWS(B$5:B30))))</f>
        <v/>
      </c>
      <c r="C30" s="14" t="str">
        <f t="array" aca="1" ref="C30" ca="1">IF(ROWS(C$5:C30)&gt;$A$3,"",INDEX(Feuil1!C$2:C$34,SMALL(IF((Feuil1!$E$2:$E$34=$A$2),ROW(Feuil1!$E$2:$E$34)-ROW(Feuil1!$E$2)+1),ROWS(C$5:C30))))</f>
        <v/>
      </c>
      <c r="D30" s="14" t="str">
        <f t="array" aca="1" ref="D30" ca="1">IF(ROWS(D$5:D30)&gt;$A$3,"",INDEX(Feuil1!D$2:D$34,SMALL(IF((Feuil1!$E$2:$E$34=$A$2),ROW(Feuil1!$E$2:$E$34)-ROW(Feuil1!$E$2)+1),ROWS(D$5:D30))))</f>
        <v/>
      </c>
      <c r="E30" s="14" t="str">
        <f t="array" aca="1" ref="E30" ca="1">IF(ROWS(E$5:E30)&gt;$A$3,"",INDEX(Feuil1!E$2:E$34,SMALL(IF((Feuil1!$E$2:$E$34=$A$2),ROW(Feuil1!$E$2:$E$34)-ROW(Feuil1!$E$2)+1),ROWS(E$5:E30))))</f>
        <v/>
      </c>
      <c r="F30" s="14" t="str">
        <f t="array" aca="1" ref="F30" ca="1">IF(ROWS(F$5:F30)&gt;$A$3,"",INDEX(Feuil1!F$2:F$34,SMALL(IF((Feuil1!$E$2:$E$34=$A$2),ROW(Feuil1!$E$2:$E$34)-ROW(Feuil1!$E$2)+1),ROWS(F$5:F30))))</f>
        <v/>
      </c>
    </row>
    <row r="31" spans="1:6">
      <c r="A31" s="14" t="str">
        <f t="array" aca="1" ref="A31" ca="1">IF(ROWS(A$5:A31)&gt;$A$3,"",INDEX(Feuil1!A$2:A$34,SMALL(IF((Feuil1!$E$2:$E$34=$A$2),ROW(Feuil1!$E$2:$E$34)-ROW(Feuil1!$E$2)+1),ROWS(A$5:A31))))</f>
        <v/>
      </c>
      <c r="B31" s="14" t="str">
        <f t="array" aca="1" ref="B31" ca="1">IF(ROWS(B$5:B31)&gt;$A$3,"",INDEX(Feuil1!B$2:B$34,SMALL(IF((Feuil1!$E$2:$E$34=$A$2),ROW(Feuil1!$E$2:$E$34)-ROW(Feuil1!$E$2)+1),ROWS(B$5:B31))))</f>
        <v/>
      </c>
      <c r="C31" s="14" t="str">
        <f t="array" aca="1" ref="C31" ca="1">IF(ROWS(C$5:C31)&gt;$A$3,"",INDEX(Feuil1!C$2:C$34,SMALL(IF((Feuil1!$E$2:$E$34=$A$2),ROW(Feuil1!$E$2:$E$34)-ROW(Feuil1!$E$2)+1),ROWS(C$5:C31))))</f>
        <v/>
      </c>
      <c r="D31" s="14" t="str">
        <f t="array" aca="1" ref="D31" ca="1">IF(ROWS(D$5:D31)&gt;$A$3,"",INDEX(Feuil1!D$2:D$34,SMALL(IF((Feuil1!$E$2:$E$34=$A$2),ROW(Feuil1!$E$2:$E$34)-ROW(Feuil1!$E$2)+1),ROWS(D$5:D31))))</f>
        <v/>
      </c>
      <c r="E31" s="14" t="str">
        <f t="array" aca="1" ref="E31" ca="1">IF(ROWS(E$5:E31)&gt;$A$3,"",INDEX(Feuil1!E$2:E$34,SMALL(IF((Feuil1!$E$2:$E$34=$A$2),ROW(Feuil1!$E$2:$E$34)-ROW(Feuil1!$E$2)+1),ROWS(E$5:E31))))</f>
        <v/>
      </c>
      <c r="F31" s="14" t="str">
        <f t="array" aca="1" ref="F31" ca="1">IF(ROWS(F$5:F31)&gt;$A$3,"",INDEX(Feuil1!F$2:F$34,SMALL(IF((Feuil1!$E$2:$E$34=$A$2),ROW(Feuil1!$E$2:$E$34)-ROW(Feuil1!$E$2)+1),ROWS(F$5:F31))))</f>
        <v/>
      </c>
    </row>
    <row r="32" spans="1:6">
      <c r="A32" s="14" t="str">
        <f t="array" aca="1" ref="A32" ca="1">IF(ROWS(A$5:A32)&gt;$A$3,"",INDEX(Feuil1!A$2:A$34,SMALL(IF((Feuil1!$E$2:$E$34=$A$2),ROW(Feuil1!$E$2:$E$34)-ROW(Feuil1!$E$2)+1),ROWS(A$5:A32))))</f>
        <v/>
      </c>
      <c r="B32" s="14" t="str">
        <f t="array" aca="1" ref="B32" ca="1">IF(ROWS(B$5:B32)&gt;$A$3,"",INDEX(Feuil1!B$2:B$34,SMALL(IF((Feuil1!$E$2:$E$34=$A$2),ROW(Feuil1!$E$2:$E$34)-ROW(Feuil1!$E$2)+1),ROWS(B$5:B32))))</f>
        <v/>
      </c>
      <c r="C32" s="14" t="str">
        <f t="array" aca="1" ref="C32" ca="1">IF(ROWS(C$5:C32)&gt;$A$3,"",INDEX(Feuil1!C$2:C$34,SMALL(IF((Feuil1!$E$2:$E$34=$A$2),ROW(Feuil1!$E$2:$E$34)-ROW(Feuil1!$E$2)+1),ROWS(C$5:C32))))</f>
        <v/>
      </c>
      <c r="D32" s="14" t="str">
        <f t="array" aca="1" ref="D32" ca="1">IF(ROWS(D$5:D32)&gt;$A$3,"",INDEX(Feuil1!D$2:D$34,SMALL(IF((Feuil1!$E$2:$E$34=$A$2),ROW(Feuil1!$E$2:$E$34)-ROW(Feuil1!$E$2)+1),ROWS(D$5:D32))))</f>
        <v/>
      </c>
      <c r="E32" s="14" t="str">
        <f t="array" aca="1" ref="E32" ca="1">IF(ROWS(E$5:E32)&gt;$A$3,"",INDEX(Feuil1!E$2:E$34,SMALL(IF((Feuil1!$E$2:$E$34=$A$2),ROW(Feuil1!$E$2:$E$34)-ROW(Feuil1!$E$2)+1),ROWS(E$5:E32))))</f>
        <v/>
      </c>
      <c r="F32" s="14" t="str">
        <f t="array" aca="1" ref="F32" ca="1">IF(ROWS(F$5:F32)&gt;$A$3,"",INDEX(Feuil1!F$2:F$34,SMALL(IF((Feuil1!$E$2:$E$34=$A$2),ROW(Feuil1!$E$2:$E$34)-ROW(Feuil1!$E$2)+1),ROWS(F$5:F32))))</f>
        <v/>
      </c>
    </row>
    <row r="33" spans="1:6">
      <c r="A33" s="14" t="str">
        <f t="array" aca="1" ref="A33" ca="1">IF(ROWS(A$5:A33)&gt;$A$3,"",INDEX(Feuil1!A$2:A$34,SMALL(IF((Feuil1!$E$2:$E$34=$A$2),ROW(Feuil1!$E$2:$E$34)-ROW(Feuil1!$E$2)+1),ROWS(A$5:A33))))</f>
        <v/>
      </c>
      <c r="B33" s="14" t="str">
        <f t="array" aca="1" ref="B33" ca="1">IF(ROWS(B$5:B33)&gt;$A$3,"",INDEX(Feuil1!B$2:B$34,SMALL(IF((Feuil1!$E$2:$E$34=$A$2),ROW(Feuil1!$E$2:$E$34)-ROW(Feuil1!$E$2)+1),ROWS(B$5:B33))))</f>
        <v/>
      </c>
      <c r="C33" s="14" t="str">
        <f t="array" aca="1" ref="C33" ca="1">IF(ROWS(C$5:C33)&gt;$A$3,"",INDEX(Feuil1!C$2:C$34,SMALL(IF((Feuil1!$E$2:$E$34=$A$2),ROW(Feuil1!$E$2:$E$34)-ROW(Feuil1!$E$2)+1),ROWS(C$5:C33))))</f>
        <v/>
      </c>
      <c r="D33" s="14" t="str">
        <f t="array" aca="1" ref="D33" ca="1">IF(ROWS(D$5:D33)&gt;$A$3,"",INDEX(Feuil1!D$2:D$34,SMALL(IF((Feuil1!$E$2:$E$34=$A$2),ROW(Feuil1!$E$2:$E$34)-ROW(Feuil1!$E$2)+1),ROWS(D$5:D33))))</f>
        <v/>
      </c>
      <c r="E33" s="14" t="str">
        <f t="array" aca="1" ref="E33" ca="1">IF(ROWS(E$5:E33)&gt;$A$3,"",INDEX(Feuil1!E$2:E$34,SMALL(IF((Feuil1!$E$2:$E$34=$A$2),ROW(Feuil1!$E$2:$E$34)-ROW(Feuil1!$E$2)+1),ROWS(E$5:E33))))</f>
        <v/>
      </c>
      <c r="F33" s="14" t="str">
        <f t="array" aca="1" ref="F33" ca="1">IF(ROWS(F$5:F33)&gt;$A$3,"",INDEX(Feuil1!F$2:F$34,SMALL(IF((Feuil1!$E$2:$E$34=$A$2),ROW(Feuil1!$E$2:$E$34)-ROW(Feuil1!$E$2)+1),ROWS(F$5:F33))))</f>
        <v/>
      </c>
    </row>
    <row r="34" spans="1:6">
      <c r="A34" s="14" t="str">
        <f t="array" aca="1" ref="A34" ca="1">IF(ROWS(A$5:A34)&gt;$A$3,"",INDEX(Feuil1!A$2:A$34,SMALL(IF((Feuil1!$E$2:$E$34=$A$2),ROW(Feuil1!$E$2:$E$34)-ROW(Feuil1!$E$2)+1),ROWS(A$5:A34))))</f>
        <v/>
      </c>
      <c r="B34" s="14" t="str">
        <f t="array" aca="1" ref="B34" ca="1">IF(ROWS(B$5:B34)&gt;$A$3,"",INDEX(Feuil1!B$2:B$34,SMALL(IF((Feuil1!$E$2:$E$34=$A$2),ROW(Feuil1!$E$2:$E$34)-ROW(Feuil1!$E$2)+1),ROWS(B$5:B34))))</f>
        <v/>
      </c>
      <c r="C34" s="14" t="str">
        <f t="array" aca="1" ref="C34" ca="1">IF(ROWS(C$5:C34)&gt;$A$3,"",INDEX(Feuil1!C$2:C$34,SMALL(IF((Feuil1!$E$2:$E$34=$A$2),ROW(Feuil1!$E$2:$E$34)-ROW(Feuil1!$E$2)+1),ROWS(C$5:C34))))</f>
        <v/>
      </c>
      <c r="D34" s="14" t="str">
        <f t="array" aca="1" ref="D34" ca="1">IF(ROWS(D$5:D34)&gt;$A$3,"",INDEX(Feuil1!D$2:D$34,SMALL(IF((Feuil1!$E$2:$E$34=$A$2),ROW(Feuil1!$E$2:$E$34)-ROW(Feuil1!$E$2)+1),ROWS(D$5:D34))))</f>
        <v/>
      </c>
      <c r="E34" s="14" t="str">
        <f t="array" aca="1" ref="E34" ca="1">IF(ROWS(E$5:E34)&gt;$A$3,"",INDEX(Feuil1!E$2:E$34,SMALL(IF((Feuil1!$E$2:$E$34=$A$2),ROW(Feuil1!$E$2:$E$34)-ROW(Feuil1!$E$2)+1),ROWS(E$5:E34))))</f>
        <v/>
      </c>
      <c r="F34" s="14" t="str">
        <f t="array" aca="1" ref="F34" ca="1">IF(ROWS(F$5:F34)&gt;$A$3,"",INDEX(Feuil1!F$2:F$34,SMALL(IF((Feuil1!$E$2:$E$34=$A$2),ROW(Feuil1!$E$2:$E$34)-ROW(Feuil1!$E$2)+1),ROWS(F$5:F34))))</f>
        <v/>
      </c>
    </row>
    <row r="35" spans="1:6">
      <c r="A35" s="14" t="str">
        <f t="array" aca="1" ref="A35" ca="1">IF(ROWS(A$5:A35)&gt;$A$3,"",INDEX(Feuil1!A$2:A$34,SMALL(IF((Feuil1!$E$2:$E$34=$A$2),ROW(Feuil1!$E$2:$E$34)-ROW(Feuil1!$E$2)+1),ROWS(A$5:A35))))</f>
        <v/>
      </c>
      <c r="B35" s="14" t="str">
        <f t="array" aca="1" ref="B35" ca="1">IF(ROWS(B$5:B35)&gt;$A$3,"",INDEX(Feuil1!B$2:B$34,SMALL(IF((Feuil1!$E$2:$E$34=$A$2),ROW(Feuil1!$E$2:$E$34)-ROW(Feuil1!$E$2)+1),ROWS(B$5:B35))))</f>
        <v/>
      </c>
      <c r="C35" s="14" t="str">
        <f t="array" aca="1" ref="C35" ca="1">IF(ROWS(C$5:C35)&gt;$A$3,"",INDEX(Feuil1!C$2:C$34,SMALL(IF((Feuil1!$E$2:$E$34=$A$2),ROW(Feuil1!$E$2:$E$34)-ROW(Feuil1!$E$2)+1),ROWS(C$5:C35))))</f>
        <v/>
      </c>
      <c r="D35" s="14" t="str">
        <f t="array" aca="1" ref="D35" ca="1">IF(ROWS(D$5:D35)&gt;$A$3,"",INDEX(Feuil1!D$2:D$34,SMALL(IF((Feuil1!$E$2:$E$34=$A$2),ROW(Feuil1!$E$2:$E$34)-ROW(Feuil1!$E$2)+1),ROWS(D$5:D35))))</f>
        <v/>
      </c>
      <c r="E35" s="14" t="str">
        <f t="array" aca="1" ref="E35" ca="1">IF(ROWS(E$5:E35)&gt;$A$3,"",INDEX(Feuil1!E$2:E$34,SMALL(IF((Feuil1!$E$2:$E$34=$A$2),ROW(Feuil1!$E$2:$E$34)-ROW(Feuil1!$E$2)+1),ROWS(E$5:E35))))</f>
        <v/>
      </c>
      <c r="F35" s="14" t="str">
        <f t="array" aca="1" ref="F35" ca="1">IF(ROWS(F$5:F35)&gt;$A$3,"",INDEX(Feuil1!F$2:F$34,SMALL(IF((Feuil1!$E$2:$E$34=$A$2),ROW(Feuil1!$E$2:$E$34)-ROW(Feuil1!$E$2)+1),ROWS(F$5:F35))))</f>
        <v/>
      </c>
    </row>
    <row r="36" spans="1:6">
      <c r="A36" s="14" t="str">
        <f t="array" aca="1" ref="A36" ca="1">IF(ROWS(A$5:A36)&gt;$A$3,"",INDEX(Feuil1!A$2:A$34,SMALL(IF((Feuil1!$E$2:$E$34=$A$2),ROW(Feuil1!$E$2:$E$34)-ROW(Feuil1!$E$2)+1),ROWS(A$5:A36))))</f>
        <v/>
      </c>
      <c r="B36" s="14" t="str">
        <f t="array" aca="1" ref="B36" ca="1">IF(ROWS(B$5:B36)&gt;$A$3,"",INDEX(Feuil1!B$2:B$34,SMALL(IF((Feuil1!$E$2:$E$34=$A$2),ROW(Feuil1!$E$2:$E$34)-ROW(Feuil1!$E$2)+1),ROWS(B$5:B36))))</f>
        <v/>
      </c>
      <c r="C36" s="14" t="str">
        <f t="array" aca="1" ref="C36" ca="1">IF(ROWS(C$5:C36)&gt;$A$3,"",INDEX(Feuil1!C$2:C$34,SMALL(IF((Feuil1!$E$2:$E$34=$A$2),ROW(Feuil1!$E$2:$E$34)-ROW(Feuil1!$E$2)+1),ROWS(C$5:C36))))</f>
        <v/>
      </c>
      <c r="D36" s="14" t="str">
        <f t="array" aca="1" ref="D36" ca="1">IF(ROWS(D$5:D36)&gt;$A$3,"",INDEX(Feuil1!D$2:D$34,SMALL(IF((Feuil1!$E$2:$E$34=$A$2),ROW(Feuil1!$E$2:$E$34)-ROW(Feuil1!$E$2)+1),ROWS(D$5:D36))))</f>
        <v/>
      </c>
      <c r="E36" s="14" t="str">
        <f t="array" aca="1" ref="E36" ca="1">IF(ROWS(E$5:E36)&gt;$A$3,"",INDEX(Feuil1!E$2:E$34,SMALL(IF((Feuil1!$E$2:$E$34=$A$2),ROW(Feuil1!$E$2:$E$34)-ROW(Feuil1!$E$2)+1),ROWS(E$5:E36))))</f>
        <v/>
      </c>
      <c r="F36" s="14" t="str">
        <f t="array" aca="1" ref="F36" ca="1">IF(ROWS(F$5:F36)&gt;$A$3,"",INDEX(Feuil1!F$2:F$34,SMALL(IF((Feuil1!$E$2:$E$34=$A$2),ROW(Feuil1!$E$2:$E$34)-ROW(Feuil1!$E$2)+1),ROWS(F$5:F36))))</f>
        <v/>
      </c>
    </row>
    <row r="37" spans="1:6">
      <c r="A37" s="14" t="str">
        <f t="array" aca="1" ref="A37" ca="1">IF(ROWS(A$5:A37)&gt;$A$3,"",INDEX(Feuil1!A$2:A$34,SMALL(IF((Feuil1!$E$2:$E$34=$A$2),ROW(Feuil1!$E$2:$E$34)-ROW(Feuil1!$E$2)+1),ROWS(A$5:A37))))</f>
        <v/>
      </c>
      <c r="B37" s="14" t="str">
        <f t="array" aca="1" ref="B37" ca="1">IF(ROWS(B$5:B37)&gt;$A$3,"",INDEX(Feuil1!B$2:B$34,SMALL(IF((Feuil1!$E$2:$E$34=$A$2),ROW(Feuil1!$E$2:$E$34)-ROW(Feuil1!$E$2)+1),ROWS(B$5:B37))))</f>
        <v/>
      </c>
      <c r="C37" s="14" t="str">
        <f t="array" aca="1" ref="C37" ca="1">IF(ROWS(C$5:C37)&gt;$A$3,"",INDEX(Feuil1!C$2:C$34,SMALL(IF((Feuil1!$E$2:$E$34=$A$2),ROW(Feuil1!$E$2:$E$34)-ROW(Feuil1!$E$2)+1),ROWS(C$5:C37))))</f>
        <v/>
      </c>
      <c r="D37" s="14" t="str">
        <f t="array" aca="1" ref="D37" ca="1">IF(ROWS(D$5:D37)&gt;$A$3,"",INDEX(Feuil1!D$2:D$34,SMALL(IF((Feuil1!$E$2:$E$34=$A$2),ROW(Feuil1!$E$2:$E$34)-ROW(Feuil1!$E$2)+1),ROWS(D$5:D37))))</f>
        <v/>
      </c>
      <c r="E37" s="14" t="str">
        <f t="array" aca="1" ref="E37" ca="1">IF(ROWS(E$5:E37)&gt;$A$3,"",INDEX(Feuil1!E$2:E$34,SMALL(IF((Feuil1!$E$2:$E$34=$A$2),ROW(Feuil1!$E$2:$E$34)-ROW(Feuil1!$E$2)+1),ROWS(E$5:E37))))</f>
        <v/>
      </c>
      <c r="F37" s="14" t="str">
        <f t="array" aca="1" ref="F37" ca="1">IF(ROWS(F$5:F37)&gt;$A$3,"",INDEX(Feuil1!F$2:F$34,SMALL(IF((Feuil1!$E$2:$E$34=$A$2),ROW(Feuil1!$E$2:$E$34)-ROW(Feuil1!$E$2)+1),ROWS(F$5:F37))))</f>
        <v/>
      </c>
    </row>
    <row r="38" spans="1:6">
      <c r="E38" t="s">
        <v>95</v>
      </c>
      <c r="F38">
        <f ca="1">SUM(F5:F37)</f>
        <v>9012.2500000000018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F38"/>
  <sheetViews>
    <sheetView workbookViewId="0">
      <selection activeCell="E39" sqref="E39"/>
    </sheetView>
  </sheetViews>
  <sheetFormatPr defaultColWidth="11.42578125" defaultRowHeight="15"/>
  <cols>
    <col min="5" max="5" width="14.5703125" customWidth="1"/>
    <col min="6" max="6" width="13.28515625" customWidth="1"/>
  </cols>
  <sheetData>
    <row r="1" spans="1:6">
      <c r="A1" t="str">
        <f ca="1">CELL("filename",A1)</f>
        <v>C:\Users\AMaffei\AppData\Local\Temp\[Classeur2.xlsx]MERCREDI</v>
      </c>
    </row>
    <row r="2" spans="1:6">
      <c r="A2" t="str">
        <f ca="1">RIGHT(A1,LEN(A1)-SEARCH("]",A1,1))</f>
        <v>MERCREDI</v>
      </c>
    </row>
    <row r="3" spans="1:6" ht="15.75" thickBot="1">
      <c r="A3">
        <f ca="1">IF(A2="","",COUNTIF(Feuil1!E2:E34,"="&amp;A2))</f>
        <v>7</v>
      </c>
    </row>
    <row r="4" spans="1:6" ht="15.75" thickBot="1">
      <c r="A4" s="10" t="s">
        <v>0</v>
      </c>
      <c r="B4" s="11" t="s">
        <v>1</v>
      </c>
      <c r="C4" s="11" t="s">
        <v>2</v>
      </c>
      <c r="D4" s="12"/>
      <c r="E4" s="12" t="s">
        <v>94</v>
      </c>
      <c r="F4" s="13" t="s">
        <v>3</v>
      </c>
    </row>
    <row r="5" spans="1:6">
      <c r="A5" s="14" t="str">
        <f t="array" aca="1" ref="A5" ca="1">IF(ROWS(A$5:A5)&gt;$A$3,"",INDEX(Feuil1!A$2:A$34,SMALL(IF((Feuil1!$E$2:$E$34=$A$2),ROW(Feuil1!$E$2:$E$34)-ROW(Feuil1!$E$2)+1),ROWS(A$5:A5))))</f>
        <v>028008</v>
      </c>
      <c r="B5" s="14" t="str">
        <f t="array" aca="1" ref="B5" ca="1">IF(ROWS(B$5:B5)&gt;$A$3,"",INDEX(Feuil1!B$2:B$34,SMALL(IF((Feuil1!$E$2:$E$34=$A$2),ROW(Feuil1!$E$2:$E$34)-ROW(Feuil1!$E$2)+1),ROWS(B$5:B5))))</f>
        <v>c</v>
      </c>
      <c r="C5" s="14">
        <f t="array" aca="1" ref="C5" ca="1">IF(ROWS(C$5:C5)&gt;$A$3,"",INDEX(Feuil1!C$2:C$34,SMALL(IF((Feuil1!$E$2:$E$34=$A$2),ROW(Feuil1!$E$2:$E$34)-ROW(Feuil1!$E$2)+1),ROWS(C$5:C5))))</f>
        <v>3</v>
      </c>
      <c r="D5" s="14" t="str">
        <f t="array" aca="1" ref="D5" ca="1">IF(ROWS(D$5:D5)&gt;$A$3,"",INDEX(Feuil1!D$2:D$34,SMALL(IF((Feuil1!$E$2:$E$34=$A$2),ROW(Feuil1!$E$2:$E$34)-ROW(Feuil1!$E$2)+1),ROWS(D$5:D5))))</f>
        <v xml:space="preserve"> Lot N°  5-08</v>
      </c>
      <c r="E5" s="14" t="str">
        <f t="array" aca="1" ref="E5" ca="1">IF(ROWS(E$5:E5)&gt;$A$3,"",INDEX(Feuil1!E$2:E$34,SMALL(IF((Feuil1!$E$2:$E$34=$A$2),ROW(Feuil1!$E$2:$E$34)-ROW(Feuil1!$E$2)+1),ROWS(E$5:E5))))</f>
        <v>MERCREDI</v>
      </c>
      <c r="F5" s="14">
        <f t="array" aca="1" ref="F5" ca="1">IF(ROWS(F$5:F5)&gt;$A$3,"",INDEX(Feuil1!F$2:F$34,SMALL(IF((Feuil1!$E$2:$E$34=$A$2),ROW(Feuil1!$E$2:$E$34)-ROW(Feuil1!$E$2)+1),ROWS(F$5:F5))))</f>
        <v>935.24</v>
      </c>
    </row>
    <row r="6" spans="1:6">
      <c r="A6" s="14" t="str">
        <f t="array" aca="1" ref="A6" ca="1">IF(ROWS(A$5:A6)&gt;$A$3,"",INDEX(Feuil1!A$2:A$34,SMALL(IF((Feuil1!$E$2:$E$34=$A$2),ROW(Feuil1!$E$2:$E$34)-ROW(Feuil1!$E$2)+1),ROWS(A$5:A6))))</f>
        <v>028130</v>
      </c>
      <c r="B6" s="14" t="str">
        <f t="array" aca="1" ref="B6" ca="1">IF(ROWS(B$5:B6)&gt;$A$3,"",INDEX(Feuil1!B$2:B$34,SMALL(IF((Feuil1!$E$2:$E$34=$A$2),ROW(Feuil1!$E$2:$E$34)-ROW(Feuil1!$E$2)+1),ROWS(B$5:B6))))</f>
        <v>k</v>
      </c>
      <c r="C6" s="14">
        <f t="array" aca="1" ref="C6" ca="1">IF(ROWS(C$5:C6)&gt;$A$3,"",INDEX(Feuil1!C$2:C$34,SMALL(IF((Feuil1!$E$2:$E$34=$A$2),ROW(Feuil1!$E$2:$E$34)-ROW(Feuil1!$E$2)+1),ROWS(C$5:C6))))</f>
        <v>8</v>
      </c>
      <c r="D6" s="14" t="str">
        <f t="array" aca="1" ref="D6" ca="1">IF(ROWS(D$5:D6)&gt;$A$3,"",INDEX(Feuil1!D$2:D$34,SMALL(IF((Feuil1!$E$2:$E$34=$A$2),ROW(Feuil1!$E$2:$E$34)-ROW(Feuil1!$E$2)+1),ROWS(D$5:D6))))</f>
        <v xml:space="preserve"> Lot N°  6-16</v>
      </c>
      <c r="E6" s="14" t="str">
        <f t="array" aca="1" ref="E6" ca="1">IF(ROWS(E$5:E6)&gt;$A$3,"",INDEX(Feuil1!E$2:E$34,SMALL(IF((Feuil1!$E$2:$E$34=$A$2),ROW(Feuil1!$E$2:$E$34)-ROW(Feuil1!$E$2)+1),ROWS(E$5:E6))))</f>
        <v>MERCREDI</v>
      </c>
      <c r="F6" s="14">
        <f t="array" aca="1" ref="F6" ca="1">IF(ROWS(F$5:F6)&gt;$A$3,"",INDEX(Feuil1!F$2:F$34,SMALL(IF((Feuil1!$E$2:$E$34=$A$2),ROW(Feuil1!$E$2:$E$34)-ROW(Feuil1!$E$2)+1),ROWS(F$5:F6))))</f>
        <v>934.82</v>
      </c>
    </row>
    <row r="7" spans="1:6">
      <c r="A7" s="14" t="str">
        <f t="array" aca="1" ref="A7" ca="1">IF(ROWS(A$5:A7)&gt;$A$3,"",INDEX(Feuil1!A$2:A$34,SMALL(IF((Feuil1!$E$2:$E$34=$A$2),ROW(Feuil1!$E$2:$E$34)-ROW(Feuil1!$E$2)+1),ROWS(A$5:A7))))</f>
        <v>027926</v>
      </c>
      <c r="B7" s="14" t="str">
        <f t="array" aca="1" ref="B7" ca="1">IF(ROWS(B$5:B7)&gt;$A$3,"",INDEX(Feuil1!B$2:B$34,SMALL(IF((Feuil1!$E$2:$E$34=$A$2),ROW(Feuil1!$E$2:$E$34)-ROW(Feuil1!$E$2)+1),ROWS(B$5:B7))))</f>
        <v>zer</v>
      </c>
      <c r="C7" s="14">
        <f t="array" aca="1" ref="C7" ca="1">IF(ROWS(C$5:C7)&gt;$A$3,"",INDEX(Feuil1!C$2:C$34,SMALL(IF((Feuil1!$E$2:$E$34=$A$2),ROW(Feuil1!$E$2:$E$34)-ROW(Feuil1!$E$2)+1),ROWS(C$5:C7))))</f>
        <v>13</v>
      </c>
      <c r="D7" s="14" t="str">
        <f t="array" aca="1" ref="D7" ca="1">IF(ROWS(D$5:D7)&gt;$A$3,"",INDEX(Feuil1!D$2:D$34,SMALL(IF((Feuil1!$E$2:$E$34=$A$2),ROW(Feuil1!$E$2:$E$34)-ROW(Feuil1!$E$2)+1),ROWS(D$5:D7))))</f>
        <v xml:space="preserve"> Lot N°  6-20</v>
      </c>
      <c r="E7" s="14" t="str">
        <f t="array" aca="1" ref="E7" ca="1">IF(ROWS(E$5:E7)&gt;$A$3,"",INDEX(Feuil1!E$2:E$34,SMALL(IF((Feuil1!$E$2:$E$34=$A$2),ROW(Feuil1!$E$2:$E$34)-ROW(Feuil1!$E$2)+1),ROWS(E$5:E7))))</f>
        <v>MERCREDI</v>
      </c>
      <c r="F7" s="14">
        <f t="array" aca="1" ref="F7" ca="1">IF(ROWS(F$5:F7)&gt;$A$3,"",INDEX(Feuil1!F$2:F$34,SMALL(IF((Feuil1!$E$2:$E$34=$A$2),ROW(Feuil1!$E$2:$E$34)-ROW(Feuil1!$E$2)+1),ROWS(F$5:F7))))</f>
        <v>2307.46</v>
      </c>
    </row>
    <row r="8" spans="1:6">
      <c r="A8" s="14" t="str">
        <f t="array" aca="1" ref="A8" ca="1">IF(ROWS(A$5:A8)&gt;$A$3,"",INDEX(Feuil1!A$2:A$34,SMALL(IF((Feuil1!$E$2:$E$34=$A$2),ROW(Feuil1!$E$2:$E$34)-ROW(Feuil1!$E$2)+1),ROWS(A$5:A8))))</f>
        <v>027840</v>
      </c>
      <c r="B8" s="14" t="str">
        <f t="array" aca="1" ref="B8" ca="1">IF(ROWS(B$5:B8)&gt;$A$3,"",INDEX(Feuil1!B$2:B$34,SMALL(IF((Feuil1!$E$2:$E$34=$A$2),ROW(Feuil1!$E$2:$E$34)-ROW(Feuil1!$E$2)+1),ROWS(B$5:B8))))</f>
        <v>zhyry</v>
      </c>
      <c r="C8" s="14">
        <f t="array" aca="1" ref="C8" ca="1">IF(ROWS(C$5:C8)&gt;$A$3,"",INDEX(Feuil1!C$2:C$34,SMALL(IF((Feuil1!$E$2:$E$34=$A$2),ROW(Feuil1!$E$2:$E$34)-ROW(Feuil1!$E$2)+1),ROWS(C$5:C8))))</f>
        <v>18</v>
      </c>
      <c r="D8" s="14" t="str">
        <f t="array" aca="1" ref="D8" ca="1">IF(ROWS(D$5:D8)&gt;$A$3,"",INDEX(Feuil1!D$2:D$34,SMALL(IF((Feuil1!$E$2:$E$34=$A$2),ROW(Feuil1!$E$2:$E$34)-ROW(Feuil1!$E$2)+1),ROWS(D$5:D8))))</f>
        <v xml:space="preserve"> Lot N°  7-04</v>
      </c>
      <c r="E8" s="14" t="str">
        <f t="array" aca="1" ref="E8" ca="1">IF(ROWS(E$5:E8)&gt;$A$3,"",INDEX(Feuil1!E$2:E$34,SMALL(IF((Feuil1!$E$2:$E$34=$A$2),ROW(Feuil1!$E$2:$E$34)-ROW(Feuil1!$E$2)+1),ROWS(E$5:E8))))</f>
        <v>MERCREDI</v>
      </c>
      <c r="F8" s="14">
        <f t="array" aca="1" ref="F8" ca="1">IF(ROWS(F$5:F8)&gt;$A$3,"",INDEX(Feuil1!F$2:F$34,SMALL(IF((Feuil1!$E$2:$E$34=$A$2),ROW(Feuil1!$E$2:$E$34)-ROW(Feuil1!$E$2)+1),ROWS(F$5:F8))))</f>
        <v>1781.49</v>
      </c>
    </row>
    <row r="9" spans="1:6">
      <c r="A9" s="14" t="str">
        <f t="array" aca="1" ref="A9" ca="1">IF(ROWS(A$5:A9)&gt;$A$3,"",INDEX(Feuil1!A$2:A$34,SMALL(IF((Feuil1!$E$2:$E$34=$A$2),ROW(Feuil1!$E$2:$E$34)-ROW(Feuil1!$E$2)+1),ROWS(A$5:A9))))</f>
        <v>028169</v>
      </c>
      <c r="B9" s="14" t="str">
        <f t="array" aca="1" ref="B9" ca="1">IF(ROWS(B$5:B9)&gt;$A$3,"",INDEX(Feuil1!B$2:B$34,SMALL(IF((Feuil1!$E$2:$E$34=$A$2),ROW(Feuil1!$E$2:$E$34)-ROW(Feuil1!$E$2)+1),ROWS(B$5:B9))))</f>
        <v>esqz(-</v>
      </c>
      <c r="C9" s="14">
        <f t="array" aca="1" ref="C9" ca="1">IF(ROWS(C$5:C9)&gt;$A$3,"",INDEX(Feuil1!C$2:C$34,SMALL(IF((Feuil1!$E$2:$E$34=$A$2),ROW(Feuil1!$E$2:$E$34)-ROW(Feuil1!$E$2)+1),ROWS(C$5:C9))))</f>
        <v>23</v>
      </c>
      <c r="D9" s="14" t="str">
        <f t="array" aca="1" ref="D9" ca="1">IF(ROWS(D$5:D9)&gt;$A$3,"",INDEX(Feuil1!D$2:D$34,SMALL(IF((Feuil1!$E$2:$E$34=$A$2),ROW(Feuil1!$E$2:$E$34)-ROW(Feuil1!$E$2)+1),ROWS(D$5:D9))))</f>
        <v xml:space="preserve"> Lot N°  7-10</v>
      </c>
      <c r="E9" s="14" t="str">
        <f t="array" aca="1" ref="E9" ca="1">IF(ROWS(E$5:E9)&gt;$A$3,"",INDEX(Feuil1!E$2:E$34,SMALL(IF((Feuil1!$E$2:$E$34=$A$2),ROW(Feuil1!$E$2:$E$34)-ROW(Feuil1!$E$2)+1),ROWS(E$5:E9))))</f>
        <v>MERCREDI</v>
      </c>
      <c r="F9" s="14">
        <f t="array" aca="1" ref="F9" ca="1">IF(ROWS(F$5:F9)&gt;$A$3,"",INDEX(Feuil1!F$2:F$34,SMALL(IF((Feuil1!$E$2:$E$34=$A$2),ROW(Feuil1!$E$2:$E$34)-ROW(Feuil1!$E$2)+1),ROWS(F$5:F9))))</f>
        <v>424.66</v>
      </c>
    </row>
    <row r="10" spans="1:6">
      <c r="A10" s="14" t="str">
        <f t="array" aca="1" ref="A10" ca="1">IF(ROWS(A$5:A10)&gt;$A$3,"",INDEX(Feuil1!A$2:A$34,SMALL(IF((Feuil1!$E$2:$E$34=$A$2),ROW(Feuil1!$E$2:$E$34)-ROW(Feuil1!$E$2)+1),ROWS(A$5:A10))))</f>
        <v>028381</v>
      </c>
      <c r="B10" s="14" t="str">
        <f t="array" aca="1" ref="B10" ca="1">IF(ROWS(B$5:B10)&gt;$A$3,"",INDEX(Feuil1!B$2:B$34,SMALL(IF((Feuil1!$E$2:$E$34=$A$2),ROW(Feuil1!$E$2:$E$34)-ROW(Feuil1!$E$2)+1),ROWS(B$5:B10))))</f>
        <v>erzty</v>
      </c>
      <c r="C10" s="14">
        <f t="array" aca="1" ref="C10" ca="1">IF(ROWS(C$5:C10)&gt;$A$3,"",INDEX(Feuil1!C$2:C$34,SMALL(IF((Feuil1!$E$2:$E$34=$A$2),ROW(Feuil1!$E$2:$E$34)-ROW(Feuil1!$E$2)+1),ROWS(C$5:C10))))</f>
        <v>28</v>
      </c>
      <c r="D10" s="14" t="str">
        <f t="array" aca="1" ref="D10" ca="1">IF(ROWS(D$5:D10)&gt;$A$3,"",INDEX(Feuil1!D$2:D$34,SMALL(IF((Feuil1!$E$2:$E$34=$A$2),ROW(Feuil1!$E$2:$E$34)-ROW(Feuil1!$E$2)+1),ROWS(D$5:D10))))</f>
        <v xml:space="preserve"> Lot N°  7-15</v>
      </c>
      <c r="E10" s="14" t="str">
        <f t="array" aca="1" ref="E10" ca="1">IF(ROWS(E$5:E10)&gt;$A$3,"",INDEX(Feuil1!E$2:E$34,SMALL(IF((Feuil1!$E$2:$E$34=$A$2),ROW(Feuil1!$E$2:$E$34)-ROW(Feuil1!$E$2)+1),ROWS(E$5:E10))))</f>
        <v>MERCREDI</v>
      </c>
      <c r="F10" s="14">
        <f t="array" aca="1" ref="F10" ca="1">IF(ROWS(F$5:F10)&gt;$A$3,"",INDEX(Feuil1!F$2:F$34,SMALL(IF((Feuil1!$E$2:$E$34=$A$2),ROW(Feuil1!$E$2:$E$34)-ROW(Feuil1!$E$2)+1),ROWS(F$5:F10))))</f>
        <v>2251.79</v>
      </c>
    </row>
    <row r="11" spans="1:6">
      <c r="A11" s="14" t="str">
        <f t="array" aca="1" ref="A11" ca="1">IF(ROWS(A$5:A11)&gt;$A$3,"",INDEX(Feuil1!A$2:A$34,SMALL(IF((Feuil1!$E$2:$E$34=$A$2),ROW(Feuil1!$E$2:$E$34)-ROW(Feuil1!$E$2)+1),ROWS(A$5:A11))))</f>
        <v>028284</v>
      </c>
      <c r="B11" s="14" t="str">
        <f t="array" aca="1" ref="B11" ca="1">IF(ROWS(B$5:B11)&gt;$A$3,"",INDEX(Feuil1!B$2:B$34,SMALL(IF((Feuil1!$E$2:$E$34=$A$2),ROW(Feuil1!$E$2:$E$34)-ROW(Feuil1!$E$2)+1),ROWS(B$5:B11))))</f>
        <v>ydstgfy</v>
      </c>
      <c r="C11" s="14">
        <f t="array" aca="1" ref="C11" ca="1">IF(ROWS(C$5:C11)&gt;$A$3,"",INDEX(Feuil1!C$2:C$34,SMALL(IF((Feuil1!$E$2:$E$34=$A$2),ROW(Feuil1!$E$2:$E$34)-ROW(Feuil1!$E$2)+1),ROWS(C$5:C11))))</f>
        <v>33</v>
      </c>
      <c r="D11" s="14" t="str">
        <f t="array" aca="1" ref="D11" ca="1">IF(ROWS(D$5:D11)&gt;$A$3,"",INDEX(Feuil1!D$2:D$34,SMALL(IF((Feuil1!$E$2:$E$34=$A$2),ROW(Feuil1!$E$2:$E$34)-ROW(Feuil1!$E$2)+1),ROWS(D$5:D11))))</f>
        <v xml:space="preserve"> Lot N°  7-13</v>
      </c>
      <c r="E11" s="14" t="str">
        <f t="array" aca="1" ref="E11" ca="1">IF(ROWS(E$5:E11)&gt;$A$3,"",INDEX(Feuil1!E$2:E$34,SMALL(IF((Feuil1!$E$2:$E$34=$A$2),ROW(Feuil1!$E$2:$E$34)-ROW(Feuil1!$E$2)+1),ROWS(E$5:E11))))</f>
        <v>MERCREDI</v>
      </c>
      <c r="F11" s="14">
        <f t="array" aca="1" ref="F11" ca="1">IF(ROWS(F$5:F11)&gt;$A$3,"",INDEX(Feuil1!F$2:F$34,SMALL(IF((Feuil1!$E$2:$E$34=$A$2),ROW(Feuil1!$E$2:$E$34)-ROW(Feuil1!$E$2)+1),ROWS(F$5:F11))))</f>
        <v>2048.7800000000002</v>
      </c>
    </row>
    <row r="12" spans="1:6">
      <c r="A12" s="14" t="str">
        <f t="array" aca="1" ref="A12" ca="1">IF(ROWS(A$5:A12)&gt;$A$3,"",INDEX(Feuil1!A$2:A$34,SMALL(IF((Feuil1!$E$2:$E$34=$A$2),ROW(Feuil1!$E$2:$E$34)-ROW(Feuil1!$E$2)+1),ROWS(A$5:A12))))</f>
        <v/>
      </c>
      <c r="B12" s="14" t="str">
        <f t="array" aca="1" ref="B12" ca="1">IF(ROWS(B$5:B12)&gt;$A$3,"",INDEX(Feuil1!B$2:B$34,SMALL(IF((Feuil1!$E$2:$E$34=$A$2),ROW(Feuil1!$E$2:$E$34)-ROW(Feuil1!$E$2)+1),ROWS(B$5:B12))))</f>
        <v/>
      </c>
      <c r="C12" s="14" t="str">
        <f t="array" aca="1" ref="C12" ca="1">IF(ROWS(C$5:C12)&gt;$A$3,"",INDEX(Feuil1!C$2:C$34,SMALL(IF((Feuil1!$E$2:$E$34=$A$2),ROW(Feuil1!$E$2:$E$34)-ROW(Feuil1!$E$2)+1),ROWS(C$5:C12))))</f>
        <v/>
      </c>
      <c r="D12" s="14" t="str">
        <f t="array" aca="1" ref="D12" ca="1">IF(ROWS(D$5:D12)&gt;$A$3,"",INDEX(Feuil1!D$2:D$34,SMALL(IF((Feuil1!$E$2:$E$34=$A$2),ROW(Feuil1!$E$2:$E$34)-ROW(Feuil1!$E$2)+1),ROWS(D$5:D12))))</f>
        <v/>
      </c>
      <c r="E12" s="14" t="str">
        <f t="array" aca="1" ref="E12" ca="1">IF(ROWS(E$5:E12)&gt;$A$3,"",INDEX(Feuil1!E$2:E$34,SMALL(IF((Feuil1!$E$2:$E$34=$A$2),ROW(Feuil1!$E$2:$E$34)-ROW(Feuil1!$E$2)+1),ROWS(E$5:E12))))</f>
        <v/>
      </c>
      <c r="F12" s="14" t="str">
        <f t="array" aca="1" ref="F12" ca="1">IF(ROWS(F$5:F12)&gt;$A$3,"",INDEX(Feuil1!F$2:F$34,SMALL(IF((Feuil1!$E$2:$E$34=$A$2),ROW(Feuil1!$E$2:$E$34)-ROW(Feuil1!$E$2)+1),ROWS(F$5:F12))))</f>
        <v/>
      </c>
    </row>
    <row r="13" spans="1:6">
      <c r="A13" s="14" t="str">
        <f t="array" aca="1" ref="A13" ca="1">IF(ROWS(A$5:A13)&gt;$A$3,"",INDEX(Feuil1!A$2:A$34,SMALL(IF((Feuil1!$E$2:$E$34=$A$2),ROW(Feuil1!$E$2:$E$34)-ROW(Feuil1!$E$2)+1),ROWS(A$5:A13))))</f>
        <v/>
      </c>
      <c r="B13" s="14" t="str">
        <f t="array" aca="1" ref="B13" ca="1">IF(ROWS(B$5:B13)&gt;$A$3,"",INDEX(Feuil1!B$2:B$34,SMALL(IF((Feuil1!$E$2:$E$34=$A$2),ROW(Feuil1!$E$2:$E$34)-ROW(Feuil1!$E$2)+1),ROWS(B$5:B13))))</f>
        <v/>
      </c>
      <c r="C13" s="14" t="str">
        <f t="array" aca="1" ref="C13" ca="1">IF(ROWS(C$5:C13)&gt;$A$3,"",INDEX(Feuil1!C$2:C$34,SMALL(IF((Feuil1!$E$2:$E$34=$A$2),ROW(Feuil1!$E$2:$E$34)-ROW(Feuil1!$E$2)+1),ROWS(C$5:C13))))</f>
        <v/>
      </c>
      <c r="D13" s="14" t="str">
        <f t="array" aca="1" ref="D13" ca="1">IF(ROWS(D$5:D13)&gt;$A$3,"",INDEX(Feuil1!D$2:D$34,SMALL(IF((Feuil1!$E$2:$E$34=$A$2),ROW(Feuil1!$E$2:$E$34)-ROW(Feuil1!$E$2)+1),ROWS(D$5:D13))))</f>
        <v/>
      </c>
      <c r="E13" s="14" t="str">
        <f t="array" aca="1" ref="E13" ca="1">IF(ROWS(E$5:E13)&gt;$A$3,"",INDEX(Feuil1!E$2:E$34,SMALL(IF((Feuil1!$E$2:$E$34=$A$2),ROW(Feuil1!$E$2:$E$34)-ROW(Feuil1!$E$2)+1),ROWS(E$5:E13))))</f>
        <v/>
      </c>
      <c r="F13" s="14" t="str">
        <f t="array" aca="1" ref="F13" ca="1">IF(ROWS(F$5:F13)&gt;$A$3,"",INDEX(Feuil1!F$2:F$34,SMALL(IF((Feuil1!$E$2:$E$34=$A$2),ROW(Feuil1!$E$2:$E$34)-ROW(Feuil1!$E$2)+1),ROWS(F$5:F13))))</f>
        <v/>
      </c>
    </row>
    <row r="14" spans="1:6">
      <c r="A14" s="14" t="str">
        <f t="array" aca="1" ref="A14" ca="1">IF(ROWS(A$5:A14)&gt;$A$3,"",INDEX(Feuil1!A$2:A$34,SMALL(IF((Feuil1!$E$2:$E$34=$A$2),ROW(Feuil1!$E$2:$E$34)-ROW(Feuil1!$E$2)+1),ROWS(A$5:A14))))</f>
        <v/>
      </c>
      <c r="B14" s="14" t="str">
        <f t="array" aca="1" ref="B14" ca="1">IF(ROWS(B$5:B14)&gt;$A$3,"",INDEX(Feuil1!B$2:B$34,SMALL(IF((Feuil1!$E$2:$E$34=$A$2),ROW(Feuil1!$E$2:$E$34)-ROW(Feuil1!$E$2)+1),ROWS(B$5:B14))))</f>
        <v/>
      </c>
      <c r="C14" s="14" t="str">
        <f t="array" aca="1" ref="C14" ca="1">IF(ROWS(C$5:C14)&gt;$A$3,"",INDEX(Feuil1!C$2:C$34,SMALL(IF((Feuil1!$E$2:$E$34=$A$2),ROW(Feuil1!$E$2:$E$34)-ROW(Feuil1!$E$2)+1),ROWS(C$5:C14))))</f>
        <v/>
      </c>
      <c r="D14" s="14" t="str">
        <f t="array" aca="1" ref="D14" ca="1">IF(ROWS(D$5:D14)&gt;$A$3,"",INDEX(Feuil1!D$2:D$34,SMALL(IF((Feuil1!$E$2:$E$34=$A$2),ROW(Feuil1!$E$2:$E$34)-ROW(Feuil1!$E$2)+1),ROWS(D$5:D14))))</f>
        <v/>
      </c>
      <c r="E14" s="14" t="str">
        <f t="array" aca="1" ref="E14" ca="1">IF(ROWS(E$5:E14)&gt;$A$3,"",INDEX(Feuil1!E$2:E$34,SMALL(IF((Feuil1!$E$2:$E$34=$A$2),ROW(Feuil1!$E$2:$E$34)-ROW(Feuil1!$E$2)+1),ROWS(E$5:E14))))</f>
        <v/>
      </c>
      <c r="F14" s="14" t="str">
        <f t="array" aca="1" ref="F14" ca="1">IF(ROWS(F$5:F14)&gt;$A$3,"",INDEX(Feuil1!F$2:F$34,SMALL(IF((Feuil1!$E$2:$E$34=$A$2),ROW(Feuil1!$E$2:$E$34)-ROW(Feuil1!$E$2)+1),ROWS(F$5:F14))))</f>
        <v/>
      </c>
    </row>
    <row r="15" spans="1:6">
      <c r="A15" s="14" t="str">
        <f t="array" aca="1" ref="A15" ca="1">IF(ROWS(A$5:A15)&gt;$A$3,"",INDEX(Feuil1!A$2:A$34,SMALL(IF((Feuil1!$E$2:$E$34=$A$2),ROW(Feuil1!$E$2:$E$34)-ROW(Feuil1!$E$2)+1),ROWS(A$5:A15))))</f>
        <v/>
      </c>
      <c r="B15" s="14" t="str">
        <f t="array" aca="1" ref="B15" ca="1">IF(ROWS(B$5:B15)&gt;$A$3,"",INDEX(Feuil1!B$2:B$34,SMALL(IF((Feuil1!$E$2:$E$34=$A$2),ROW(Feuil1!$E$2:$E$34)-ROW(Feuil1!$E$2)+1),ROWS(B$5:B15))))</f>
        <v/>
      </c>
      <c r="C15" s="14" t="str">
        <f t="array" aca="1" ref="C15" ca="1">IF(ROWS(C$5:C15)&gt;$A$3,"",INDEX(Feuil1!C$2:C$34,SMALL(IF((Feuil1!$E$2:$E$34=$A$2),ROW(Feuil1!$E$2:$E$34)-ROW(Feuil1!$E$2)+1),ROWS(C$5:C15))))</f>
        <v/>
      </c>
      <c r="D15" s="14" t="str">
        <f t="array" aca="1" ref="D15" ca="1">IF(ROWS(D$5:D15)&gt;$A$3,"",INDEX(Feuil1!D$2:D$34,SMALL(IF((Feuil1!$E$2:$E$34=$A$2),ROW(Feuil1!$E$2:$E$34)-ROW(Feuil1!$E$2)+1),ROWS(D$5:D15))))</f>
        <v/>
      </c>
      <c r="E15" s="14" t="str">
        <f t="array" aca="1" ref="E15" ca="1">IF(ROWS(E$5:E15)&gt;$A$3,"",INDEX(Feuil1!E$2:E$34,SMALL(IF((Feuil1!$E$2:$E$34=$A$2),ROW(Feuil1!$E$2:$E$34)-ROW(Feuil1!$E$2)+1),ROWS(E$5:E15))))</f>
        <v/>
      </c>
      <c r="F15" s="14" t="str">
        <f t="array" aca="1" ref="F15" ca="1">IF(ROWS(F$5:F15)&gt;$A$3,"",INDEX(Feuil1!F$2:F$34,SMALL(IF((Feuil1!$E$2:$E$34=$A$2),ROW(Feuil1!$E$2:$E$34)-ROW(Feuil1!$E$2)+1),ROWS(F$5:F15))))</f>
        <v/>
      </c>
    </row>
    <row r="16" spans="1:6">
      <c r="A16" s="14" t="str">
        <f t="array" aca="1" ref="A16" ca="1">IF(ROWS(A$5:A16)&gt;$A$3,"",INDEX(Feuil1!A$2:A$34,SMALL(IF((Feuil1!$E$2:$E$34=$A$2),ROW(Feuil1!$E$2:$E$34)-ROW(Feuil1!$E$2)+1),ROWS(A$5:A16))))</f>
        <v/>
      </c>
      <c r="B16" s="14" t="str">
        <f t="array" aca="1" ref="B16" ca="1">IF(ROWS(B$5:B16)&gt;$A$3,"",INDEX(Feuil1!B$2:B$34,SMALL(IF((Feuil1!$E$2:$E$34=$A$2),ROW(Feuil1!$E$2:$E$34)-ROW(Feuil1!$E$2)+1),ROWS(B$5:B16))))</f>
        <v/>
      </c>
      <c r="C16" s="14" t="str">
        <f t="array" aca="1" ref="C16" ca="1">IF(ROWS(C$5:C16)&gt;$A$3,"",INDEX(Feuil1!C$2:C$34,SMALL(IF((Feuil1!$E$2:$E$34=$A$2),ROW(Feuil1!$E$2:$E$34)-ROW(Feuil1!$E$2)+1),ROWS(C$5:C16))))</f>
        <v/>
      </c>
      <c r="D16" s="14" t="str">
        <f t="array" aca="1" ref="D16" ca="1">IF(ROWS(D$5:D16)&gt;$A$3,"",INDEX(Feuil1!D$2:D$34,SMALL(IF((Feuil1!$E$2:$E$34=$A$2),ROW(Feuil1!$E$2:$E$34)-ROW(Feuil1!$E$2)+1),ROWS(D$5:D16))))</f>
        <v/>
      </c>
      <c r="E16" s="14" t="str">
        <f t="array" aca="1" ref="E16" ca="1">IF(ROWS(E$5:E16)&gt;$A$3,"",INDEX(Feuil1!E$2:E$34,SMALL(IF((Feuil1!$E$2:$E$34=$A$2),ROW(Feuil1!$E$2:$E$34)-ROW(Feuil1!$E$2)+1),ROWS(E$5:E16))))</f>
        <v/>
      </c>
      <c r="F16" s="14" t="str">
        <f t="array" aca="1" ref="F16" ca="1">IF(ROWS(F$5:F16)&gt;$A$3,"",INDEX(Feuil1!F$2:F$34,SMALL(IF((Feuil1!$E$2:$E$34=$A$2),ROW(Feuil1!$E$2:$E$34)-ROW(Feuil1!$E$2)+1),ROWS(F$5:F16))))</f>
        <v/>
      </c>
    </row>
    <row r="17" spans="1:6">
      <c r="A17" s="14" t="str">
        <f t="array" aca="1" ref="A17" ca="1">IF(ROWS(A$5:A17)&gt;$A$3,"",INDEX(Feuil1!A$2:A$34,SMALL(IF((Feuil1!$E$2:$E$34=$A$2),ROW(Feuil1!$E$2:$E$34)-ROW(Feuil1!$E$2)+1),ROWS(A$5:A17))))</f>
        <v/>
      </c>
      <c r="B17" s="14" t="str">
        <f t="array" aca="1" ref="B17" ca="1">IF(ROWS(B$5:B17)&gt;$A$3,"",INDEX(Feuil1!B$2:B$34,SMALL(IF((Feuil1!$E$2:$E$34=$A$2),ROW(Feuil1!$E$2:$E$34)-ROW(Feuil1!$E$2)+1),ROWS(B$5:B17))))</f>
        <v/>
      </c>
      <c r="C17" s="14" t="str">
        <f t="array" aca="1" ref="C17" ca="1">IF(ROWS(C$5:C17)&gt;$A$3,"",INDEX(Feuil1!C$2:C$34,SMALL(IF((Feuil1!$E$2:$E$34=$A$2),ROW(Feuil1!$E$2:$E$34)-ROW(Feuil1!$E$2)+1),ROWS(C$5:C17))))</f>
        <v/>
      </c>
      <c r="D17" s="14" t="str">
        <f t="array" aca="1" ref="D17" ca="1">IF(ROWS(D$5:D17)&gt;$A$3,"",INDEX(Feuil1!D$2:D$34,SMALL(IF((Feuil1!$E$2:$E$34=$A$2),ROW(Feuil1!$E$2:$E$34)-ROW(Feuil1!$E$2)+1),ROWS(D$5:D17))))</f>
        <v/>
      </c>
      <c r="E17" s="14" t="str">
        <f t="array" aca="1" ref="E17" ca="1">IF(ROWS(E$5:E17)&gt;$A$3,"",INDEX(Feuil1!E$2:E$34,SMALL(IF((Feuil1!$E$2:$E$34=$A$2),ROW(Feuil1!$E$2:$E$34)-ROW(Feuil1!$E$2)+1),ROWS(E$5:E17))))</f>
        <v/>
      </c>
      <c r="F17" s="14" t="str">
        <f t="array" aca="1" ref="F17" ca="1">IF(ROWS(F$5:F17)&gt;$A$3,"",INDEX(Feuil1!F$2:F$34,SMALL(IF((Feuil1!$E$2:$E$34=$A$2),ROW(Feuil1!$E$2:$E$34)-ROW(Feuil1!$E$2)+1),ROWS(F$5:F17))))</f>
        <v/>
      </c>
    </row>
    <row r="18" spans="1:6">
      <c r="A18" s="14" t="str">
        <f t="array" aca="1" ref="A18" ca="1">IF(ROWS(A$5:A18)&gt;$A$3,"",INDEX(Feuil1!A$2:A$34,SMALL(IF((Feuil1!$E$2:$E$34=$A$2),ROW(Feuil1!$E$2:$E$34)-ROW(Feuil1!$E$2)+1),ROWS(A$5:A18))))</f>
        <v/>
      </c>
      <c r="B18" s="14" t="str">
        <f t="array" aca="1" ref="B18" ca="1">IF(ROWS(B$5:B18)&gt;$A$3,"",INDEX(Feuil1!B$2:B$34,SMALL(IF((Feuil1!$E$2:$E$34=$A$2),ROW(Feuil1!$E$2:$E$34)-ROW(Feuil1!$E$2)+1),ROWS(B$5:B18))))</f>
        <v/>
      </c>
      <c r="C18" s="14" t="str">
        <f t="array" aca="1" ref="C18" ca="1">IF(ROWS(C$5:C18)&gt;$A$3,"",INDEX(Feuil1!C$2:C$34,SMALL(IF((Feuil1!$E$2:$E$34=$A$2),ROW(Feuil1!$E$2:$E$34)-ROW(Feuil1!$E$2)+1),ROWS(C$5:C18))))</f>
        <v/>
      </c>
      <c r="D18" s="14" t="str">
        <f t="array" aca="1" ref="D18" ca="1">IF(ROWS(D$5:D18)&gt;$A$3,"",INDEX(Feuil1!D$2:D$34,SMALL(IF((Feuil1!$E$2:$E$34=$A$2),ROW(Feuil1!$E$2:$E$34)-ROW(Feuil1!$E$2)+1),ROWS(D$5:D18))))</f>
        <v/>
      </c>
      <c r="E18" s="14" t="str">
        <f t="array" aca="1" ref="E18" ca="1">IF(ROWS(E$5:E18)&gt;$A$3,"",INDEX(Feuil1!E$2:E$34,SMALL(IF((Feuil1!$E$2:$E$34=$A$2),ROW(Feuil1!$E$2:$E$34)-ROW(Feuil1!$E$2)+1),ROWS(E$5:E18))))</f>
        <v/>
      </c>
      <c r="F18" s="14" t="str">
        <f t="array" aca="1" ref="F18" ca="1">IF(ROWS(F$5:F18)&gt;$A$3,"",INDEX(Feuil1!F$2:F$34,SMALL(IF((Feuil1!$E$2:$E$34=$A$2),ROW(Feuil1!$E$2:$E$34)-ROW(Feuil1!$E$2)+1),ROWS(F$5:F18))))</f>
        <v/>
      </c>
    </row>
    <row r="19" spans="1:6">
      <c r="A19" s="14" t="str">
        <f t="array" aca="1" ref="A19" ca="1">IF(ROWS(A$5:A19)&gt;$A$3,"",INDEX(Feuil1!A$2:A$34,SMALL(IF((Feuil1!$E$2:$E$34=$A$2),ROW(Feuil1!$E$2:$E$34)-ROW(Feuil1!$E$2)+1),ROWS(A$5:A19))))</f>
        <v/>
      </c>
      <c r="B19" s="14" t="str">
        <f t="array" aca="1" ref="B19" ca="1">IF(ROWS(B$5:B19)&gt;$A$3,"",INDEX(Feuil1!B$2:B$34,SMALL(IF((Feuil1!$E$2:$E$34=$A$2),ROW(Feuil1!$E$2:$E$34)-ROW(Feuil1!$E$2)+1),ROWS(B$5:B19))))</f>
        <v/>
      </c>
      <c r="C19" s="14" t="str">
        <f t="array" aca="1" ref="C19" ca="1">IF(ROWS(C$5:C19)&gt;$A$3,"",INDEX(Feuil1!C$2:C$34,SMALL(IF((Feuil1!$E$2:$E$34=$A$2),ROW(Feuil1!$E$2:$E$34)-ROW(Feuil1!$E$2)+1),ROWS(C$5:C19))))</f>
        <v/>
      </c>
      <c r="D19" s="14" t="str">
        <f t="array" aca="1" ref="D19" ca="1">IF(ROWS(D$5:D19)&gt;$A$3,"",INDEX(Feuil1!D$2:D$34,SMALL(IF((Feuil1!$E$2:$E$34=$A$2),ROW(Feuil1!$E$2:$E$34)-ROW(Feuil1!$E$2)+1),ROWS(D$5:D19))))</f>
        <v/>
      </c>
      <c r="E19" s="14" t="str">
        <f t="array" aca="1" ref="E19" ca="1">IF(ROWS(E$5:E19)&gt;$A$3,"",INDEX(Feuil1!E$2:E$34,SMALL(IF((Feuil1!$E$2:$E$34=$A$2),ROW(Feuil1!$E$2:$E$34)-ROW(Feuil1!$E$2)+1),ROWS(E$5:E19))))</f>
        <v/>
      </c>
      <c r="F19" s="14" t="str">
        <f t="array" aca="1" ref="F19" ca="1">IF(ROWS(F$5:F19)&gt;$A$3,"",INDEX(Feuil1!F$2:F$34,SMALL(IF((Feuil1!$E$2:$E$34=$A$2),ROW(Feuil1!$E$2:$E$34)-ROW(Feuil1!$E$2)+1),ROWS(F$5:F19))))</f>
        <v/>
      </c>
    </row>
    <row r="20" spans="1:6">
      <c r="A20" s="14" t="str">
        <f t="array" aca="1" ref="A20" ca="1">IF(ROWS(A$5:A20)&gt;$A$3,"",INDEX(Feuil1!A$2:A$34,SMALL(IF((Feuil1!$E$2:$E$34=$A$2),ROW(Feuil1!$E$2:$E$34)-ROW(Feuil1!$E$2)+1),ROWS(A$5:A20))))</f>
        <v/>
      </c>
      <c r="B20" s="14" t="str">
        <f t="array" aca="1" ref="B20" ca="1">IF(ROWS(B$5:B20)&gt;$A$3,"",INDEX(Feuil1!B$2:B$34,SMALL(IF((Feuil1!$E$2:$E$34=$A$2),ROW(Feuil1!$E$2:$E$34)-ROW(Feuil1!$E$2)+1),ROWS(B$5:B20))))</f>
        <v/>
      </c>
      <c r="C20" s="14" t="str">
        <f t="array" aca="1" ref="C20" ca="1">IF(ROWS(C$5:C20)&gt;$A$3,"",INDEX(Feuil1!C$2:C$34,SMALL(IF((Feuil1!$E$2:$E$34=$A$2),ROW(Feuil1!$E$2:$E$34)-ROW(Feuil1!$E$2)+1),ROWS(C$5:C20))))</f>
        <v/>
      </c>
      <c r="D20" s="14" t="str">
        <f t="array" aca="1" ref="D20" ca="1">IF(ROWS(D$5:D20)&gt;$A$3,"",INDEX(Feuil1!D$2:D$34,SMALL(IF((Feuil1!$E$2:$E$34=$A$2),ROW(Feuil1!$E$2:$E$34)-ROW(Feuil1!$E$2)+1),ROWS(D$5:D20))))</f>
        <v/>
      </c>
      <c r="E20" s="14" t="str">
        <f t="array" aca="1" ref="E20" ca="1">IF(ROWS(E$5:E20)&gt;$A$3,"",INDEX(Feuil1!E$2:E$34,SMALL(IF((Feuil1!$E$2:$E$34=$A$2),ROW(Feuil1!$E$2:$E$34)-ROW(Feuil1!$E$2)+1),ROWS(E$5:E20))))</f>
        <v/>
      </c>
      <c r="F20" s="14" t="str">
        <f t="array" aca="1" ref="F20" ca="1">IF(ROWS(F$5:F20)&gt;$A$3,"",INDEX(Feuil1!F$2:F$34,SMALL(IF((Feuil1!$E$2:$E$34=$A$2),ROW(Feuil1!$E$2:$E$34)-ROW(Feuil1!$E$2)+1),ROWS(F$5:F20))))</f>
        <v/>
      </c>
    </row>
    <row r="21" spans="1:6">
      <c r="A21" s="14" t="str">
        <f t="array" aca="1" ref="A21" ca="1">IF(ROWS(A$5:A21)&gt;$A$3,"",INDEX(Feuil1!A$2:A$34,SMALL(IF((Feuil1!$E$2:$E$34=$A$2),ROW(Feuil1!$E$2:$E$34)-ROW(Feuil1!$E$2)+1),ROWS(A$5:A21))))</f>
        <v/>
      </c>
      <c r="B21" s="14" t="str">
        <f t="array" aca="1" ref="B21" ca="1">IF(ROWS(B$5:B21)&gt;$A$3,"",INDEX(Feuil1!B$2:B$34,SMALL(IF((Feuil1!$E$2:$E$34=$A$2),ROW(Feuil1!$E$2:$E$34)-ROW(Feuil1!$E$2)+1),ROWS(B$5:B21))))</f>
        <v/>
      </c>
      <c r="C21" s="14" t="str">
        <f t="array" aca="1" ref="C21" ca="1">IF(ROWS(C$5:C21)&gt;$A$3,"",INDEX(Feuil1!C$2:C$34,SMALL(IF((Feuil1!$E$2:$E$34=$A$2),ROW(Feuil1!$E$2:$E$34)-ROW(Feuil1!$E$2)+1),ROWS(C$5:C21))))</f>
        <v/>
      </c>
      <c r="D21" s="14" t="str">
        <f t="array" aca="1" ref="D21" ca="1">IF(ROWS(D$5:D21)&gt;$A$3,"",INDEX(Feuil1!D$2:D$34,SMALL(IF((Feuil1!$E$2:$E$34=$A$2),ROW(Feuil1!$E$2:$E$34)-ROW(Feuil1!$E$2)+1),ROWS(D$5:D21))))</f>
        <v/>
      </c>
      <c r="E21" s="14" t="str">
        <f t="array" aca="1" ref="E21" ca="1">IF(ROWS(E$5:E21)&gt;$A$3,"",INDEX(Feuil1!E$2:E$34,SMALL(IF((Feuil1!$E$2:$E$34=$A$2),ROW(Feuil1!$E$2:$E$34)-ROW(Feuil1!$E$2)+1),ROWS(E$5:E21))))</f>
        <v/>
      </c>
      <c r="F21" s="14" t="str">
        <f t="array" aca="1" ref="F21" ca="1">IF(ROWS(F$5:F21)&gt;$A$3,"",INDEX(Feuil1!F$2:F$34,SMALL(IF((Feuil1!$E$2:$E$34=$A$2),ROW(Feuil1!$E$2:$E$34)-ROW(Feuil1!$E$2)+1),ROWS(F$5:F21))))</f>
        <v/>
      </c>
    </row>
    <row r="22" spans="1:6">
      <c r="A22" s="14" t="str">
        <f t="array" aca="1" ref="A22" ca="1">IF(ROWS(A$5:A22)&gt;$A$3,"",INDEX(Feuil1!A$2:A$34,SMALL(IF((Feuil1!$E$2:$E$34=$A$2),ROW(Feuil1!$E$2:$E$34)-ROW(Feuil1!$E$2)+1),ROWS(A$5:A22))))</f>
        <v/>
      </c>
      <c r="B22" s="14" t="str">
        <f t="array" aca="1" ref="B22" ca="1">IF(ROWS(B$5:B22)&gt;$A$3,"",INDEX(Feuil1!B$2:B$34,SMALL(IF((Feuil1!$E$2:$E$34=$A$2),ROW(Feuil1!$E$2:$E$34)-ROW(Feuil1!$E$2)+1),ROWS(B$5:B22))))</f>
        <v/>
      </c>
      <c r="C22" s="14" t="str">
        <f t="array" aca="1" ref="C22" ca="1">IF(ROWS(C$5:C22)&gt;$A$3,"",INDEX(Feuil1!C$2:C$34,SMALL(IF((Feuil1!$E$2:$E$34=$A$2),ROW(Feuil1!$E$2:$E$34)-ROW(Feuil1!$E$2)+1),ROWS(C$5:C22))))</f>
        <v/>
      </c>
      <c r="D22" s="14" t="str">
        <f t="array" aca="1" ref="D22" ca="1">IF(ROWS(D$5:D22)&gt;$A$3,"",INDEX(Feuil1!D$2:D$34,SMALL(IF((Feuil1!$E$2:$E$34=$A$2),ROW(Feuil1!$E$2:$E$34)-ROW(Feuil1!$E$2)+1),ROWS(D$5:D22))))</f>
        <v/>
      </c>
      <c r="E22" s="14" t="str">
        <f t="array" aca="1" ref="E22" ca="1">IF(ROWS(E$5:E22)&gt;$A$3,"",INDEX(Feuil1!E$2:E$34,SMALL(IF((Feuil1!$E$2:$E$34=$A$2),ROW(Feuil1!$E$2:$E$34)-ROW(Feuil1!$E$2)+1),ROWS(E$5:E22))))</f>
        <v/>
      </c>
      <c r="F22" s="14" t="str">
        <f t="array" aca="1" ref="F22" ca="1">IF(ROWS(F$5:F22)&gt;$A$3,"",INDEX(Feuil1!F$2:F$34,SMALL(IF((Feuil1!$E$2:$E$34=$A$2),ROW(Feuil1!$E$2:$E$34)-ROW(Feuil1!$E$2)+1),ROWS(F$5:F22))))</f>
        <v/>
      </c>
    </row>
    <row r="23" spans="1:6">
      <c r="A23" s="14" t="str">
        <f t="array" aca="1" ref="A23" ca="1">IF(ROWS(A$5:A23)&gt;$A$3,"",INDEX(Feuil1!A$2:A$34,SMALL(IF((Feuil1!$E$2:$E$34=$A$2),ROW(Feuil1!$E$2:$E$34)-ROW(Feuil1!$E$2)+1),ROWS(A$5:A23))))</f>
        <v/>
      </c>
      <c r="B23" s="14" t="str">
        <f t="array" aca="1" ref="B23" ca="1">IF(ROWS(B$5:B23)&gt;$A$3,"",INDEX(Feuil1!B$2:B$34,SMALL(IF((Feuil1!$E$2:$E$34=$A$2),ROW(Feuil1!$E$2:$E$34)-ROW(Feuil1!$E$2)+1),ROWS(B$5:B23))))</f>
        <v/>
      </c>
      <c r="C23" s="14" t="str">
        <f t="array" aca="1" ref="C23" ca="1">IF(ROWS(C$5:C23)&gt;$A$3,"",INDEX(Feuil1!C$2:C$34,SMALL(IF((Feuil1!$E$2:$E$34=$A$2),ROW(Feuil1!$E$2:$E$34)-ROW(Feuil1!$E$2)+1),ROWS(C$5:C23))))</f>
        <v/>
      </c>
      <c r="D23" s="14" t="str">
        <f t="array" aca="1" ref="D23" ca="1">IF(ROWS(D$5:D23)&gt;$A$3,"",INDEX(Feuil1!D$2:D$34,SMALL(IF((Feuil1!$E$2:$E$34=$A$2),ROW(Feuil1!$E$2:$E$34)-ROW(Feuil1!$E$2)+1),ROWS(D$5:D23))))</f>
        <v/>
      </c>
      <c r="E23" s="14" t="str">
        <f t="array" aca="1" ref="E23" ca="1">IF(ROWS(E$5:E23)&gt;$A$3,"",INDEX(Feuil1!E$2:E$34,SMALL(IF((Feuil1!$E$2:$E$34=$A$2),ROW(Feuil1!$E$2:$E$34)-ROW(Feuil1!$E$2)+1),ROWS(E$5:E23))))</f>
        <v/>
      </c>
      <c r="F23" s="14" t="str">
        <f t="array" aca="1" ref="F23" ca="1">IF(ROWS(F$5:F23)&gt;$A$3,"",INDEX(Feuil1!F$2:F$34,SMALL(IF((Feuil1!$E$2:$E$34=$A$2),ROW(Feuil1!$E$2:$E$34)-ROW(Feuil1!$E$2)+1),ROWS(F$5:F23))))</f>
        <v/>
      </c>
    </row>
    <row r="24" spans="1:6">
      <c r="A24" s="14" t="str">
        <f t="array" aca="1" ref="A24" ca="1">IF(ROWS(A$5:A24)&gt;$A$3,"",INDEX(Feuil1!A$2:A$34,SMALL(IF((Feuil1!$E$2:$E$34=$A$2),ROW(Feuil1!$E$2:$E$34)-ROW(Feuil1!$E$2)+1),ROWS(A$5:A24))))</f>
        <v/>
      </c>
      <c r="B24" s="14" t="str">
        <f t="array" aca="1" ref="B24" ca="1">IF(ROWS(B$5:B24)&gt;$A$3,"",INDEX(Feuil1!B$2:B$34,SMALL(IF((Feuil1!$E$2:$E$34=$A$2),ROW(Feuil1!$E$2:$E$34)-ROW(Feuil1!$E$2)+1),ROWS(B$5:B24))))</f>
        <v/>
      </c>
      <c r="C24" s="14" t="str">
        <f t="array" aca="1" ref="C24" ca="1">IF(ROWS(C$5:C24)&gt;$A$3,"",INDEX(Feuil1!C$2:C$34,SMALL(IF((Feuil1!$E$2:$E$34=$A$2),ROW(Feuil1!$E$2:$E$34)-ROW(Feuil1!$E$2)+1),ROWS(C$5:C24))))</f>
        <v/>
      </c>
      <c r="D24" s="14" t="str">
        <f t="array" aca="1" ref="D24" ca="1">IF(ROWS(D$5:D24)&gt;$A$3,"",INDEX(Feuil1!D$2:D$34,SMALL(IF((Feuil1!$E$2:$E$34=$A$2),ROW(Feuil1!$E$2:$E$34)-ROW(Feuil1!$E$2)+1),ROWS(D$5:D24))))</f>
        <v/>
      </c>
      <c r="E24" s="14" t="str">
        <f t="array" aca="1" ref="E24" ca="1">IF(ROWS(E$5:E24)&gt;$A$3,"",INDEX(Feuil1!E$2:E$34,SMALL(IF((Feuil1!$E$2:$E$34=$A$2),ROW(Feuil1!$E$2:$E$34)-ROW(Feuil1!$E$2)+1),ROWS(E$5:E24))))</f>
        <v/>
      </c>
      <c r="F24" s="14" t="str">
        <f t="array" aca="1" ref="F24" ca="1">IF(ROWS(F$5:F24)&gt;$A$3,"",INDEX(Feuil1!F$2:F$34,SMALL(IF((Feuil1!$E$2:$E$34=$A$2),ROW(Feuil1!$E$2:$E$34)-ROW(Feuil1!$E$2)+1),ROWS(F$5:F24))))</f>
        <v/>
      </c>
    </row>
    <row r="25" spans="1:6">
      <c r="A25" s="14" t="str">
        <f t="array" aca="1" ref="A25" ca="1">IF(ROWS(A$5:A25)&gt;$A$3,"",INDEX(Feuil1!A$2:A$34,SMALL(IF((Feuil1!$E$2:$E$34=$A$2),ROW(Feuil1!$E$2:$E$34)-ROW(Feuil1!$E$2)+1),ROWS(A$5:A25))))</f>
        <v/>
      </c>
      <c r="B25" s="14" t="str">
        <f t="array" aca="1" ref="B25" ca="1">IF(ROWS(B$5:B25)&gt;$A$3,"",INDEX(Feuil1!B$2:B$34,SMALL(IF((Feuil1!$E$2:$E$34=$A$2),ROW(Feuil1!$E$2:$E$34)-ROW(Feuil1!$E$2)+1),ROWS(B$5:B25))))</f>
        <v/>
      </c>
      <c r="C25" s="14" t="str">
        <f t="array" aca="1" ref="C25" ca="1">IF(ROWS(C$5:C25)&gt;$A$3,"",INDEX(Feuil1!C$2:C$34,SMALL(IF((Feuil1!$E$2:$E$34=$A$2),ROW(Feuil1!$E$2:$E$34)-ROW(Feuil1!$E$2)+1),ROWS(C$5:C25))))</f>
        <v/>
      </c>
      <c r="D25" s="14" t="str">
        <f t="array" aca="1" ref="D25" ca="1">IF(ROWS(D$5:D25)&gt;$A$3,"",INDEX(Feuil1!D$2:D$34,SMALL(IF((Feuil1!$E$2:$E$34=$A$2),ROW(Feuil1!$E$2:$E$34)-ROW(Feuil1!$E$2)+1),ROWS(D$5:D25))))</f>
        <v/>
      </c>
      <c r="E25" s="14" t="str">
        <f t="array" aca="1" ref="E25" ca="1">IF(ROWS(E$5:E25)&gt;$A$3,"",INDEX(Feuil1!E$2:E$34,SMALL(IF((Feuil1!$E$2:$E$34=$A$2),ROW(Feuil1!$E$2:$E$34)-ROW(Feuil1!$E$2)+1),ROWS(E$5:E25))))</f>
        <v/>
      </c>
      <c r="F25" s="14" t="str">
        <f t="array" aca="1" ref="F25" ca="1">IF(ROWS(F$5:F25)&gt;$A$3,"",INDEX(Feuil1!F$2:F$34,SMALL(IF((Feuil1!$E$2:$E$34=$A$2),ROW(Feuil1!$E$2:$E$34)-ROW(Feuil1!$E$2)+1),ROWS(F$5:F25))))</f>
        <v/>
      </c>
    </row>
    <row r="26" spans="1:6">
      <c r="A26" s="14" t="str">
        <f t="array" aca="1" ref="A26" ca="1">IF(ROWS(A$5:A26)&gt;$A$3,"",INDEX(Feuil1!A$2:A$34,SMALL(IF((Feuil1!$E$2:$E$34=$A$2),ROW(Feuil1!$E$2:$E$34)-ROW(Feuil1!$E$2)+1),ROWS(A$5:A26))))</f>
        <v/>
      </c>
      <c r="B26" s="14" t="str">
        <f t="array" aca="1" ref="B26" ca="1">IF(ROWS(B$5:B26)&gt;$A$3,"",INDEX(Feuil1!B$2:B$34,SMALL(IF((Feuil1!$E$2:$E$34=$A$2),ROW(Feuil1!$E$2:$E$34)-ROW(Feuil1!$E$2)+1),ROWS(B$5:B26))))</f>
        <v/>
      </c>
      <c r="C26" s="14" t="str">
        <f t="array" aca="1" ref="C26" ca="1">IF(ROWS(C$5:C26)&gt;$A$3,"",INDEX(Feuil1!C$2:C$34,SMALL(IF((Feuil1!$E$2:$E$34=$A$2),ROW(Feuil1!$E$2:$E$34)-ROW(Feuil1!$E$2)+1),ROWS(C$5:C26))))</f>
        <v/>
      </c>
      <c r="D26" s="14" t="str">
        <f t="array" aca="1" ref="D26" ca="1">IF(ROWS(D$5:D26)&gt;$A$3,"",INDEX(Feuil1!D$2:D$34,SMALL(IF((Feuil1!$E$2:$E$34=$A$2),ROW(Feuil1!$E$2:$E$34)-ROW(Feuil1!$E$2)+1),ROWS(D$5:D26))))</f>
        <v/>
      </c>
      <c r="E26" s="14" t="str">
        <f t="array" aca="1" ref="E26" ca="1">IF(ROWS(E$5:E26)&gt;$A$3,"",INDEX(Feuil1!E$2:E$34,SMALL(IF((Feuil1!$E$2:$E$34=$A$2),ROW(Feuil1!$E$2:$E$34)-ROW(Feuil1!$E$2)+1),ROWS(E$5:E26))))</f>
        <v/>
      </c>
      <c r="F26" s="14" t="str">
        <f t="array" aca="1" ref="F26" ca="1">IF(ROWS(F$5:F26)&gt;$A$3,"",INDEX(Feuil1!F$2:F$34,SMALL(IF((Feuil1!$E$2:$E$34=$A$2),ROW(Feuil1!$E$2:$E$34)-ROW(Feuil1!$E$2)+1),ROWS(F$5:F26))))</f>
        <v/>
      </c>
    </row>
    <row r="27" spans="1:6">
      <c r="A27" s="14" t="str">
        <f t="array" aca="1" ref="A27" ca="1">IF(ROWS(A$5:A27)&gt;$A$3,"",INDEX(Feuil1!A$2:A$34,SMALL(IF((Feuil1!$E$2:$E$34=$A$2),ROW(Feuil1!$E$2:$E$34)-ROW(Feuil1!$E$2)+1),ROWS(A$5:A27))))</f>
        <v/>
      </c>
      <c r="B27" s="14" t="str">
        <f t="array" aca="1" ref="B27" ca="1">IF(ROWS(B$5:B27)&gt;$A$3,"",INDEX(Feuil1!B$2:B$34,SMALL(IF((Feuil1!$E$2:$E$34=$A$2),ROW(Feuil1!$E$2:$E$34)-ROW(Feuil1!$E$2)+1),ROWS(B$5:B27))))</f>
        <v/>
      </c>
      <c r="C27" s="14" t="str">
        <f t="array" aca="1" ref="C27" ca="1">IF(ROWS(C$5:C27)&gt;$A$3,"",INDEX(Feuil1!C$2:C$34,SMALL(IF((Feuil1!$E$2:$E$34=$A$2),ROW(Feuil1!$E$2:$E$34)-ROW(Feuil1!$E$2)+1),ROWS(C$5:C27))))</f>
        <v/>
      </c>
      <c r="D27" s="14" t="str">
        <f t="array" aca="1" ref="D27" ca="1">IF(ROWS(D$5:D27)&gt;$A$3,"",INDEX(Feuil1!D$2:D$34,SMALL(IF((Feuil1!$E$2:$E$34=$A$2),ROW(Feuil1!$E$2:$E$34)-ROW(Feuil1!$E$2)+1),ROWS(D$5:D27))))</f>
        <v/>
      </c>
      <c r="E27" s="14" t="str">
        <f t="array" aca="1" ref="E27" ca="1">IF(ROWS(E$5:E27)&gt;$A$3,"",INDEX(Feuil1!E$2:E$34,SMALL(IF((Feuil1!$E$2:$E$34=$A$2),ROW(Feuil1!$E$2:$E$34)-ROW(Feuil1!$E$2)+1),ROWS(E$5:E27))))</f>
        <v/>
      </c>
      <c r="F27" s="14" t="str">
        <f t="array" aca="1" ref="F27" ca="1">IF(ROWS(F$5:F27)&gt;$A$3,"",INDEX(Feuil1!F$2:F$34,SMALL(IF((Feuil1!$E$2:$E$34=$A$2),ROW(Feuil1!$E$2:$E$34)-ROW(Feuil1!$E$2)+1),ROWS(F$5:F27))))</f>
        <v/>
      </c>
    </row>
    <row r="28" spans="1:6">
      <c r="A28" s="14" t="str">
        <f t="array" aca="1" ref="A28" ca="1">IF(ROWS(A$5:A28)&gt;$A$3,"",INDEX(Feuil1!A$2:A$34,SMALL(IF((Feuil1!$E$2:$E$34=$A$2),ROW(Feuil1!$E$2:$E$34)-ROW(Feuil1!$E$2)+1),ROWS(A$5:A28))))</f>
        <v/>
      </c>
      <c r="B28" s="14" t="str">
        <f t="array" aca="1" ref="B28" ca="1">IF(ROWS(B$5:B28)&gt;$A$3,"",INDEX(Feuil1!B$2:B$34,SMALL(IF((Feuil1!$E$2:$E$34=$A$2),ROW(Feuil1!$E$2:$E$34)-ROW(Feuil1!$E$2)+1),ROWS(B$5:B28))))</f>
        <v/>
      </c>
      <c r="C28" s="14" t="str">
        <f t="array" aca="1" ref="C28" ca="1">IF(ROWS(C$5:C28)&gt;$A$3,"",INDEX(Feuil1!C$2:C$34,SMALL(IF((Feuil1!$E$2:$E$34=$A$2),ROW(Feuil1!$E$2:$E$34)-ROW(Feuil1!$E$2)+1),ROWS(C$5:C28))))</f>
        <v/>
      </c>
      <c r="D28" s="14" t="str">
        <f t="array" aca="1" ref="D28" ca="1">IF(ROWS(D$5:D28)&gt;$A$3,"",INDEX(Feuil1!D$2:D$34,SMALL(IF((Feuil1!$E$2:$E$34=$A$2),ROW(Feuil1!$E$2:$E$34)-ROW(Feuil1!$E$2)+1),ROWS(D$5:D28))))</f>
        <v/>
      </c>
      <c r="E28" s="14" t="str">
        <f t="array" aca="1" ref="E28" ca="1">IF(ROWS(E$5:E28)&gt;$A$3,"",INDEX(Feuil1!E$2:E$34,SMALL(IF((Feuil1!$E$2:$E$34=$A$2),ROW(Feuil1!$E$2:$E$34)-ROW(Feuil1!$E$2)+1),ROWS(E$5:E28))))</f>
        <v/>
      </c>
      <c r="F28" s="14" t="str">
        <f t="array" aca="1" ref="F28" ca="1">IF(ROWS(F$5:F28)&gt;$A$3,"",INDEX(Feuil1!F$2:F$34,SMALL(IF((Feuil1!$E$2:$E$34=$A$2),ROW(Feuil1!$E$2:$E$34)-ROW(Feuil1!$E$2)+1),ROWS(F$5:F28))))</f>
        <v/>
      </c>
    </row>
    <row r="29" spans="1:6">
      <c r="A29" s="14" t="str">
        <f t="array" aca="1" ref="A29" ca="1">IF(ROWS(A$5:A29)&gt;$A$3,"",INDEX(Feuil1!A$2:A$34,SMALL(IF((Feuil1!$E$2:$E$34=$A$2),ROW(Feuil1!$E$2:$E$34)-ROW(Feuil1!$E$2)+1),ROWS(A$5:A29))))</f>
        <v/>
      </c>
      <c r="B29" s="14" t="str">
        <f t="array" aca="1" ref="B29" ca="1">IF(ROWS(B$5:B29)&gt;$A$3,"",INDEX(Feuil1!B$2:B$34,SMALL(IF((Feuil1!$E$2:$E$34=$A$2),ROW(Feuil1!$E$2:$E$34)-ROW(Feuil1!$E$2)+1),ROWS(B$5:B29))))</f>
        <v/>
      </c>
      <c r="C29" s="14" t="str">
        <f t="array" aca="1" ref="C29" ca="1">IF(ROWS(C$5:C29)&gt;$A$3,"",INDEX(Feuil1!C$2:C$34,SMALL(IF((Feuil1!$E$2:$E$34=$A$2),ROW(Feuil1!$E$2:$E$34)-ROW(Feuil1!$E$2)+1),ROWS(C$5:C29))))</f>
        <v/>
      </c>
      <c r="D29" s="14" t="str">
        <f t="array" aca="1" ref="D29" ca="1">IF(ROWS(D$5:D29)&gt;$A$3,"",INDEX(Feuil1!D$2:D$34,SMALL(IF((Feuil1!$E$2:$E$34=$A$2),ROW(Feuil1!$E$2:$E$34)-ROW(Feuil1!$E$2)+1),ROWS(D$5:D29))))</f>
        <v/>
      </c>
      <c r="E29" s="14" t="str">
        <f t="array" aca="1" ref="E29" ca="1">IF(ROWS(E$5:E29)&gt;$A$3,"",INDEX(Feuil1!E$2:E$34,SMALL(IF((Feuil1!$E$2:$E$34=$A$2),ROW(Feuil1!$E$2:$E$34)-ROW(Feuil1!$E$2)+1),ROWS(E$5:E29))))</f>
        <v/>
      </c>
      <c r="F29" s="14" t="str">
        <f t="array" aca="1" ref="F29" ca="1">IF(ROWS(F$5:F29)&gt;$A$3,"",INDEX(Feuil1!F$2:F$34,SMALL(IF((Feuil1!$E$2:$E$34=$A$2),ROW(Feuil1!$E$2:$E$34)-ROW(Feuil1!$E$2)+1),ROWS(F$5:F29))))</f>
        <v/>
      </c>
    </row>
    <row r="30" spans="1:6">
      <c r="A30" s="14" t="str">
        <f t="array" aca="1" ref="A30" ca="1">IF(ROWS(A$5:A30)&gt;$A$3,"",INDEX(Feuil1!A$2:A$34,SMALL(IF((Feuil1!$E$2:$E$34=$A$2),ROW(Feuil1!$E$2:$E$34)-ROW(Feuil1!$E$2)+1),ROWS(A$5:A30))))</f>
        <v/>
      </c>
      <c r="B30" s="14" t="str">
        <f t="array" aca="1" ref="B30" ca="1">IF(ROWS(B$5:B30)&gt;$A$3,"",INDEX(Feuil1!B$2:B$34,SMALL(IF((Feuil1!$E$2:$E$34=$A$2),ROW(Feuil1!$E$2:$E$34)-ROW(Feuil1!$E$2)+1),ROWS(B$5:B30))))</f>
        <v/>
      </c>
      <c r="C30" s="14" t="str">
        <f t="array" aca="1" ref="C30" ca="1">IF(ROWS(C$5:C30)&gt;$A$3,"",INDEX(Feuil1!C$2:C$34,SMALL(IF((Feuil1!$E$2:$E$34=$A$2),ROW(Feuil1!$E$2:$E$34)-ROW(Feuil1!$E$2)+1),ROWS(C$5:C30))))</f>
        <v/>
      </c>
      <c r="D30" s="14" t="str">
        <f t="array" aca="1" ref="D30" ca="1">IF(ROWS(D$5:D30)&gt;$A$3,"",INDEX(Feuil1!D$2:D$34,SMALL(IF((Feuil1!$E$2:$E$34=$A$2),ROW(Feuil1!$E$2:$E$34)-ROW(Feuil1!$E$2)+1),ROWS(D$5:D30))))</f>
        <v/>
      </c>
      <c r="E30" s="14" t="str">
        <f t="array" aca="1" ref="E30" ca="1">IF(ROWS(E$5:E30)&gt;$A$3,"",INDEX(Feuil1!E$2:E$34,SMALL(IF((Feuil1!$E$2:$E$34=$A$2),ROW(Feuil1!$E$2:$E$34)-ROW(Feuil1!$E$2)+1),ROWS(E$5:E30))))</f>
        <v/>
      </c>
      <c r="F30" s="14" t="str">
        <f t="array" aca="1" ref="F30" ca="1">IF(ROWS(F$5:F30)&gt;$A$3,"",INDEX(Feuil1!F$2:F$34,SMALL(IF((Feuil1!$E$2:$E$34=$A$2),ROW(Feuil1!$E$2:$E$34)-ROW(Feuil1!$E$2)+1),ROWS(F$5:F30))))</f>
        <v/>
      </c>
    </row>
    <row r="31" spans="1:6">
      <c r="A31" s="14" t="str">
        <f t="array" aca="1" ref="A31" ca="1">IF(ROWS(A$5:A31)&gt;$A$3,"",INDEX(Feuil1!A$2:A$34,SMALL(IF((Feuil1!$E$2:$E$34=$A$2),ROW(Feuil1!$E$2:$E$34)-ROW(Feuil1!$E$2)+1),ROWS(A$5:A31))))</f>
        <v/>
      </c>
      <c r="B31" s="14" t="str">
        <f t="array" aca="1" ref="B31" ca="1">IF(ROWS(B$5:B31)&gt;$A$3,"",INDEX(Feuil1!B$2:B$34,SMALL(IF((Feuil1!$E$2:$E$34=$A$2),ROW(Feuil1!$E$2:$E$34)-ROW(Feuil1!$E$2)+1),ROWS(B$5:B31))))</f>
        <v/>
      </c>
      <c r="C31" s="14" t="str">
        <f t="array" aca="1" ref="C31" ca="1">IF(ROWS(C$5:C31)&gt;$A$3,"",INDEX(Feuil1!C$2:C$34,SMALL(IF((Feuil1!$E$2:$E$34=$A$2),ROW(Feuil1!$E$2:$E$34)-ROW(Feuil1!$E$2)+1),ROWS(C$5:C31))))</f>
        <v/>
      </c>
      <c r="D31" s="14" t="str">
        <f t="array" aca="1" ref="D31" ca="1">IF(ROWS(D$5:D31)&gt;$A$3,"",INDEX(Feuil1!D$2:D$34,SMALL(IF((Feuil1!$E$2:$E$34=$A$2),ROW(Feuil1!$E$2:$E$34)-ROW(Feuil1!$E$2)+1),ROWS(D$5:D31))))</f>
        <v/>
      </c>
      <c r="E31" s="14" t="str">
        <f t="array" aca="1" ref="E31" ca="1">IF(ROWS(E$5:E31)&gt;$A$3,"",INDEX(Feuil1!E$2:E$34,SMALL(IF((Feuil1!$E$2:$E$34=$A$2),ROW(Feuil1!$E$2:$E$34)-ROW(Feuil1!$E$2)+1),ROWS(E$5:E31))))</f>
        <v/>
      </c>
      <c r="F31" s="14" t="str">
        <f t="array" aca="1" ref="F31" ca="1">IF(ROWS(F$5:F31)&gt;$A$3,"",INDEX(Feuil1!F$2:F$34,SMALL(IF((Feuil1!$E$2:$E$34=$A$2),ROW(Feuil1!$E$2:$E$34)-ROW(Feuil1!$E$2)+1),ROWS(F$5:F31))))</f>
        <v/>
      </c>
    </row>
    <row r="32" spans="1:6">
      <c r="A32" s="14" t="str">
        <f t="array" aca="1" ref="A32" ca="1">IF(ROWS(A$5:A32)&gt;$A$3,"",INDEX(Feuil1!A$2:A$34,SMALL(IF((Feuil1!$E$2:$E$34=$A$2),ROW(Feuil1!$E$2:$E$34)-ROW(Feuil1!$E$2)+1),ROWS(A$5:A32))))</f>
        <v/>
      </c>
      <c r="B32" s="14" t="str">
        <f t="array" aca="1" ref="B32" ca="1">IF(ROWS(B$5:B32)&gt;$A$3,"",INDEX(Feuil1!B$2:B$34,SMALL(IF((Feuil1!$E$2:$E$34=$A$2),ROW(Feuil1!$E$2:$E$34)-ROW(Feuil1!$E$2)+1),ROWS(B$5:B32))))</f>
        <v/>
      </c>
      <c r="C32" s="14" t="str">
        <f t="array" aca="1" ref="C32" ca="1">IF(ROWS(C$5:C32)&gt;$A$3,"",INDEX(Feuil1!C$2:C$34,SMALL(IF((Feuil1!$E$2:$E$34=$A$2),ROW(Feuil1!$E$2:$E$34)-ROW(Feuil1!$E$2)+1),ROWS(C$5:C32))))</f>
        <v/>
      </c>
      <c r="D32" s="14" t="str">
        <f t="array" aca="1" ref="D32" ca="1">IF(ROWS(D$5:D32)&gt;$A$3,"",INDEX(Feuil1!D$2:D$34,SMALL(IF((Feuil1!$E$2:$E$34=$A$2),ROW(Feuil1!$E$2:$E$34)-ROW(Feuil1!$E$2)+1),ROWS(D$5:D32))))</f>
        <v/>
      </c>
      <c r="E32" s="14" t="str">
        <f t="array" aca="1" ref="E32" ca="1">IF(ROWS(E$5:E32)&gt;$A$3,"",INDEX(Feuil1!E$2:E$34,SMALL(IF((Feuil1!$E$2:$E$34=$A$2),ROW(Feuil1!$E$2:$E$34)-ROW(Feuil1!$E$2)+1),ROWS(E$5:E32))))</f>
        <v/>
      </c>
      <c r="F32" s="14" t="str">
        <f t="array" aca="1" ref="F32" ca="1">IF(ROWS(F$5:F32)&gt;$A$3,"",INDEX(Feuil1!F$2:F$34,SMALL(IF((Feuil1!$E$2:$E$34=$A$2),ROW(Feuil1!$E$2:$E$34)-ROW(Feuil1!$E$2)+1),ROWS(F$5:F32))))</f>
        <v/>
      </c>
    </row>
    <row r="33" spans="1:6">
      <c r="A33" s="14" t="str">
        <f t="array" aca="1" ref="A33" ca="1">IF(ROWS(A$5:A33)&gt;$A$3,"",INDEX(Feuil1!A$2:A$34,SMALL(IF((Feuil1!$E$2:$E$34=$A$2),ROW(Feuil1!$E$2:$E$34)-ROW(Feuil1!$E$2)+1),ROWS(A$5:A33))))</f>
        <v/>
      </c>
      <c r="B33" s="14" t="str">
        <f t="array" aca="1" ref="B33" ca="1">IF(ROWS(B$5:B33)&gt;$A$3,"",INDEX(Feuil1!B$2:B$34,SMALL(IF((Feuil1!$E$2:$E$34=$A$2),ROW(Feuil1!$E$2:$E$34)-ROW(Feuil1!$E$2)+1),ROWS(B$5:B33))))</f>
        <v/>
      </c>
      <c r="C33" s="14" t="str">
        <f t="array" aca="1" ref="C33" ca="1">IF(ROWS(C$5:C33)&gt;$A$3,"",INDEX(Feuil1!C$2:C$34,SMALL(IF((Feuil1!$E$2:$E$34=$A$2),ROW(Feuil1!$E$2:$E$34)-ROW(Feuil1!$E$2)+1),ROWS(C$5:C33))))</f>
        <v/>
      </c>
      <c r="D33" s="14" t="str">
        <f t="array" aca="1" ref="D33" ca="1">IF(ROWS(D$5:D33)&gt;$A$3,"",INDEX(Feuil1!D$2:D$34,SMALL(IF((Feuil1!$E$2:$E$34=$A$2),ROW(Feuil1!$E$2:$E$34)-ROW(Feuil1!$E$2)+1),ROWS(D$5:D33))))</f>
        <v/>
      </c>
      <c r="E33" s="14" t="str">
        <f t="array" aca="1" ref="E33" ca="1">IF(ROWS(E$5:E33)&gt;$A$3,"",INDEX(Feuil1!E$2:E$34,SMALL(IF((Feuil1!$E$2:$E$34=$A$2),ROW(Feuil1!$E$2:$E$34)-ROW(Feuil1!$E$2)+1),ROWS(E$5:E33))))</f>
        <v/>
      </c>
      <c r="F33" s="14" t="str">
        <f t="array" aca="1" ref="F33" ca="1">IF(ROWS(F$5:F33)&gt;$A$3,"",INDEX(Feuil1!F$2:F$34,SMALL(IF((Feuil1!$E$2:$E$34=$A$2),ROW(Feuil1!$E$2:$E$34)-ROW(Feuil1!$E$2)+1),ROWS(F$5:F33))))</f>
        <v/>
      </c>
    </row>
    <row r="34" spans="1:6">
      <c r="A34" s="14" t="str">
        <f t="array" aca="1" ref="A34" ca="1">IF(ROWS(A$5:A34)&gt;$A$3,"",INDEX(Feuil1!A$2:A$34,SMALL(IF((Feuil1!$E$2:$E$34=$A$2),ROW(Feuil1!$E$2:$E$34)-ROW(Feuil1!$E$2)+1),ROWS(A$5:A34))))</f>
        <v/>
      </c>
      <c r="B34" s="14" t="str">
        <f t="array" aca="1" ref="B34" ca="1">IF(ROWS(B$5:B34)&gt;$A$3,"",INDEX(Feuil1!B$2:B$34,SMALL(IF((Feuil1!$E$2:$E$34=$A$2),ROW(Feuil1!$E$2:$E$34)-ROW(Feuil1!$E$2)+1),ROWS(B$5:B34))))</f>
        <v/>
      </c>
      <c r="C34" s="14" t="str">
        <f t="array" aca="1" ref="C34" ca="1">IF(ROWS(C$5:C34)&gt;$A$3,"",INDEX(Feuil1!C$2:C$34,SMALL(IF((Feuil1!$E$2:$E$34=$A$2),ROW(Feuil1!$E$2:$E$34)-ROW(Feuil1!$E$2)+1),ROWS(C$5:C34))))</f>
        <v/>
      </c>
      <c r="D34" s="14" t="str">
        <f t="array" aca="1" ref="D34" ca="1">IF(ROWS(D$5:D34)&gt;$A$3,"",INDEX(Feuil1!D$2:D$34,SMALL(IF((Feuil1!$E$2:$E$34=$A$2),ROW(Feuil1!$E$2:$E$34)-ROW(Feuil1!$E$2)+1),ROWS(D$5:D34))))</f>
        <v/>
      </c>
      <c r="E34" s="14" t="str">
        <f t="array" aca="1" ref="E34" ca="1">IF(ROWS(E$5:E34)&gt;$A$3,"",INDEX(Feuil1!E$2:E$34,SMALL(IF((Feuil1!$E$2:$E$34=$A$2),ROW(Feuil1!$E$2:$E$34)-ROW(Feuil1!$E$2)+1),ROWS(E$5:E34))))</f>
        <v/>
      </c>
      <c r="F34" s="14" t="str">
        <f t="array" aca="1" ref="F34" ca="1">IF(ROWS(F$5:F34)&gt;$A$3,"",INDEX(Feuil1!F$2:F$34,SMALL(IF((Feuil1!$E$2:$E$34=$A$2),ROW(Feuil1!$E$2:$E$34)-ROW(Feuil1!$E$2)+1),ROWS(F$5:F34))))</f>
        <v/>
      </c>
    </row>
    <row r="35" spans="1:6">
      <c r="A35" s="14" t="str">
        <f t="array" aca="1" ref="A35" ca="1">IF(ROWS(A$5:A35)&gt;$A$3,"",INDEX(Feuil1!A$2:A$34,SMALL(IF((Feuil1!$E$2:$E$34=$A$2),ROW(Feuil1!$E$2:$E$34)-ROW(Feuil1!$E$2)+1),ROWS(A$5:A35))))</f>
        <v/>
      </c>
      <c r="B35" s="14" t="str">
        <f t="array" aca="1" ref="B35" ca="1">IF(ROWS(B$5:B35)&gt;$A$3,"",INDEX(Feuil1!B$2:B$34,SMALL(IF((Feuil1!$E$2:$E$34=$A$2),ROW(Feuil1!$E$2:$E$34)-ROW(Feuil1!$E$2)+1),ROWS(B$5:B35))))</f>
        <v/>
      </c>
      <c r="C35" s="14" t="str">
        <f t="array" aca="1" ref="C35" ca="1">IF(ROWS(C$5:C35)&gt;$A$3,"",INDEX(Feuil1!C$2:C$34,SMALL(IF((Feuil1!$E$2:$E$34=$A$2),ROW(Feuil1!$E$2:$E$34)-ROW(Feuil1!$E$2)+1),ROWS(C$5:C35))))</f>
        <v/>
      </c>
      <c r="D35" s="14" t="str">
        <f t="array" aca="1" ref="D35" ca="1">IF(ROWS(D$5:D35)&gt;$A$3,"",INDEX(Feuil1!D$2:D$34,SMALL(IF((Feuil1!$E$2:$E$34=$A$2),ROW(Feuil1!$E$2:$E$34)-ROW(Feuil1!$E$2)+1),ROWS(D$5:D35))))</f>
        <v/>
      </c>
      <c r="E35" s="14" t="str">
        <f t="array" aca="1" ref="E35" ca="1">IF(ROWS(E$5:E35)&gt;$A$3,"",INDEX(Feuil1!E$2:E$34,SMALL(IF((Feuil1!$E$2:$E$34=$A$2),ROW(Feuil1!$E$2:$E$34)-ROW(Feuil1!$E$2)+1),ROWS(E$5:E35))))</f>
        <v/>
      </c>
      <c r="F35" s="14" t="str">
        <f t="array" aca="1" ref="F35" ca="1">IF(ROWS(F$5:F35)&gt;$A$3,"",INDEX(Feuil1!F$2:F$34,SMALL(IF((Feuil1!$E$2:$E$34=$A$2),ROW(Feuil1!$E$2:$E$34)-ROW(Feuil1!$E$2)+1),ROWS(F$5:F35))))</f>
        <v/>
      </c>
    </row>
    <row r="36" spans="1:6">
      <c r="A36" s="14" t="str">
        <f t="array" aca="1" ref="A36" ca="1">IF(ROWS(A$5:A36)&gt;$A$3,"",INDEX(Feuil1!A$2:A$34,SMALL(IF((Feuil1!$E$2:$E$34=$A$2),ROW(Feuil1!$E$2:$E$34)-ROW(Feuil1!$E$2)+1),ROWS(A$5:A36))))</f>
        <v/>
      </c>
      <c r="B36" s="14" t="str">
        <f t="array" aca="1" ref="B36" ca="1">IF(ROWS(B$5:B36)&gt;$A$3,"",INDEX(Feuil1!B$2:B$34,SMALL(IF((Feuil1!$E$2:$E$34=$A$2),ROW(Feuil1!$E$2:$E$34)-ROW(Feuil1!$E$2)+1),ROWS(B$5:B36))))</f>
        <v/>
      </c>
      <c r="C36" s="14" t="str">
        <f t="array" aca="1" ref="C36" ca="1">IF(ROWS(C$5:C36)&gt;$A$3,"",INDEX(Feuil1!C$2:C$34,SMALL(IF((Feuil1!$E$2:$E$34=$A$2),ROW(Feuil1!$E$2:$E$34)-ROW(Feuil1!$E$2)+1),ROWS(C$5:C36))))</f>
        <v/>
      </c>
      <c r="D36" s="14" t="str">
        <f t="array" aca="1" ref="D36" ca="1">IF(ROWS(D$5:D36)&gt;$A$3,"",INDEX(Feuil1!D$2:D$34,SMALL(IF((Feuil1!$E$2:$E$34=$A$2),ROW(Feuil1!$E$2:$E$34)-ROW(Feuil1!$E$2)+1),ROWS(D$5:D36))))</f>
        <v/>
      </c>
      <c r="E36" s="14" t="str">
        <f t="array" aca="1" ref="E36" ca="1">IF(ROWS(E$5:E36)&gt;$A$3,"",INDEX(Feuil1!E$2:E$34,SMALL(IF((Feuil1!$E$2:$E$34=$A$2),ROW(Feuil1!$E$2:$E$34)-ROW(Feuil1!$E$2)+1),ROWS(E$5:E36))))</f>
        <v/>
      </c>
      <c r="F36" s="14" t="str">
        <f t="array" aca="1" ref="F36" ca="1">IF(ROWS(F$5:F36)&gt;$A$3,"",INDEX(Feuil1!F$2:F$34,SMALL(IF((Feuil1!$E$2:$E$34=$A$2),ROW(Feuil1!$E$2:$E$34)-ROW(Feuil1!$E$2)+1),ROWS(F$5:F36))))</f>
        <v/>
      </c>
    </row>
    <row r="37" spans="1:6">
      <c r="A37" s="14" t="str">
        <f t="array" aca="1" ref="A37" ca="1">IF(ROWS(A$5:A37)&gt;$A$3,"",INDEX(Feuil1!A$2:A$34,SMALL(IF((Feuil1!$E$2:$E$34=$A$2),ROW(Feuil1!$E$2:$E$34)-ROW(Feuil1!$E$2)+1),ROWS(A$5:A37))))</f>
        <v/>
      </c>
      <c r="B37" s="14" t="str">
        <f t="array" aca="1" ref="B37" ca="1">IF(ROWS(B$5:B37)&gt;$A$3,"",INDEX(Feuil1!B$2:B$34,SMALL(IF((Feuil1!$E$2:$E$34=$A$2),ROW(Feuil1!$E$2:$E$34)-ROW(Feuil1!$E$2)+1),ROWS(B$5:B37))))</f>
        <v/>
      </c>
      <c r="C37" s="14" t="str">
        <f t="array" aca="1" ref="C37" ca="1">IF(ROWS(C$5:C37)&gt;$A$3,"",INDEX(Feuil1!C$2:C$34,SMALL(IF((Feuil1!$E$2:$E$34=$A$2),ROW(Feuil1!$E$2:$E$34)-ROW(Feuil1!$E$2)+1),ROWS(C$5:C37))))</f>
        <v/>
      </c>
      <c r="D37" s="14" t="str">
        <f t="array" aca="1" ref="D37" ca="1">IF(ROWS(D$5:D37)&gt;$A$3,"",INDEX(Feuil1!D$2:D$34,SMALL(IF((Feuil1!$E$2:$E$34=$A$2),ROW(Feuil1!$E$2:$E$34)-ROW(Feuil1!$E$2)+1),ROWS(D$5:D37))))</f>
        <v/>
      </c>
      <c r="E37" s="14" t="str">
        <f t="array" aca="1" ref="E37" ca="1">IF(ROWS(E$5:E37)&gt;$A$3,"",INDEX(Feuil1!E$2:E$34,SMALL(IF((Feuil1!$E$2:$E$34=$A$2),ROW(Feuil1!$E$2:$E$34)-ROW(Feuil1!$E$2)+1),ROWS(E$5:E37))))</f>
        <v/>
      </c>
      <c r="F37" s="14" t="str">
        <f t="array" aca="1" ref="F37" ca="1">IF(ROWS(F$5:F37)&gt;$A$3,"",INDEX(Feuil1!F$2:F$34,SMALL(IF((Feuil1!$E$2:$E$34=$A$2),ROW(Feuil1!$E$2:$E$34)-ROW(Feuil1!$E$2)+1),ROWS(F$5:F37))))</f>
        <v/>
      </c>
    </row>
    <row r="38" spans="1:6">
      <c r="E38" t="s">
        <v>95</v>
      </c>
      <c r="F38">
        <f ca="1">SUM(F5:F37)</f>
        <v>10684.24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F38"/>
  <sheetViews>
    <sheetView topLeftCell="A4" workbookViewId="0">
      <selection activeCell="E39" sqref="E39"/>
    </sheetView>
  </sheetViews>
  <sheetFormatPr defaultColWidth="11.42578125" defaultRowHeight="15"/>
  <cols>
    <col min="5" max="5" width="14.5703125" customWidth="1"/>
    <col min="6" max="6" width="13.28515625" customWidth="1"/>
  </cols>
  <sheetData>
    <row r="1" spans="1:6">
      <c r="A1" t="str">
        <f ca="1">CELL("filename",A1)</f>
        <v>C:\Users\AMaffei\AppData\Local\Temp\[Classeur2.xlsx]JEUDI</v>
      </c>
    </row>
    <row r="2" spans="1:6">
      <c r="A2" t="str">
        <f ca="1">RIGHT(A1,LEN(A1)-SEARCH("]",A1,1))</f>
        <v>JEUDI</v>
      </c>
    </row>
    <row r="3" spans="1:6" ht="15.75" thickBot="1">
      <c r="A3">
        <f ca="1">IF(A2="","",COUNTIF(Feuil1!E2:E34,"="&amp;A2))</f>
        <v>6</v>
      </c>
    </row>
    <row r="4" spans="1:6" ht="15.75" thickBot="1">
      <c r="A4" s="10" t="s">
        <v>0</v>
      </c>
      <c r="B4" s="11" t="s">
        <v>1</v>
      </c>
      <c r="C4" s="11" t="s">
        <v>2</v>
      </c>
      <c r="D4" s="12"/>
      <c r="E4" s="12" t="s">
        <v>94</v>
      </c>
      <c r="F4" s="13" t="s">
        <v>3</v>
      </c>
    </row>
    <row r="5" spans="1:6">
      <c r="A5" s="14" t="str">
        <f t="array" aca="1" ref="A5" ca="1">IF(ROWS(A$5:A5)&gt;$A$3,"",INDEX(Feuil1!A$2:A$34,SMALL(IF((Feuil1!$E$2:$E$34=$A$2),ROW(Feuil1!$E$2:$E$34)-ROW(Feuil1!$E$2)+1),ROWS(A$5:A5))))</f>
        <v>027397</v>
      </c>
      <c r="B5" s="14" t="str">
        <f t="array" aca="1" ref="B5" ca="1">IF(ROWS(B$5:B5)&gt;$A$3,"",INDEX(Feuil1!B$2:B$34,SMALL(IF((Feuil1!$E$2:$E$34=$A$2),ROW(Feuil1!$E$2:$E$34)-ROW(Feuil1!$E$2)+1),ROWS(B$5:B5))))</f>
        <v>t</v>
      </c>
      <c r="C5" s="14">
        <f t="array" aca="1" ref="C5" ca="1">IF(ROWS(C$5:C5)&gt;$A$3,"",INDEX(Feuil1!C$2:C$34,SMALL(IF((Feuil1!$E$2:$E$34=$A$2),ROW(Feuil1!$E$2:$E$34)-ROW(Feuil1!$E$2)+1),ROWS(C$5:C5))))</f>
        <v>4</v>
      </c>
      <c r="D5" s="14" t="str">
        <f t="array" aca="1" ref="D5" ca="1">IF(ROWS(D$5:D5)&gt;$A$3,"",INDEX(Feuil1!D$2:D$34,SMALL(IF((Feuil1!$E$2:$E$34=$A$2),ROW(Feuil1!$E$2:$E$34)-ROW(Feuil1!$E$2)+1),ROWS(D$5:D5))))</f>
        <v xml:space="preserve"> Lot N°  5-13</v>
      </c>
      <c r="E5" s="14" t="str">
        <f t="array" aca="1" ref="E5" ca="1">IF(ROWS(E$5:E5)&gt;$A$3,"",INDEX(Feuil1!E$2:E$34,SMALL(IF((Feuil1!$E$2:$E$34=$A$2),ROW(Feuil1!$E$2:$E$34)-ROW(Feuil1!$E$2)+1),ROWS(E$5:E5))))</f>
        <v>JEUDI</v>
      </c>
      <c r="F5" s="14">
        <f t="array" aca="1" ref="F5" ca="1">IF(ROWS(F$5:F5)&gt;$A$3,"",INDEX(Feuil1!F$2:F$34,SMALL(IF((Feuil1!$E$2:$E$34=$A$2),ROW(Feuil1!$E$2:$E$34)-ROW(Feuil1!$E$2)+1),ROWS(F$5:F5))))</f>
        <v>2081.4699999999998</v>
      </c>
    </row>
    <row r="6" spans="1:6">
      <c r="A6" s="14" t="str">
        <f t="array" aca="1" ref="A6" ca="1">IF(ROWS(A$5:A6)&gt;$A$3,"",INDEX(Feuil1!A$2:A$34,SMALL(IF((Feuil1!$E$2:$E$34=$A$2),ROW(Feuil1!$E$2:$E$34)-ROW(Feuil1!$E$2)+1),ROWS(A$5:A6))))</f>
        <v>027499</v>
      </c>
      <c r="B6" s="14" t="str">
        <f t="array" aca="1" ref="B6" ca="1">IF(ROWS(B$5:B6)&gt;$A$3,"",INDEX(Feuil1!B$2:B$34,SMALL(IF((Feuil1!$E$2:$E$34=$A$2),ROW(Feuil1!$E$2:$E$34)-ROW(Feuil1!$E$2)+1),ROWS(B$5:B6))))</f>
        <v>re</v>
      </c>
      <c r="C6" s="14">
        <f t="array" aca="1" ref="C6" ca="1">IF(ROWS(C$5:C6)&gt;$A$3,"",INDEX(Feuil1!C$2:C$34,SMALL(IF((Feuil1!$E$2:$E$34=$A$2),ROW(Feuil1!$E$2:$E$34)-ROW(Feuil1!$E$2)+1),ROWS(C$5:C6))))</f>
        <v>9</v>
      </c>
      <c r="D6" s="14" t="str">
        <f t="array" aca="1" ref="D6" ca="1">IF(ROWS(D$5:D6)&gt;$A$3,"",INDEX(Feuil1!D$2:D$34,SMALL(IF((Feuil1!$E$2:$E$34=$A$2),ROW(Feuil1!$E$2:$E$34)-ROW(Feuil1!$E$2)+1),ROWS(D$5:D6))))</f>
        <v xml:space="preserve"> Lot N°  6-15</v>
      </c>
      <c r="E6" s="14" t="str">
        <f t="array" aca="1" ref="E6" ca="1">IF(ROWS(E$5:E6)&gt;$A$3,"",INDEX(Feuil1!E$2:E$34,SMALL(IF((Feuil1!$E$2:$E$34=$A$2),ROW(Feuil1!$E$2:$E$34)-ROW(Feuil1!$E$2)+1),ROWS(E$5:E6))))</f>
        <v>JEUDI</v>
      </c>
      <c r="F6" s="14">
        <f t="array" aca="1" ref="F6" ca="1">IF(ROWS(F$5:F6)&gt;$A$3,"",INDEX(Feuil1!F$2:F$34,SMALL(IF((Feuil1!$E$2:$E$34=$A$2),ROW(Feuil1!$E$2:$E$34)-ROW(Feuil1!$E$2)+1),ROWS(F$5:F6))))</f>
        <v>2673.92</v>
      </c>
    </row>
    <row r="7" spans="1:6">
      <c r="A7" s="14" t="str">
        <f t="array" aca="1" ref="A7" ca="1">IF(ROWS(A$5:A7)&gt;$A$3,"",INDEX(Feuil1!A$2:A$34,SMALL(IF((Feuil1!$E$2:$E$34=$A$2),ROW(Feuil1!$E$2:$E$34)-ROW(Feuil1!$E$2)+1),ROWS(A$5:A7))))</f>
        <v>028129</v>
      </c>
      <c r="B7" s="14" t="str">
        <f t="array" aca="1" ref="B7" ca="1">IF(ROWS(B$5:B7)&gt;$A$3,"",INDEX(Feuil1!B$2:B$34,SMALL(IF((Feuil1!$E$2:$E$34=$A$2),ROW(Feuil1!$E$2:$E$34)-ROW(Feuil1!$E$2)+1),ROWS(B$5:B7))))</f>
        <v>zer</v>
      </c>
      <c r="C7" s="14">
        <f t="array" aca="1" ref="C7" ca="1">IF(ROWS(C$5:C7)&gt;$A$3,"",INDEX(Feuil1!C$2:C$34,SMALL(IF((Feuil1!$E$2:$E$34=$A$2),ROW(Feuil1!$E$2:$E$34)-ROW(Feuil1!$E$2)+1),ROWS(C$5:C7))))</f>
        <v>14</v>
      </c>
      <c r="D7" s="14" t="str">
        <f t="array" aca="1" ref="D7" ca="1">IF(ROWS(D$5:D7)&gt;$A$3,"",INDEX(Feuil1!D$2:D$34,SMALL(IF((Feuil1!$E$2:$E$34=$A$2),ROW(Feuil1!$E$2:$E$34)-ROW(Feuil1!$E$2)+1),ROWS(D$5:D7))))</f>
        <v xml:space="preserve"> Lot N°  6-18</v>
      </c>
      <c r="E7" s="14" t="str">
        <f t="array" aca="1" ref="E7" ca="1">IF(ROWS(E$5:E7)&gt;$A$3,"",INDEX(Feuil1!E$2:E$34,SMALL(IF((Feuil1!$E$2:$E$34=$A$2),ROW(Feuil1!$E$2:$E$34)-ROW(Feuil1!$E$2)+1),ROWS(E$5:E7))))</f>
        <v>JEUDI</v>
      </c>
      <c r="F7" s="14">
        <f t="array" aca="1" ref="F7" ca="1">IF(ROWS(F$5:F7)&gt;$A$3,"",INDEX(Feuil1!F$2:F$34,SMALL(IF((Feuil1!$E$2:$E$34=$A$2),ROW(Feuil1!$E$2:$E$34)-ROW(Feuil1!$E$2)+1),ROWS(F$5:F7))))</f>
        <v>1628.22</v>
      </c>
    </row>
    <row r="8" spans="1:6">
      <c r="A8" s="14" t="str">
        <f t="array" aca="1" ref="A8" ca="1">IF(ROWS(A$5:A8)&gt;$A$3,"",INDEX(Feuil1!A$2:A$34,SMALL(IF((Feuil1!$E$2:$E$34=$A$2),ROW(Feuil1!$E$2:$E$34)-ROW(Feuil1!$E$2)+1),ROWS(A$5:A8))))</f>
        <v>027773</v>
      </c>
      <c r="B8" s="14" t="str">
        <f t="array" aca="1" ref="B8" ca="1">IF(ROWS(B$5:B8)&gt;$A$3,"",INDEX(Feuil1!B$2:B$34,SMALL(IF((Feuil1!$E$2:$E$34=$A$2),ROW(Feuil1!$E$2:$E$34)-ROW(Feuil1!$E$2)+1),ROWS(B$5:B8))))</f>
        <v>z'(e-ty</v>
      </c>
      <c r="C8" s="14">
        <f t="array" aca="1" ref="C8" ca="1">IF(ROWS(C$5:C8)&gt;$A$3,"",INDEX(Feuil1!C$2:C$34,SMALL(IF((Feuil1!$E$2:$E$34=$A$2),ROW(Feuil1!$E$2:$E$34)-ROW(Feuil1!$E$2)+1),ROWS(C$5:C8))))</f>
        <v>19</v>
      </c>
      <c r="D8" s="14" t="str">
        <f t="array" aca="1" ref="D8" ca="1">IF(ROWS(D$5:D8)&gt;$A$3,"",INDEX(Feuil1!D$2:D$34,SMALL(IF((Feuil1!$E$2:$E$34=$A$2),ROW(Feuil1!$E$2:$E$34)-ROW(Feuil1!$E$2)+1),ROWS(D$5:D8))))</f>
        <v xml:space="preserve"> Lot N°  7-10</v>
      </c>
      <c r="E8" s="14" t="str">
        <f t="array" aca="1" ref="E8" ca="1">IF(ROWS(E$5:E8)&gt;$A$3,"",INDEX(Feuil1!E$2:E$34,SMALL(IF((Feuil1!$E$2:$E$34=$A$2),ROW(Feuil1!$E$2:$E$34)-ROW(Feuil1!$E$2)+1),ROWS(E$5:E8))))</f>
        <v>JEUDI</v>
      </c>
      <c r="F8" s="14">
        <f t="array" aca="1" ref="F8" ca="1">IF(ROWS(F$5:F8)&gt;$A$3,"",INDEX(Feuil1!F$2:F$34,SMALL(IF((Feuil1!$E$2:$E$34=$A$2),ROW(Feuil1!$E$2:$E$34)-ROW(Feuil1!$E$2)+1),ROWS(F$5:F8))))</f>
        <v>955.14</v>
      </c>
    </row>
    <row r="9" spans="1:6">
      <c r="A9" s="14" t="str">
        <f t="array" aca="1" ref="A9" ca="1">IF(ROWS(A$5:A9)&gt;$A$3,"",INDEX(Feuil1!A$2:A$34,SMALL(IF((Feuil1!$E$2:$E$34=$A$2),ROW(Feuil1!$E$2:$E$34)-ROW(Feuil1!$E$2)+1),ROWS(A$5:A9))))</f>
        <v>028229</v>
      </c>
      <c r="B9" s="14" t="str">
        <f t="array" aca="1" ref="B9" ca="1">IF(ROWS(B$5:B9)&gt;$A$3,"",INDEX(Feuil1!B$2:B$34,SMALL(IF((Feuil1!$E$2:$E$34=$A$2),ROW(Feuil1!$E$2:$E$34)-ROW(Feuil1!$E$2)+1),ROWS(B$5:B9))))</f>
        <v>shgtdy</v>
      </c>
      <c r="C9" s="14">
        <f t="array" aca="1" ref="C9" ca="1">IF(ROWS(C$5:C9)&gt;$A$3,"",INDEX(Feuil1!C$2:C$34,SMALL(IF((Feuil1!$E$2:$E$34=$A$2),ROW(Feuil1!$E$2:$E$34)-ROW(Feuil1!$E$2)+1),ROWS(C$5:C9))))</f>
        <v>24</v>
      </c>
      <c r="D9" s="14" t="str">
        <f t="array" aca="1" ref="D9" ca="1">IF(ROWS(D$5:D9)&gt;$A$3,"",INDEX(Feuil1!D$2:D$34,SMALL(IF((Feuil1!$E$2:$E$34=$A$2),ROW(Feuil1!$E$2:$E$34)-ROW(Feuil1!$E$2)+1),ROWS(D$5:D9))))</f>
        <v xml:space="preserve"> Lot N°  7-10</v>
      </c>
      <c r="E9" s="14" t="str">
        <f t="array" aca="1" ref="E9" ca="1">IF(ROWS(E$5:E9)&gt;$A$3,"",INDEX(Feuil1!E$2:E$34,SMALL(IF((Feuil1!$E$2:$E$34=$A$2),ROW(Feuil1!$E$2:$E$34)-ROW(Feuil1!$E$2)+1),ROWS(E$5:E9))))</f>
        <v>JEUDI</v>
      </c>
      <c r="F9" s="14">
        <f t="array" aca="1" ref="F9" ca="1">IF(ROWS(F$5:F9)&gt;$A$3,"",INDEX(Feuil1!F$2:F$34,SMALL(IF((Feuil1!$E$2:$E$34=$A$2),ROW(Feuil1!$E$2:$E$34)-ROW(Feuil1!$E$2)+1),ROWS(F$5:F9))))</f>
        <v>263.69</v>
      </c>
    </row>
    <row r="10" spans="1:6">
      <c r="A10" s="14" t="str">
        <f t="array" aca="1" ref="A10" ca="1">IF(ROWS(A$5:A10)&gt;$A$3,"",INDEX(Feuil1!A$2:A$34,SMALL(IF((Feuil1!$E$2:$E$34=$A$2),ROW(Feuil1!$E$2:$E$34)-ROW(Feuil1!$E$2)+1),ROWS(A$5:A10))))</f>
        <v>027884</v>
      </c>
      <c r="B10" s="14" t="str">
        <f t="array" aca="1" ref="B10" ca="1">IF(ROWS(B$5:B10)&gt;$A$3,"",INDEX(Feuil1!B$2:B$34,SMALL(IF((Feuil1!$E$2:$E$34=$A$2),ROW(Feuil1!$E$2:$E$34)-ROW(Feuil1!$E$2)+1),ROWS(B$5:B10))))</f>
        <v>"'</v>
      </c>
      <c r="C10" s="14">
        <f t="array" aca="1" ref="C10" ca="1">IF(ROWS(C$5:C10)&gt;$A$3,"",INDEX(Feuil1!C$2:C$34,SMALL(IF((Feuil1!$E$2:$E$34=$A$2),ROW(Feuil1!$E$2:$E$34)-ROW(Feuil1!$E$2)+1),ROWS(C$5:C10))))</f>
        <v>29</v>
      </c>
      <c r="D10" s="14" t="str">
        <f t="array" aca="1" ref="D10" ca="1">IF(ROWS(D$5:D10)&gt;$A$3,"",INDEX(Feuil1!D$2:D$34,SMALL(IF((Feuil1!$E$2:$E$34=$A$2),ROW(Feuil1!$E$2:$E$34)-ROW(Feuil1!$E$2)+1),ROWS(D$5:D10))))</f>
        <v xml:space="preserve"> Lot N°  7-13</v>
      </c>
      <c r="E10" s="14" t="str">
        <f t="array" aca="1" ref="E10" ca="1">IF(ROWS(E$5:E10)&gt;$A$3,"",INDEX(Feuil1!E$2:E$34,SMALL(IF((Feuil1!$E$2:$E$34=$A$2),ROW(Feuil1!$E$2:$E$34)-ROW(Feuil1!$E$2)+1),ROWS(E$5:E10))))</f>
        <v>JEUDI</v>
      </c>
      <c r="F10" s="14">
        <f t="array" aca="1" ref="F10" ca="1">IF(ROWS(F$5:F10)&gt;$A$3,"",INDEX(Feuil1!F$2:F$34,SMALL(IF((Feuil1!$E$2:$E$34=$A$2),ROW(Feuil1!$E$2:$E$34)-ROW(Feuil1!$E$2)+1),ROWS(F$5:F10))))</f>
        <v>318.31</v>
      </c>
    </row>
    <row r="11" spans="1:6">
      <c r="A11" s="14" t="str">
        <f t="array" aca="1" ref="A11" ca="1">IF(ROWS(A$5:A11)&gt;$A$3,"",INDEX(Feuil1!A$2:A$34,SMALL(IF((Feuil1!$E$2:$E$34=$A$2),ROW(Feuil1!$E$2:$E$34)-ROW(Feuil1!$E$2)+1),ROWS(A$5:A11))))</f>
        <v/>
      </c>
      <c r="B11" s="14" t="str">
        <f t="array" aca="1" ref="B11" ca="1">IF(ROWS(B$5:B11)&gt;$A$3,"",INDEX(Feuil1!B$2:B$34,SMALL(IF((Feuil1!$E$2:$E$34=$A$2),ROW(Feuil1!$E$2:$E$34)-ROW(Feuil1!$E$2)+1),ROWS(B$5:B11))))</f>
        <v/>
      </c>
      <c r="C11" s="14" t="str">
        <f t="array" aca="1" ref="C11" ca="1">IF(ROWS(C$5:C11)&gt;$A$3,"",INDEX(Feuil1!C$2:C$34,SMALL(IF((Feuil1!$E$2:$E$34=$A$2),ROW(Feuil1!$E$2:$E$34)-ROW(Feuil1!$E$2)+1),ROWS(C$5:C11))))</f>
        <v/>
      </c>
      <c r="D11" s="14" t="str">
        <f t="array" aca="1" ref="D11" ca="1">IF(ROWS(D$5:D11)&gt;$A$3,"",INDEX(Feuil1!D$2:D$34,SMALL(IF((Feuil1!$E$2:$E$34=$A$2),ROW(Feuil1!$E$2:$E$34)-ROW(Feuil1!$E$2)+1),ROWS(D$5:D11))))</f>
        <v/>
      </c>
      <c r="E11" s="14" t="str">
        <f t="array" aca="1" ref="E11" ca="1">IF(ROWS(E$5:E11)&gt;$A$3,"",INDEX(Feuil1!E$2:E$34,SMALL(IF((Feuil1!$E$2:$E$34=$A$2),ROW(Feuil1!$E$2:$E$34)-ROW(Feuil1!$E$2)+1),ROWS(E$5:E11))))</f>
        <v/>
      </c>
      <c r="F11" s="14" t="str">
        <f t="array" aca="1" ref="F11" ca="1">IF(ROWS(F$5:F11)&gt;$A$3,"",INDEX(Feuil1!F$2:F$34,SMALL(IF((Feuil1!$E$2:$E$34=$A$2),ROW(Feuil1!$E$2:$E$34)-ROW(Feuil1!$E$2)+1),ROWS(F$5:F11))))</f>
        <v/>
      </c>
    </row>
    <row r="12" spans="1:6">
      <c r="A12" s="14" t="str">
        <f t="array" aca="1" ref="A12" ca="1">IF(ROWS(A$5:A12)&gt;$A$3,"",INDEX(Feuil1!A$2:A$34,SMALL(IF((Feuil1!$E$2:$E$34=$A$2),ROW(Feuil1!$E$2:$E$34)-ROW(Feuil1!$E$2)+1),ROWS(A$5:A12))))</f>
        <v/>
      </c>
      <c r="B12" s="14" t="str">
        <f t="array" aca="1" ref="B12" ca="1">IF(ROWS(B$5:B12)&gt;$A$3,"",INDEX(Feuil1!B$2:B$34,SMALL(IF((Feuil1!$E$2:$E$34=$A$2),ROW(Feuil1!$E$2:$E$34)-ROW(Feuil1!$E$2)+1),ROWS(B$5:B12))))</f>
        <v/>
      </c>
      <c r="C12" s="14" t="str">
        <f t="array" aca="1" ref="C12" ca="1">IF(ROWS(C$5:C12)&gt;$A$3,"",INDEX(Feuil1!C$2:C$34,SMALL(IF((Feuil1!$E$2:$E$34=$A$2),ROW(Feuil1!$E$2:$E$34)-ROW(Feuil1!$E$2)+1),ROWS(C$5:C12))))</f>
        <v/>
      </c>
      <c r="D12" s="14" t="str">
        <f t="array" aca="1" ref="D12" ca="1">IF(ROWS(D$5:D12)&gt;$A$3,"",INDEX(Feuil1!D$2:D$34,SMALL(IF((Feuil1!$E$2:$E$34=$A$2),ROW(Feuil1!$E$2:$E$34)-ROW(Feuil1!$E$2)+1),ROWS(D$5:D12))))</f>
        <v/>
      </c>
      <c r="E12" s="14" t="str">
        <f t="array" aca="1" ref="E12" ca="1">IF(ROWS(E$5:E12)&gt;$A$3,"",INDEX(Feuil1!E$2:E$34,SMALL(IF((Feuil1!$E$2:$E$34=$A$2),ROW(Feuil1!$E$2:$E$34)-ROW(Feuil1!$E$2)+1),ROWS(E$5:E12))))</f>
        <v/>
      </c>
      <c r="F12" s="14" t="str">
        <f t="array" aca="1" ref="F12" ca="1">IF(ROWS(F$5:F12)&gt;$A$3,"",INDEX(Feuil1!F$2:F$34,SMALL(IF((Feuil1!$E$2:$E$34=$A$2),ROW(Feuil1!$E$2:$E$34)-ROW(Feuil1!$E$2)+1),ROWS(F$5:F12))))</f>
        <v/>
      </c>
    </row>
    <row r="13" spans="1:6">
      <c r="A13" s="14" t="str">
        <f t="array" aca="1" ref="A13" ca="1">IF(ROWS(A$5:A13)&gt;$A$3,"",INDEX(Feuil1!A$2:A$34,SMALL(IF((Feuil1!$E$2:$E$34=$A$2),ROW(Feuil1!$E$2:$E$34)-ROW(Feuil1!$E$2)+1),ROWS(A$5:A13))))</f>
        <v/>
      </c>
      <c r="B13" s="14" t="str">
        <f t="array" aca="1" ref="B13" ca="1">IF(ROWS(B$5:B13)&gt;$A$3,"",INDEX(Feuil1!B$2:B$34,SMALL(IF((Feuil1!$E$2:$E$34=$A$2),ROW(Feuil1!$E$2:$E$34)-ROW(Feuil1!$E$2)+1),ROWS(B$5:B13))))</f>
        <v/>
      </c>
      <c r="C13" s="14" t="str">
        <f t="array" aca="1" ref="C13" ca="1">IF(ROWS(C$5:C13)&gt;$A$3,"",INDEX(Feuil1!C$2:C$34,SMALL(IF((Feuil1!$E$2:$E$34=$A$2),ROW(Feuil1!$E$2:$E$34)-ROW(Feuil1!$E$2)+1),ROWS(C$5:C13))))</f>
        <v/>
      </c>
      <c r="D13" s="14" t="str">
        <f t="array" aca="1" ref="D13" ca="1">IF(ROWS(D$5:D13)&gt;$A$3,"",INDEX(Feuil1!D$2:D$34,SMALL(IF((Feuil1!$E$2:$E$34=$A$2),ROW(Feuil1!$E$2:$E$34)-ROW(Feuil1!$E$2)+1),ROWS(D$5:D13))))</f>
        <v/>
      </c>
      <c r="E13" s="14" t="str">
        <f t="array" aca="1" ref="E13" ca="1">IF(ROWS(E$5:E13)&gt;$A$3,"",INDEX(Feuil1!E$2:E$34,SMALL(IF((Feuil1!$E$2:$E$34=$A$2),ROW(Feuil1!$E$2:$E$34)-ROW(Feuil1!$E$2)+1),ROWS(E$5:E13))))</f>
        <v/>
      </c>
      <c r="F13" s="14" t="str">
        <f t="array" aca="1" ref="F13" ca="1">IF(ROWS(F$5:F13)&gt;$A$3,"",INDEX(Feuil1!F$2:F$34,SMALL(IF((Feuil1!$E$2:$E$34=$A$2),ROW(Feuil1!$E$2:$E$34)-ROW(Feuil1!$E$2)+1),ROWS(F$5:F13))))</f>
        <v/>
      </c>
    </row>
    <row r="14" spans="1:6">
      <c r="A14" s="14" t="str">
        <f t="array" aca="1" ref="A14" ca="1">IF(ROWS(A$5:A14)&gt;$A$3,"",INDEX(Feuil1!A$2:A$34,SMALL(IF((Feuil1!$E$2:$E$34=$A$2),ROW(Feuil1!$E$2:$E$34)-ROW(Feuil1!$E$2)+1),ROWS(A$5:A14))))</f>
        <v/>
      </c>
      <c r="B14" s="14" t="str">
        <f t="array" aca="1" ref="B14" ca="1">IF(ROWS(B$5:B14)&gt;$A$3,"",INDEX(Feuil1!B$2:B$34,SMALL(IF((Feuil1!$E$2:$E$34=$A$2),ROW(Feuil1!$E$2:$E$34)-ROW(Feuil1!$E$2)+1),ROWS(B$5:B14))))</f>
        <v/>
      </c>
      <c r="C14" s="14" t="str">
        <f t="array" aca="1" ref="C14" ca="1">IF(ROWS(C$5:C14)&gt;$A$3,"",INDEX(Feuil1!C$2:C$34,SMALL(IF((Feuil1!$E$2:$E$34=$A$2),ROW(Feuil1!$E$2:$E$34)-ROW(Feuil1!$E$2)+1),ROWS(C$5:C14))))</f>
        <v/>
      </c>
      <c r="D14" s="14" t="str">
        <f t="array" aca="1" ref="D14" ca="1">IF(ROWS(D$5:D14)&gt;$A$3,"",INDEX(Feuil1!D$2:D$34,SMALL(IF((Feuil1!$E$2:$E$34=$A$2),ROW(Feuil1!$E$2:$E$34)-ROW(Feuil1!$E$2)+1),ROWS(D$5:D14))))</f>
        <v/>
      </c>
      <c r="E14" s="14" t="str">
        <f t="array" aca="1" ref="E14" ca="1">IF(ROWS(E$5:E14)&gt;$A$3,"",INDEX(Feuil1!E$2:E$34,SMALL(IF((Feuil1!$E$2:$E$34=$A$2),ROW(Feuil1!$E$2:$E$34)-ROW(Feuil1!$E$2)+1),ROWS(E$5:E14))))</f>
        <v/>
      </c>
      <c r="F14" s="14" t="str">
        <f t="array" aca="1" ref="F14" ca="1">IF(ROWS(F$5:F14)&gt;$A$3,"",INDEX(Feuil1!F$2:F$34,SMALL(IF((Feuil1!$E$2:$E$34=$A$2),ROW(Feuil1!$E$2:$E$34)-ROW(Feuil1!$E$2)+1),ROWS(F$5:F14))))</f>
        <v/>
      </c>
    </row>
    <row r="15" spans="1:6">
      <c r="A15" s="14" t="str">
        <f t="array" aca="1" ref="A15" ca="1">IF(ROWS(A$5:A15)&gt;$A$3,"",INDEX(Feuil1!A$2:A$34,SMALL(IF((Feuil1!$E$2:$E$34=$A$2),ROW(Feuil1!$E$2:$E$34)-ROW(Feuil1!$E$2)+1),ROWS(A$5:A15))))</f>
        <v/>
      </c>
      <c r="B15" s="14" t="str">
        <f t="array" aca="1" ref="B15" ca="1">IF(ROWS(B$5:B15)&gt;$A$3,"",INDEX(Feuil1!B$2:B$34,SMALL(IF((Feuil1!$E$2:$E$34=$A$2),ROW(Feuil1!$E$2:$E$34)-ROW(Feuil1!$E$2)+1),ROWS(B$5:B15))))</f>
        <v/>
      </c>
      <c r="C15" s="14" t="str">
        <f t="array" aca="1" ref="C15" ca="1">IF(ROWS(C$5:C15)&gt;$A$3,"",INDEX(Feuil1!C$2:C$34,SMALL(IF((Feuil1!$E$2:$E$34=$A$2),ROW(Feuil1!$E$2:$E$34)-ROW(Feuil1!$E$2)+1),ROWS(C$5:C15))))</f>
        <v/>
      </c>
      <c r="D15" s="14" t="str">
        <f t="array" aca="1" ref="D15" ca="1">IF(ROWS(D$5:D15)&gt;$A$3,"",INDEX(Feuil1!D$2:D$34,SMALL(IF((Feuil1!$E$2:$E$34=$A$2),ROW(Feuil1!$E$2:$E$34)-ROW(Feuil1!$E$2)+1),ROWS(D$5:D15))))</f>
        <v/>
      </c>
      <c r="E15" s="14" t="str">
        <f t="array" aca="1" ref="E15" ca="1">IF(ROWS(E$5:E15)&gt;$A$3,"",INDEX(Feuil1!E$2:E$34,SMALL(IF((Feuil1!$E$2:$E$34=$A$2),ROW(Feuil1!$E$2:$E$34)-ROW(Feuil1!$E$2)+1),ROWS(E$5:E15))))</f>
        <v/>
      </c>
      <c r="F15" s="14" t="str">
        <f t="array" aca="1" ref="F15" ca="1">IF(ROWS(F$5:F15)&gt;$A$3,"",INDEX(Feuil1!F$2:F$34,SMALL(IF((Feuil1!$E$2:$E$34=$A$2),ROW(Feuil1!$E$2:$E$34)-ROW(Feuil1!$E$2)+1),ROWS(F$5:F15))))</f>
        <v/>
      </c>
    </row>
    <row r="16" spans="1:6">
      <c r="A16" s="14" t="str">
        <f t="array" aca="1" ref="A16" ca="1">IF(ROWS(A$5:A16)&gt;$A$3,"",INDEX(Feuil1!A$2:A$34,SMALL(IF((Feuil1!$E$2:$E$34=$A$2),ROW(Feuil1!$E$2:$E$34)-ROW(Feuil1!$E$2)+1),ROWS(A$5:A16))))</f>
        <v/>
      </c>
      <c r="B16" s="14" t="str">
        <f t="array" aca="1" ref="B16" ca="1">IF(ROWS(B$5:B16)&gt;$A$3,"",INDEX(Feuil1!B$2:B$34,SMALL(IF((Feuil1!$E$2:$E$34=$A$2),ROW(Feuil1!$E$2:$E$34)-ROW(Feuil1!$E$2)+1),ROWS(B$5:B16))))</f>
        <v/>
      </c>
      <c r="C16" s="14" t="str">
        <f t="array" aca="1" ref="C16" ca="1">IF(ROWS(C$5:C16)&gt;$A$3,"",INDEX(Feuil1!C$2:C$34,SMALL(IF((Feuil1!$E$2:$E$34=$A$2),ROW(Feuil1!$E$2:$E$34)-ROW(Feuil1!$E$2)+1),ROWS(C$5:C16))))</f>
        <v/>
      </c>
      <c r="D16" s="14" t="str">
        <f t="array" aca="1" ref="D16" ca="1">IF(ROWS(D$5:D16)&gt;$A$3,"",INDEX(Feuil1!D$2:D$34,SMALL(IF((Feuil1!$E$2:$E$34=$A$2),ROW(Feuil1!$E$2:$E$34)-ROW(Feuil1!$E$2)+1),ROWS(D$5:D16))))</f>
        <v/>
      </c>
      <c r="E16" s="14" t="str">
        <f t="array" aca="1" ref="E16" ca="1">IF(ROWS(E$5:E16)&gt;$A$3,"",INDEX(Feuil1!E$2:E$34,SMALL(IF((Feuil1!$E$2:$E$34=$A$2),ROW(Feuil1!$E$2:$E$34)-ROW(Feuil1!$E$2)+1),ROWS(E$5:E16))))</f>
        <v/>
      </c>
      <c r="F16" s="14" t="str">
        <f t="array" aca="1" ref="F16" ca="1">IF(ROWS(F$5:F16)&gt;$A$3,"",INDEX(Feuil1!F$2:F$34,SMALL(IF((Feuil1!$E$2:$E$34=$A$2),ROW(Feuil1!$E$2:$E$34)-ROW(Feuil1!$E$2)+1),ROWS(F$5:F16))))</f>
        <v/>
      </c>
    </row>
    <row r="17" spans="1:6">
      <c r="A17" s="14" t="str">
        <f t="array" aca="1" ref="A17" ca="1">IF(ROWS(A$5:A17)&gt;$A$3,"",INDEX(Feuil1!A$2:A$34,SMALL(IF((Feuil1!$E$2:$E$34=$A$2),ROW(Feuil1!$E$2:$E$34)-ROW(Feuil1!$E$2)+1),ROWS(A$5:A17))))</f>
        <v/>
      </c>
      <c r="B17" s="14" t="str">
        <f t="array" aca="1" ref="B17" ca="1">IF(ROWS(B$5:B17)&gt;$A$3,"",INDEX(Feuil1!B$2:B$34,SMALL(IF((Feuil1!$E$2:$E$34=$A$2),ROW(Feuil1!$E$2:$E$34)-ROW(Feuil1!$E$2)+1),ROWS(B$5:B17))))</f>
        <v/>
      </c>
      <c r="C17" s="14" t="str">
        <f t="array" aca="1" ref="C17" ca="1">IF(ROWS(C$5:C17)&gt;$A$3,"",INDEX(Feuil1!C$2:C$34,SMALL(IF((Feuil1!$E$2:$E$34=$A$2),ROW(Feuil1!$E$2:$E$34)-ROW(Feuil1!$E$2)+1),ROWS(C$5:C17))))</f>
        <v/>
      </c>
      <c r="D17" s="14" t="str">
        <f t="array" aca="1" ref="D17" ca="1">IF(ROWS(D$5:D17)&gt;$A$3,"",INDEX(Feuil1!D$2:D$34,SMALL(IF((Feuil1!$E$2:$E$34=$A$2),ROW(Feuil1!$E$2:$E$34)-ROW(Feuil1!$E$2)+1),ROWS(D$5:D17))))</f>
        <v/>
      </c>
      <c r="E17" s="14" t="str">
        <f t="array" aca="1" ref="E17" ca="1">IF(ROWS(E$5:E17)&gt;$A$3,"",INDEX(Feuil1!E$2:E$34,SMALL(IF((Feuil1!$E$2:$E$34=$A$2),ROW(Feuil1!$E$2:$E$34)-ROW(Feuil1!$E$2)+1),ROWS(E$5:E17))))</f>
        <v/>
      </c>
      <c r="F17" s="14" t="str">
        <f t="array" aca="1" ref="F17" ca="1">IF(ROWS(F$5:F17)&gt;$A$3,"",INDEX(Feuil1!F$2:F$34,SMALL(IF((Feuil1!$E$2:$E$34=$A$2),ROW(Feuil1!$E$2:$E$34)-ROW(Feuil1!$E$2)+1),ROWS(F$5:F17))))</f>
        <v/>
      </c>
    </row>
    <row r="18" spans="1:6">
      <c r="A18" s="14" t="str">
        <f t="array" aca="1" ref="A18" ca="1">IF(ROWS(A$5:A18)&gt;$A$3,"",INDEX(Feuil1!A$2:A$34,SMALL(IF((Feuil1!$E$2:$E$34=$A$2),ROW(Feuil1!$E$2:$E$34)-ROW(Feuil1!$E$2)+1),ROWS(A$5:A18))))</f>
        <v/>
      </c>
      <c r="B18" s="14" t="str">
        <f t="array" aca="1" ref="B18" ca="1">IF(ROWS(B$5:B18)&gt;$A$3,"",INDEX(Feuil1!B$2:B$34,SMALL(IF((Feuil1!$E$2:$E$34=$A$2),ROW(Feuil1!$E$2:$E$34)-ROW(Feuil1!$E$2)+1),ROWS(B$5:B18))))</f>
        <v/>
      </c>
      <c r="C18" s="14" t="str">
        <f t="array" aca="1" ref="C18" ca="1">IF(ROWS(C$5:C18)&gt;$A$3,"",INDEX(Feuil1!C$2:C$34,SMALL(IF((Feuil1!$E$2:$E$34=$A$2),ROW(Feuil1!$E$2:$E$34)-ROW(Feuil1!$E$2)+1),ROWS(C$5:C18))))</f>
        <v/>
      </c>
      <c r="D18" s="14" t="str">
        <f t="array" aca="1" ref="D18" ca="1">IF(ROWS(D$5:D18)&gt;$A$3,"",INDEX(Feuil1!D$2:D$34,SMALL(IF((Feuil1!$E$2:$E$34=$A$2),ROW(Feuil1!$E$2:$E$34)-ROW(Feuil1!$E$2)+1),ROWS(D$5:D18))))</f>
        <v/>
      </c>
      <c r="E18" s="14" t="str">
        <f t="array" aca="1" ref="E18" ca="1">IF(ROWS(E$5:E18)&gt;$A$3,"",INDEX(Feuil1!E$2:E$34,SMALL(IF((Feuil1!$E$2:$E$34=$A$2),ROW(Feuil1!$E$2:$E$34)-ROW(Feuil1!$E$2)+1),ROWS(E$5:E18))))</f>
        <v/>
      </c>
      <c r="F18" s="14" t="str">
        <f t="array" aca="1" ref="F18" ca="1">IF(ROWS(F$5:F18)&gt;$A$3,"",INDEX(Feuil1!F$2:F$34,SMALL(IF((Feuil1!$E$2:$E$34=$A$2),ROW(Feuil1!$E$2:$E$34)-ROW(Feuil1!$E$2)+1),ROWS(F$5:F18))))</f>
        <v/>
      </c>
    </row>
    <row r="19" spans="1:6">
      <c r="A19" s="14" t="str">
        <f t="array" aca="1" ref="A19" ca="1">IF(ROWS(A$5:A19)&gt;$A$3,"",INDEX(Feuil1!A$2:A$34,SMALL(IF((Feuil1!$E$2:$E$34=$A$2),ROW(Feuil1!$E$2:$E$34)-ROW(Feuil1!$E$2)+1),ROWS(A$5:A19))))</f>
        <v/>
      </c>
      <c r="B19" s="14" t="str">
        <f t="array" aca="1" ref="B19" ca="1">IF(ROWS(B$5:B19)&gt;$A$3,"",INDEX(Feuil1!B$2:B$34,SMALL(IF((Feuil1!$E$2:$E$34=$A$2),ROW(Feuil1!$E$2:$E$34)-ROW(Feuil1!$E$2)+1),ROWS(B$5:B19))))</f>
        <v/>
      </c>
      <c r="C19" s="14" t="str">
        <f t="array" aca="1" ref="C19" ca="1">IF(ROWS(C$5:C19)&gt;$A$3,"",INDEX(Feuil1!C$2:C$34,SMALL(IF((Feuil1!$E$2:$E$34=$A$2),ROW(Feuil1!$E$2:$E$34)-ROW(Feuil1!$E$2)+1),ROWS(C$5:C19))))</f>
        <v/>
      </c>
      <c r="D19" s="14" t="str">
        <f t="array" aca="1" ref="D19" ca="1">IF(ROWS(D$5:D19)&gt;$A$3,"",INDEX(Feuil1!D$2:D$34,SMALL(IF((Feuil1!$E$2:$E$34=$A$2),ROW(Feuil1!$E$2:$E$34)-ROW(Feuil1!$E$2)+1),ROWS(D$5:D19))))</f>
        <v/>
      </c>
      <c r="E19" s="14" t="str">
        <f t="array" aca="1" ref="E19" ca="1">IF(ROWS(E$5:E19)&gt;$A$3,"",INDEX(Feuil1!E$2:E$34,SMALL(IF((Feuil1!$E$2:$E$34=$A$2),ROW(Feuil1!$E$2:$E$34)-ROW(Feuil1!$E$2)+1),ROWS(E$5:E19))))</f>
        <v/>
      </c>
      <c r="F19" s="14" t="str">
        <f t="array" aca="1" ref="F19" ca="1">IF(ROWS(F$5:F19)&gt;$A$3,"",INDEX(Feuil1!F$2:F$34,SMALL(IF((Feuil1!$E$2:$E$34=$A$2),ROW(Feuil1!$E$2:$E$34)-ROW(Feuil1!$E$2)+1),ROWS(F$5:F19))))</f>
        <v/>
      </c>
    </row>
    <row r="20" spans="1:6">
      <c r="A20" s="14" t="str">
        <f t="array" aca="1" ref="A20" ca="1">IF(ROWS(A$5:A20)&gt;$A$3,"",INDEX(Feuil1!A$2:A$34,SMALL(IF((Feuil1!$E$2:$E$34=$A$2),ROW(Feuil1!$E$2:$E$34)-ROW(Feuil1!$E$2)+1),ROWS(A$5:A20))))</f>
        <v/>
      </c>
      <c r="B20" s="14" t="str">
        <f t="array" aca="1" ref="B20" ca="1">IF(ROWS(B$5:B20)&gt;$A$3,"",INDEX(Feuil1!B$2:B$34,SMALL(IF((Feuil1!$E$2:$E$34=$A$2),ROW(Feuil1!$E$2:$E$34)-ROW(Feuil1!$E$2)+1),ROWS(B$5:B20))))</f>
        <v/>
      </c>
      <c r="C20" s="14" t="str">
        <f t="array" aca="1" ref="C20" ca="1">IF(ROWS(C$5:C20)&gt;$A$3,"",INDEX(Feuil1!C$2:C$34,SMALL(IF((Feuil1!$E$2:$E$34=$A$2),ROW(Feuil1!$E$2:$E$34)-ROW(Feuil1!$E$2)+1),ROWS(C$5:C20))))</f>
        <v/>
      </c>
      <c r="D20" s="14" t="str">
        <f t="array" aca="1" ref="D20" ca="1">IF(ROWS(D$5:D20)&gt;$A$3,"",INDEX(Feuil1!D$2:D$34,SMALL(IF((Feuil1!$E$2:$E$34=$A$2),ROW(Feuil1!$E$2:$E$34)-ROW(Feuil1!$E$2)+1),ROWS(D$5:D20))))</f>
        <v/>
      </c>
      <c r="E20" s="14" t="str">
        <f t="array" aca="1" ref="E20" ca="1">IF(ROWS(E$5:E20)&gt;$A$3,"",INDEX(Feuil1!E$2:E$34,SMALL(IF((Feuil1!$E$2:$E$34=$A$2),ROW(Feuil1!$E$2:$E$34)-ROW(Feuil1!$E$2)+1),ROWS(E$5:E20))))</f>
        <v/>
      </c>
      <c r="F20" s="14" t="str">
        <f t="array" aca="1" ref="F20" ca="1">IF(ROWS(F$5:F20)&gt;$A$3,"",INDEX(Feuil1!F$2:F$34,SMALL(IF((Feuil1!$E$2:$E$34=$A$2),ROW(Feuil1!$E$2:$E$34)-ROW(Feuil1!$E$2)+1),ROWS(F$5:F20))))</f>
        <v/>
      </c>
    </row>
    <row r="21" spans="1:6">
      <c r="A21" s="14" t="str">
        <f t="array" aca="1" ref="A21" ca="1">IF(ROWS(A$5:A21)&gt;$A$3,"",INDEX(Feuil1!A$2:A$34,SMALL(IF((Feuil1!$E$2:$E$34=$A$2),ROW(Feuil1!$E$2:$E$34)-ROW(Feuil1!$E$2)+1),ROWS(A$5:A21))))</f>
        <v/>
      </c>
      <c r="B21" s="14" t="str">
        <f t="array" aca="1" ref="B21" ca="1">IF(ROWS(B$5:B21)&gt;$A$3,"",INDEX(Feuil1!B$2:B$34,SMALL(IF((Feuil1!$E$2:$E$34=$A$2),ROW(Feuil1!$E$2:$E$34)-ROW(Feuil1!$E$2)+1),ROWS(B$5:B21))))</f>
        <v/>
      </c>
      <c r="C21" s="14" t="str">
        <f t="array" aca="1" ref="C21" ca="1">IF(ROWS(C$5:C21)&gt;$A$3,"",INDEX(Feuil1!C$2:C$34,SMALL(IF((Feuil1!$E$2:$E$34=$A$2),ROW(Feuil1!$E$2:$E$34)-ROW(Feuil1!$E$2)+1),ROWS(C$5:C21))))</f>
        <v/>
      </c>
      <c r="D21" s="14" t="str">
        <f t="array" aca="1" ref="D21" ca="1">IF(ROWS(D$5:D21)&gt;$A$3,"",INDEX(Feuil1!D$2:D$34,SMALL(IF((Feuil1!$E$2:$E$34=$A$2),ROW(Feuil1!$E$2:$E$34)-ROW(Feuil1!$E$2)+1),ROWS(D$5:D21))))</f>
        <v/>
      </c>
      <c r="E21" s="14" t="str">
        <f t="array" aca="1" ref="E21" ca="1">IF(ROWS(E$5:E21)&gt;$A$3,"",INDEX(Feuil1!E$2:E$34,SMALL(IF((Feuil1!$E$2:$E$34=$A$2),ROW(Feuil1!$E$2:$E$34)-ROW(Feuil1!$E$2)+1),ROWS(E$5:E21))))</f>
        <v/>
      </c>
      <c r="F21" s="14" t="str">
        <f t="array" aca="1" ref="F21" ca="1">IF(ROWS(F$5:F21)&gt;$A$3,"",INDEX(Feuil1!F$2:F$34,SMALL(IF((Feuil1!$E$2:$E$34=$A$2),ROW(Feuil1!$E$2:$E$34)-ROW(Feuil1!$E$2)+1),ROWS(F$5:F21))))</f>
        <v/>
      </c>
    </row>
    <row r="22" spans="1:6">
      <c r="A22" s="14" t="str">
        <f t="array" aca="1" ref="A22" ca="1">IF(ROWS(A$5:A22)&gt;$A$3,"",INDEX(Feuil1!A$2:A$34,SMALL(IF((Feuil1!$E$2:$E$34=$A$2),ROW(Feuil1!$E$2:$E$34)-ROW(Feuil1!$E$2)+1),ROWS(A$5:A22))))</f>
        <v/>
      </c>
      <c r="B22" s="14" t="str">
        <f t="array" aca="1" ref="B22" ca="1">IF(ROWS(B$5:B22)&gt;$A$3,"",INDEX(Feuil1!B$2:B$34,SMALL(IF((Feuil1!$E$2:$E$34=$A$2),ROW(Feuil1!$E$2:$E$34)-ROW(Feuil1!$E$2)+1),ROWS(B$5:B22))))</f>
        <v/>
      </c>
      <c r="C22" s="14" t="str">
        <f t="array" aca="1" ref="C22" ca="1">IF(ROWS(C$5:C22)&gt;$A$3,"",INDEX(Feuil1!C$2:C$34,SMALL(IF((Feuil1!$E$2:$E$34=$A$2),ROW(Feuil1!$E$2:$E$34)-ROW(Feuil1!$E$2)+1),ROWS(C$5:C22))))</f>
        <v/>
      </c>
      <c r="D22" s="14" t="str">
        <f t="array" aca="1" ref="D22" ca="1">IF(ROWS(D$5:D22)&gt;$A$3,"",INDEX(Feuil1!D$2:D$34,SMALL(IF((Feuil1!$E$2:$E$34=$A$2),ROW(Feuil1!$E$2:$E$34)-ROW(Feuil1!$E$2)+1),ROWS(D$5:D22))))</f>
        <v/>
      </c>
      <c r="E22" s="14" t="str">
        <f t="array" aca="1" ref="E22" ca="1">IF(ROWS(E$5:E22)&gt;$A$3,"",INDEX(Feuil1!E$2:E$34,SMALL(IF((Feuil1!$E$2:$E$34=$A$2),ROW(Feuil1!$E$2:$E$34)-ROW(Feuil1!$E$2)+1),ROWS(E$5:E22))))</f>
        <v/>
      </c>
      <c r="F22" s="14" t="str">
        <f t="array" aca="1" ref="F22" ca="1">IF(ROWS(F$5:F22)&gt;$A$3,"",INDEX(Feuil1!F$2:F$34,SMALL(IF((Feuil1!$E$2:$E$34=$A$2),ROW(Feuil1!$E$2:$E$34)-ROW(Feuil1!$E$2)+1),ROWS(F$5:F22))))</f>
        <v/>
      </c>
    </row>
    <row r="23" spans="1:6">
      <c r="A23" s="14" t="str">
        <f t="array" aca="1" ref="A23" ca="1">IF(ROWS(A$5:A23)&gt;$A$3,"",INDEX(Feuil1!A$2:A$34,SMALL(IF((Feuil1!$E$2:$E$34=$A$2),ROW(Feuil1!$E$2:$E$34)-ROW(Feuil1!$E$2)+1),ROWS(A$5:A23))))</f>
        <v/>
      </c>
      <c r="B23" s="14" t="str">
        <f t="array" aca="1" ref="B23" ca="1">IF(ROWS(B$5:B23)&gt;$A$3,"",INDEX(Feuil1!B$2:B$34,SMALL(IF((Feuil1!$E$2:$E$34=$A$2),ROW(Feuil1!$E$2:$E$34)-ROW(Feuil1!$E$2)+1),ROWS(B$5:B23))))</f>
        <v/>
      </c>
      <c r="C23" s="14" t="str">
        <f t="array" aca="1" ref="C23" ca="1">IF(ROWS(C$5:C23)&gt;$A$3,"",INDEX(Feuil1!C$2:C$34,SMALL(IF((Feuil1!$E$2:$E$34=$A$2),ROW(Feuil1!$E$2:$E$34)-ROW(Feuil1!$E$2)+1),ROWS(C$5:C23))))</f>
        <v/>
      </c>
      <c r="D23" s="14" t="str">
        <f t="array" aca="1" ref="D23" ca="1">IF(ROWS(D$5:D23)&gt;$A$3,"",INDEX(Feuil1!D$2:D$34,SMALL(IF((Feuil1!$E$2:$E$34=$A$2),ROW(Feuil1!$E$2:$E$34)-ROW(Feuil1!$E$2)+1),ROWS(D$5:D23))))</f>
        <v/>
      </c>
      <c r="E23" s="14" t="str">
        <f t="array" aca="1" ref="E23" ca="1">IF(ROWS(E$5:E23)&gt;$A$3,"",INDEX(Feuil1!E$2:E$34,SMALL(IF((Feuil1!$E$2:$E$34=$A$2),ROW(Feuil1!$E$2:$E$34)-ROW(Feuil1!$E$2)+1),ROWS(E$5:E23))))</f>
        <v/>
      </c>
      <c r="F23" s="14" t="str">
        <f t="array" aca="1" ref="F23" ca="1">IF(ROWS(F$5:F23)&gt;$A$3,"",INDEX(Feuil1!F$2:F$34,SMALL(IF((Feuil1!$E$2:$E$34=$A$2),ROW(Feuil1!$E$2:$E$34)-ROW(Feuil1!$E$2)+1),ROWS(F$5:F23))))</f>
        <v/>
      </c>
    </row>
    <row r="24" spans="1:6">
      <c r="A24" s="14" t="str">
        <f t="array" aca="1" ref="A24" ca="1">IF(ROWS(A$5:A24)&gt;$A$3,"",INDEX(Feuil1!A$2:A$34,SMALL(IF((Feuil1!$E$2:$E$34=$A$2),ROW(Feuil1!$E$2:$E$34)-ROW(Feuil1!$E$2)+1),ROWS(A$5:A24))))</f>
        <v/>
      </c>
      <c r="B24" s="14" t="str">
        <f t="array" aca="1" ref="B24" ca="1">IF(ROWS(B$5:B24)&gt;$A$3,"",INDEX(Feuil1!B$2:B$34,SMALL(IF((Feuil1!$E$2:$E$34=$A$2),ROW(Feuil1!$E$2:$E$34)-ROW(Feuil1!$E$2)+1),ROWS(B$5:B24))))</f>
        <v/>
      </c>
      <c r="C24" s="14" t="str">
        <f t="array" aca="1" ref="C24" ca="1">IF(ROWS(C$5:C24)&gt;$A$3,"",INDEX(Feuil1!C$2:C$34,SMALL(IF((Feuil1!$E$2:$E$34=$A$2),ROW(Feuil1!$E$2:$E$34)-ROW(Feuil1!$E$2)+1),ROWS(C$5:C24))))</f>
        <v/>
      </c>
      <c r="D24" s="14" t="str">
        <f t="array" aca="1" ref="D24" ca="1">IF(ROWS(D$5:D24)&gt;$A$3,"",INDEX(Feuil1!D$2:D$34,SMALL(IF((Feuil1!$E$2:$E$34=$A$2),ROW(Feuil1!$E$2:$E$34)-ROW(Feuil1!$E$2)+1),ROWS(D$5:D24))))</f>
        <v/>
      </c>
      <c r="E24" s="14" t="str">
        <f t="array" aca="1" ref="E24" ca="1">IF(ROWS(E$5:E24)&gt;$A$3,"",INDEX(Feuil1!E$2:E$34,SMALL(IF((Feuil1!$E$2:$E$34=$A$2),ROW(Feuil1!$E$2:$E$34)-ROW(Feuil1!$E$2)+1),ROWS(E$5:E24))))</f>
        <v/>
      </c>
      <c r="F24" s="14" t="str">
        <f t="array" aca="1" ref="F24" ca="1">IF(ROWS(F$5:F24)&gt;$A$3,"",INDEX(Feuil1!F$2:F$34,SMALL(IF((Feuil1!$E$2:$E$34=$A$2),ROW(Feuil1!$E$2:$E$34)-ROW(Feuil1!$E$2)+1),ROWS(F$5:F24))))</f>
        <v/>
      </c>
    </row>
    <row r="25" spans="1:6">
      <c r="A25" s="14" t="str">
        <f t="array" aca="1" ref="A25" ca="1">IF(ROWS(A$5:A25)&gt;$A$3,"",INDEX(Feuil1!A$2:A$34,SMALL(IF((Feuil1!$E$2:$E$34=$A$2),ROW(Feuil1!$E$2:$E$34)-ROW(Feuil1!$E$2)+1),ROWS(A$5:A25))))</f>
        <v/>
      </c>
      <c r="B25" s="14" t="str">
        <f t="array" aca="1" ref="B25" ca="1">IF(ROWS(B$5:B25)&gt;$A$3,"",INDEX(Feuil1!B$2:B$34,SMALL(IF((Feuil1!$E$2:$E$34=$A$2),ROW(Feuil1!$E$2:$E$34)-ROW(Feuil1!$E$2)+1),ROWS(B$5:B25))))</f>
        <v/>
      </c>
      <c r="C25" s="14" t="str">
        <f t="array" aca="1" ref="C25" ca="1">IF(ROWS(C$5:C25)&gt;$A$3,"",INDEX(Feuil1!C$2:C$34,SMALL(IF((Feuil1!$E$2:$E$34=$A$2),ROW(Feuil1!$E$2:$E$34)-ROW(Feuil1!$E$2)+1),ROWS(C$5:C25))))</f>
        <v/>
      </c>
      <c r="D25" s="14" t="str">
        <f t="array" aca="1" ref="D25" ca="1">IF(ROWS(D$5:D25)&gt;$A$3,"",INDEX(Feuil1!D$2:D$34,SMALL(IF((Feuil1!$E$2:$E$34=$A$2),ROW(Feuil1!$E$2:$E$34)-ROW(Feuil1!$E$2)+1),ROWS(D$5:D25))))</f>
        <v/>
      </c>
      <c r="E25" s="14" t="str">
        <f t="array" aca="1" ref="E25" ca="1">IF(ROWS(E$5:E25)&gt;$A$3,"",INDEX(Feuil1!E$2:E$34,SMALL(IF((Feuil1!$E$2:$E$34=$A$2),ROW(Feuil1!$E$2:$E$34)-ROW(Feuil1!$E$2)+1),ROWS(E$5:E25))))</f>
        <v/>
      </c>
      <c r="F25" s="14" t="str">
        <f t="array" aca="1" ref="F25" ca="1">IF(ROWS(F$5:F25)&gt;$A$3,"",INDEX(Feuil1!F$2:F$34,SMALL(IF((Feuil1!$E$2:$E$34=$A$2),ROW(Feuil1!$E$2:$E$34)-ROW(Feuil1!$E$2)+1),ROWS(F$5:F25))))</f>
        <v/>
      </c>
    </row>
    <row r="26" spans="1:6">
      <c r="A26" s="14" t="str">
        <f t="array" aca="1" ref="A26" ca="1">IF(ROWS(A$5:A26)&gt;$A$3,"",INDEX(Feuil1!A$2:A$34,SMALL(IF((Feuil1!$E$2:$E$34=$A$2),ROW(Feuil1!$E$2:$E$34)-ROW(Feuil1!$E$2)+1),ROWS(A$5:A26))))</f>
        <v/>
      </c>
      <c r="B26" s="14" t="str">
        <f t="array" aca="1" ref="B26" ca="1">IF(ROWS(B$5:B26)&gt;$A$3,"",INDEX(Feuil1!B$2:B$34,SMALL(IF((Feuil1!$E$2:$E$34=$A$2),ROW(Feuil1!$E$2:$E$34)-ROW(Feuil1!$E$2)+1),ROWS(B$5:B26))))</f>
        <v/>
      </c>
      <c r="C26" s="14" t="str">
        <f t="array" aca="1" ref="C26" ca="1">IF(ROWS(C$5:C26)&gt;$A$3,"",INDEX(Feuil1!C$2:C$34,SMALL(IF((Feuil1!$E$2:$E$34=$A$2),ROW(Feuil1!$E$2:$E$34)-ROW(Feuil1!$E$2)+1),ROWS(C$5:C26))))</f>
        <v/>
      </c>
      <c r="D26" s="14" t="str">
        <f t="array" aca="1" ref="D26" ca="1">IF(ROWS(D$5:D26)&gt;$A$3,"",INDEX(Feuil1!D$2:D$34,SMALL(IF((Feuil1!$E$2:$E$34=$A$2),ROW(Feuil1!$E$2:$E$34)-ROW(Feuil1!$E$2)+1),ROWS(D$5:D26))))</f>
        <v/>
      </c>
      <c r="E26" s="14" t="str">
        <f t="array" aca="1" ref="E26" ca="1">IF(ROWS(E$5:E26)&gt;$A$3,"",INDEX(Feuil1!E$2:E$34,SMALL(IF((Feuil1!$E$2:$E$34=$A$2),ROW(Feuil1!$E$2:$E$34)-ROW(Feuil1!$E$2)+1),ROWS(E$5:E26))))</f>
        <v/>
      </c>
      <c r="F26" s="14" t="str">
        <f t="array" aca="1" ref="F26" ca="1">IF(ROWS(F$5:F26)&gt;$A$3,"",INDEX(Feuil1!F$2:F$34,SMALL(IF((Feuil1!$E$2:$E$34=$A$2),ROW(Feuil1!$E$2:$E$34)-ROW(Feuil1!$E$2)+1),ROWS(F$5:F26))))</f>
        <v/>
      </c>
    </row>
    <row r="27" spans="1:6">
      <c r="A27" s="14" t="str">
        <f t="array" aca="1" ref="A27" ca="1">IF(ROWS(A$5:A27)&gt;$A$3,"",INDEX(Feuil1!A$2:A$34,SMALL(IF((Feuil1!$E$2:$E$34=$A$2),ROW(Feuil1!$E$2:$E$34)-ROW(Feuil1!$E$2)+1),ROWS(A$5:A27))))</f>
        <v/>
      </c>
      <c r="B27" s="14" t="str">
        <f t="array" aca="1" ref="B27" ca="1">IF(ROWS(B$5:B27)&gt;$A$3,"",INDEX(Feuil1!B$2:B$34,SMALL(IF((Feuil1!$E$2:$E$34=$A$2),ROW(Feuil1!$E$2:$E$34)-ROW(Feuil1!$E$2)+1),ROWS(B$5:B27))))</f>
        <v/>
      </c>
      <c r="C27" s="14" t="str">
        <f t="array" aca="1" ref="C27" ca="1">IF(ROWS(C$5:C27)&gt;$A$3,"",INDEX(Feuil1!C$2:C$34,SMALL(IF((Feuil1!$E$2:$E$34=$A$2),ROW(Feuil1!$E$2:$E$34)-ROW(Feuil1!$E$2)+1),ROWS(C$5:C27))))</f>
        <v/>
      </c>
      <c r="D27" s="14" t="str">
        <f t="array" aca="1" ref="D27" ca="1">IF(ROWS(D$5:D27)&gt;$A$3,"",INDEX(Feuil1!D$2:D$34,SMALL(IF((Feuil1!$E$2:$E$34=$A$2),ROW(Feuil1!$E$2:$E$34)-ROW(Feuil1!$E$2)+1),ROWS(D$5:D27))))</f>
        <v/>
      </c>
      <c r="E27" s="14" t="str">
        <f t="array" aca="1" ref="E27" ca="1">IF(ROWS(E$5:E27)&gt;$A$3,"",INDEX(Feuil1!E$2:E$34,SMALL(IF((Feuil1!$E$2:$E$34=$A$2),ROW(Feuil1!$E$2:$E$34)-ROW(Feuil1!$E$2)+1),ROWS(E$5:E27))))</f>
        <v/>
      </c>
      <c r="F27" s="14" t="str">
        <f t="array" aca="1" ref="F27" ca="1">IF(ROWS(F$5:F27)&gt;$A$3,"",INDEX(Feuil1!F$2:F$34,SMALL(IF((Feuil1!$E$2:$E$34=$A$2),ROW(Feuil1!$E$2:$E$34)-ROW(Feuil1!$E$2)+1),ROWS(F$5:F27))))</f>
        <v/>
      </c>
    </row>
    <row r="28" spans="1:6">
      <c r="A28" s="14" t="str">
        <f t="array" aca="1" ref="A28" ca="1">IF(ROWS(A$5:A28)&gt;$A$3,"",INDEX(Feuil1!A$2:A$34,SMALL(IF((Feuil1!$E$2:$E$34=$A$2),ROW(Feuil1!$E$2:$E$34)-ROW(Feuil1!$E$2)+1),ROWS(A$5:A28))))</f>
        <v/>
      </c>
      <c r="B28" s="14" t="str">
        <f t="array" aca="1" ref="B28" ca="1">IF(ROWS(B$5:B28)&gt;$A$3,"",INDEX(Feuil1!B$2:B$34,SMALL(IF((Feuil1!$E$2:$E$34=$A$2),ROW(Feuil1!$E$2:$E$34)-ROW(Feuil1!$E$2)+1),ROWS(B$5:B28))))</f>
        <v/>
      </c>
      <c r="C28" s="14" t="str">
        <f t="array" aca="1" ref="C28" ca="1">IF(ROWS(C$5:C28)&gt;$A$3,"",INDEX(Feuil1!C$2:C$34,SMALL(IF((Feuil1!$E$2:$E$34=$A$2),ROW(Feuil1!$E$2:$E$34)-ROW(Feuil1!$E$2)+1),ROWS(C$5:C28))))</f>
        <v/>
      </c>
      <c r="D28" s="14" t="str">
        <f t="array" aca="1" ref="D28" ca="1">IF(ROWS(D$5:D28)&gt;$A$3,"",INDEX(Feuil1!D$2:D$34,SMALL(IF((Feuil1!$E$2:$E$34=$A$2),ROW(Feuil1!$E$2:$E$34)-ROW(Feuil1!$E$2)+1),ROWS(D$5:D28))))</f>
        <v/>
      </c>
      <c r="E28" s="14" t="str">
        <f t="array" aca="1" ref="E28" ca="1">IF(ROWS(E$5:E28)&gt;$A$3,"",INDEX(Feuil1!E$2:E$34,SMALL(IF((Feuil1!$E$2:$E$34=$A$2),ROW(Feuil1!$E$2:$E$34)-ROW(Feuil1!$E$2)+1),ROWS(E$5:E28))))</f>
        <v/>
      </c>
      <c r="F28" s="14" t="str">
        <f t="array" aca="1" ref="F28" ca="1">IF(ROWS(F$5:F28)&gt;$A$3,"",INDEX(Feuil1!F$2:F$34,SMALL(IF((Feuil1!$E$2:$E$34=$A$2),ROW(Feuil1!$E$2:$E$34)-ROW(Feuil1!$E$2)+1),ROWS(F$5:F28))))</f>
        <v/>
      </c>
    </row>
    <row r="29" spans="1:6">
      <c r="A29" s="14" t="str">
        <f t="array" aca="1" ref="A29" ca="1">IF(ROWS(A$5:A29)&gt;$A$3,"",INDEX(Feuil1!A$2:A$34,SMALL(IF((Feuil1!$E$2:$E$34=$A$2),ROW(Feuil1!$E$2:$E$34)-ROW(Feuil1!$E$2)+1),ROWS(A$5:A29))))</f>
        <v/>
      </c>
      <c r="B29" s="14" t="str">
        <f t="array" aca="1" ref="B29" ca="1">IF(ROWS(B$5:B29)&gt;$A$3,"",INDEX(Feuil1!B$2:B$34,SMALL(IF((Feuil1!$E$2:$E$34=$A$2),ROW(Feuil1!$E$2:$E$34)-ROW(Feuil1!$E$2)+1),ROWS(B$5:B29))))</f>
        <v/>
      </c>
      <c r="C29" s="14" t="str">
        <f t="array" aca="1" ref="C29" ca="1">IF(ROWS(C$5:C29)&gt;$A$3,"",INDEX(Feuil1!C$2:C$34,SMALL(IF((Feuil1!$E$2:$E$34=$A$2),ROW(Feuil1!$E$2:$E$34)-ROW(Feuil1!$E$2)+1),ROWS(C$5:C29))))</f>
        <v/>
      </c>
      <c r="D29" s="14" t="str">
        <f t="array" aca="1" ref="D29" ca="1">IF(ROWS(D$5:D29)&gt;$A$3,"",INDEX(Feuil1!D$2:D$34,SMALL(IF((Feuil1!$E$2:$E$34=$A$2),ROW(Feuil1!$E$2:$E$34)-ROW(Feuil1!$E$2)+1),ROWS(D$5:D29))))</f>
        <v/>
      </c>
      <c r="E29" s="14" t="str">
        <f t="array" aca="1" ref="E29" ca="1">IF(ROWS(E$5:E29)&gt;$A$3,"",INDEX(Feuil1!E$2:E$34,SMALL(IF((Feuil1!$E$2:$E$34=$A$2),ROW(Feuil1!$E$2:$E$34)-ROW(Feuil1!$E$2)+1),ROWS(E$5:E29))))</f>
        <v/>
      </c>
      <c r="F29" s="14" t="str">
        <f t="array" aca="1" ref="F29" ca="1">IF(ROWS(F$5:F29)&gt;$A$3,"",INDEX(Feuil1!F$2:F$34,SMALL(IF((Feuil1!$E$2:$E$34=$A$2),ROW(Feuil1!$E$2:$E$34)-ROW(Feuil1!$E$2)+1),ROWS(F$5:F29))))</f>
        <v/>
      </c>
    </row>
    <row r="30" spans="1:6">
      <c r="A30" s="14" t="str">
        <f t="array" aca="1" ref="A30" ca="1">IF(ROWS(A$5:A30)&gt;$A$3,"",INDEX(Feuil1!A$2:A$34,SMALL(IF((Feuil1!$E$2:$E$34=$A$2),ROW(Feuil1!$E$2:$E$34)-ROW(Feuil1!$E$2)+1),ROWS(A$5:A30))))</f>
        <v/>
      </c>
      <c r="B30" s="14" t="str">
        <f t="array" aca="1" ref="B30" ca="1">IF(ROWS(B$5:B30)&gt;$A$3,"",INDEX(Feuil1!B$2:B$34,SMALL(IF((Feuil1!$E$2:$E$34=$A$2),ROW(Feuil1!$E$2:$E$34)-ROW(Feuil1!$E$2)+1),ROWS(B$5:B30))))</f>
        <v/>
      </c>
      <c r="C30" s="14" t="str">
        <f t="array" aca="1" ref="C30" ca="1">IF(ROWS(C$5:C30)&gt;$A$3,"",INDEX(Feuil1!C$2:C$34,SMALL(IF((Feuil1!$E$2:$E$34=$A$2),ROW(Feuil1!$E$2:$E$34)-ROW(Feuil1!$E$2)+1),ROWS(C$5:C30))))</f>
        <v/>
      </c>
      <c r="D30" s="14" t="str">
        <f t="array" aca="1" ref="D30" ca="1">IF(ROWS(D$5:D30)&gt;$A$3,"",INDEX(Feuil1!D$2:D$34,SMALL(IF((Feuil1!$E$2:$E$34=$A$2),ROW(Feuil1!$E$2:$E$34)-ROW(Feuil1!$E$2)+1),ROWS(D$5:D30))))</f>
        <v/>
      </c>
      <c r="E30" s="14" t="str">
        <f t="array" aca="1" ref="E30" ca="1">IF(ROWS(E$5:E30)&gt;$A$3,"",INDEX(Feuil1!E$2:E$34,SMALL(IF((Feuil1!$E$2:$E$34=$A$2),ROW(Feuil1!$E$2:$E$34)-ROW(Feuil1!$E$2)+1),ROWS(E$5:E30))))</f>
        <v/>
      </c>
      <c r="F30" s="14" t="str">
        <f t="array" aca="1" ref="F30" ca="1">IF(ROWS(F$5:F30)&gt;$A$3,"",INDEX(Feuil1!F$2:F$34,SMALL(IF((Feuil1!$E$2:$E$34=$A$2),ROW(Feuil1!$E$2:$E$34)-ROW(Feuil1!$E$2)+1),ROWS(F$5:F30))))</f>
        <v/>
      </c>
    </row>
    <row r="31" spans="1:6">
      <c r="A31" s="14" t="str">
        <f t="array" aca="1" ref="A31" ca="1">IF(ROWS(A$5:A31)&gt;$A$3,"",INDEX(Feuil1!A$2:A$34,SMALL(IF((Feuil1!$E$2:$E$34=$A$2),ROW(Feuil1!$E$2:$E$34)-ROW(Feuil1!$E$2)+1),ROWS(A$5:A31))))</f>
        <v/>
      </c>
      <c r="B31" s="14" t="str">
        <f t="array" aca="1" ref="B31" ca="1">IF(ROWS(B$5:B31)&gt;$A$3,"",INDEX(Feuil1!B$2:B$34,SMALL(IF((Feuil1!$E$2:$E$34=$A$2),ROW(Feuil1!$E$2:$E$34)-ROW(Feuil1!$E$2)+1),ROWS(B$5:B31))))</f>
        <v/>
      </c>
      <c r="C31" s="14" t="str">
        <f t="array" aca="1" ref="C31" ca="1">IF(ROWS(C$5:C31)&gt;$A$3,"",INDEX(Feuil1!C$2:C$34,SMALL(IF((Feuil1!$E$2:$E$34=$A$2),ROW(Feuil1!$E$2:$E$34)-ROW(Feuil1!$E$2)+1),ROWS(C$5:C31))))</f>
        <v/>
      </c>
      <c r="D31" s="14" t="str">
        <f t="array" aca="1" ref="D31" ca="1">IF(ROWS(D$5:D31)&gt;$A$3,"",INDEX(Feuil1!D$2:D$34,SMALL(IF((Feuil1!$E$2:$E$34=$A$2),ROW(Feuil1!$E$2:$E$34)-ROW(Feuil1!$E$2)+1),ROWS(D$5:D31))))</f>
        <v/>
      </c>
      <c r="E31" s="14" t="str">
        <f t="array" aca="1" ref="E31" ca="1">IF(ROWS(E$5:E31)&gt;$A$3,"",INDEX(Feuil1!E$2:E$34,SMALL(IF((Feuil1!$E$2:$E$34=$A$2),ROW(Feuil1!$E$2:$E$34)-ROW(Feuil1!$E$2)+1),ROWS(E$5:E31))))</f>
        <v/>
      </c>
      <c r="F31" s="14" t="str">
        <f t="array" aca="1" ref="F31" ca="1">IF(ROWS(F$5:F31)&gt;$A$3,"",INDEX(Feuil1!F$2:F$34,SMALL(IF((Feuil1!$E$2:$E$34=$A$2),ROW(Feuil1!$E$2:$E$34)-ROW(Feuil1!$E$2)+1),ROWS(F$5:F31))))</f>
        <v/>
      </c>
    </row>
    <row r="32" spans="1:6">
      <c r="A32" s="14" t="str">
        <f t="array" aca="1" ref="A32" ca="1">IF(ROWS(A$5:A32)&gt;$A$3,"",INDEX(Feuil1!A$2:A$34,SMALL(IF((Feuil1!$E$2:$E$34=$A$2),ROW(Feuil1!$E$2:$E$34)-ROW(Feuil1!$E$2)+1),ROWS(A$5:A32))))</f>
        <v/>
      </c>
      <c r="B32" s="14" t="str">
        <f t="array" aca="1" ref="B32" ca="1">IF(ROWS(B$5:B32)&gt;$A$3,"",INDEX(Feuil1!B$2:B$34,SMALL(IF((Feuil1!$E$2:$E$34=$A$2),ROW(Feuil1!$E$2:$E$34)-ROW(Feuil1!$E$2)+1),ROWS(B$5:B32))))</f>
        <v/>
      </c>
      <c r="C32" s="14" t="str">
        <f t="array" aca="1" ref="C32" ca="1">IF(ROWS(C$5:C32)&gt;$A$3,"",INDEX(Feuil1!C$2:C$34,SMALL(IF((Feuil1!$E$2:$E$34=$A$2),ROW(Feuil1!$E$2:$E$34)-ROW(Feuil1!$E$2)+1),ROWS(C$5:C32))))</f>
        <v/>
      </c>
      <c r="D32" s="14" t="str">
        <f t="array" aca="1" ref="D32" ca="1">IF(ROWS(D$5:D32)&gt;$A$3,"",INDEX(Feuil1!D$2:D$34,SMALL(IF((Feuil1!$E$2:$E$34=$A$2),ROW(Feuil1!$E$2:$E$34)-ROW(Feuil1!$E$2)+1),ROWS(D$5:D32))))</f>
        <v/>
      </c>
      <c r="E32" s="14" t="str">
        <f t="array" aca="1" ref="E32" ca="1">IF(ROWS(E$5:E32)&gt;$A$3,"",INDEX(Feuil1!E$2:E$34,SMALL(IF((Feuil1!$E$2:$E$34=$A$2),ROW(Feuil1!$E$2:$E$34)-ROW(Feuil1!$E$2)+1),ROWS(E$5:E32))))</f>
        <v/>
      </c>
      <c r="F32" s="14" t="str">
        <f t="array" aca="1" ref="F32" ca="1">IF(ROWS(F$5:F32)&gt;$A$3,"",INDEX(Feuil1!F$2:F$34,SMALL(IF((Feuil1!$E$2:$E$34=$A$2),ROW(Feuil1!$E$2:$E$34)-ROW(Feuil1!$E$2)+1),ROWS(F$5:F32))))</f>
        <v/>
      </c>
    </row>
    <row r="33" spans="1:6">
      <c r="A33" s="14" t="str">
        <f t="array" aca="1" ref="A33" ca="1">IF(ROWS(A$5:A33)&gt;$A$3,"",INDEX(Feuil1!A$2:A$34,SMALL(IF((Feuil1!$E$2:$E$34=$A$2),ROW(Feuil1!$E$2:$E$34)-ROW(Feuil1!$E$2)+1),ROWS(A$5:A33))))</f>
        <v/>
      </c>
      <c r="B33" s="14" t="str">
        <f t="array" aca="1" ref="B33" ca="1">IF(ROWS(B$5:B33)&gt;$A$3,"",INDEX(Feuil1!B$2:B$34,SMALL(IF((Feuil1!$E$2:$E$34=$A$2),ROW(Feuil1!$E$2:$E$34)-ROW(Feuil1!$E$2)+1),ROWS(B$5:B33))))</f>
        <v/>
      </c>
      <c r="C33" s="14" t="str">
        <f t="array" aca="1" ref="C33" ca="1">IF(ROWS(C$5:C33)&gt;$A$3,"",INDEX(Feuil1!C$2:C$34,SMALL(IF((Feuil1!$E$2:$E$34=$A$2),ROW(Feuil1!$E$2:$E$34)-ROW(Feuil1!$E$2)+1),ROWS(C$5:C33))))</f>
        <v/>
      </c>
      <c r="D33" s="14" t="str">
        <f t="array" aca="1" ref="D33" ca="1">IF(ROWS(D$5:D33)&gt;$A$3,"",INDEX(Feuil1!D$2:D$34,SMALL(IF((Feuil1!$E$2:$E$34=$A$2),ROW(Feuil1!$E$2:$E$34)-ROW(Feuil1!$E$2)+1),ROWS(D$5:D33))))</f>
        <v/>
      </c>
      <c r="E33" s="14" t="str">
        <f t="array" aca="1" ref="E33" ca="1">IF(ROWS(E$5:E33)&gt;$A$3,"",INDEX(Feuil1!E$2:E$34,SMALL(IF((Feuil1!$E$2:$E$34=$A$2),ROW(Feuil1!$E$2:$E$34)-ROW(Feuil1!$E$2)+1),ROWS(E$5:E33))))</f>
        <v/>
      </c>
      <c r="F33" s="14" t="str">
        <f t="array" aca="1" ref="F33" ca="1">IF(ROWS(F$5:F33)&gt;$A$3,"",INDEX(Feuil1!F$2:F$34,SMALL(IF((Feuil1!$E$2:$E$34=$A$2),ROW(Feuil1!$E$2:$E$34)-ROW(Feuil1!$E$2)+1),ROWS(F$5:F33))))</f>
        <v/>
      </c>
    </row>
    <row r="34" spans="1:6">
      <c r="A34" s="14" t="str">
        <f t="array" aca="1" ref="A34" ca="1">IF(ROWS(A$5:A34)&gt;$A$3,"",INDEX(Feuil1!A$2:A$34,SMALL(IF((Feuil1!$E$2:$E$34=$A$2),ROW(Feuil1!$E$2:$E$34)-ROW(Feuil1!$E$2)+1),ROWS(A$5:A34))))</f>
        <v/>
      </c>
      <c r="B34" s="14" t="str">
        <f t="array" aca="1" ref="B34" ca="1">IF(ROWS(B$5:B34)&gt;$A$3,"",INDEX(Feuil1!B$2:B$34,SMALL(IF((Feuil1!$E$2:$E$34=$A$2),ROW(Feuil1!$E$2:$E$34)-ROW(Feuil1!$E$2)+1),ROWS(B$5:B34))))</f>
        <v/>
      </c>
      <c r="C34" s="14" t="str">
        <f t="array" aca="1" ref="C34" ca="1">IF(ROWS(C$5:C34)&gt;$A$3,"",INDEX(Feuil1!C$2:C$34,SMALL(IF((Feuil1!$E$2:$E$34=$A$2),ROW(Feuil1!$E$2:$E$34)-ROW(Feuil1!$E$2)+1),ROWS(C$5:C34))))</f>
        <v/>
      </c>
      <c r="D34" s="14" t="str">
        <f t="array" aca="1" ref="D34" ca="1">IF(ROWS(D$5:D34)&gt;$A$3,"",INDEX(Feuil1!D$2:D$34,SMALL(IF((Feuil1!$E$2:$E$34=$A$2),ROW(Feuil1!$E$2:$E$34)-ROW(Feuil1!$E$2)+1),ROWS(D$5:D34))))</f>
        <v/>
      </c>
      <c r="E34" s="14" t="str">
        <f t="array" aca="1" ref="E34" ca="1">IF(ROWS(E$5:E34)&gt;$A$3,"",INDEX(Feuil1!E$2:E$34,SMALL(IF((Feuil1!$E$2:$E$34=$A$2),ROW(Feuil1!$E$2:$E$34)-ROW(Feuil1!$E$2)+1),ROWS(E$5:E34))))</f>
        <v/>
      </c>
      <c r="F34" s="14" t="str">
        <f t="array" aca="1" ref="F34" ca="1">IF(ROWS(F$5:F34)&gt;$A$3,"",INDEX(Feuil1!F$2:F$34,SMALL(IF((Feuil1!$E$2:$E$34=$A$2),ROW(Feuil1!$E$2:$E$34)-ROW(Feuil1!$E$2)+1),ROWS(F$5:F34))))</f>
        <v/>
      </c>
    </row>
    <row r="35" spans="1:6">
      <c r="A35" s="14" t="str">
        <f t="array" aca="1" ref="A35" ca="1">IF(ROWS(A$5:A35)&gt;$A$3,"",INDEX(Feuil1!A$2:A$34,SMALL(IF((Feuil1!$E$2:$E$34=$A$2),ROW(Feuil1!$E$2:$E$34)-ROW(Feuil1!$E$2)+1),ROWS(A$5:A35))))</f>
        <v/>
      </c>
      <c r="B35" s="14" t="str">
        <f t="array" aca="1" ref="B35" ca="1">IF(ROWS(B$5:B35)&gt;$A$3,"",INDEX(Feuil1!B$2:B$34,SMALL(IF((Feuil1!$E$2:$E$34=$A$2),ROW(Feuil1!$E$2:$E$34)-ROW(Feuil1!$E$2)+1),ROWS(B$5:B35))))</f>
        <v/>
      </c>
      <c r="C35" s="14" t="str">
        <f t="array" aca="1" ref="C35" ca="1">IF(ROWS(C$5:C35)&gt;$A$3,"",INDEX(Feuil1!C$2:C$34,SMALL(IF((Feuil1!$E$2:$E$34=$A$2),ROW(Feuil1!$E$2:$E$34)-ROW(Feuil1!$E$2)+1),ROWS(C$5:C35))))</f>
        <v/>
      </c>
      <c r="D35" s="14" t="str">
        <f t="array" aca="1" ref="D35" ca="1">IF(ROWS(D$5:D35)&gt;$A$3,"",INDEX(Feuil1!D$2:D$34,SMALL(IF((Feuil1!$E$2:$E$34=$A$2),ROW(Feuil1!$E$2:$E$34)-ROW(Feuil1!$E$2)+1),ROWS(D$5:D35))))</f>
        <v/>
      </c>
      <c r="E35" s="14" t="str">
        <f t="array" aca="1" ref="E35" ca="1">IF(ROWS(E$5:E35)&gt;$A$3,"",INDEX(Feuil1!E$2:E$34,SMALL(IF((Feuil1!$E$2:$E$34=$A$2),ROW(Feuil1!$E$2:$E$34)-ROW(Feuil1!$E$2)+1),ROWS(E$5:E35))))</f>
        <v/>
      </c>
      <c r="F35" s="14" t="str">
        <f t="array" aca="1" ref="F35" ca="1">IF(ROWS(F$5:F35)&gt;$A$3,"",INDEX(Feuil1!F$2:F$34,SMALL(IF((Feuil1!$E$2:$E$34=$A$2),ROW(Feuil1!$E$2:$E$34)-ROW(Feuil1!$E$2)+1),ROWS(F$5:F35))))</f>
        <v/>
      </c>
    </row>
    <row r="36" spans="1:6">
      <c r="A36" s="14" t="str">
        <f t="array" aca="1" ref="A36" ca="1">IF(ROWS(A$5:A36)&gt;$A$3,"",INDEX(Feuil1!A$2:A$34,SMALL(IF((Feuil1!$E$2:$E$34=$A$2),ROW(Feuil1!$E$2:$E$34)-ROW(Feuil1!$E$2)+1),ROWS(A$5:A36))))</f>
        <v/>
      </c>
      <c r="B36" s="14" t="str">
        <f t="array" aca="1" ref="B36" ca="1">IF(ROWS(B$5:B36)&gt;$A$3,"",INDEX(Feuil1!B$2:B$34,SMALL(IF((Feuil1!$E$2:$E$34=$A$2),ROW(Feuil1!$E$2:$E$34)-ROW(Feuil1!$E$2)+1),ROWS(B$5:B36))))</f>
        <v/>
      </c>
      <c r="C36" s="14" t="str">
        <f t="array" aca="1" ref="C36" ca="1">IF(ROWS(C$5:C36)&gt;$A$3,"",INDEX(Feuil1!C$2:C$34,SMALL(IF((Feuil1!$E$2:$E$34=$A$2),ROW(Feuil1!$E$2:$E$34)-ROW(Feuil1!$E$2)+1),ROWS(C$5:C36))))</f>
        <v/>
      </c>
      <c r="D36" s="14" t="str">
        <f t="array" aca="1" ref="D36" ca="1">IF(ROWS(D$5:D36)&gt;$A$3,"",INDEX(Feuil1!D$2:D$34,SMALL(IF((Feuil1!$E$2:$E$34=$A$2),ROW(Feuil1!$E$2:$E$34)-ROW(Feuil1!$E$2)+1),ROWS(D$5:D36))))</f>
        <v/>
      </c>
      <c r="E36" s="14" t="str">
        <f t="array" aca="1" ref="E36" ca="1">IF(ROWS(E$5:E36)&gt;$A$3,"",INDEX(Feuil1!E$2:E$34,SMALL(IF((Feuil1!$E$2:$E$34=$A$2),ROW(Feuil1!$E$2:$E$34)-ROW(Feuil1!$E$2)+1),ROWS(E$5:E36))))</f>
        <v/>
      </c>
      <c r="F36" s="14" t="str">
        <f t="array" aca="1" ref="F36" ca="1">IF(ROWS(F$5:F36)&gt;$A$3,"",INDEX(Feuil1!F$2:F$34,SMALL(IF((Feuil1!$E$2:$E$34=$A$2),ROW(Feuil1!$E$2:$E$34)-ROW(Feuil1!$E$2)+1),ROWS(F$5:F36))))</f>
        <v/>
      </c>
    </row>
    <row r="37" spans="1:6">
      <c r="A37" s="14" t="str">
        <f t="array" aca="1" ref="A37" ca="1">IF(ROWS(A$5:A37)&gt;$A$3,"",INDEX(Feuil1!A$2:A$34,SMALL(IF((Feuil1!$E$2:$E$34=$A$2),ROW(Feuil1!$E$2:$E$34)-ROW(Feuil1!$E$2)+1),ROWS(A$5:A37))))</f>
        <v/>
      </c>
      <c r="B37" s="14" t="str">
        <f t="array" aca="1" ref="B37" ca="1">IF(ROWS(B$5:B37)&gt;$A$3,"",INDEX(Feuil1!B$2:B$34,SMALL(IF((Feuil1!$E$2:$E$34=$A$2),ROW(Feuil1!$E$2:$E$34)-ROW(Feuil1!$E$2)+1),ROWS(B$5:B37))))</f>
        <v/>
      </c>
      <c r="C37" s="14" t="str">
        <f t="array" aca="1" ref="C37" ca="1">IF(ROWS(C$5:C37)&gt;$A$3,"",INDEX(Feuil1!C$2:C$34,SMALL(IF((Feuil1!$E$2:$E$34=$A$2),ROW(Feuil1!$E$2:$E$34)-ROW(Feuil1!$E$2)+1),ROWS(C$5:C37))))</f>
        <v/>
      </c>
      <c r="D37" s="14" t="str">
        <f t="array" aca="1" ref="D37" ca="1">IF(ROWS(D$5:D37)&gt;$A$3,"",INDEX(Feuil1!D$2:D$34,SMALL(IF((Feuil1!$E$2:$E$34=$A$2),ROW(Feuil1!$E$2:$E$34)-ROW(Feuil1!$E$2)+1),ROWS(D$5:D37))))</f>
        <v/>
      </c>
      <c r="E37" s="14" t="str">
        <f t="array" aca="1" ref="E37" ca="1">IF(ROWS(E$5:E37)&gt;$A$3,"",INDEX(Feuil1!E$2:E$34,SMALL(IF((Feuil1!$E$2:$E$34=$A$2),ROW(Feuil1!$E$2:$E$34)-ROW(Feuil1!$E$2)+1),ROWS(E$5:E37))))</f>
        <v/>
      </c>
      <c r="F37" s="14" t="str">
        <f t="array" aca="1" ref="F37" ca="1">IF(ROWS(F$5:F37)&gt;$A$3,"",INDEX(Feuil1!F$2:F$34,SMALL(IF((Feuil1!$E$2:$E$34=$A$2),ROW(Feuil1!$E$2:$E$34)-ROW(Feuil1!$E$2)+1),ROWS(F$5:F37))))</f>
        <v/>
      </c>
    </row>
    <row r="38" spans="1:6">
      <c r="E38" t="s">
        <v>95</v>
      </c>
      <c r="F38">
        <f ca="1">SUM(F5:F37)</f>
        <v>7920.75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A1:F38"/>
  <sheetViews>
    <sheetView workbookViewId="0">
      <selection activeCell="E39" sqref="E39"/>
    </sheetView>
  </sheetViews>
  <sheetFormatPr defaultColWidth="11.42578125" defaultRowHeight="15"/>
  <cols>
    <col min="5" max="5" width="14.5703125" customWidth="1"/>
    <col min="6" max="6" width="13.28515625" customWidth="1"/>
  </cols>
  <sheetData>
    <row r="1" spans="1:6">
      <c r="A1" t="str">
        <f ca="1">CELL("filename",A1)</f>
        <v>C:\Users\AMaffei\AppData\Local\Temp\[Classeur2.xlsx]VENDREDI</v>
      </c>
    </row>
    <row r="2" spans="1:6">
      <c r="A2" t="str">
        <f ca="1">RIGHT(A1,LEN(A1)-SEARCH("]",A1,1))</f>
        <v>VENDREDI</v>
      </c>
    </row>
    <row r="3" spans="1:6" ht="15.75" thickBot="1">
      <c r="A3">
        <f ca="1">IF(A2="","",COUNTIF(Feuil1!E2:E34,"="&amp;A2))</f>
        <v>6</v>
      </c>
    </row>
    <row r="4" spans="1:6" ht="15.75" thickBot="1">
      <c r="A4" s="10" t="s">
        <v>0</v>
      </c>
      <c r="B4" s="11" t="s">
        <v>1</v>
      </c>
      <c r="C4" s="11" t="s">
        <v>2</v>
      </c>
      <c r="D4" s="12"/>
      <c r="E4" s="12" t="s">
        <v>94</v>
      </c>
      <c r="F4" s="13" t="s">
        <v>3</v>
      </c>
    </row>
    <row r="5" spans="1:6">
      <c r="A5" s="14" t="str">
        <f t="array" aca="1" ref="A5" ca="1">IF(ROWS(A$5:A5)&gt;$A$3,"",INDEX(Feuil1!A$2:A$34,SMALL(IF((Feuil1!$E$2:$E$34=$A$2),ROW(Feuil1!$E$2:$E$34)-ROW(Feuil1!$E$2)+1),ROWS(A$5:A5))))</f>
        <v>027918</v>
      </c>
      <c r="B5" s="14" t="str">
        <f t="array" aca="1" ref="B5" ca="1">IF(ROWS(B$5:B5)&gt;$A$3,"",INDEX(Feuil1!B$2:B$34,SMALL(IF((Feuil1!$E$2:$E$34=$A$2),ROW(Feuil1!$E$2:$E$34)-ROW(Feuil1!$E$2)+1),ROWS(B$5:B5))))</f>
        <v>e</v>
      </c>
      <c r="C5" s="14">
        <f t="array" aca="1" ref="C5" ca="1">IF(ROWS(C$5:C5)&gt;$A$3,"",INDEX(Feuil1!C$2:C$34,SMALL(IF((Feuil1!$E$2:$E$34=$A$2),ROW(Feuil1!$E$2:$E$34)-ROW(Feuil1!$E$2)+1),ROWS(C$5:C5))))</f>
        <v>5</v>
      </c>
      <c r="D5" s="14" t="str">
        <f t="array" aca="1" ref="D5" ca="1">IF(ROWS(D$5:D5)&gt;$A$3,"",INDEX(Feuil1!D$2:D$34,SMALL(IF((Feuil1!$E$2:$E$34=$A$2),ROW(Feuil1!$E$2:$E$34)-ROW(Feuil1!$E$2)+1),ROWS(D$5:D5))))</f>
        <v xml:space="preserve"> Lot N°  6-11</v>
      </c>
      <c r="E5" s="14" t="str">
        <f t="array" aca="1" ref="E5" ca="1">IF(ROWS(E$5:E5)&gt;$A$3,"",INDEX(Feuil1!E$2:E$34,SMALL(IF((Feuil1!$E$2:$E$34=$A$2),ROW(Feuil1!$E$2:$E$34)-ROW(Feuil1!$E$2)+1),ROWS(E$5:E5))))</f>
        <v>VENDREDI</v>
      </c>
      <c r="F5" s="14">
        <f t="array" aca="1" ref="F5" ca="1">IF(ROWS(F$5:F5)&gt;$A$3,"",INDEX(Feuil1!F$2:F$34,SMALL(IF((Feuil1!$E$2:$E$34=$A$2),ROW(Feuil1!$E$2:$E$34)-ROW(Feuil1!$E$2)+1),ROWS(F$5:F5))))</f>
        <v>1467.04</v>
      </c>
    </row>
    <row r="6" spans="1:6">
      <c r="A6" s="14" t="str">
        <f t="array" aca="1" ref="A6" ca="1">IF(ROWS(A$5:A6)&gt;$A$3,"",INDEX(Feuil1!A$2:A$34,SMALL(IF((Feuil1!$E$2:$E$34=$A$2),ROW(Feuil1!$E$2:$E$34)-ROW(Feuil1!$E$2)+1),ROWS(A$5:A6))))</f>
        <v>028075</v>
      </c>
      <c r="B6" s="14" t="str">
        <f t="array" aca="1" ref="B6" ca="1">IF(ROWS(B$5:B6)&gt;$A$3,"",INDEX(Feuil1!B$2:B$34,SMALL(IF((Feuil1!$E$2:$E$34=$A$2),ROW(Feuil1!$E$2:$E$34)-ROW(Feuil1!$E$2)+1),ROWS(B$5:B6))))</f>
        <v>gf</v>
      </c>
      <c r="C6" s="14">
        <f t="array" aca="1" ref="C6" ca="1">IF(ROWS(C$5:C6)&gt;$A$3,"",INDEX(Feuil1!C$2:C$34,SMALL(IF((Feuil1!$E$2:$E$34=$A$2),ROW(Feuil1!$E$2:$E$34)-ROW(Feuil1!$E$2)+1),ROWS(C$5:C6))))</f>
        <v>10</v>
      </c>
      <c r="D6" s="14" t="str">
        <f t="array" aca="1" ref="D6" ca="1">IF(ROWS(D$5:D6)&gt;$A$3,"",INDEX(Feuil1!D$2:D$34,SMALL(IF((Feuil1!$E$2:$E$34=$A$2),ROW(Feuil1!$E$2:$E$34)-ROW(Feuil1!$E$2)+1),ROWS(D$5:D6))))</f>
        <v xml:space="preserve"> Lot N°  6-14</v>
      </c>
      <c r="E6" s="14" t="str">
        <f t="array" aca="1" ref="E6" ca="1">IF(ROWS(E$5:E6)&gt;$A$3,"",INDEX(Feuil1!E$2:E$34,SMALL(IF((Feuil1!$E$2:$E$34=$A$2),ROW(Feuil1!$E$2:$E$34)-ROW(Feuil1!$E$2)+1),ROWS(E$5:E6))))</f>
        <v>VENDREDI</v>
      </c>
      <c r="F6" s="14">
        <f t="array" aca="1" ref="F6" ca="1">IF(ROWS(F$5:F6)&gt;$A$3,"",INDEX(Feuil1!F$2:F$34,SMALL(IF((Feuil1!$E$2:$E$34=$A$2),ROW(Feuil1!$E$2:$E$34)-ROW(Feuil1!$E$2)+1),ROWS(F$5:F6))))</f>
        <v>2020.37</v>
      </c>
    </row>
    <row r="7" spans="1:6">
      <c r="A7" s="14" t="str">
        <f t="array" aca="1" ref="A7" ca="1">IF(ROWS(A$5:A7)&gt;$A$3,"",INDEX(Feuil1!A$2:A$34,SMALL(IF((Feuil1!$E$2:$E$34=$A$2),ROW(Feuil1!$E$2:$E$34)-ROW(Feuil1!$E$2)+1),ROWS(A$5:A7))))</f>
        <v>028331</v>
      </c>
      <c r="B7" s="14" t="str">
        <f t="array" aca="1" ref="B7" ca="1">IF(ROWS(B$5:B7)&gt;$A$3,"",INDEX(Feuil1!B$2:B$34,SMALL(IF((Feuil1!$E$2:$E$34=$A$2),ROW(Feuil1!$E$2:$E$34)-ROW(Feuil1!$E$2)+1),ROWS(B$5:B7))))</f>
        <v>guj</v>
      </c>
      <c r="C7" s="14">
        <f t="array" aca="1" ref="C7" ca="1">IF(ROWS(C$5:C7)&gt;$A$3,"",INDEX(Feuil1!C$2:C$34,SMALL(IF((Feuil1!$E$2:$E$34=$A$2),ROW(Feuil1!$E$2:$E$34)-ROW(Feuil1!$E$2)+1),ROWS(C$5:C7))))</f>
        <v>15</v>
      </c>
      <c r="D7" s="14" t="str">
        <f t="array" aca="1" ref="D7" ca="1">IF(ROWS(D$5:D7)&gt;$A$3,"",INDEX(Feuil1!D$2:D$34,SMALL(IF((Feuil1!$E$2:$E$34=$A$2),ROW(Feuil1!$E$2:$E$34)-ROW(Feuil1!$E$2)+1),ROWS(D$5:D7))))</f>
        <v xml:space="preserve"> Lot N°  6-23</v>
      </c>
      <c r="E7" s="14" t="str">
        <f t="array" aca="1" ref="E7" ca="1">IF(ROWS(E$5:E7)&gt;$A$3,"",INDEX(Feuil1!E$2:E$34,SMALL(IF((Feuil1!$E$2:$E$34=$A$2),ROW(Feuil1!$E$2:$E$34)-ROW(Feuil1!$E$2)+1),ROWS(E$5:E7))))</f>
        <v>VENDREDI</v>
      </c>
      <c r="F7" s="14">
        <f t="array" aca="1" ref="F7" ca="1">IF(ROWS(F$5:F7)&gt;$A$3,"",INDEX(Feuil1!F$2:F$34,SMALL(IF((Feuil1!$E$2:$E$34=$A$2),ROW(Feuil1!$E$2:$E$34)-ROW(Feuil1!$E$2)+1),ROWS(F$5:F7))))</f>
        <v>5190.3500000000004</v>
      </c>
    </row>
    <row r="8" spans="1:6">
      <c r="A8" s="14" t="str">
        <f t="array" aca="1" ref="A8" ca="1">IF(ROWS(A$5:A8)&gt;$A$3,"",INDEX(Feuil1!A$2:A$34,SMALL(IF((Feuil1!$E$2:$E$34=$A$2),ROW(Feuil1!$E$2:$E$34)-ROW(Feuil1!$E$2)+1),ROWS(A$5:A8))))</f>
        <v>027921</v>
      </c>
      <c r="B8" s="14" t="str">
        <f t="array" aca="1" ref="B8" ca="1">IF(ROWS(B$5:B8)&gt;$A$3,"",INDEX(Feuil1!B$2:B$34,SMALL(IF((Feuil1!$E$2:$E$34=$A$2),ROW(Feuil1!$E$2:$E$34)-ROW(Feuil1!$E$2)+1),ROWS(B$5:B8))))</f>
        <v>z'(y</v>
      </c>
      <c r="C8" s="14">
        <f t="array" aca="1" ref="C8" ca="1">IF(ROWS(C$5:C8)&gt;$A$3,"",INDEX(Feuil1!C$2:C$34,SMALL(IF((Feuil1!$E$2:$E$34=$A$2),ROW(Feuil1!$E$2:$E$34)-ROW(Feuil1!$E$2)+1),ROWS(C$5:C8))))</f>
        <v>20</v>
      </c>
      <c r="D8" s="14" t="str">
        <f t="array" aca="1" ref="D8" ca="1">IF(ROWS(D$5:D8)&gt;$A$3,"",INDEX(Feuil1!D$2:D$34,SMALL(IF((Feuil1!$E$2:$E$34=$A$2),ROW(Feuil1!$E$2:$E$34)-ROW(Feuil1!$E$2)+1),ROWS(D$5:D8))))</f>
        <v xml:space="preserve"> Lot N°  7-10</v>
      </c>
      <c r="E8" s="14" t="str">
        <f t="array" aca="1" ref="E8" ca="1">IF(ROWS(E$5:E8)&gt;$A$3,"",INDEX(Feuil1!E$2:E$34,SMALL(IF((Feuil1!$E$2:$E$34=$A$2),ROW(Feuil1!$E$2:$E$34)-ROW(Feuil1!$E$2)+1),ROWS(E$5:E8))))</f>
        <v>VENDREDI</v>
      </c>
      <c r="F8" s="14">
        <f t="array" aca="1" ref="F8" ca="1">IF(ROWS(F$5:F8)&gt;$A$3,"",INDEX(Feuil1!F$2:F$34,SMALL(IF((Feuil1!$E$2:$E$34=$A$2),ROW(Feuil1!$E$2:$E$34)-ROW(Feuil1!$E$2)+1),ROWS(F$5:F8))))</f>
        <v>1210.04</v>
      </c>
    </row>
    <row r="9" spans="1:6">
      <c r="A9" s="14" t="str">
        <f t="array" aca="1" ref="A9" ca="1">IF(ROWS(A$5:A9)&gt;$A$3,"",INDEX(Feuil1!A$2:A$34,SMALL(IF((Feuil1!$E$2:$E$34=$A$2),ROW(Feuil1!$E$2:$E$34)-ROW(Feuil1!$E$2)+1),ROWS(A$5:A9))))</f>
        <v>027919</v>
      </c>
      <c r="B9" s="14" t="str">
        <f t="array" aca="1" ref="B9" ca="1">IF(ROWS(B$5:B9)&gt;$A$3,"",INDEX(Feuil1!B$2:B$34,SMALL(IF((Feuil1!$E$2:$E$34=$A$2),ROW(Feuil1!$E$2:$E$34)-ROW(Feuil1!$E$2)+1),ROWS(B$5:B9))))</f>
        <v>esq'(</v>
      </c>
      <c r="C9" s="14">
        <f t="array" aca="1" ref="C9" ca="1">IF(ROWS(C$5:C9)&gt;$A$3,"",INDEX(Feuil1!C$2:C$34,SMALL(IF((Feuil1!$E$2:$E$34=$A$2),ROW(Feuil1!$E$2:$E$34)-ROW(Feuil1!$E$2)+1),ROWS(C$5:C9))))</f>
        <v>25</v>
      </c>
      <c r="D9" s="14" t="str">
        <f t="array" aca="1" ref="D9" ca="1">IF(ROWS(D$5:D9)&gt;$A$3,"",INDEX(Feuil1!D$2:D$34,SMALL(IF((Feuil1!$E$2:$E$34=$A$2),ROW(Feuil1!$E$2:$E$34)-ROW(Feuil1!$E$2)+1),ROWS(D$5:D9))))</f>
        <v xml:space="preserve"> Lot N°  7-10</v>
      </c>
      <c r="E9" s="14" t="str">
        <f t="array" aca="1" ref="E9" ca="1">IF(ROWS(E$5:E9)&gt;$A$3,"",INDEX(Feuil1!E$2:E$34,SMALL(IF((Feuil1!$E$2:$E$34=$A$2),ROW(Feuil1!$E$2:$E$34)-ROW(Feuil1!$E$2)+1),ROWS(E$5:E9))))</f>
        <v>VENDREDI</v>
      </c>
      <c r="F9" s="14">
        <f t="array" aca="1" ref="F9" ca="1">IF(ROWS(F$5:F9)&gt;$A$3,"",INDEX(Feuil1!F$2:F$34,SMALL(IF((Feuil1!$E$2:$E$34=$A$2),ROW(Feuil1!$E$2:$E$34)-ROW(Feuil1!$E$2)+1),ROWS(F$5:F9))))</f>
        <v>216.49</v>
      </c>
    </row>
    <row r="10" spans="1:6">
      <c r="A10" s="14" t="str">
        <f t="array" aca="1" ref="A10" ca="1">IF(ROWS(A$5:A10)&gt;$A$3,"",INDEX(Feuil1!A$2:A$34,SMALL(IF((Feuil1!$E$2:$E$34=$A$2),ROW(Feuil1!$E$2:$E$34)-ROW(Feuil1!$E$2)+1),ROWS(A$5:A10))))</f>
        <v>027692</v>
      </c>
      <c r="B10" s="14" t="str">
        <f t="array" aca="1" ref="B10" ca="1">IF(ROWS(B$5:B10)&gt;$A$3,"",INDEX(Feuil1!B$2:B$34,SMALL(IF((Feuil1!$E$2:$E$34=$A$2),ROW(Feuil1!$E$2:$E$34)-ROW(Feuil1!$E$2)+1),ROWS(B$5:B10))))</f>
        <v>sey</v>
      </c>
      <c r="C10" s="14">
        <f t="array" aca="1" ref="C10" ca="1">IF(ROWS(C$5:C10)&gt;$A$3,"",INDEX(Feuil1!C$2:C$34,SMALL(IF((Feuil1!$E$2:$E$34=$A$2),ROW(Feuil1!$E$2:$E$34)-ROW(Feuil1!$E$2)+1),ROWS(C$5:C10))))</f>
        <v>30</v>
      </c>
      <c r="D10" s="14" t="str">
        <f t="array" aca="1" ref="D10" ca="1">IF(ROWS(D$5:D10)&gt;$A$3,"",INDEX(Feuil1!D$2:D$34,SMALL(IF((Feuil1!$E$2:$E$34=$A$2),ROW(Feuil1!$E$2:$E$34)-ROW(Feuil1!$E$2)+1),ROWS(D$5:D10))))</f>
        <v xml:space="preserve"> Lot N°  7-13</v>
      </c>
      <c r="E10" s="14" t="str">
        <f t="array" aca="1" ref="E10" ca="1">IF(ROWS(E$5:E10)&gt;$A$3,"",INDEX(Feuil1!E$2:E$34,SMALL(IF((Feuil1!$E$2:$E$34=$A$2),ROW(Feuil1!$E$2:$E$34)-ROW(Feuil1!$E$2)+1),ROWS(E$5:E10))))</f>
        <v>VENDREDI</v>
      </c>
      <c r="F10" s="14">
        <f t="array" aca="1" ref="F10" ca="1">IF(ROWS(F$5:F10)&gt;$A$3,"",INDEX(Feuil1!F$2:F$34,SMALL(IF((Feuil1!$E$2:$E$34=$A$2),ROW(Feuil1!$E$2:$E$34)-ROW(Feuil1!$E$2)+1),ROWS(F$5:F10))))</f>
        <v>748.23</v>
      </c>
    </row>
    <row r="11" spans="1:6">
      <c r="A11" s="14" t="str">
        <f t="array" aca="1" ref="A11" ca="1">IF(ROWS(A$5:A11)&gt;$A$3,"",INDEX(Feuil1!A$2:A$34,SMALL(IF((Feuil1!$E$2:$E$34=$A$2),ROW(Feuil1!$E$2:$E$34)-ROW(Feuil1!$E$2)+1),ROWS(A$5:A11))))</f>
        <v/>
      </c>
      <c r="B11" s="14" t="str">
        <f t="array" aca="1" ref="B11" ca="1">IF(ROWS(B$5:B11)&gt;$A$3,"",INDEX(Feuil1!B$2:B$34,SMALL(IF((Feuil1!$E$2:$E$34=$A$2),ROW(Feuil1!$E$2:$E$34)-ROW(Feuil1!$E$2)+1),ROWS(B$5:B11))))</f>
        <v/>
      </c>
      <c r="C11" s="14" t="str">
        <f t="array" aca="1" ref="C11" ca="1">IF(ROWS(C$5:C11)&gt;$A$3,"",INDEX(Feuil1!C$2:C$34,SMALL(IF((Feuil1!$E$2:$E$34=$A$2),ROW(Feuil1!$E$2:$E$34)-ROW(Feuil1!$E$2)+1),ROWS(C$5:C11))))</f>
        <v/>
      </c>
      <c r="D11" s="14" t="str">
        <f t="array" aca="1" ref="D11" ca="1">IF(ROWS(D$5:D11)&gt;$A$3,"",INDEX(Feuil1!D$2:D$34,SMALL(IF((Feuil1!$E$2:$E$34=$A$2),ROW(Feuil1!$E$2:$E$34)-ROW(Feuil1!$E$2)+1),ROWS(D$5:D11))))</f>
        <v/>
      </c>
      <c r="E11" s="14" t="str">
        <f t="array" aca="1" ref="E11" ca="1">IF(ROWS(E$5:E11)&gt;$A$3,"",INDEX(Feuil1!E$2:E$34,SMALL(IF((Feuil1!$E$2:$E$34=$A$2),ROW(Feuil1!$E$2:$E$34)-ROW(Feuil1!$E$2)+1),ROWS(E$5:E11))))</f>
        <v/>
      </c>
      <c r="F11" s="14" t="str">
        <f t="array" aca="1" ref="F11" ca="1">IF(ROWS(F$5:F11)&gt;$A$3,"",INDEX(Feuil1!F$2:F$34,SMALL(IF((Feuil1!$E$2:$E$34=$A$2),ROW(Feuil1!$E$2:$E$34)-ROW(Feuil1!$E$2)+1),ROWS(F$5:F11))))</f>
        <v/>
      </c>
    </row>
    <row r="12" spans="1:6">
      <c r="A12" s="14" t="str">
        <f t="array" aca="1" ref="A12" ca="1">IF(ROWS(A$5:A12)&gt;$A$3,"",INDEX(Feuil1!A$2:A$34,SMALL(IF((Feuil1!$E$2:$E$34=$A$2),ROW(Feuil1!$E$2:$E$34)-ROW(Feuil1!$E$2)+1),ROWS(A$5:A12))))</f>
        <v/>
      </c>
      <c r="B12" s="14" t="str">
        <f t="array" aca="1" ref="B12" ca="1">IF(ROWS(B$5:B12)&gt;$A$3,"",INDEX(Feuil1!B$2:B$34,SMALL(IF((Feuil1!$E$2:$E$34=$A$2),ROW(Feuil1!$E$2:$E$34)-ROW(Feuil1!$E$2)+1),ROWS(B$5:B12))))</f>
        <v/>
      </c>
      <c r="C12" s="14" t="str">
        <f t="array" aca="1" ref="C12" ca="1">IF(ROWS(C$5:C12)&gt;$A$3,"",INDEX(Feuil1!C$2:C$34,SMALL(IF((Feuil1!$E$2:$E$34=$A$2),ROW(Feuil1!$E$2:$E$34)-ROW(Feuil1!$E$2)+1),ROWS(C$5:C12))))</f>
        <v/>
      </c>
      <c r="D12" s="14" t="str">
        <f t="array" aca="1" ref="D12" ca="1">IF(ROWS(D$5:D12)&gt;$A$3,"",INDEX(Feuil1!D$2:D$34,SMALL(IF((Feuil1!$E$2:$E$34=$A$2),ROW(Feuil1!$E$2:$E$34)-ROW(Feuil1!$E$2)+1),ROWS(D$5:D12))))</f>
        <v/>
      </c>
      <c r="E12" s="14" t="str">
        <f t="array" aca="1" ref="E12" ca="1">IF(ROWS(E$5:E12)&gt;$A$3,"",INDEX(Feuil1!E$2:E$34,SMALL(IF((Feuil1!$E$2:$E$34=$A$2),ROW(Feuil1!$E$2:$E$34)-ROW(Feuil1!$E$2)+1),ROWS(E$5:E12))))</f>
        <v/>
      </c>
      <c r="F12" s="14" t="str">
        <f t="array" aca="1" ref="F12" ca="1">IF(ROWS(F$5:F12)&gt;$A$3,"",INDEX(Feuil1!F$2:F$34,SMALL(IF((Feuil1!$E$2:$E$34=$A$2),ROW(Feuil1!$E$2:$E$34)-ROW(Feuil1!$E$2)+1),ROWS(F$5:F12))))</f>
        <v/>
      </c>
    </row>
    <row r="13" spans="1:6">
      <c r="A13" s="14" t="str">
        <f t="array" aca="1" ref="A13" ca="1">IF(ROWS(A$5:A13)&gt;$A$3,"",INDEX(Feuil1!A$2:A$34,SMALL(IF((Feuil1!$E$2:$E$34=$A$2),ROW(Feuil1!$E$2:$E$34)-ROW(Feuil1!$E$2)+1),ROWS(A$5:A13))))</f>
        <v/>
      </c>
      <c r="B13" s="14" t="str">
        <f t="array" aca="1" ref="B13" ca="1">IF(ROWS(B$5:B13)&gt;$A$3,"",INDEX(Feuil1!B$2:B$34,SMALL(IF((Feuil1!$E$2:$E$34=$A$2),ROW(Feuil1!$E$2:$E$34)-ROW(Feuil1!$E$2)+1),ROWS(B$5:B13))))</f>
        <v/>
      </c>
      <c r="C13" s="14" t="str">
        <f t="array" aca="1" ref="C13" ca="1">IF(ROWS(C$5:C13)&gt;$A$3,"",INDEX(Feuil1!C$2:C$34,SMALL(IF((Feuil1!$E$2:$E$34=$A$2),ROW(Feuil1!$E$2:$E$34)-ROW(Feuil1!$E$2)+1),ROWS(C$5:C13))))</f>
        <v/>
      </c>
      <c r="D13" s="14" t="str">
        <f t="array" aca="1" ref="D13" ca="1">IF(ROWS(D$5:D13)&gt;$A$3,"",INDEX(Feuil1!D$2:D$34,SMALL(IF((Feuil1!$E$2:$E$34=$A$2),ROW(Feuil1!$E$2:$E$34)-ROW(Feuil1!$E$2)+1),ROWS(D$5:D13))))</f>
        <v/>
      </c>
      <c r="E13" s="14" t="str">
        <f t="array" aca="1" ref="E13" ca="1">IF(ROWS(E$5:E13)&gt;$A$3,"",INDEX(Feuil1!E$2:E$34,SMALL(IF((Feuil1!$E$2:$E$34=$A$2),ROW(Feuil1!$E$2:$E$34)-ROW(Feuil1!$E$2)+1),ROWS(E$5:E13))))</f>
        <v/>
      </c>
      <c r="F13" s="14" t="str">
        <f t="array" aca="1" ref="F13" ca="1">IF(ROWS(F$5:F13)&gt;$A$3,"",INDEX(Feuil1!F$2:F$34,SMALL(IF((Feuil1!$E$2:$E$34=$A$2),ROW(Feuil1!$E$2:$E$34)-ROW(Feuil1!$E$2)+1),ROWS(F$5:F13))))</f>
        <v/>
      </c>
    </row>
    <row r="14" spans="1:6">
      <c r="A14" s="14" t="str">
        <f t="array" aca="1" ref="A14" ca="1">IF(ROWS(A$5:A14)&gt;$A$3,"",INDEX(Feuil1!A$2:A$34,SMALL(IF((Feuil1!$E$2:$E$34=$A$2),ROW(Feuil1!$E$2:$E$34)-ROW(Feuil1!$E$2)+1),ROWS(A$5:A14))))</f>
        <v/>
      </c>
      <c r="B14" s="14" t="str">
        <f t="array" aca="1" ref="B14" ca="1">IF(ROWS(B$5:B14)&gt;$A$3,"",INDEX(Feuil1!B$2:B$34,SMALL(IF((Feuil1!$E$2:$E$34=$A$2),ROW(Feuil1!$E$2:$E$34)-ROW(Feuil1!$E$2)+1),ROWS(B$5:B14))))</f>
        <v/>
      </c>
      <c r="C14" s="14" t="str">
        <f t="array" aca="1" ref="C14" ca="1">IF(ROWS(C$5:C14)&gt;$A$3,"",INDEX(Feuil1!C$2:C$34,SMALL(IF((Feuil1!$E$2:$E$34=$A$2),ROW(Feuil1!$E$2:$E$34)-ROW(Feuil1!$E$2)+1),ROWS(C$5:C14))))</f>
        <v/>
      </c>
      <c r="D14" s="14" t="str">
        <f t="array" aca="1" ref="D14" ca="1">IF(ROWS(D$5:D14)&gt;$A$3,"",INDEX(Feuil1!D$2:D$34,SMALL(IF((Feuil1!$E$2:$E$34=$A$2),ROW(Feuil1!$E$2:$E$34)-ROW(Feuil1!$E$2)+1),ROWS(D$5:D14))))</f>
        <v/>
      </c>
      <c r="E14" s="14" t="str">
        <f t="array" aca="1" ref="E14" ca="1">IF(ROWS(E$5:E14)&gt;$A$3,"",INDEX(Feuil1!E$2:E$34,SMALL(IF((Feuil1!$E$2:$E$34=$A$2),ROW(Feuil1!$E$2:$E$34)-ROW(Feuil1!$E$2)+1),ROWS(E$5:E14))))</f>
        <v/>
      </c>
      <c r="F14" s="14" t="str">
        <f t="array" aca="1" ref="F14" ca="1">IF(ROWS(F$5:F14)&gt;$A$3,"",INDEX(Feuil1!F$2:F$34,SMALL(IF((Feuil1!$E$2:$E$34=$A$2),ROW(Feuil1!$E$2:$E$34)-ROW(Feuil1!$E$2)+1),ROWS(F$5:F14))))</f>
        <v/>
      </c>
    </row>
    <row r="15" spans="1:6">
      <c r="A15" s="14" t="str">
        <f t="array" aca="1" ref="A15" ca="1">IF(ROWS(A$5:A15)&gt;$A$3,"",INDEX(Feuil1!A$2:A$34,SMALL(IF((Feuil1!$E$2:$E$34=$A$2),ROW(Feuil1!$E$2:$E$34)-ROW(Feuil1!$E$2)+1),ROWS(A$5:A15))))</f>
        <v/>
      </c>
      <c r="B15" s="14" t="str">
        <f t="array" aca="1" ref="B15" ca="1">IF(ROWS(B$5:B15)&gt;$A$3,"",INDEX(Feuil1!B$2:B$34,SMALL(IF((Feuil1!$E$2:$E$34=$A$2),ROW(Feuil1!$E$2:$E$34)-ROW(Feuil1!$E$2)+1),ROWS(B$5:B15))))</f>
        <v/>
      </c>
      <c r="C15" s="14" t="str">
        <f t="array" aca="1" ref="C15" ca="1">IF(ROWS(C$5:C15)&gt;$A$3,"",INDEX(Feuil1!C$2:C$34,SMALL(IF((Feuil1!$E$2:$E$34=$A$2),ROW(Feuil1!$E$2:$E$34)-ROW(Feuil1!$E$2)+1),ROWS(C$5:C15))))</f>
        <v/>
      </c>
      <c r="D15" s="14" t="str">
        <f t="array" aca="1" ref="D15" ca="1">IF(ROWS(D$5:D15)&gt;$A$3,"",INDEX(Feuil1!D$2:D$34,SMALL(IF((Feuil1!$E$2:$E$34=$A$2),ROW(Feuil1!$E$2:$E$34)-ROW(Feuil1!$E$2)+1),ROWS(D$5:D15))))</f>
        <v/>
      </c>
      <c r="E15" s="14" t="str">
        <f t="array" aca="1" ref="E15" ca="1">IF(ROWS(E$5:E15)&gt;$A$3,"",INDEX(Feuil1!E$2:E$34,SMALL(IF((Feuil1!$E$2:$E$34=$A$2),ROW(Feuil1!$E$2:$E$34)-ROW(Feuil1!$E$2)+1),ROWS(E$5:E15))))</f>
        <v/>
      </c>
      <c r="F15" s="14" t="str">
        <f t="array" aca="1" ref="F15" ca="1">IF(ROWS(F$5:F15)&gt;$A$3,"",INDEX(Feuil1!F$2:F$34,SMALL(IF((Feuil1!$E$2:$E$34=$A$2),ROW(Feuil1!$E$2:$E$34)-ROW(Feuil1!$E$2)+1),ROWS(F$5:F15))))</f>
        <v/>
      </c>
    </row>
    <row r="16" spans="1:6">
      <c r="A16" s="14" t="str">
        <f t="array" aca="1" ref="A16" ca="1">IF(ROWS(A$5:A16)&gt;$A$3,"",INDEX(Feuil1!A$2:A$34,SMALL(IF((Feuil1!$E$2:$E$34=$A$2),ROW(Feuil1!$E$2:$E$34)-ROW(Feuil1!$E$2)+1),ROWS(A$5:A16))))</f>
        <v/>
      </c>
      <c r="B16" s="14" t="str">
        <f t="array" aca="1" ref="B16" ca="1">IF(ROWS(B$5:B16)&gt;$A$3,"",INDEX(Feuil1!B$2:B$34,SMALL(IF((Feuil1!$E$2:$E$34=$A$2),ROW(Feuil1!$E$2:$E$34)-ROW(Feuil1!$E$2)+1),ROWS(B$5:B16))))</f>
        <v/>
      </c>
      <c r="C16" s="14" t="str">
        <f t="array" aca="1" ref="C16" ca="1">IF(ROWS(C$5:C16)&gt;$A$3,"",INDEX(Feuil1!C$2:C$34,SMALL(IF((Feuil1!$E$2:$E$34=$A$2),ROW(Feuil1!$E$2:$E$34)-ROW(Feuil1!$E$2)+1),ROWS(C$5:C16))))</f>
        <v/>
      </c>
      <c r="D16" s="14" t="str">
        <f t="array" aca="1" ref="D16" ca="1">IF(ROWS(D$5:D16)&gt;$A$3,"",INDEX(Feuil1!D$2:D$34,SMALL(IF((Feuil1!$E$2:$E$34=$A$2),ROW(Feuil1!$E$2:$E$34)-ROW(Feuil1!$E$2)+1),ROWS(D$5:D16))))</f>
        <v/>
      </c>
      <c r="E16" s="14" t="str">
        <f t="array" aca="1" ref="E16" ca="1">IF(ROWS(E$5:E16)&gt;$A$3,"",INDEX(Feuil1!E$2:E$34,SMALL(IF((Feuil1!$E$2:$E$34=$A$2),ROW(Feuil1!$E$2:$E$34)-ROW(Feuil1!$E$2)+1),ROWS(E$5:E16))))</f>
        <v/>
      </c>
      <c r="F16" s="14" t="str">
        <f t="array" aca="1" ref="F16" ca="1">IF(ROWS(F$5:F16)&gt;$A$3,"",INDEX(Feuil1!F$2:F$34,SMALL(IF((Feuil1!$E$2:$E$34=$A$2),ROW(Feuil1!$E$2:$E$34)-ROW(Feuil1!$E$2)+1),ROWS(F$5:F16))))</f>
        <v/>
      </c>
    </row>
    <row r="17" spans="1:6">
      <c r="A17" s="14" t="str">
        <f t="array" aca="1" ref="A17" ca="1">IF(ROWS(A$5:A17)&gt;$A$3,"",INDEX(Feuil1!A$2:A$34,SMALL(IF((Feuil1!$E$2:$E$34=$A$2),ROW(Feuil1!$E$2:$E$34)-ROW(Feuil1!$E$2)+1),ROWS(A$5:A17))))</f>
        <v/>
      </c>
      <c r="B17" s="14" t="str">
        <f t="array" aca="1" ref="B17" ca="1">IF(ROWS(B$5:B17)&gt;$A$3,"",INDEX(Feuil1!B$2:B$34,SMALL(IF((Feuil1!$E$2:$E$34=$A$2),ROW(Feuil1!$E$2:$E$34)-ROW(Feuil1!$E$2)+1),ROWS(B$5:B17))))</f>
        <v/>
      </c>
      <c r="C17" s="14" t="str">
        <f t="array" aca="1" ref="C17" ca="1">IF(ROWS(C$5:C17)&gt;$A$3,"",INDEX(Feuil1!C$2:C$34,SMALL(IF((Feuil1!$E$2:$E$34=$A$2),ROW(Feuil1!$E$2:$E$34)-ROW(Feuil1!$E$2)+1),ROWS(C$5:C17))))</f>
        <v/>
      </c>
      <c r="D17" s="14" t="str">
        <f t="array" aca="1" ref="D17" ca="1">IF(ROWS(D$5:D17)&gt;$A$3,"",INDEX(Feuil1!D$2:D$34,SMALL(IF((Feuil1!$E$2:$E$34=$A$2),ROW(Feuil1!$E$2:$E$34)-ROW(Feuil1!$E$2)+1),ROWS(D$5:D17))))</f>
        <v/>
      </c>
      <c r="E17" s="14" t="str">
        <f t="array" aca="1" ref="E17" ca="1">IF(ROWS(E$5:E17)&gt;$A$3,"",INDEX(Feuil1!E$2:E$34,SMALL(IF((Feuil1!$E$2:$E$34=$A$2),ROW(Feuil1!$E$2:$E$34)-ROW(Feuil1!$E$2)+1),ROWS(E$5:E17))))</f>
        <v/>
      </c>
      <c r="F17" s="14" t="str">
        <f t="array" aca="1" ref="F17" ca="1">IF(ROWS(F$5:F17)&gt;$A$3,"",INDEX(Feuil1!F$2:F$34,SMALL(IF((Feuil1!$E$2:$E$34=$A$2),ROW(Feuil1!$E$2:$E$34)-ROW(Feuil1!$E$2)+1),ROWS(F$5:F17))))</f>
        <v/>
      </c>
    </row>
    <row r="18" spans="1:6">
      <c r="A18" s="14" t="str">
        <f t="array" aca="1" ref="A18" ca="1">IF(ROWS(A$5:A18)&gt;$A$3,"",INDEX(Feuil1!A$2:A$34,SMALL(IF((Feuil1!$E$2:$E$34=$A$2),ROW(Feuil1!$E$2:$E$34)-ROW(Feuil1!$E$2)+1),ROWS(A$5:A18))))</f>
        <v/>
      </c>
      <c r="B18" s="14" t="str">
        <f t="array" aca="1" ref="B18" ca="1">IF(ROWS(B$5:B18)&gt;$A$3,"",INDEX(Feuil1!B$2:B$34,SMALL(IF((Feuil1!$E$2:$E$34=$A$2),ROW(Feuil1!$E$2:$E$34)-ROW(Feuil1!$E$2)+1),ROWS(B$5:B18))))</f>
        <v/>
      </c>
      <c r="C18" s="14" t="str">
        <f t="array" aca="1" ref="C18" ca="1">IF(ROWS(C$5:C18)&gt;$A$3,"",INDEX(Feuil1!C$2:C$34,SMALL(IF((Feuil1!$E$2:$E$34=$A$2),ROW(Feuil1!$E$2:$E$34)-ROW(Feuil1!$E$2)+1),ROWS(C$5:C18))))</f>
        <v/>
      </c>
      <c r="D18" s="14" t="str">
        <f t="array" aca="1" ref="D18" ca="1">IF(ROWS(D$5:D18)&gt;$A$3,"",INDEX(Feuil1!D$2:D$34,SMALL(IF((Feuil1!$E$2:$E$34=$A$2),ROW(Feuil1!$E$2:$E$34)-ROW(Feuil1!$E$2)+1),ROWS(D$5:D18))))</f>
        <v/>
      </c>
      <c r="E18" s="14" t="str">
        <f t="array" aca="1" ref="E18" ca="1">IF(ROWS(E$5:E18)&gt;$A$3,"",INDEX(Feuil1!E$2:E$34,SMALL(IF((Feuil1!$E$2:$E$34=$A$2),ROW(Feuil1!$E$2:$E$34)-ROW(Feuil1!$E$2)+1),ROWS(E$5:E18))))</f>
        <v/>
      </c>
      <c r="F18" s="14" t="str">
        <f t="array" aca="1" ref="F18" ca="1">IF(ROWS(F$5:F18)&gt;$A$3,"",INDEX(Feuil1!F$2:F$34,SMALL(IF((Feuil1!$E$2:$E$34=$A$2),ROW(Feuil1!$E$2:$E$34)-ROW(Feuil1!$E$2)+1),ROWS(F$5:F18))))</f>
        <v/>
      </c>
    </row>
    <row r="19" spans="1:6">
      <c r="A19" s="14" t="str">
        <f t="array" aca="1" ref="A19" ca="1">IF(ROWS(A$5:A19)&gt;$A$3,"",INDEX(Feuil1!A$2:A$34,SMALL(IF((Feuil1!$E$2:$E$34=$A$2),ROW(Feuil1!$E$2:$E$34)-ROW(Feuil1!$E$2)+1),ROWS(A$5:A19))))</f>
        <v/>
      </c>
      <c r="B19" s="14" t="str">
        <f t="array" aca="1" ref="B19" ca="1">IF(ROWS(B$5:B19)&gt;$A$3,"",INDEX(Feuil1!B$2:B$34,SMALL(IF((Feuil1!$E$2:$E$34=$A$2),ROW(Feuil1!$E$2:$E$34)-ROW(Feuil1!$E$2)+1),ROWS(B$5:B19))))</f>
        <v/>
      </c>
      <c r="C19" s="14" t="str">
        <f t="array" aca="1" ref="C19" ca="1">IF(ROWS(C$5:C19)&gt;$A$3,"",INDEX(Feuil1!C$2:C$34,SMALL(IF((Feuil1!$E$2:$E$34=$A$2),ROW(Feuil1!$E$2:$E$34)-ROW(Feuil1!$E$2)+1),ROWS(C$5:C19))))</f>
        <v/>
      </c>
      <c r="D19" s="14" t="str">
        <f t="array" aca="1" ref="D19" ca="1">IF(ROWS(D$5:D19)&gt;$A$3,"",INDEX(Feuil1!D$2:D$34,SMALL(IF((Feuil1!$E$2:$E$34=$A$2),ROW(Feuil1!$E$2:$E$34)-ROW(Feuil1!$E$2)+1),ROWS(D$5:D19))))</f>
        <v/>
      </c>
      <c r="E19" s="14" t="str">
        <f t="array" aca="1" ref="E19" ca="1">IF(ROWS(E$5:E19)&gt;$A$3,"",INDEX(Feuil1!E$2:E$34,SMALL(IF((Feuil1!$E$2:$E$34=$A$2),ROW(Feuil1!$E$2:$E$34)-ROW(Feuil1!$E$2)+1),ROWS(E$5:E19))))</f>
        <v/>
      </c>
      <c r="F19" s="14" t="str">
        <f t="array" aca="1" ref="F19" ca="1">IF(ROWS(F$5:F19)&gt;$A$3,"",INDEX(Feuil1!F$2:F$34,SMALL(IF((Feuil1!$E$2:$E$34=$A$2),ROW(Feuil1!$E$2:$E$34)-ROW(Feuil1!$E$2)+1),ROWS(F$5:F19))))</f>
        <v/>
      </c>
    </row>
    <row r="20" spans="1:6">
      <c r="A20" s="14" t="str">
        <f t="array" aca="1" ref="A20" ca="1">IF(ROWS(A$5:A20)&gt;$A$3,"",INDEX(Feuil1!A$2:A$34,SMALL(IF((Feuil1!$E$2:$E$34=$A$2),ROW(Feuil1!$E$2:$E$34)-ROW(Feuil1!$E$2)+1),ROWS(A$5:A20))))</f>
        <v/>
      </c>
      <c r="B20" s="14" t="str">
        <f t="array" aca="1" ref="B20" ca="1">IF(ROWS(B$5:B20)&gt;$A$3,"",INDEX(Feuil1!B$2:B$34,SMALL(IF((Feuil1!$E$2:$E$34=$A$2),ROW(Feuil1!$E$2:$E$34)-ROW(Feuil1!$E$2)+1),ROWS(B$5:B20))))</f>
        <v/>
      </c>
      <c r="C20" s="14" t="str">
        <f t="array" aca="1" ref="C20" ca="1">IF(ROWS(C$5:C20)&gt;$A$3,"",INDEX(Feuil1!C$2:C$34,SMALL(IF((Feuil1!$E$2:$E$34=$A$2),ROW(Feuil1!$E$2:$E$34)-ROW(Feuil1!$E$2)+1),ROWS(C$5:C20))))</f>
        <v/>
      </c>
      <c r="D20" s="14" t="str">
        <f t="array" aca="1" ref="D20" ca="1">IF(ROWS(D$5:D20)&gt;$A$3,"",INDEX(Feuil1!D$2:D$34,SMALL(IF((Feuil1!$E$2:$E$34=$A$2),ROW(Feuil1!$E$2:$E$34)-ROW(Feuil1!$E$2)+1),ROWS(D$5:D20))))</f>
        <v/>
      </c>
      <c r="E20" s="14" t="str">
        <f t="array" aca="1" ref="E20" ca="1">IF(ROWS(E$5:E20)&gt;$A$3,"",INDEX(Feuil1!E$2:E$34,SMALL(IF((Feuil1!$E$2:$E$34=$A$2),ROW(Feuil1!$E$2:$E$34)-ROW(Feuil1!$E$2)+1),ROWS(E$5:E20))))</f>
        <v/>
      </c>
      <c r="F20" s="14" t="str">
        <f t="array" aca="1" ref="F20" ca="1">IF(ROWS(F$5:F20)&gt;$A$3,"",INDEX(Feuil1!F$2:F$34,SMALL(IF((Feuil1!$E$2:$E$34=$A$2),ROW(Feuil1!$E$2:$E$34)-ROW(Feuil1!$E$2)+1),ROWS(F$5:F20))))</f>
        <v/>
      </c>
    </row>
    <row r="21" spans="1:6">
      <c r="A21" s="14" t="str">
        <f t="array" aca="1" ref="A21" ca="1">IF(ROWS(A$5:A21)&gt;$A$3,"",INDEX(Feuil1!A$2:A$34,SMALL(IF((Feuil1!$E$2:$E$34=$A$2),ROW(Feuil1!$E$2:$E$34)-ROW(Feuil1!$E$2)+1),ROWS(A$5:A21))))</f>
        <v/>
      </c>
      <c r="B21" s="14" t="str">
        <f t="array" aca="1" ref="B21" ca="1">IF(ROWS(B$5:B21)&gt;$A$3,"",INDEX(Feuil1!B$2:B$34,SMALL(IF((Feuil1!$E$2:$E$34=$A$2),ROW(Feuil1!$E$2:$E$34)-ROW(Feuil1!$E$2)+1),ROWS(B$5:B21))))</f>
        <v/>
      </c>
      <c r="C21" s="14" t="str">
        <f t="array" aca="1" ref="C21" ca="1">IF(ROWS(C$5:C21)&gt;$A$3,"",INDEX(Feuil1!C$2:C$34,SMALL(IF((Feuil1!$E$2:$E$34=$A$2),ROW(Feuil1!$E$2:$E$34)-ROW(Feuil1!$E$2)+1),ROWS(C$5:C21))))</f>
        <v/>
      </c>
      <c r="D21" s="14" t="str">
        <f t="array" aca="1" ref="D21" ca="1">IF(ROWS(D$5:D21)&gt;$A$3,"",INDEX(Feuil1!D$2:D$34,SMALL(IF((Feuil1!$E$2:$E$34=$A$2),ROW(Feuil1!$E$2:$E$34)-ROW(Feuil1!$E$2)+1),ROWS(D$5:D21))))</f>
        <v/>
      </c>
      <c r="E21" s="14" t="str">
        <f t="array" aca="1" ref="E21" ca="1">IF(ROWS(E$5:E21)&gt;$A$3,"",INDEX(Feuil1!E$2:E$34,SMALL(IF((Feuil1!$E$2:$E$34=$A$2),ROW(Feuil1!$E$2:$E$34)-ROW(Feuil1!$E$2)+1),ROWS(E$5:E21))))</f>
        <v/>
      </c>
      <c r="F21" s="14" t="str">
        <f t="array" aca="1" ref="F21" ca="1">IF(ROWS(F$5:F21)&gt;$A$3,"",INDEX(Feuil1!F$2:F$34,SMALL(IF((Feuil1!$E$2:$E$34=$A$2),ROW(Feuil1!$E$2:$E$34)-ROW(Feuil1!$E$2)+1),ROWS(F$5:F21))))</f>
        <v/>
      </c>
    </row>
    <row r="22" spans="1:6">
      <c r="A22" s="14" t="str">
        <f t="array" aca="1" ref="A22" ca="1">IF(ROWS(A$5:A22)&gt;$A$3,"",INDEX(Feuil1!A$2:A$34,SMALL(IF((Feuil1!$E$2:$E$34=$A$2),ROW(Feuil1!$E$2:$E$34)-ROW(Feuil1!$E$2)+1),ROWS(A$5:A22))))</f>
        <v/>
      </c>
      <c r="B22" s="14" t="str">
        <f t="array" aca="1" ref="B22" ca="1">IF(ROWS(B$5:B22)&gt;$A$3,"",INDEX(Feuil1!B$2:B$34,SMALL(IF((Feuil1!$E$2:$E$34=$A$2),ROW(Feuil1!$E$2:$E$34)-ROW(Feuil1!$E$2)+1),ROWS(B$5:B22))))</f>
        <v/>
      </c>
      <c r="C22" s="14" t="str">
        <f t="array" aca="1" ref="C22" ca="1">IF(ROWS(C$5:C22)&gt;$A$3,"",INDEX(Feuil1!C$2:C$34,SMALL(IF((Feuil1!$E$2:$E$34=$A$2),ROW(Feuil1!$E$2:$E$34)-ROW(Feuil1!$E$2)+1),ROWS(C$5:C22))))</f>
        <v/>
      </c>
      <c r="D22" s="14" t="str">
        <f t="array" aca="1" ref="D22" ca="1">IF(ROWS(D$5:D22)&gt;$A$3,"",INDEX(Feuil1!D$2:D$34,SMALL(IF((Feuil1!$E$2:$E$34=$A$2),ROW(Feuil1!$E$2:$E$34)-ROW(Feuil1!$E$2)+1),ROWS(D$5:D22))))</f>
        <v/>
      </c>
      <c r="E22" s="14" t="str">
        <f t="array" aca="1" ref="E22" ca="1">IF(ROWS(E$5:E22)&gt;$A$3,"",INDEX(Feuil1!E$2:E$34,SMALL(IF((Feuil1!$E$2:$E$34=$A$2),ROW(Feuil1!$E$2:$E$34)-ROW(Feuil1!$E$2)+1),ROWS(E$5:E22))))</f>
        <v/>
      </c>
      <c r="F22" s="14" t="str">
        <f t="array" aca="1" ref="F22" ca="1">IF(ROWS(F$5:F22)&gt;$A$3,"",INDEX(Feuil1!F$2:F$34,SMALL(IF((Feuil1!$E$2:$E$34=$A$2),ROW(Feuil1!$E$2:$E$34)-ROW(Feuil1!$E$2)+1),ROWS(F$5:F22))))</f>
        <v/>
      </c>
    </row>
    <row r="23" spans="1:6">
      <c r="A23" s="14" t="str">
        <f t="array" aca="1" ref="A23" ca="1">IF(ROWS(A$5:A23)&gt;$A$3,"",INDEX(Feuil1!A$2:A$34,SMALL(IF((Feuil1!$E$2:$E$34=$A$2),ROW(Feuil1!$E$2:$E$34)-ROW(Feuil1!$E$2)+1),ROWS(A$5:A23))))</f>
        <v/>
      </c>
      <c r="B23" s="14" t="str">
        <f t="array" aca="1" ref="B23" ca="1">IF(ROWS(B$5:B23)&gt;$A$3,"",INDEX(Feuil1!B$2:B$34,SMALL(IF((Feuil1!$E$2:$E$34=$A$2),ROW(Feuil1!$E$2:$E$34)-ROW(Feuil1!$E$2)+1),ROWS(B$5:B23))))</f>
        <v/>
      </c>
      <c r="C23" s="14" t="str">
        <f t="array" aca="1" ref="C23" ca="1">IF(ROWS(C$5:C23)&gt;$A$3,"",INDEX(Feuil1!C$2:C$34,SMALL(IF((Feuil1!$E$2:$E$34=$A$2),ROW(Feuil1!$E$2:$E$34)-ROW(Feuil1!$E$2)+1),ROWS(C$5:C23))))</f>
        <v/>
      </c>
      <c r="D23" s="14" t="str">
        <f t="array" aca="1" ref="D23" ca="1">IF(ROWS(D$5:D23)&gt;$A$3,"",INDEX(Feuil1!D$2:D$34,SMALL(IF((Feuil1!$E$2:$E$34=$A$2),ROW(Feuil1!$E$2:$E$34)-ROW(Feuil1!$E$2)+1),ROWS(D$5:D23))))</f>
        <v/>
      </c>
      <c r="E23" s="14" t="str">
        <f t="array" aca="1" ref="E23" ca="1">IF(ROWS(E$5:E23)&gt;$A$3,"",INDEX(Feuil1!E$2:E$34,SMALL(IF((Feuil1!$E$2:$E$34=$A$2),ROW(Feuil1!$E$2:$E$34)-ROW(Feuil1!$E$2)+1),ROWS(E$5:E23))))</f>
        <v/>
      </c>
      <c r="F23" s="14" t="str">
        <f t="array" aca="1" ref="F23" ca="1">IF(ROWS(F$5:F23)&gt;$A$3,"",INDEX(Feuil1!F$2:F$34,SMALL(IF((Feuil1!$E$2:$E$34=$A$2),ROW(Feuil1!$E$2:$E$34)-ROW(Feuil1!$E$2)+1),ROWS(F$5:F23))))</f>
        <v/>
      </c>
    </row>
    <row r="24" spans="1:6">
      <c r="A24" s="14" t="str">
        <f t="array" aca="1" ref="A24" ca="1">IF(ROWS(A$5:A24)&gt;$A$3,"",INDEX(Feuil1!A$2:A$34,SMALL(IF((Feuil1!$E$2:$E$34=$A$2),ROW(Feuil1!$E$2:$E$34)-ROW(Feuil1!$E$2)+1),ROWS(A$5:A24))))</f>
        <v/>
      </c>
      <c r="B24" s="14" t="str">
        <f t="array" aca="1" ref="B24" ca="1">IF(ROWS(B$5:B24)&gt;$A$3,"",INDEX(Feuil1!B$2:B$34,SMALL(IF((Feuil1!$E$2:$E$34=$A$2),ROW(Feuil1!$E$2:$E$34)-ROW(Feuil1!$E$2)+1),ROWS(B$5:B24))))</f>
        <v/>
      </c>
      <c r="C24" s="14" t="str">
        <f t="array" aca="1" ref="C24" ca="1">IF(ROWS(C$5:C24)&gt;$A$3,"",INDEX(Feuil1!C$2:C$34,SMALL(IF((Feuil1!$E$2:$E$34=$A$2),ROW(Feuil1!$E$2:$E$34)-ROW(Feuil1!$E$2)+1),ROWS(C$5:C24))))</f>
        <v/>
      </c>
      <c r="D24" s="14" t="str">
        <f t="array" aca="1" ref="D24" ca="1">IF(ROWS(D$5:D24)&gt;$A$3,"",INDEX(Feuil1!D$2:D$34,SMALL(IF((Feuil1!$E$2:$E$34=$A$2),ROW(Feuil1!$E$2:$E$34)-ROW(Feuil1!$E$2)+1),ROWS(D$5:D24))))</f>
        <v/>
      </c>
      <c r="E24" s="14" t="str">
        <f t="array" aca="1" ref="E24" ca="1">IF(ROWS(E$5:E24)&gt;$A$3,"",INDEX(Feuil1!E$2:E$34,SMALL(IF((Feuil1!$E$2:$E$34=$A$2),ROW(Feuil1!$E$2:$E$34)-ROW(Feuil1!$E$2)+1),ROWS(E$5:E24))))</f>
        <v/>
      </c>
      <c r="F24" s="14" t="str">
        <f t="array" aca="1" ref="F24" ca="1">IF(ROWS(F$5:F24)&gt;$A$3,"",INDEX(Feuil1!F$2:F$34,SMALL(IF((Feuil1!$E$2:$E$34=$A$2),ROW(Feuil1!$E$2:$E$34)-ROW(Feuil1!$E$2)+1),ROWS(F$5:F24))))</f>
        <v/>
      </c>
    </row>
    <row r="25" spans="1:6">
      <c r="A25" s="14" t="str">
        <f t="array" aca="1" ref="A25" ca="1">IF(ROWS(A$5:A25)&gt;$A$3,"",INDEX(Feuil1!A$2:A$34,SMALL(IF((Feuil1!$E$2:$E$34=$A$2),ROW(Feuil1!$E$2:$E$34)-ROW(Feuil1!$E$2)+1),ROWS(A$5:A25))))</f>
        <v/>
      </c>
      <c r="B25" s="14" t="str">
        <f t="array" aca="1" ref="B25" ca="1">IF(ROWS(B$5:B25)&gt;$A$3,"",INDEX(Feuil1!B$2:B$34,SMALL(IF((Feuil1!$E$2:$E$34=$A$2),ROW(Feuil1!$E$2:$E$34)-ROW(Feuil1!$E$2)+1),ROWS(B$5:B25))))</f>
        <v/>
      </c>
      <c r="C25" s="14" t="str">
        <f t="array" aca="1" ref="C25" ca="1">IF(ROWS(C$5:C25)&gt;$A$3,"",INDEX(Feuil1!C$2:C$34,SMALL(IF((Feuil1!$E$2:$E$34=$A$2),ROW(Feuil1!$E$2:$E$34)-ROW(Feuil1!$E$2)+1),ROWS(C$5:C25))))</f>
        <v/>
      </c>
      <c r="D25" s="14" t="str">
        <f t="array" aca="1" ref="D25" ca="1">IF(ROWS(D$5:D25)&gt;$A$3,"",INDEX(Feuil1!D$2:D$34,SMALL(IF((Feuil1!$E$2:$E$34=$A$2),ROW(Feuil1!$E$2:$E$34)-ROW(Feuil1!$E$2)+1),ROWS(D$5:D25))))</f>
        <v/>
      </c>
      <c r="E25" s="14" t="str">
        <f t="array" aca="1" ref="E25" ca="1">IF(ROWS(E$5:E25)&gt;$A$3,"",INDEX(Feuil1!E$2:E$34,SMALL(IF((Feuil1!$E$2:$E$34=$A$2),ROW(Feuil1!$E$2:$E$34)-ROW(Feuil1!$E$2)+1),ROWS(E$5:E25))))</f>
        <v/>
      </c>
      <c r="F25" s="14" t="str">
        <f t="array" aca="1" ref="F25" ca="1">IF(ROWS(F$5:F25)&gt;$A$3,"",INDEX(Feuil1!F$2:F$34,SMALL(IF((Feuil1!$E$2:$E$34=$A$2),ROW(Feuil1!$E$2:$E$34)-ROW(Feuil1!$E$2)+1),ROWS(F$5:F25))))</f>
        <v/>
      </c>
    </row>
    <row r="26" spans="1:6">
      <c r="A26" s="14" t="str">
        <f t="array" aca="1" ref="A26" ca="1">IF(ROWS(A$5:A26)&gt;$A$3,"",INDEX(Feuil1!A$2:A$34,SMALL(IF((Feuil1!$E$2:$E$34=$A$2),ROW(Feuil1!$E$2:$E$34)-ROW(Feuil1!$E$2)+1),ROWS(A$5:A26))))</f>
        <v/>
      </c>
      <c r="B26" s="14" t="str">
        <f t="array" aca="1" ref="B26" ca="1">IF(ROWS(B$5:B26)&gt;$A$3,"",INDEX(Feuil1!B$2:B$34,SMALL(IF((Feuil1!$E$2:$E$34=$A$2),ROW(Feuil1!$E$2:$E$34)-ROW(Feuil1!$E$2)+1),ROWS(B$5:B26))))</f>
        <v/>
      </c>
      <c r="C26" s="14" t="str">
        <f t="array" aca="1" ref="C26" ca="1">IF(ROWS(C$5:C26)&gt;$A$3,"",INDEX(Feuil1!C$2:C$34,SMALL(IF((Feuil1!$E$2:$E$34=$A$2),ROW(Feuil1!$E$2:$E$34)-ROW(Feuil1!$E$2)+1),ROWS(C$5:C26))))</f>
        <v/>
      </c>
      <c r="D26" s="14" t="str">
        <f t="array" aca="1" ref="D26" ca="1">IF(ROWS(D$5:D26)&gt;$A$3,"",INDEX(Feuil1!D$2:D$34,SMALL(IF((Feuil1!$E$2:$E$34=$A$2),ROW(Feuil1!$E$2:$E$34)-ROW(Feuil1!$E$2)+1),ROWS(D$5:D26))))</f>
        <v/>
      </c>
      <c r="E26" s="14" t="str">
        <f t="array" aca="1" ref="E26" ca="1">IF(ROWS(E$5:E26)&gt;$A$3,"",INDEX(Feuil1!E$2:E$34,SMALL(IF((Feuil1!$E$2:$E$34=$A$2),ROW(Feuil1!$E$2:$E$34)-ROW(Feuil1!$E$2)+1),ROWS(E$5:E26))))</f>
        <v/>
      </c>
      <c r="F26" s="14" t="str">
        <f t="array" aca="1" ref="F26" ca="1">IF(ROWS(F$5:F26)&gt;$A$3,"",INDEX(Feuil1!F$2:F$34,SMALL(IF((Feuil1!$E$2:$E$34=$A$2),ROW(Feuil1!$E$2:$E$34)-ROW(Feuil1!$E$2)+1),ROWS(F$5:F26))))</f>
        <v/>
      </c>
    </row>
    <row r="27" spans="1:6">
      <c r="A27" s="14" t="str">
        <f t="array" aca="1" ref="A27" ca="1">IF(ROWS(A$5:A27)&gt;$A$3,"",INDEX(Feuil1!A$2:A$34,SMALL(IF((Feuil1!$E$2:$E$34=$A$2),ROW(Feuil1!$E$2:$E$34)-ROW(Feuil1!$E$2)+1),ROWS(A$5:A27))))</f>
        <v/>
      </c>
      <c r="B27" s="14" t="str">
        <f t="array" aca="1" ref="B27" ca="1">IF(ROWS(B$5:B27)&gt;$A$3,"",INDEX(Feuil1!B$2:B$34,SMALL(IF((Feuil1!$E$2:$E$34=$A$2),ROW(Feuil1!$E$2:$E$34)-ROW(Feuil1!$E$2)+1),ROWS(B$5:B27))))</f>
        <v/>
      </c>
      <c r="C27" s="14" t="str">
        <f t="array" aca="1" ref="C27" ca="1">IF(ROWS(C$5:C27)&gt;$A$3,"",INDEX(Feuil1!C$2:C$34,SMALL(IF((Feuil1!$E$2:$E$34=$A$2),ROW(Feuil1!$E$2:$E$34)-ROW(Feuil1!$E$2)+1),ROWS(C$5:C27))))</f>
        <v/>
      </c>
      <c r="D27" s="14" t="str">
        <f t="array" aca="1" ref="D27" ca="1">IF(ROWS(D$5:D27)&gt;$A$3,"",INDEX(Feuil1!D$2:D$34,SMALL(IF((Feuil1!$E$2:$E$34=$A$2),ROW(Feuil1!$E$2:$E$34)-ROW(Feuil1!$E$2)+1),ROWS(D$5:D27))))</f>
        <v/>
      </c>
      <c r="E27" s="14" t="str">
        <f t="array" aca="1" ref="E27" ca="1">IF(ROWS(E$5:E27)&gt;$A$3,"",INDEX(Feuil1!E$2:E$34,SMALL(IF((Feuil1!$E$2:$E$34=$A$2),ROW(Feuil1!$E$2:$E$34)-ROW(Feuil1!$E$2)+1),ROWS(E$5:E27))))</f>
        <v/>
      </c>
      <c r="F27" s="14" t="str">
        <f t="array" aca="1" ref="F27" ca="1">IF(ROWS(F$5:F27)&gt;$A$3,"",INDEX(Feuil1!F$2:F$34,SMALL(IF((Feuil1!$E$2:$E$34=$A$2),ROW(Feuil1!$E$2:$E$34)-ROW(Feuil1!$E$2)+1),ROWS(F$5:F27))))</f>
        <v/>
      </c>
    </row>
    <row r="28" spans="1:6">
      <c r="A28" s="14" t="str">
        <f t="array" aca="1" ref="A28" ca="1">IF(ROWS(A$5:A28)&gt;$A$3,"",INDEX(Feuil1!A$2:A$34,SMALL(IF((Feuil1!$E$2:$E$34=$A$2),ROW(Feuil1!$E$2:$E$34)-ROW(Feuil1!$E$2)+1),ROWS(A$5:A28))))</f>
        <v/>
      </c>
      <c r="B28" s="14" t="str">
        <f t="array" aca="1" ref="B28" ca="1">IF(ROWS(B$5:B28)&gt;$A$3,"",INDEX(Feuil1!B$2:B$34,SMALL(IF((Feuil1!$E$2:$E$34=$A$2),ROW(Feuil1!$E$2:$E$34)-ROW(Feuil1!$E$2)+1),ROWS(B$5:B28))))</f>
        <v/>
      </c>
      <c r="C28" s="14" t="str">
        <f t="array" aca="1" ref="C28" ca="1">IF(ROWS(C$5:C28)&gt;$A$3,"",INDEX(Feuil1!C$2:C$34,SMALL(IF((Feuil1!$E$2:$E$34=$A$2),ROW(Feuil1!$E$2:$E$34)-ROW(Feuil1!$E$2)+1),ROWS(C$5:C28))))</f>
        <v/>
      </c>
      <c r="D28" s="14" t="str">
        <f t="array" aca="1" ref="D28" ca="1">IF(ROWS(D$5:D28)&gt;$A$3,"",INDEX(Feuil1!D$2:D$34,SMALL(IF((Feuil1!$E$2:$E$34=$A$2),ROW(Feuil1!$E$2:$E$34)-ROW(Feuil1!$E$2)+1),ROWS(D$5:D28))))</f>
        <v/>
      </c>
      <c r="E28" s="14" t="str">
        <f t="array" aca="1" ref="E28" ca="1">IF(ROWS(E$5:E28)&gt;$A$3,"",INDEX(Feuil1!E$2:E$34,SMALL(IF((Feuil1!$E$2:$E$34=$A$2),ROW(Feuil1!$E$2:$E$34)-ROW(Feuil1!$E$2)+1),ROWS(E$5:E28))))</f>
        <v/>
      </c>
      <c r="F28" s="14" t="str">
        <f t="array" aca="1" ref="F28" ca="1">IF(ROWS(F$5:F28)&gt;$A$3,"",INDEX(Feuil1!F$2:F$34,SMALL(IF((Feuil1!$E$2:$E$34=$A$2),ROW(Feuil1!$E$2:$E$34)-ROW(Feuil1!$E$2)+1),ROWS(F$5:F28))))</f>
        <v/>
      </c>
    </row>
    <row r="29" spans="1:6">
      <c r="A29" s="14" t="str">
        <f t="array" aca="1" ref="A29" ca="1">IF(ROWS(A$5:A29)&gt;$A$3,"",INDEX(Feuil1!A$2:A$34,SMALL(IF((Feuil1!$E$2:$E$34=$A$2),ROW(Feuil1!$E$2:$E$34)-ROW(Feuil1!$E$2)+1),ROWS(A$5:A29))))</f>
        <v/>
      </c>
      <c r="B29" s="14" t="str">
        <f t="array" aca="1" ref="B29" ca="1">IF(ROWS(B$5:B29)&gt;$A$3,"",INDEX(Feuil1!B$2:B$34,SMALL(IF((Feuil1!$E$2:$E$34=$A$2),ROW(Feuil1!$E$2:$E$34)-ROW(Feuil1!$E$2)+1),ROWS(B$5:B29))))</f>
        <v/>
      </c>
      <c r="C29" s="14" t="str">
        <f t="array" aca="1" ref="C29" ca="1">IF(ROWS(C$5:C29)&gt;$A$3,"",INDEX(Feuil1!C$2:C$34,SMALL(IF((Feuil1!$E$2:$E$34=$A$2),ROW(Feuil1!$E$2:$E$34)-ROW(Feuil1!$E$2)+1),ROWS(C$5:C29))))</f>
        <v/>
      </c>
      <c r="D29" s="14" t="str">
        <f t="array" aca="1" ref="D29" ca="1">IF(ROWS(D$5:D29)&gt;$A$3,"",INDEX(Feuil1!D$2:D$34,SMALL(IF((Feuil1!$E$2:$E$34=$A$2),ROW(Feuil1!$E$2:$E$34)-ROW(Feuil1!$E$2)+1),ROWS(D$5:D29))))</f>
        <v/>
      </c>
      <c r="E29" s="14" t="str">
        <f t="array" aca="1" ref="E29" ca="1">IF(ROWS(E$5:E29)&gt;$A$3,"",INDEX(Feuil1!E$2:E$34,SMALL(IF((Feuil1!$E$2:$E$34=$A$2),ROW(Feuil1!$E$2:$E$34)-ROW(Feuil1!$E$2)+1),ROWS(E$5:E29))))</f>
        <v/>
      </c>
      <c r="F29" s="14" t="str">
        <f t="array" aca="1" ref="F29" ca="1">IF(ROWS(F$5:F29)&gt;$A$3,"",INDEX(Feuil1!F$2:F$34,SMALL(IF((Feuil1!$E$2:$E$34=$A$2),ROW(Feuil1!$E$2:$E$34)-ROW(Feuil1!$E$2)+1),ROWS(F$5:F29))))</f>
        <v/>
      </c>
    </row>
    <row r="30" spans="1:6">
      <c r="A30" s="14" t="str">
        <f t="array" aca="1" ref="A30" ca="1">IF(ROWS(A$5:A30)&gt;$A$3,"",INDEX(Feuil1!A$2:A$34,SMALL(IF((Feuil1!$E$2:$E$34=$A$2),ROW(Feuil1!$E$2:$E$34)-ROW(Feuil1!$E$2)+1),ROWS(A$5:A30))))</f>
        <v/>
      </c>
      <c r="B30" s="14" t="str">
        <f t="array" aca="1" ref="B30" ca="1">IF(ROWS(B$5:B30)&gt;$A$3,"",INDEX(Feuil1!B$2:B$34,SMALL(IF((Feuil1!$E$2:$E$34=$A$2),ROW(Feuil1!$E$2:$E$34)-ROW(Feuil1!$E$2)+1),ROWS(B$5:B30))))</f>
        <v/>
      </c>
      <c r="C30" s="14" t="str">
        <f t="array" aca="1" ref="C30" ca="1">IF(ROWS(C$5:C30)&gt;$A$3,"",INDEX(Feuil1!C$2:C$34,SMALL(IF((Feuil1!$E$2:$E$34=$A$2),ROW(Feuil1!$E$2:$E$34)-ROW(Feuil1!$E$2)+1),ROWS(C$5:C30))))</f>
        <v/>
      </c>
      <c r="D30" s="14" t="str">
        <f t="array" aca="1" ref="D30" ca="1">IF(ROWS(D$5:D30)&gt;$A$3,"",INDEX(Feuil1!D$2:D$34,SMALL(IF((Feuil1!$E$2:$E$34=$A$2),ROW(Feuil1!$E$2:$E$34)-ROW(Feuil1!$E$2)+1),ROWS(D$5:D30))))</f>
        <v/>
      </c>
      <c r="E30" s="14" t="str">
        <f t="array" aca="1" ref="E30" ca="1">IF(ROWS(E$5:E30)&gt;$A$3,"",INDEX(Feuil1!E$2:E$34,SMALL(IF((Feuil1!$E$2:$E$34=$A$2),ROW(Feuil1!$E$2:$E$34)-ROW(Feuil1!$E$2)+1),ROWS(E$5:E30))))</f>
        <v/>
      </c>
      <c r="F30" s="14" t="str">
        <f t="array" aca="1" ref="F30" ca="1">IF(ROWS(F$5:F30)&gt;$A$3,"",INDEX(Feuil1!F$2:F$34,SMALL(IF((Feuil1!$E$2:$E$34=$A$2),ROW(Feuil1!$E$2:$E$34)-ROW(Feuil1!$E$2)+1),ROWS(F$5:F30))))</f>
        <v/>
      </c>
    </row>
    <row r="31" spans="1:6">
      <c r="A31" s="14" t="str">
        <f t="array" aca="1" ref="A31" ca="1">IF(ROWS(A$5:A31)&gt;$A$3,"",INDEX(Feuil1!A$2:A$34,SMALL(IF((Feuil1!$E$2:$E$34=$A$2),ROW(Feuil1!$E$2:$E$34)-ROW(Feuil1!$E$2)+1),ROWS(A$5:A31))))</f>
        <v/>
      </c>
      <c r="B31" s="14" t="str">
        <f t="array" aca="1" ref="B31" ca="1">IF(ROWS(B$5:B31)&gt;$A$3,"",INDEX(Feuil1!B$2:B$34,SMALL(IF((Feuil1!$E$2:$E$34=$A$2),ROW(Feuil1!$E$2:$E$34)-ROW(Feuil1!$E$2)+1),ROWS(B$5:B31))))</f>
        <v/>
      </c>
      <c r="C31" s="14" t="str">
        <f t="array" aca="1" ref="C31" ca="1">IF(ROWS(C$5:C31)&gt;$A$3,"",INDEX(Feuil1!C$2:C$34,SMALL(IF((Feuil1!$E$2:$E$34=$A$2),ROW(Feuil1!$E$2:$E$34)-ROW(Feuil1!$E$2)+1),ROWS(C$5:C31))))</f>
        <v/>
      </c>
      <c r="D31" s="14" t="str">
        <f t="array" aca="1" ref="D31" ca="1">IF(ROWS(D$5:D31)&gt;$A$3,"",INDEX(Feuil1!D$2:D$34,SMALL(IF((Feuil1!$E$2:$E$34=$A$2),ROW(Feuil1!$E$2:$E$34)-ROW(Feuil1!$E$2)+1),ROWS(D$5:D31))))</f>
        <v/>
      </c>
      <c r="E31" s="14" t="str">
        <f t="array" aca="1" ref="E31" ca="1">IF(ROWS(E$5:E31)&gt;$A$3,"",INDEX(Feuil1!E$2:E$34,SMALL(IF((Feuil1!$E$2:$E$34=$A$2),ROW(Feuil1!$E$2:$E$34)-ROW(Feuil1!$E$2)+1),ROWS(E$5:E31))))</f>
        <v/>
      </c>
      <c r="F31" s="14" t="str">
        <f t="array" aca="1" ref="F31" ca="1">IF(ROWS(F$5:F31)&gt;$A$3,"",INDEX(Feuil1!F$2:F$34,SMALL(IF((Feuil1!$E$2:$E$34=$A$2),ROW(Feuil1!$E$2:$E$34)-ROW(Feuil1!$E$2)+1),ROWS(F$5:F31))))</f>
        <v/>
      </c>
    </row>
    <row r="32" spans="1:6">
      <c r="A32" s="14" t="str">
        <f t="array" aca="1" ref="A32" ca="1">IF(ROWS(A$5:A32)&gt;$A$3,"",INDEX(Feuil1!A$2:A$34,SMALL(IF((Feuil1!$E$2:$E$34=$A$2),ROW(Feuil1!$E$2:$E$34)-ROW(Feuil1!$E$2)+1),ROWS(A$5:A32))))</f>
        <v/>
      </c>
      <c r="B32" s="14" t="str">
        <f t="array" aca="1" ref="B32" ca="1">IF(ROWS(B$5:B32)&gt;$A$3,"",INDEX(Feuil1!B$2:B$34,SMALL(IF((Feuil1!$E$2:$E$34=$A$2),ROW(Feuil1!$E$2:$E$34)-ROW(Feuil1!$E$2)+1),ROWS(B$5:B32))))</f>
        <v/>
      </c>
      <c r="C32" s="14" t="str">
        <f t="array" aca="1" ref="C32" ca="1">IF(ROWS(C$5:C32)&gt;$A$3,"",INDEX(Feuil1!C$2:C$34,SMALL(IF((Feuil1!$E$2:$E$34=$A$2),ROW(Feuil1!$E$2:$E$34)-ROW(Feuil1!$E$2)+1),ROWS(C$5:C32))))</f>
        <v/>
      </c>
      <c r="D32" s="14" t="str">
        <f t="array" aca="1" ref="D32" ca="1">IF(ROWS(D$5:D32)&gt;$A$3,"",INDEX(Feuil1!D$2:D$34,SMALL(IF((Feuil1!$E$2:$E$34=$A$2),ROW(Feuil1!$E$2:$E$34)-ROW(Feuil1!$E$2)+1),ROWS(D$5:D32))))</f>
        <v/>
      </c>
      <c r="E32" s="14" t="str">
        <f t="array" aca="1" ref="E32" ca="1">IF(ROWS(E$5:E32)&gt;$A$3,"",INDEX(Feuil1!E$2:E$34,SMALL(IF((Feuil1!$E$2:$E$34=$A$2),ROW(Feuil1!$E$2:$E$34)-ROW(Feuil1!$E$2)+1),ROWS(E$5:E32))))</f>
        <v/>
      </c>
      <c r="F32" s="14" t="str">
        <f t="array" aca="1" ref="F32" ca="1">IF(ROWS(F$5:F32)&gt;$A$3,"",INDEX(Feuil1!F$2:F$34,SMALL(IF((Feuil1!$E$2:$E$34=$A$2),ROW(Feuil1!$E$2:$E$34)-ROW(Feuil1!$E$2)+1),ROWS(F$5:F32))))</f>
        <v/>
      </c>
    </row>
    <row r="33" spans="1:6">
      <c r="A33" s="14" t="str">
        <f t="array" aca="1" ref="A33" ca="1">IF(ROWS(A$5:A33)&gt;$A$3,"",INDEX(Feuil1!A$2:A$34,SMALL(IF((Feuil1!$E$2:$E$34=$A$2),ROW(Feuil1!$E$2:$E$34)-ROW(Feuil1!$E$2)+1),ROWS(A$5:A33))))</f>
        <v/>
      </c>
      <c r="B33" s="14" t="str">
        <f t="array" aca="1" ref="B33" ca="1">IF(ROWS(B$5:B33)&gt;$A$3,"",INDEX(Feuil1!B$2:B$34,SMALL(IF((Feuil1!$E$2:$E$34=$A$2),ROW(Feuil1!$E$2:$E$34)-ROW(Feuil1!$E$2)+1),ROWS(B$5:B33))))</f>
        <v/>
      </c>
      <c r="C33" s="14" t="str">
        <f t="array" aca="1" ref="C33" ca="1">IF(ROWS(C$5:C33)&gt;$A$3,"",INDEX(Feuil1!C$2:C$34,SMALL(IF((Feuil1!$E$2:$E$34=$A$2),ROW(Feuil1!$E$2:$E$34)-ROW(Feuil1!$E$2)+1),ROWS(C$5:C33))))</f>
        <v/>
      </c>
      <c r="D33" s="14" t="str">
        <f t="array" aca="1" ref="D33" ca="1">IF(ROWS(D$5:D33)&gt;$A$3,"",INDEX(Feuil1!D$2:D$34,SMALL(IF((Feuil1!$E$2:$E$34=$A$2),ROW(Feuil1!$E$2:$E$34)-ROW(Feuil1!$E$2)+1),ROWS(D$5:D33))))</f>
        <v/>
      </c>
      <c r="E33" s="14" t="str">
        <f t="array" aca="1" ref="E33" ca="1">IF(ROWS(E$5:E33)&gt;$A$3,"",INDEX(Feuil1!E$2:E$34,SMALL(IF((Feuil1!$E$2:$E$34=$A$2),ROW(Feuil1!$E$2:$E$34)-ROW(Feuil1!$E$2)+1),ROWS(E$5:E33))))</f>
        <v/>
      </c>
      <c r="F33" s="14" t="str">
        <f t="array" aca="1" ref="F33" ca="1">IF(ROWS(F$5:F33)&gt;$A$3,"",INDEX(Feuil1!F$2:F$34,SMALL(IF((Feuil1!$E$2:$E$34=$A$2),ROW(Feuil1!$E$2:$E$34)-ROW(Feuil1!$E$2)+1),ROWS(F$5:F33))))</f>
        <v/>
      </c>
    </row>
    <row r="34" spans="1:6">
      <c r="A34" s="14" t="str">
        <f t="array" aca="1" ref="A34" ca="1">IF(ROWS(A$5:A34)&gt;$A$3,"",INDEX(Feuil1!A$2:A$34,SMALL(IF((Feuil1!$E$2:$E$34=$A$2),ROW(Feuil1!$E$2:$E$34)-ROW(Feuil1!$E$2)+1),ROWS(A$5:A34))))</f>
        <v/>
      </c>
      <c r="B34" s="14" t="str">
        <f t="array" aca="1" ref="B34" ca="1">IF(ROWS(B$5:B34)&gt;$A$3,"",INDEX(Feuil1!B$2:B$34,SMALL(IF((Feuil1!$E$2:$E$34=$A$2),ROW(Feuil1!$E$2:$E$34)-ROW(Feuil1!$E$2)+1),ROWS(B$5:B34))))</f>
        <v/>
      </c>
      <c r="C34" s="14" t="str">
        <f t="array" aca="1" ref="C34" ca="1">IF(ROWS(C$5:C34)&gt;$A$3,"",INDEX(Feuil1!C$2:C$34,SMALL(IF((Feuil1!$E$2:$E$34=$A$2),ROW(Feuil1!$E$2:$E$34)-ROW(Feuil1!$E$2)+1),ROWS(C$5:C34))))</f>
        <v/>
      </c>
      <c r="D34" s="14" t="str">
        <f t="array" aca="1" ref="D34" ca="1">IF(ROWS(D$5:D34)&gt;$A$3,"",INDEX(Feuil1!D$2:D$34,SMALL(IF((Feuil1!$E$2:$E$34=$A$2),ROW(Feuil1!$E$2:$E$34)-ROW(Feuil1!$E$2)+1),ROWS(D$5:D34))))</f>
        <v/>
      </c>
      <c r="E34" s="14" t="str">
        <f t="array" aca="1" ref="E34" ca="1">IF(ROWS(E$5:E34)&gt;$A$3,"",INDEX(Feuil1!E$2:E$34,SMALL(IF((Feuil1!$E$2:$E$34=$A$2),ROW(Feuil1!$E$2:$E$34)-ROW(Feuil1!$E$2)+1),ROWS(E$5:E34))))</f>
        <v/>
      </c>
      <c r="F34" s="14" t="str">
        <f t="array" aca="1" ref="F34" ca="1">IF(ROWS(F$5:F34)&gt;$A$3,"",INDEX(Feuil1!F$2:F$34,SMALL(IF((Feuil1!$E$2:$E$34=$A$2),ROW(Feuil1!$E$2:$E$34)-ROW(Feuil1!$E$2)+1),ROWS(F$5:F34))))</f>
        <v/>
      </c>
    </row>
    <row r="35" spans="1:6">
      <c r="A35" s="14" t="str">
        <f t="array" aca="1" ref="A35" ca="1">IF(ROWS(A$5:A35)&gt;$A$3,"",INDEX(Feuil1!A$2:A$34,SMALL(IF((Feuil1!$E$2:$E$34=$A$2),ROW(Feuil1!$E$2:$E$34)-ROW(Feuil1!$E$2)+1),ROWS(A$5:A35))))</f>
        <v/>
      </c>
      <c r="B35" s="14" t="str">
        <f t="array" aca="1" ref="B35" ca="1">IF(ROWS(B$5:B35)&gt;$A$3,"",INDEX(Feuil1!B$2:B$34,SMALL(IF((Feuil1!$E$2:$E$34=$A$2),ROW(Feuil1!$E$2:$E$34)-ROW(Feuil1!$E$2)+1),ROWS(B$5:B35))))</f>
        <v/>
      </c>
      <c r="C35" s="14" t="str">
        <f t="array" aca="1" ref="C35" ca="1">IF(ROWS(C$5:C35)&gt;$A$3,"",INDEX(Feuil1!C$2:C$34,SMALL(IF((Feuil1!$E$2:$E$34=$A$2),ROW(Feuil1!$E$2:$E$34)-ROW(Feuil1!$E$2)+1),ROWS(C$5:C35))))</f>
        <v/>
      </c>
      <c r="D35" s="14" t="str">
        <f t="array" aca="1" ref="D35" ca="1">IF(ROWS(D$5:D35)&gt;$A$3,"",INDEX(Feuil1!D$2:D$34,SMALL(IF((Feuil1!$E$2:$E$34=$A$2),ROW(Feuil1!$E$2:$E$34)-ROW(Feuil1!$E$2)+1),ROWS(D$5:D35))))</f>
        <v/>
      </c>
      <c r="E35" s="14" t="str">
        <f t="array" aca="1" ref="E35" ca="1">IF(ROWS(E$5:E35)&gt;$A$3,"",INDEX(Feuil1!E$2:E$34,SMALL(IF((Feuil1!$E$2:$E$34=$A$2),ROW(Feuil1!$E$2:$E$34)-ROW(Feuil1!$E$2)+1),ROWS(E$5:E35))))</f>
        <v/>
      </c>
      <c r="F35" s="14" t="str">
        <f t="array" aca="1" ref="F35" ca="1">IF(ROWS(F$5:F35)&gt;$A$3,"",INDEX(Feuil1!F$2:F$34,SMALL(IF((Feuil1!$E$2:$E$34=$A$2),ROW(Feuil1!$E$2:$E$34)-ROW(Feuil1!$E$2)+1),ROWS(F$5:F35))))</f>
        <v/>
      </c>
    </row>
    <row r="36" spans="1:6">
      <c r="A36" s="14" t="str">
        <f t="array" aca="1" ref="A36" ca="1">IF(ROWS(A$5:A36)&gt;$A$3,"",INDEX(Feuil1!A$2:A$34,SMALL(IF((Feuil1!$E$2:$E$34=$A$2),ROW(Feuil1!$E$2:$E$34)-ROW(Feuil1!$E$2)+1),ROWS(A$5:A36))))</f>
        <v/>
      </c>
      <c r="B36" s="14" t="str">
        <f t="array" aca="1" ref="B36" ca="1">IF(ROWS(B$5:B36)&gt;$A$3,"",INDEX(Feuil1!B$2:B$34,SMALL(IF((Feuil1!$E$2:$E$34=$A$2),ROW(Feuil1!$E$2:$E$34)-ROW(Feuil1!$E$2)+1),ROWS(B$5:B36))))</f>
        <v/>
      </c>
      <c r="C36" s="14" t="str">
        <f t="array" aca="1" ref="C36" ca="1">IF(ROWS(C$5:C36)&gt;$A$3,"",INDEX(Feuil1!C$2:C$34,SMALL(IF((Feuil1!$E$2:$E$34=$A$2),ROW(Feuil1!$E$2:$E$34)-ROW(Feuil1!$E$2)+1),ROWS(C$5:C36))))</f>
        <v/>
      </c>
      <c r="D36" s="14" t="str">
        <f t="array" aca="1" ref="D36" ca="1">IF(ROWS(D$5:D36)&gt;$A$3,"",INDEX(Feuil1!D$2:D$34,SMALL(IF((Feuil1!$E$2:$E$34=$A$2),ROW(Feuil1!$E$2:$E$34)-ROW(Feuil1!$E$2)+1),ROWS(D$5:D36))))</f>
        <v/>
      </c>
      <c r="E36" s="14" t="str">
        <f t="array" aca="1" ref="E36" ca="1">IF(ROWS(E$5:E36)&gt;$A$3,"",INDEX(Feuil1!E$2:E$34,SMALL(IF((Feuil1!$E$2:$E$34=$A$2),ROW(Feuil1!$E$2:$E$34)-ROW(Feuil1!$E$2)+1),ROWS(E$5:E36))))</f>
        <v/>
      </c>
      <c r="F36" s="14" t="str">
        <f t="array" aca="1" ref="F36" ca="1">IF(ROWS(F$5:F36)&gt;$A$3,"",INDEX(Feuil1!F$2:F$34,SMALL(IF((Feuil1!$E$2:$E$34=$A$2),ROW(Feuil1!$E$2:$E$34)-ROW(Feuil1!$E$2)+1),ROWS(F$5:F36))))</f>
        <v/>
      </c>
    </row>
    <row r="37" spans="1:6">
      <c r="A37" s="14" t="str">
        <f t="array" aca="1" ref="A37" ca="1">IF(ROWS(A$5:A37)&gt;$A$3,"",INDEX(Feuil1!A$2:A$34,SMALL(IF((Feuil1!$E$2:$E$34=$A$2),ROW(Feuil1!$E$2:$E$34)-ROW(Feuil1!$E$2)+1),ROWS(A$5:A37))))</f>
        <v/>
      </c>
      <c r="B37" s="14" t="str">
        <f t="array" aca="1" ref="B37" ca="1">IF(ROWS(B$5:B37)&gt;$A$3,"",INDEX(Feuil1!B$2:B$34,SMALL(IF((Feuil1!$E$2:$E$34=$A$2),ROW(Feuil1!$E$2:$E$34)-ROW(Feuil1!$E$2)+1),ROWS(B$5:B37))))</f>
        <v/>
      </c>
      <c r="C37" s="14" t="str">
        <f t="array" aca="1" ref="C37" ca="1">IF(ROWS(C$5:C37)&gt;$A$3,"",INDEX(Feuil1!C$2:C$34,SMALL(IF((Feuil1!$E$2:$E$34=$A$2),ROW(Feuil1!$E$2:$E$34)-ROW(Feuil1!$E$2)+1),ROWS(C$5:C37))))</f>
        <v/>
      </c>
      <c r="D37" s="14" t="str">
        <f t="array" aca="1" ref="D37" ca="1">IF(ROWS(D$5:D37)&gt;$A$3,"",INDEX(Feuil1!D$2:D$34,SMALL(IF((Feuil1!$E$2:$E$34=$A$2),ROW(Feuil1!$E$2:$E$34)-ROW(Feuil1!$E$2)+1),ROWS(D$5:D37))))</f>
        <v/>
      </c>
      <c r="E37" s="14" t="str">
        <f t="array" aca="1" ref="E37" ca="1">IF(ROWS(E$5:E37)&gt;$A$3,"",INDEX(Feuil1!E$2:E$34,SMALL(IF((Feuil1!$E$2:$E$34=$A$2),ROW(Feuil1!$E$2:$E$34)-ROW(Feuil1!$E$2)+1),ROWS(E$5:E37))))</f>
        <v/>
      </c>
      <c r="F37" s="14" t="str">
        <f t="array" aca="1" ref="F37" ca="1">IF(ROWS(F$5:F37)&gt;$A$3,"",INDEX(Feuil1!F$2:F$34,SMALL(IF((Feuil1!$E$2:$E$34=$A$2),ROW(Feuil1!$E$2:$E$34)-ROW(Feuil1!$E$2)+1),ROWS(F$5:F37))))</f>
        <v/>
      </c>
    </row>
    <row r="38" spans="1:6">
      <c r="E38" t="s">
        <v>95</v>
      </c>
      <c r="F38">
        <f ca="1">SUM(F5:F37)</f>
        <v>10852.519999999999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6</vt:i4>
      </vt:variant>
    </vt:vector>
  </HeadingPairs>
  <TitlesOfParts>
    <vt:vector size="6" baseType="lpstr">
      <vt:lpstr>Feuil1</vt:lpstr>
      <vt:lpstr>LUNDI</vt:lpstr>
      <vt:lpstr>MARDI</vt:lpstr>
      <vt:lpstr>MERCREDI</vt:lpstr>
      <vt:lpstr>JEUDI</vt:lpstr>
      <vt:lpstr>VENDREDI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</dc:creator>
  <cp:lastModifiedBy>AMaffei</cp:lastModifiedBy>
  <dcterms:created xsi:type="dcterms:W3CDTF">2014-02-27T13:52:22Z</dcterms:created>
  <dcterms:modified xsi:type="dcterms:W3CDTF">2014-02-27T14:41:51Z</dcterms:modified>
</cp:coreProperties>
</file>