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95" windowWidth="5715" windowHeight="2835" activeTab="1"/>
  </bookViews>
  <sheets>
    <sheet name="Accueil" sheetId="1" r:id="rId1"/>
    <sheet name="TRIMESTRE 1" sheetId="2" r:id="rId2"/>
    <sheet name="TRIMESTRE 2" sheetId="3" r:id="rId3"/>
    <sheet name="TRIMESTRE 4" sheetId="4" r:id="rId4"/>
    <sheet name="TRIMESTRE 3" sheetId="5" r:id="rId5"/>
    <sheet name="Synthèse annuelle" sheetId="6" r:id="rId6"/>
  </sheets>
  <definedNames>
    <definedName name="Z_81C9CA62_0767_4984_B135_932D77CB8978_.wvu.Rows" localSheetId="1" hidden="1">'TRIMESTRE 1'!$5:$5,'TRIMESTRE 1'!$8:$8,'TRIMESTRE 1'!$11:$11,'TRIMESTRE 1'!$14:$14,'TRIMESTRE 1'!$17:$17,'TRIMESTRE 1'!$20:$20,'TRIMESTRE 1'!$23:$23,'TRIMESTRE 1'!$26:$26,'TRIMESTRE 1'!$29:$29,'TRIMESTRE 1'!$32:$32,'TRIMESTRE 1'!$35:$35,'TRIMESTRE 1'!$38:$38,'TRIMESTRE 1'!$41:$41,'TRIMESTRE 1'!$44:$44,'TRIMESTRE 1'!$47:$47,'TRIMESTRE 1'!$50:$50,'TRIMESTRE 1'!$53:$53,'TRIMESTRE 1'!$56:$56,'TRIMESTRE 1'!$59:$59,'TRIMESTRE 1'!$62:$62,'TRIMESTRE 1'!$65:$65,'TRIMESTRE 1'!$68:$68,'TRIMESTRE 1'!$71:$71,'TRIMESTRE 1'!$74:$74,'TRIMESTRE 1'!$77:$77,'TRIMESTRE 1'!$80:$80,'TRIMESTRE 1'!$83:$83,'TRIMESTRE 1'!$86:$86,'TRIMESTRE 1'!$89:$89,'TRIMESTRE 1'!$92:$92,'TRIMESTRE 1'!$95:$95</definedName>
  </definedNames>
  <calcPr calcId="125725"/>
  <customWorkbookViews>
    <customWorkbookView name="AMaffei - Personal View" guid="{81C9CA62-0767-4984-B135-932D77CB8978}" mergeInterval="0" personalView="1" maximized="1" xWindow="1" yWindow="1" windowWidth="1596" windowHeight="670" activeSheetId="2"/>
    <customWorkbookView name="Brigitte FAIVRE CHALON - Affichage personnalisé" guid="{4FC3B4DD-1BAF-4C2C-B00C-873AB60739C2}" mergeInterval="0" personalView="1" maximized="1" windowWidth="1916" windowHeight="855" activeSheetId="2"/>
  </customWorkbookViews>
</workbook>
</file>

<file path=xl/calcChain.xml><?xml version="1.0" encoding="utf-8"?>
<calcChain xmlns="http://schemas.openxmlformats.org/spreadsheetml/2006/main">
  <c r="C98" i="2"/>
  <c r="C95"/>
  <c r="C92"/>
  <c r="C89"/>
  <c r="C86"/>
  <c r="C83"/>
  <c r="C80"/>
  <c r="C77"/>
  <c r="C74"/>
  <c r="C71"/>
  <c r="C68"/>
  <c r="C65"/>
  <c r="C62"/>
  <c r="C59"/>
  <c r="C56"/>
  <c r="C53"/>
  <c r="C50"/>
  <c r="C47"/>
  <c r="C44"/>
  <c r="C41"/>
  <c r="C38"/>
  <c r="C35"/>
  <c r="C32"/>
  <c r="C29"/>
  <c r="C26"/>
  <c r="C23"/>
  <c r="C20"/>
  <c r="C17"/>
  <c r="C14"/>
  <c r="C11"/>
  <c r="C8"/>
  <c r="C5"/>
  <c r="C106" l="1"/>
  <c r="AF104"/>
  <c r="AG104"/>
  <c r="AH104"/>
  <c r="AI104"/>
  <c r="AJ104"/>
  <c r="AK104"/>
  <c r="AL104"/>
  <c r="AM104"/>
  <c r="AN104"/>
  <c r="AO104"/>
  <c r="AP104"/>
  <c r="AQ104"/>
  <c r="AE104"/>
  <c r="AE101"/>
  <c r="AF100"/>
  <c r="AG100"/>
  <c r="AH100"/>
  <c r="AI100"/>
  <c r="AJ100"/>
  <c r="AK100"/>
  <c r="AL100"/>
  <c r="AM100"/>
  <c r="AN100"/>
  <c r="AO100"/>
  <c r="AP100"/>
  <c r="AQ100"/>
  <c r="AE100"/>
  <c r="AF99"/>
  <c r="AG99"/>
  <c r="AH99"/>
  <c r="AI99"/>
  <c r="AJ99"/>
  <c r="AK99"/>
  <c r="AL99"/>
  <c r="AM99"/>
  <c r="AN99"/>
  <c r="AO99"/>
  <c r="AP99"/>
  <c r="AQ99"/>
  <c r="AE99"/>
  <c r="AF98"/>
  <c r="AG98"/>
  <c r="AH98"/>
  <c r="AI98"/>
  <c r="AJ98"/>
  <c r="AK98"/>
  <c r="AL98"/>
  <c r="AM98"/>
  <c r="AN98"/>
  <c r="AO98"/>
  <c r="AP98"/>
  <c r="AQ98"/>
  <c r="AE98"/>
  <c r="R104"/>
  <c r="S104"/>
  <c r="T104"/>
  <c r="U104"/>
  <c r="V104"/>
  <c r="W104"/>
  <c r="X104"/>
  <c r="Y104"/>
  <c r="Z104"/>
  <c r="AA104"/>
  <c r="AB104"/>
  <c r="AC104"/>
  <c r="R103"/>
  <c r="S103"/>
  <c r="T103"/>
  <c r="U103"/>
  <c r="V103"/>
  <c r="W103"/>
  <c r="X103"/>
  <c r="Y103"/>
  <c r="Z103"/>
  <c r="AA103"/>
  <c r="AB103"/>
  <c r="AC103"/>
  <c r="R102"/>
  <c r="S102"/>
  <c r="T102"/>
  <c r="U102"/>
  <c r="V102"/>
  <c r="W102"/>
  <c r="X102"/>
  <c r="Y102"/>
  <c r="Z102"/>
  <c r="AA102"/>
  <c r="AB102"/>
  <c r="AC102"/>
  <c r="R101"/>
  <c r="S101"/>
  <c r="T101"/>
  <c r="U101"/>
  <c r="V101"/>
  <c r="W101"/>
  <c r="X101"/>
  <c r="Y101"/>
  <c r="Z101"/>
  <c r="AA101"/>
  <c r="AB101"/>
  <c r="AC101"/>
  <c r="R100"/>
  <c r="S100"/>
  <c r="T100"/>
  <c r="U100"/>
  <c r="V100"/>
  <c r="W100"/>
  <c r="X100"/>
  <c r="Y100"/>
  <c r="Z100"/>
  <c r="AA100"/>
  <c r="AB100"/>
  <c r="AC100"/>
  <c r="Q104"/>
  <c r="Q103"/>
  <c r="Q102"/>
  <c r="Q101"/>
  <c r="Q100"/>
  <c r="Q99"/>
  <c r="R99"/>
  <c r="S99"/>
  <c r="T99"/>
  <c r="U99"/>
  <c r="V99"/>
  <c r="W99"/>
  <c r="X99"/>
  <c r="Y99"/>
  <c r="Z99"/>
  <c r="AA99"/>
  <c r="AB99"/>
  <c r="AC99"/>
  <c r="Q98"/>
  <c r="R98"/>
  <c r="S98"/>
  <c r="T98"/>
  <c r="U98"/>
  <c r="V98"/>
  <c r="W98"/>
  <c r="X98"/>
  <c r="Y98"/>
  <c r="Z98"/>
  <c r="AA98"/>
  <c r="AB98"/>
  <c r="AC98"/>
  <c r="D14" i="6" l="1"/>
  <c r="E14"/>
  <c r="F14"/>
  <c r="G14"/>
  <c r="H14"/>
  <c r="I14"/>
  <c r="J14"/>
  <c r="K14"/>
  <c r="L14"/>
  <c r="M14"/>
  <c r="N14"/>
  <c r="O14"/>
  <c r="P14"/>
  <c r="B6" l="1"/>
  <c r="B7"/>
  <c r="B8"/>
  <c r="B9"/>
  <c r="B10"/>
  <c r="B11"/>
  <c r="B5"/>
  <c r="D2" a="1"/>
  <c r="P2" s="1"/>
  <c r="G2" l="1"/>
  <c r="K2"/>
  <c r="O2"/>
  <c r="E2"/>
  <c r="I2"/>
  <c r="M2"/>
  <c r="F2"/>
  <c r="J2"/>
  <c r="N2"/>
  <c r="D2"/>
  <c r="H2"/>
  <c r="L2"/>
  <c r="F2" i="3"/>
  <c r="F66" s="1"/>
  <c r="J2"/>
  <c r="J66" s="1"/>
  <c r="C2" a="1"/>
  <c r="C2" s="1"/>
  <c r="O2"/>
  <c r="O66" s="1"/>
  <c r="X2"/>
  <c r="X66" s="1"/>
  <c r="Q2" a="1"/>
  <c r="V2" s="1"/>
  <c r="V66" s="1"/>
  <c r="AE2" a="1"/>
  <c r="AF2" s="1"/>
  <c r="AF66" s="1"/>
  <c r="P3"/>
  <c r="P4" s="1"/>
  <c r="AD3"/>
  <c r="AD4" s="1"/>
  <c r="AR3"/>
  <c r="AR4" s="1"/>
  <c r="P5"/>
  <c r="P6" s="1"/>
  <c r="AD5"/>
  <c r="AD6" s="1"/>
  <c r="AR5"/>
  <c r="AR6" s="1"/>
  <c r="P7"/>
  <c r="P8" s="1"/>
  <c r="AD7"/>
  <c r="AD8" s="1"/>
  <c r="AR7"/>
  <c r="AR8" s="1"/>
  <c r="P9"/>
  <c r="P10" s="1"/>
  <c r="AD9"/>
  <c r="AD10" s="1"/>
  <c r="AR9"/>
  <c r="AR10" s="1"/>
  <c r="P11"/>
  <c r="P12" s="1"/>
  <c r="AD11"/>
  <c r="AD12" s="1"/>
  <c r="AR11"/>
  <c r="AR12" s="1"/>
  <c r="P13"/>
  <c r="P14" s="1"/>
  <c r="AD13"/>
  <c r="AD14" s="1"/>
  <c r="AR13"/>
  <c r="AR14" s="1"/>
  <c r="P15"/>
  <c r="P16" s="1"/>
  <c r="AD15"/>
  <c r="AD16" s="1"/>
  <c r="AR15"/>
  <c r="AR16" s="1"/>
  <c r="P17"/>
  <c r="P18" s="1"/>
  <c r="AD17"/>
  <c r="AD18" s="1"/>
  <c r="AR17"/>
  <c r="AR18" s="1"/>
  <c r="P19"/>
  <c r="P20" s="1"/>
  <c r="AD19"/>
  <c r="AD20" s="1"/>
  <c r="AR19"/>
  <c r="AR20" s="1"/>
  <c r="P21"/>
  <c r="P22" s="1"/>
  <c r="AD21"/>
  <c r="AD22" s="1"/>
  <c r="AR21"/>
  <c r="AR22" s="1"/>
  <c r="P23"/>
  <c r="P24" s="1"/>
  <c r="AD23"/>
  <c r="AD24" s="1"/>
  <c r="AR23"/>
  <c r="AR24" s="1"/>
  <c r="P25"/>
  <c r="P26" s="1"/>
  <c r="AD25"/>
  <c r="AD26" s="1"/>
  <c r="AR25"/>
  <c r="AR26" s="1"/>
  <c r="P27"/>
  <c r="P28" s="1"/>
  <c r="AD27"/>
  <c r="AD28" s="1"/>
  <c r="AR27"/>
  <c r="AR28" s="1"/>
  <c r="P29"/>
  <c r="P30" s="1"/>
  <c r="AD29"/>
  <c r="AD30" s="1"/>
  <c r="AR29"/>
  <c r="AR30"/>
  <c r="P31"/>
  <c r="P32" s="1"/>
  <c r="AD31"/>
  <c r="AD32" s="1"/>
  <c r="AR31"/>
  <c r="AR32" s="1"/>
  <c r="P33"/>
  <c r="P34" s="1"/>
  <c r="AD33"/>
  <c r="AD34" s="1"/>
  <c r="AR33"/>
  <c r="AR34" s="1"/>
  <c r="P35"/>
  <c r="P36" s="1"/>
  <c r="AD35"/>
  <c r="AD36" s="1"/>
  <c r="AR35"/>
  <c r="AR36" s="1"/>
  <c r="P37"/>
  <c r="P38" s="1"/>
  <c r="AD37"/>
  <c r="AD38" s="1"/>
  <c r="AR37"/>
  <c r="AR38" s="1"/>
  <c r="P39"/>
  <c r="P40" s="1"/>
  <c r="AD39"/>
  <c r="AD40" s="1"/>
  <c r="AR39"/>
  <c r="AR40" s="1"/>
  <c r="P41"/>
  <c r="P42" s="1"/>
  <c r="AD41"/>
  <c r="AD42" s="1"/>
  <c r="AR41"/>
  <c r="AR42" s="1"/>
  <c r="P43"/>
  <c r="P44" s="1"/>
  <c r="AD43"/>
  <c r="AD44" s="1"/>
  <c r="AR43"/>
  <c r="AR44" s="1"/>
  <c r="P45"/>
  <c r="P46" s="1"/>
  <c r="AD45"/>
  <c r="AD46" s="1"/>
  <c r="AR45"/>
  <c r="AR46" s="1"/>
  <c r="P47"/>
  <c r="P48" s="1"/>
  <c r="AD47"/>
  <c r="AD48" s="1"/>
  <c r="AR47"/>
  <c r="AR48" s="1"/>
  <c r="P49"/>
  <c r="P50" s="1"/>
  <c r="AD49"/>
  <c r="AD50" s="1"/>
  <c r="AR49"/>
  <c r="AR50" s="1"/>
  <c r="P51"/>
  <c r="P52" s="1"/>
  <c r="AD51"/>
  <c r="AD52" s="1"/>
  <c r="AR51"/>
  <c r="AR52" s="1"/>
  <c r="P53"/>
  <c r="P54" s="1"/>
  <c r="AD53"/>
  <c r="AD54" s="1"/>
  <c r="AR53"/>
  <c r="AR54" s="1"/>
  <c r="P55"/>
  <c r="P56" s="1"/>
  <c r="AD55"/>
  <c r="AD56" s="1"/>
  <c r="AR55"/>
  <c r="AR56" s="1"/>
  <c r="P57"/>
  <c r="P58" s="1"/>
  <c r="AD57"/>
  <c r="AD58" s="1"/>
  <c r="AR57"/>
  <c r="AR58" s="1"/>
  <c r="P59"/>
  <c r="P60" s="1"/>
  <c r="AD59"/>
  <c r="AD60" s="1"/>
  <c r="AR59"/>
  <c r="AR60" s="1"/>
  <c r="P61"/>
  <c r="P62" s="1"/>
  <c r="AD61"/>
  <c r="AD62" s="1"/>
  <c r="AR61"/>
  <c r="AR62" s="1"/>
  <c r="P63"/>
  <c r="P64" s="1"/>
  <c r="AD63"/>
  <c r="AD64" s="1"/>
  <c r="AR63"/>
  <c r="AR64" s="1"/>
  <c r="C66"/>
  <c r="A67"/>
  <c r="L67" s="1"/>
  <c r="L75" s="1"/>
  <c r="Q67"/>
  <c r="Q75" s="1"/>
  <c r="T67"/>
  <c r="T75" s="1"/>
  <c r="AJ67"/>
  <c r="AJ75" s="1"/>
  <c r="AP67"/>
  <c r="AP75" s="1"/>
  <c r="A68"/>
  <c r="C68"/>
  <c r="D68"/>
  <c r="F68"/>
  <c r="G68"/>
  <c r="H68"/>
  <c r="J68"/>
  <c r="K68"/>
  <c r="L68"/>
  <c r="N68"/>
  <c r="O68"/>
  <c r="Q68"/>
  <c r="S68"/>
  <c r="T68"/>
  <c r="U68"/>
  <c r="W68"/>
  <c r="X68"/>
  <c r="Y68"/>
  <c r="AA68"/>
  <c r="AB68"/>
  <c r="AC68"/>
  <c r="AF68"/>
  <c r="AG68"/>
  <c r="AH68"/>
  <c r="AJ68"/>
  <c r="AK68"/>
  <c r="AL68"/>
  <c r="AN68"/>
  <c r="AO68"/>
  <c r="AP68"/>
  <c r="A69"/>
  <c r="D69" s="1"/>
  <c r="K69"/>
  <c r="S69"/>
  <c r="Y69"/>
  <c r="AH69"/>
  <c r="AO69"/>
  <c r="A70"/>
  <c r="D70"/>
  <c r="J70"/>
  <c r="L70"/>
  <c r="O70"/>
  <c r="U70"/>
  <c r="X70"/>
  <c r="AA70"/>
  <c r="AG70"/>
  <c r="AJ70"/>
  <c r="AL70"/>
  <c r="A71"/>
  <c r="D71" s="1"/>
  <c r="A72"/>
  <c r="C72"/>
  <c r="D72"/>
  <c r="E72"/>
  <c r="F72"/>
  <c r="G72"/>
  <c r="H72"/>
  <c r="I72"/>
  <c r="J72"/>
  <c r="K72"/>
  <c r="L72"/>
  <c r="M72"/>
  <c r="N72"/>
  <c r="O72"/>
  <c r="Q72"/>
  <c r="R72"/>
  <c r="S72"/>
  <c r="T72"/>
  <c r="U72"/>
  <c r="V72"/>
  <c r="W72"/>
  <c r="X72"/>
  <c r="Y72"/>
  <c r="Z72"/>
  <c r="AA72"/>
  <c r="AB72"/>
  <c r="AC72"/>
  <c r="AE72"/>
  <c r="AF72"/>
  <c r="AG72"/>
  <c r="AH72"/>
  <c r="AI72"/>
  <c r="AJ72"/>
  <c r="AK72"/>
  <c r="AL72"/>
  <c r="AM72"/>
  <c r="AN72"/>
  <c r="AO72"/>
  <c r="AP72"/>
  <c r="AQ72"/>
  <c r="A73"/>
  <c r="C73"/>
  <c r="D73"/>
  <c r="E73"/>
  <c r="F73"/>
  <c r="G73"/>
  <c r="H73"/>
  <c r="I73"/>
  <c r="J73"/>
  <c r="K73"/>
  <c r="L73"/>
  <c r="M73"/>
  <c r="N73"/>
  <c r="O73"/>
  <c r="Q73"/>
  <c r="R73"/>
  <c r="S73"/>
  <c r="T73"/>
  <c r="U73"/>
  <c r="V73"/>
  <c r="W73"/>
  <c r="X73"/>
  <c r="Y73"/>
  <c r="Z73"/>
  <c r="AA73"/>
  <c r="AB73"/>
  <c r="AC73"/>
  <c r="AE73"/>
  <c r="AF73"/>
  <c r="AG73"/>
  <c r="AH73"/>
  <c r="AI73"/>
  <c r="AJ73"/>
  <c r="AK73"/>
  <c r="AL73"/>
  <c r="AM73"/>
  <c r="AN73"/>
  <c r="AO73"/>
  <c r="AP73"/>
  <c r="AQ73"/>
  <c r="A73" i="5"/>
  <c r="R73" s="1"/>
  <c r="A72"/>
  <c r="A71"/>
  <c r="AI71" s="1"/>
  <c r="AQ70"/>
  <c r="Z70"/>
  <c r="I70"/>
  <c r="A70"/>
  <c r="R70" s="1"/>
  <c r="Z69"/>
  <c r="R69"/>
  <c r="A69"/>
  <c r="AI69" s="1"/>
  <c r="AQ68"/>
  <c r="Z68"/>
  <c r="A68"/>
  <c r="R68" s="1"/>
  <c r="Z67"/>
  <c r="Z75" s="1"/>
  <c r="A67"/>
  <c r="AQ67" s="1"/>
  <c r="AQ75" s="1"/>
  <c r="AR63"/>
  <c r="AR64" s="1"/>
  <c r="AD63"/>
  <c r="AD64" s="1"/>
  <c r="P63"/>
  <c r="P64" s="1"/>
  <c r="AR61"/>
  <c r="AR62" s="1"/>
  <c r="AD61"/>
  <c r="AD62" s="1"/>
  <c r="P61"/>
  <c r="P62" s="1"/>
  <c r="AR59"/>
  <c r="AR60" s="1"/>
  <c r="AD59"/>
  <c r="AD60" s="1"/>
  <c r="P59"/>
  <c r="P60" s="1"/>
  <c r="AR57"/>
  <c r="AR58" s="1"/>
  <c r="AD57"/>
  <c r="AD58" s="1"/>
  <c r="P57"/>
  <c r="P58" s="1"/>
  <c r="AR55"/>
  <c r="AR56" s="1"/>
  <c r="AD55"/>
  <c r="AD56" s="1"/>
  <c r="P55"/>
  <c r="P56" s="1"/>
  <c r="AR53"/>
  <c r="AR54" s="1"/>
  <c r="AD53"/>
  <c r="AD54" s="1"/>
  <c r="P53"/>
  <c r="P54" s="1"/>
  <c r="AR51"/>
  <c r="AR52" s="1"/>
  <c r="AD51"/>
  <c r="AD52" s="1"/>
  <c r="P51"/>
  <c r="P52" s="1"/>
  <c r="AR49"/>
  <c r="AR50" s="1"/>
  <c r="AD49"/>
  <c r="AD50" s="1"/>
  <c r="P49"/>
  <c r="P50" s="1"/>
  <c r="AR47"/>
  <c r="AR48" s="1"/>
  <c r="AD47"/>
  <c r="AD48" s="1"/>
  <c r="P47"/>
  <c r="P48" s="1"/>
  <c r="AR45"/>
  <c r="AR46" s="1"/>
  <c r="AD45"/>
  <c r="AD46" s="1"/>
  <c r="P45"/>
  <c r="P46" s="1"/>
  <c r="AR43"/>
  <c r="AR44" s="1"/>
  <c r="AD43"/>
  <c r="AD44" s="1"/>
  <c r="P43"/>
  <c r="P44" s="1"/>
  <c r="AR41"/>
  <c r="AR42" s="1"/>
  <c r="AD41"/>
  <c r="AD42" s="1"/>
  <c r="P41"/>
  <c r="P42" s="1"/>
  <c r="P40"/>
  <c r="AR39"/>
  <c r="AR40" s="1"/>
  <c r="AD39"/>
  <c r="AD40" s="1"/>
  <c r="P39"/>
  <c r="AR37"/>
  <c r="AR38" s="1"/>
  <c r="AD37"/>
  <c r="AD38" s="1"/>
  <c r="P37"/>
  <c r="P38" s="1"/>
  <c r="AR35"/>
  <c r="AR36" s="1"/>
  <c r="AD35"/>
  <c r="AD36" s="1"/>
  <c r="P35"/>
  <c r="P36" s="1"/>
  <c r="AR33"/>
  <c r="AR34" s="1"/>
  <c r="AD33"/>
  <c r="AD34" s="1"/>
  <c r="P33"/>
  <c r="P34" s="1"/>
  <c r="AR31"/>
  <c r="AR32" s="1"/>
  <c r="AD31"/>
  <c r="AD32" s="1"/>
  <c r="P31"/>
  <c r="P32" s="1"/>
  <c r="AR29"/>
  <c r="AR30" s="1"/>
  <c r="AD29"/>
  <c r="AD30" s="1"/>
  <c r="P29"/>
  <c r="P30" s="1"/>
  <c r="AR27"/>
  <c r="AR28" s="1"/>
  <c r="AD27"/>
  <c r="AD28" s="1"/>
  <c r="P27"/>
  <c r="P28" s="1"/>
  <c r="AR25"/>
  <c r="AR26" s="1"/>
  <c r="AD25"/>
  <c r="AD26" s="1"/>
  <c r="P25"/>
  <c r="P26" s="1"/>
  <c r="AR23"/>
  <c r="AR24" s="1"/>
  <c r="AD23"/>
  <c r="AD24" s="1"/>
  <c r="P23"/>
  <c r="P24" s="1"/>
  <c r="AR21"/>
  <c r="AR22" s="1"/>
  <c r="AD21"/>
  <c r="AD22" s="1"/>
  <c r="P21"/>
  <c r="P22" s="1"/>
  <c r="AR19"/>
  <c r="AR20" s="1"/>
  <c r="AD19"/>
  <c r="AD20" s="1"/>
  <c r="P19"/>
  <c r="P20" s="1"/>
  <c r="AR17"/>
  <c r="AR18" s="1"/>
  <c r="AD17"/>
  <c r="AD18" s="1"/>
  <c r="P17"/>
  <c r="P18" s="1"/>
  <c r="AR15"/>
  <c r="AR16" s="1"/>
  <c r="AD15"/>
  <c r="AD16" s="1"/>
  <c r="P15"/>
  <c r="P16" s="1"/>
  <c r="AR13"/>
  <c r="AR14" s="1"/>
  <c r="AD13"/>
  <c r="AD14" s="1"/>
  <c r="P13"/>
  <c r="P14" s="1"/>
  <c r="P12"/>
  <c r="AR11"/>
  <c r="AR12" s="1"/>
  <c r="AD11"/>
  <c r="AD12" s="1"/>
  <c r="P11"/>
  <c r="AR9"/>
  <c r="AR10" s="1"/>
  <c r="AD9"/>
  <c r="AD10" s="1"/>
  <c r="P9"/>
  <c r="P10" s="1"/>
  <c r="AR7"/>
  <c r="AR8" s="1"/>
  <c r="AD7"/>
  <c r="AD8" s="1"/>
  <c r="P7"/>
  <c r="P8" s="1"/>
  <c r="AR5"/>
  <c r="AR6" s="1"/>
  <c r="AD5"/>
  <c r="AD6" s="1"/>
  <c r="P5"/>
  <c r="P6" s="1"/>
  <c r="AR3"/>
  <c r="AR4" s="1"/>
  <c r="AD3"/>
  <c r="AD4" s="1"/>
  <c r="P3"/>
  <c r="P4" s="1"/>
  <c r="AQ2"/>
  <c r="AQ66" s="1"/>
  <c r="AN2"/>
  <c r="AN66" s="1"/>
  <c r="AI2"/>
  <c r="AI66" s="1"/>
  <c r="AF2"/>
  <c r="AF66" s="1"/>
  <c r="AE2"/>
  <c r="AE66" s="1"/>
  <c r="AE2" a="1"/>
  <c r="AP2" s="1"/>
  <c r="AP66" s="1"/>
  <c r="AA2"/>
  <c r="AA66" s="1"/>
  <c r="W2"/>
  <c r="W66" s="1"/>
  <c r="S2"/>
  <c r="S66" s="1"/>
  <c r="Q2" a="1"/>
  <c r="Z2" s="1"/>
  <c r="Z66" s="1"/>
  <c r="L2"/>
  <c r="L66" s="1"/>
  <c r="C2"/>
  <c r="C66" s="1"/>
  <c r="C2" a="1"/>
  <c r="N2" s="1"/>
  <c r="N66" s="1"/>
  <c r="A73" i="4"/>
  <c r="AK72"/>
  <c r="T72"/>
  <c r="C72"/>
  <c r="A72"/>
  <c r="AP72" s="1"/>
  <c r="A71"/>
  <c r="AP71" s="1"/>
  <c r="AO70"/>
  <c r="AM70"/>
  <c r="AK70"/>
  <c r="AE70"/>
  <c r="AB70"/>
  <c r="X70"/>
  <c r="T70"/>
  <c r="O70"/>
  <c r="M70"/>
  <c r="G70"/>
  <c r="E70"/>
  <c r="C70"/>
  <c r="A70"/>
  <c r="AP70" s="1"/>
  <c r="A69"/>
  <c r="R69" s="1"/>
  <c r="Z68"/>
  <c r="C68"/>
  <c r="A68"/>
  <c r="AN68" s="1"/>
  <c r="A67"/>
  <c r="AN67" s="1"/>
  <c r="AN75" s="1"/>
  <c r="AR63"/>
  <c r="AR64" s="1"/>
  <c r="AD63"/>
  <c r="AD64" s="1"/>
  <c r="P63"/>
  <c r="P64" s="1"/>
  <c r="AR61"/>
  <c r="AR62" s="1"/>
  <c r="AD61"/>
  <c r="AD62" s="1"/>
  <c r="P61"/>
  <c r="P62" s="1"/>
  <c r="AR59"/>
  <c r="AR60" s="1"/>
  <c r="AD59"/>
  <c r="AD60" s="1"/>
  <c r="P59"/>
  <c r="P60" s="1"/>
  <c r="AR57"/>
  <c r="AR58" s="1"/>
  <c r="AD57"/>
  <c r="AD58" s="1"/>
  <c r="P57"/>
  <c r="P58" s="1"/>
  <c r="AD56"/>
  <c r="AR55"/>
  <c r="AR56" s="1"/>
  <c r="AD55"/>
  <c r="P55"/>
  <c r="P56" s="1"/>
  <c r="AR53"/>
  <c r="AR54" s="1"/>
  <c r="AD53"/>
  <c r="AD54" s="1"/>
  <c r="P53"/>
  <c r="P54" s="1"/>
  <c r="AR51"/>
  <c r="AR52" s="1"/>
  <c r="AD51"/>
  <c r="AD52" s="1"/>
  <c r="P51"/>
  <c r="P52" s="1"/>
  <c r="AR49"/>
  <c r="AR50" s="1"/>
  <c r="AD49"/>
  <c r="AD50" s="1"/>
  <c r="P49"/>
  <c r="P50" s="1"/>
  <c r="AR47"/>
  <c r="AR48" s="1"/>
  <c r="AD47"/>
  <c r="AD48" s="1"/>
  <c r="P47"/>
  <c r="P48" s="1"/>
  <c r="AR45"/>
  <c r="AR46" s="1"/>
  <c r="AD45"/>
  <c r="AD46" s="1"/>
  <c r="P45"/>
  <c r="P46" s="1"/>
  <c r="AD44"/>
  <c r="AR43"/>
  <c r="AR44" s="1"/>
  <c r="AD43"/>
  <c r="P43"/>
  <c r="P44" s="1"/>
  <c r="AR41"/>
  <c r="AR42" s="1"/>
  <c r="AD41"/>
  <c r="AD42" s="1"/>
  <c r="P41"/>
  <c r="P42" s="1"/>
  <c r="AR39"/>
  <c r="AR40" s="1"/>
  <c r="AD39"/>
  <c r="AD40" s="1"/>
  <c r="P39"/>
  <c r="P40" s="1"/>
  <c r="AR37"/>
  <c r="AR38" s="1"/>
  <c r="AD37"/>
  <c r="AD38" s="1"/>
  <c r="P37"/>
  <c r="P38" s="1"/>
  <c r="AR35"/>
  <c r="AR36" s="1"/>
  <c r="AD35"/>
  <c r="AD36" s="1"/>
  <c r="P35"/>
  <c r="P36" s="1"/>
  <c r="AR33"/>
  <c r="AR34" s="1"/>
  <c r="AD33"/>
  <c r="AD34" s="1"/>
  <c r="P33"/>
  <c r="P34" s="1"/>
  <c r="AR31"/>
  <c r="AR32" s="1"/>
  <c r="AD31"/>
  <c r="AD32" s="1"/>
  <c r="P31"/>
  <c r="P32" s="1"/>
  <c r="AR29"/>
  <c r="AR30" s="1"/>
  <c r="AD29"/>
  <c r="AD30" s="1"/>
  <c r="P29"/>
  <c r="P30" s="1"/>
  <c r="AR27"/>
  <c r="AR28" s="1"/>
  <c r="AD27"/>
  <c r="AD28" s="1"/>
  <c r="P27"/>
  <c r="P28" s="1"/>
  <c r="AR25"/>
  <c r="AR26" s="1"/>
  <c r="AD25"/>
  <c r="AD26" s="1"/>
  <c r="P25"/>
  <c r="P26" s="1"/>
  <c r="AR23"/>
  <c r="AR24" s="1"/>
  <c r="AD23"/>
  <c r="AD24" s="1"/>
  <c r="P23"/>
  <c r="P24" s="1"/>
  <c r="AR21"/>
  <c r="AR22" s="1"/>
  <c r="AD21"/>
  <c r="AD22" s="1"/>
  <c r="P21"/>
  <c r="P22" s="1"/>
  <c r="AR19"/>
  <c r="AR20" s="1"/>
  <c r="AD19"/>
  <c r="AD20" s="1"/>
  <c r="P19"/>
  <c r="P20" s="1"/>
  <c r="AR17"/>
  <c r="AR18" s="1"/>
  <c r="AD17"/>
  <c r="AD18" s="1"/>
  <c r="P17"/>
  <c r="P18" s="1"/>
  <c r="AR15"/>
  <c r="AR16" s="1"/>
  <c r="AD15"/>
  <c r="AD16" s="1"/>
  <c r="P15"/>
  <c r="P16" s="1"/>
  <c r="AR13"/>
  <c r="AR14" s="1"/>
  <c r="AD13"/>
  <c r="AD14" s="1"/>
  <c r="P13"/>
  <c r="P14" s="1"/>
  <c r="AR11"/>
  <c r="AR12" s="1"/>
  <c r="AD11"/>
  <c r="AD12" s="1"/>
  <c r="P11"/>
  <c r="P12" s="1"/>
  <c r="AR9"/>
  <c r="AR10" s="1"/>
  <c r="AD9"/>
  <c r="AD10" s="1"/>
  <c r="P9"/>
  <c r="P10" s="1"/>
  <c r="AR7"/>
  <c r="AR8" s="1"/>
  <c r="AD7"/>
  <c r="AD8" s="1"/>
  <c r="P7"/>
  <c r="P8" s="1"/>
  <c r="AR5"/>
  <c r="AR6" s="1"/>
  <c r="AD5"/>
  <c r="AD6" s="1"/>
  <c r="P5"/>
  <c r="P6" s="1"/>
  <c r="AR3"/>
  <c r="AR4" s="1"/>
  <c r="AD3"/>
  <c r="AD4" s="1"/>
  <c r="P3"/>
  <c r="P4" s="1"/>
  <c r="AQ2"/>
  <c r="AQ66" s="1"/>
  <c r="AN2"/>
  <c r="AN66" s="1"/>
  <c r="AI2"/>
  <c r="AI66" s="1"/>
  <c r="AF2"/>
  <c r="AF66" s="1"/>
  <c r="AE2"/>
  <c r="AE66" s="1"/>
  <c r="AE2" a="1"/>
  <c r="AP2" s="1"/>
  <c r="AP66" s="1"/>
  <c r="AB2"/>
  <c r="AB66" s="1"/>
  <c r="W2"/>
  <c r="W66" s="1"/>
  <c r="S2"/>
  <c r="S66" s="1"/>
  <c r="Q2" a="1"/>
  <c r="T2" s="1"/>
  <c r="T66" s="1"/>
  <c r="K2"/>
  <c r="K66" s="1"/>
  <c r="G2"/>
  <c r="G66" s="1"/>
  <c r="C2" a="1"/>
  <c r="N2" s="1"/>
  <c r="N66" s="1"/>
  <c r="AR6" i="2"/>
  <c r="AR7" s="1"/>
  <c r="AR9"/>
  <c r="AR10" s="1"/>
  <c r="AR12"/>
  <c r="AR13" s="1"/>
  <c r="AR15"/>
  <c r="AR16" s="1"/>
  <c r="AR18"/>
  <c r="AR19" s="1"/>
  <c r="AR21"/>
  <c r="AR22" s="1"/>
  <c r="AR24"/>
  <c r="AR25" s="1"/>
  <c r="AR27"/>
  <c r="AR28" s="1"/>
  <c r="AR30"/>
  <c r="AR31" s="1"/>
  <c r="AR33"/>
  <c r="AR34" s="1"/>
  <c r="AR36"/>
  <c r="AR37" s="1"/>
  <c r="AR39"/>
  <c r="AR40" s="1"/>
  <c r="AR42"/>
  <c r="AR43" s="1"/>
  <c r="AR45"/>
  <c r="AR46" s="1"/>
  <c r="AR48"/>
  <c r="AR49" s="1"/>
  <c r="AR51"/>
  <c r="AR52" s="1"/>
  <c r="AR54"/>
  <c r="AR55" s="1"/>
  <c r="AR57"/>
  <c r="AR58" s="1"/>
  <c r="AR60"/>
  <c r="AR61" s="1"/>
  <c r="AR63"/>
  <c r="AR64" s="1"/>
  <c r="AR66"/>
  <c r="AR67" s="1"/>
  <c r="AR69"/>
  <c r="AR70" s="1"/>
  <c r="AR72"/>
  <c r="AR73" s="1"/>
  <c r="AR75"/>
  <c r="AR76" s="1"/>
  <c r="AR78"/>
  <c r="AR79" s="1"/>
  <c r="AR81"/>
  <c r="AR82" s="1"/>
  <c r="AR84"/>
  <c r="AR85" s="1"/>
  <c r="AR87"/>
  <c r="AR88" s="1"/>
  <c r="AR90"/>
  <c r="AR91" s="1"/>
  <c r="AR93"/>
  <c r="AR94" s="1"/>
  <c r="AD87"/>
  <c r="AD88" s="1"/>
  <c r="AD90"/>
  <c r="AD91" s="1"/>
  <c r="AD93"/>
  <c r="AD94" s="1"/>
  <c r="AD6"/>
  <c r="AD7" s="1"/>
  <c r="AD9"/>
  <c r="AD10" s="1"/>
  <c r="AD12"/>
  <c r="AD13" s="1"/>
  <c r="AD15"/>
  <c r="AD16" s="1"/>
  <c r="AD18"/>
  <c r="AD19" s="1"/>
  <c r="AD21"/>
  <c r="AD22" s="1"/>
  <c r="AD24"/>
  <c r="AD25" s="1"/>
  <c r="AD27"/>
  <c r="AD28" s="1"/>
  <c r="AD30"/>
  <c r="AD31" s="1"/>
  <c r="AD33"/>
  <c r="AD34" s="1"/>
  <c r="AD36"/>
  <c r="AD37" s="1"/>
  <c r="AD39"/>
  <c r="AD40" s="1"/>
  <c r="AD42"/>
  <c r="AD43" s="1"/>
  <c r="AD45"/>
  <c r="AD46" s="1"/>
  <c r="AD48"/>
  <c r="AD49" s="1"/>
  <c r="AD51"/>
  <c r="AD52" s="1"/>
  <c r="AD54"/>
  <c r="AD55" s="1"/>
  <c r="AD57"/>
  <c r="AD58" s="1"/>
  <c r="AD60"/>
  <c r="AD61" s="1"/>
  <c r="AD63"/>
  <c r="AD64" s="1"/>
  <c r="AD66"/>
  <c r="AD67" s="1"/>
  <c r="AD69"/>
  <c r="AD70" s="1"/>
  <c r="AD72"/>
  <c r="AD73" s="1"/>
  <c r="AD75"/>
  <c r="AD76" s="1"/>
  <c r="AD78"/>
  <c r="AD79" s="1"/>
  <c r="AD81"/>
  <c r="AD82" s="1"/>
  <c r="AD84"/>
  <c r="AD85" s="1"/>
  <c r="AR3"/>
  <c r="AR4" s="1"/>
  <c r="AD3"/>
  <c r="AD4" s="1"/>
  <c r="P3"/>
  <c r="P4" s="1"/>
  <c r="P6"/>
  <c r="P7" s="1"/>
  <c r="P9"/>
  <c r="P10" s="1"/>
  <c r="P12"/>
  <c r="P13" s="1"/>
  <c r="P15"/>
  <c r="P16" s="1"/>
  <c r="P18"/>
  <c r="P19" s="1"/>
  <c r="P21"/>
  <c r="P22" s="1"/>
  <c r="P24"/>
  <c r="P25" s="1"/>
  <c r="P27"/>
  <c r="P28" s="1"/>
  <c r="P30"/>
  <c r="P31" s="1"/>
  <c r="P33"/>
  <c r="P34" s="1"/>
  <c r="P36"/>
  <c r="P37" s="1"/>
  <c r="P39"/>
  <c r="P40" s="1"/>
  <c r="P42"/>
  <c r="P43" s="1"/>
  <c r="P45"/>
  <c r="P46" s="1"/>
  <c r="P48"/>
  <c r="P49" s="1"/>
  <c r="P51"/>
  <c r="P52" s="1"/>
  <c r="P54"/>
  <c r="P55" s="1"/>
  <c r="P57"/>
  <c r="P58" s="1"/>
  <c r="P60"/>
  <c r="P61" s="1"/>
  <c r="P63"/>
  <c r="P64" s="1"/>
  <c r="P66"/>
  <c r="P67" s="1"/>
  <c r="P69"/>
  <c r="P70" s="1"/>
  <c r="P72"/>
  <c r="P73" s="1"/>
  <c r="P75"/>
  <c r="P76" s="1"/>
  <c r="P78"/>
  <c r="P79" s="1"/>
  <c r="P81"/>
  <c r="P82" s="1"/>
  <c r="P84"/>
  <c r="P85" s="1"/>
  <c r="P87"/>
  <c r="P88" s="1"/>
  <c r="P90"/>
  <c r="P91" s="1"/>
  <c r="P93"/>
  <c r="P94" s="1"/>
  <c r="A98"/>
  <c r="AM106" s="1"/>
  <c r="A99"/>
  <c r="A100"/>
  <c r="A101"/>
  <c r="AM101" s="1"/>
  <c r="A102"/>
  <c r="A103"/>
  <c r="AE103" s="1"/>
  <c r="A104"/>
  <c r="AE2" a="1"/>
  <c r="AQ2" s="1"/>
  <c r="AQ97" s="1"/>
  <c r="Q2" a="1"/>
  <c r="AC2" s="1"/>
  <c r="AC97" s="1"/>
  <c r="C2" a="1"/>
  <c r="F2" s="1"/>
  <c r="F97" s="1"/>
  <c r="AB67" i="4" l="1"/>
  <c r="AB75" s="1"/>
  <c r="S67"/>
  <c r="S75" s="1"/>
  <c r="T68"/>
  <c r="AQ68"/>
  <c r="O72"/>
  <c r="AG72"/>
  <c r="K2" i="5"/>
  <c r="K66" s="1"/>
  <c r="AP69" i="3"/>
  <c r="AJ69"/>
  <c r="AB69"/>
  <c r="T69"/>
  <c r="L69"/>
  <c r="C69"/>
  <c r="C2" i="4"/>
  <c r="C66" s="1"/>
  <c r="AM2"/>
  <c r="AM66" s="1"/>
  <c r="K67"/>
  <c r="K75" s="1"/>
  <c r="AO67"/>
  <c r="AO75" s="1"/>
  <c r="N68"/>
  <c r="AK68"/>
  <c r="K70"/>
  <c r="V70"/>
  <c r="AG70"/>
  <c r="K72"/>
  <c r="AB72"/>
  <c r="G2" i="5"/>
  <c r="G66" s="1"/>
  <c r="AM2"/>
  <c r="AM66" s="1"/>
  <c r="I68"/>
  <c r="I69"/>
  <c r="AI73"/>
  <c r="AK69" i="3"/>
  <c r="AC69"/>
  <c r="W69"/>
  <c r="N69"/>
  <c r="G69"/>
  <c r="AB67"/>
  <c r="AB75" s="1"/>
  <c r="F67"/>
  <c r="F75" s="1"/>
  <c r="N2"/>
  <c r="N66" s="1"/>
  <c r="O2" i="4"/>
  <c r="O66" s="1"/>
  <c r="F67"/>
  <c r="F75" s="1"/>
  <c r="AI67"/>
  <c r="AI75" s="1"/>
  <c r="I68"/>
  <c r="AF68"/>
  <c r="G72"/>
  <c r="X72"/>
  <c r="AO72"/>
  <c r="D2" i="5"/>
  <c r="D66" s="1"/>
  <c r="O2"/>
  <c r="O66" s="1"/>
  <c r="AQ69"/>
  <c r="AN69" i="3"/>
  <c r="AF69"/>
  <c r="X69"/>
  <c r="Q69"/>
  <c r="H69"/>
  <c r="AF67"/>
  <c r="AF75" s="1"/>
  <c r="AJ2"/>
  <c r="AJ66" s="1"/>
  <c r="AP101" i="2"/>
  <c r="AJ101"/>
  <c r="AH101"/>
  <c r="AH102"/>
  <c r="AL102"/>
  <c r="AP102"/>
  <c r="AF102"/>
  <c r="AN102"/>
  <c r="AM102"/>
  <c r="AG102"/>
  <c r="AK102"/>
  <c r="AO102"/>
  <c r="AJ102"/>
  <c r="AI102"/>
  <c r="AQ102"/>
  <c r="AH103"/>
  <c r="AL103"/>
  <c r="AP103"/>
  <c r="AJ103"/>
  <c r="AM103"/>
  <c r="AQ103"/>
  <c r="AG103"/>
  <c r="AK103"/>
  <c r="AO103"/>
  <c r="AF103"/>
  <c r="AN103"/>
  <c r="AI103"/>
  <c r="AG106"/>
  <c r="AL106"/>
  <c r="AQ106"/>
  <c r="AP73" i="4"/>
  <c r="AK73"/>
  <c r="AB73"/>
  <c r="T73"/>
  <c r="K73"/>
  <c r="C73"/>
  <c r="AO73"/>
  <c r="AG73"/>
  <c r="X73"/>
  <c r="O73"/>
  <c r="G73"/>
  <c r="R73"/>
  <c r="AI73"/>
  <c r="Z72" i="5"/>
  <c r="AQ72"/>
  <c r="I72"/>
  <c r="AO101" i="2"/>
  <c r="AK101"/>
  <c r="AG101"/>
  <c r="Q106"/>
  <c r="U106"/>
  <c r="Y106"/>
  <c r="AC106"/>
  <c r="AH106"/>
  <c r="AF101"/>
  <c r="AL101"/>
  <c r="AQ101"/>
  <c r="E73" i="4"/>
  <c r="V73"/>
  <c r="AM73"/>
  <c r="R72" i="5"/>
  <c r="F70" i="3"/>
  <c r="K70"/>
  <c r="Q70"/>
  <c r="W70"/>
  <c r="AB70"/>
  <c r="AH70"/>
  <c r="AN70"/>
  <c r="C70"/>
  <c r="H70"/>
  <c r="N70"/>
  <c r="T70"/>
  <c r="Y70"/>
  <c r="AF70"/>
  <c r="AK70"/>
  <c r="AP70"/>
  <c r="D67"/>
  <c r="D75" s="1"/>
  <c r="G67"/>
  <c r="G75" s="1"/>
  <c r="N67"/>
  <c r="N75" s="1"/>
  <c r="W67"/>
  <c r="W75" s="1"/>
  <c r="AC67"/>
  <c r="AC75" s="1"/>
  <c r="AK67"/>
  <c r="AK75" s="1"/>
  <c r="C67"/>
  <c r="C75" s="1"/>
  <c r="K67"/>
  <c r="K75" s="1"/>
  <c r="S67"/>
  <c r="S75" s="1"/>
  <c r="Y67"/>
  <c r="Y75" s="1"/>
  <c r="AH67"/>
  <c r="AH75" s="1"/>
  <c r="AO67"/>
  <c r="AO75" s="1"/>
  <c r="AN106" i="2"/>
  <c r="AJ106"/>
  <c r="AF106"/>
  <c r="T106"/>
  <c r="X106"/>
  <c r="AB106"/>
  <c r="R106"/>
  <c r="V106"/>
  <c r="Z106"/>
  <c r="AI106"/>
  <c r="AO106"/>
  <c r="I73" i="4"/>
  <c r="Z73"/>
  <c r="AQ73"/>
  <c r="AI67" i="5"/>
  <c r="AI75" s="1"/>
  <c r="F67"/>
  <c r="F75" s="1"/>
  <c r="R67"/>
  <c r="R75" s="1"/>
  <c r="AI72"/>
  <c r="AE2" i="3"/>
  <c r="AE66" s="1"/>
  <c r="AH2"/>
  <c r="AH66" s="1"/>
  <c r="AP2"/>
  <c r="AP66" s="1"/>
  <c r="AL2"/>
  <c r="AL66" s="1"/>
  <c r="AQ2"/>
  <c r="AQ66" s="1"/>
  <c r="Q2"/>
  <c r="Q66" s="1"/>
  <c r="R2"/>
  <c r="R66" s="1"/>
  <c r="W2"/>
  <c r="W66" s="1"/>
  <c r="AB2"/>
  <c r="AB66" s="1"/>
  <c r="T2"/>
  <c r="T66" s="1"/>
  <c r="Z2"/>
  <c r="Z66" s="1"/>
  <c r="AC2"/>
  <c r="AC66" s="1"/>
  <c r="S2"/>
  <c r="S66" s="1"/>
  <c r="S106" i="2"/>
  <c r="W106"/>
  <c r="AA106"/>
  <c r="AE106"/>
  <c r="AK106"/>
  <c r="AP106"/>
  <c r="AI101"/>
  <c r="AN101"/>
  <c r="M73" i="4"/>
  <c r="AE73"/>
  <c r="L67" i="5"/>
  <c r="L75" s="1"/>
  <c r="AQ73"/>
  <c r="I73"/>
  <c r="Z73"/>
  <c r="AO70" i="3"/>
  <c r="AC70"/>
  <c r="S70"/>
  <c r="G70"/>
  <c r="AN67"/>
  <c r="AN75" s="1"/>
  <c r="X67"/>
  <c r="X75" s="1"/>
  <c r="H67"/>
  <c r="H75" s="1"/>
  <c r="AN2"/>
  <c r="AN66" s="1"/>
  <c r="AA2"/>
  <c r="AA66" s="1"/>
  <c r="H2" i="4"/>
  <c r="H66" s="1"/>
  <c r="AA2"/>
  <c r="AA66" s="1"/>
  <c r="R67"/>
  <c r="R75" s="1"/>
  <c r="AE67"/>
  <c r="AE75" s="1"/>
  <c r="J68"/>
  <c r="V68"/>
  <c r="AG68"/>
  <c r="I72"/>
  <c r="R72"/>
  <c r="Z72"/>
  <c r="AI72"/>
  <c r="AQ72"/>
  <c r="AI68" i="5"/>
  <c r="AI70"/>
  <c r="H2" i="3"/>
  <c r="H66" s="1"/>
  <c r="D2" i="4"/>
  <c r="D66" s="1"/>
  <c r="L2"/>
  <c r="L66" s="1"/>
  <c r="AJ2"/>
  <c r="AJ66" s="1"/>
  <c r="G67"/>
  <c r="G75" s="1"/>
  <c r="W67"/>
  <c r="W75" s="1"/>
  <c r="E68"/>
  <c r="O68"/>
  <c r="AA68"/>
  <c r="AM68"/>
  <c r="I70"/>
  <c r="R70"/>
  <c r="Z70"/>
  <c r="AI70"/>
  <c r="AQ70"/>
  <c r="E72"/>
  <c r="M72"/>
  <c r="V72"/>
  <c r="AE72"/>
  <c r="AM72"/>
  <c r="H2" i="5"/>
  <c r="H66" s="1"/>
  <c r="AJ2"/>
  <c r="AJ66" s="1"/>
  <c r="F69" i="3"/>
  <c r="L2"/>
  <c r="L66" s="1"/>
  <c r="D2"/>
  <c r="D66" s="1"/>
  <c r="AF71"/>
  <c r="Q71"/>
  <c r="AP71"/>
  <c r="L71"/>
  <c r="Z71" i="5"/>
  <c r="AN71" i="3"/>
  <c r="X71"/>
  <c r="H71"/>
  <c r="I71" i="5"/>
  <c r="AB71" i="3"/>
  <c r="AQ71" i="5"/>
  <c r="AJ71" i="3"/>
  <c r="T71"/>
  <c r="F71"/>
  <c r="I71" i="4"/>
  <c r="R71"/>
  <c r="Z71"/>
  <c r="AI71"/>
  <c r="AQ71"/>
  <c r="C71"/>
  <c r="K71"/>
  <c r="T71"/>
  <c r="AB71"/>
  <c r="AK71"/>
  <c r="R71" i="5"/>
  <c r="AK71" i="3"/>
  <c r="AC71"/>
  <c r="W71"/>
  <c r="N71"/>
  <c r="G71"/>
  <c r="E71" i="4"/>
  <c r="M71"/>
  <c r="V71"/>
  <c r="AE71"/>
  <c r="AM71"/>
  <c r="AE102" i="2"/>
  <c r="G71" i="4"/>
  <c r="O71"/>
  <c r="X71"/>
  <c r="AG71"/>
  <c r="AO71"/>
  <c r="AO71" i="3"/>
  <c r="AH71"/>
  <c r="Y71"/>
  <c r="S71"/>
  <c r="K71"/>
  <c r="C71"/>
  <c r="AL71"/>
  <c r="AG71"/>
  <c r="AA71"/>
  <c r="U71"/>
  <c r="O71"/>
  <c r="J71"/>
  <c r="E70"/>
  <c r="I70"/>
  <c r="M70"/>
  <c r="R70"/>
  <c r="V70"/>
  <c r="Z70"/>
  <c r="AE70"/>
  <c r="AI70"/>
  <c r="AM70"/>
  <c r="AQ70"/>
  <c r="AL69"/>
  <c r="AG69"/>
  <c r="AA69"/>
  <c r="U69"/>
  <c r="O69"/>
  <c r="J69"/>
  <c r="E68"/>
  <c r="I68"/>
  <c r="M68"/>
  <c r="R68"/>
  <c r="V68"/>
  <c r="Z68"/>
  <c r="AE68"/>
  <c r="AI68"/>
  <c r="AM68"/>
  <c r="AQ68"/>
  <c r="AL67"/>
  <c r="AL75" s="1"/>
  <c r="AG67"/>
  <c r="AG75" s="1"/>
  <c r="AA67"/>
  <c r="AA75" s="1"/>
  <c r="U67"/>
  <c r="U75" s="1"/>
  <c r="O67"/>
  <c r="O75" s="1"/>
  <c r="J67"/>
  <c r="J75" s="1"/>
  <c r="E71"/>
  <c r="I71"/>
  <c r="M71"/>
  <c r="R71"/>
  <c r="V71"/>
  <c r="Z71"/>
  <c r="AE71"/>
  <c r="AI71"/>
  <c r="AM71"/>
  <c r="AQ71"/>
  <c r="E69"/>
  <c r="I69"/>
  <c r="M69"/>
  <c r="R69"/>
  <c r="V69"/>
  <c r="Z69"/>
  <c r="AE69"/>
  <c r="AI69"/>
  <c r="AM69"/>
  <c r="AQ69"/>
  <c r="E67"/>
  <c r="E75" s="1"/>
  <c r="I67"/>
  <c r="I75" s="1"/>
  <c r="M67"/>
  <c r="M75" s="1"/>
  <c r="R67"/>
  <c r="R75" s="1"/>
  <c r="V67"/>
  <c r="V75" s="1"/>
  <c r="Z67"/>
  <c r="Z75" s="1"/>
  <c r="AE67"/>
  <c r="AE75" s="1"/>
  <c r="AI67"/>
  <c r="AI75" s="1"/>
  <c r="AM67"/>
  <c r="AM75" s="1"/>
  <c r="AQ67"/>
  <c r="AQ75" s="1"/>
  <c r="AO2"/>
  <c r="AO66" s="1"/>
  <c r="AK2"/>
  <c r="AK66" s="1"/>
  <c r="AG2"/>
  <c r="AG66" s="1"/>
  <c r="Y2"/>
  <c r="Y66" s="1"/>
  <c r="U2"/>
  <c r="U66" s="1"/>
  <c r="M2"/>
  <c r="M66" s="1"/>
  <c r="I2"/>
  <c r="I66" s="1"/>
  <c r="E2"/>
  <c r="E66" s="1"/>
  <c r="AM2"/>
  <c r="AM66" s="1"/>
  <c r="AI2"/>
  <c r="AI66" s="1"/>
  <c r="K2"/>
  <c r="K66" s="1"/>
  <c r="G2"/>
  <c r="G66" s="1"/>
  <c r="T2" i="5"/>
  <c r="T66" s="1"/>
  <c r="X2"/>
  <c r="X66" s="1"/>
  <c r="AB2"/>
  <c r="AB66" s="1"/>
  <c r="AP67"/>
  <c r="AP75" s="1"/>
  <c r="AL67"/>
  <c r="AL75" s="1"/>
  <c r="AH67"/>
  <c r="AH75" s="1"/>
  <c r="AC67"/>
  <c r="AC75" s="1"/>
  <c r="Y67"/>
  <c r="Y75" s="1"/>
  <c r="U67"/>
  <c r="U75" s="1"/>
  <c r="AO67"/>
  <c r="AO75" s="1"/>
  <c r="AK67"/>
  <c r="AK75" s="1"/>
  <c r="AG67"/>
  <c r="AG75" s="1"/>
  <c r="AB67"/>
  <c r="AB75" s="1"/>
  <c r="X67"/>
  <c r="X75" s="1"/>
  <c r="T67"/>
  <c r="T75" s="1"/>
  <c r="O67"/>
  <c r="O75" s="1"/>
  <c r="K67"/>
  <c r="K75" s="1"/>
  <c r="G67"/>
  <c r="G75" s="1"/>
  <c r="C67"/>
  <c r="C75" s="1"/>
  <c r="H67"/>
  <c r="H75" s="1"/>
  <c r="M67"/>
  <c r="M75" s="1"/>
  <c r="S67"/>
  <c r="S75" s="1"/>
  <c r="AA67"/>
  <c r="AA75" s="1"/>
  <c r="AJ67"/>
  <c r="AJ75" s="1"/>
  <c r="AP68"/>
  <c r="AL68"/>
  <c r="AH68"/>
  <c r="AC68"/>
  <c r="Y68"/>
  <c r="U68"/>
  <c r="Q68"/>
  <c r="L68"/>
  <c r="H68"/>
  <c r="D68"/>
  <c r="AO68"/>
  <c r="AK68"/>
  <c r="AG68"/>
  <c r="AB68"/>
  <c r="X68"/>
  <c r="T68"/>
  <c r="O68"/>
  <c r="K68"/>
  <c r="G68"/>
  <c r="C68"/>
  <c r="J68"/>
  <c r="S68"/>
  <c r="AA68"/>
  <c r="AJ68"/>
  <c r="AP69"/>
  <c r="AL69"/>
  <c r="AH69"/>
  <c r="AC69"/>
  <c r="Y69"/>
  <c r="U69"/>
  <c r="Q69"/>
  <c r="L69"/>
  <c r="H69"/>
  <c r="D69"/>
  <c r="AO69"/>
  <c r="AK69"/>
  <c r="AG69"/>
  <c r="AB69"/>
  <c r="X69"/>
  <c r="T69"/>
  <c r="O69"/>
  <c r="K69"/>
  <c r="G69"/>
  <c r="C69"/>
  <c r="J69"/>
  <c r="S69"/>
  <c r="AA69"/>
  <c r="AJ69"/>
  <c r="AP70"/>
  <c r="AL70"/>
  <c r="AH70"/>
  <c r="AC70"/>
  <c r="Y70"/>
  <c r="U70"/>
  <c r="Q70"/>
  <c r="L70"/>
  <c r="H70"/>
  <c r="D70"/>
  <c r="AO70"/>
  <c r="AK70"/>
  <c r="AG70"/>
  <c r="AB70"/>
  <c r="X70"/>
  <c r="T70"/>
  <c r="O70"/>
  <c r="K70"/>
  <c r="G70"/>
  <c r="C70"/>
  <c r="J70"/>
  <c r="S70"/>
  <c r="AA70"/>
  <c r="AJ70"/>
  <c r="AP71"/>
  <c r="AL71"/>
  <c r="AH71"/>
  <c r="AC71"/>
  <c r="Y71"/>
  <c r="U71"/>
  <c r="Q71"/>
  <c r="L71"/>
  <c r="H71"/>
  <c r="D71"/>
  <c r="AO71"/>
  <c r="AK71"/>
  <c r="AG71"/>
  <c r="AB71"/>
  <c r="X71"/>
  <c r="T71"/>
  <c r="O71"/>
  <c r="K71"/>
  <c r="G71"/>
  <c r="C71"/>
  <c r="J71"/>
  <c r="S71"/>
  <c r="AA71"/>
  <c r="AJ71"/>
  <c r="AP72"/>
  <c r="AL72"/>
  <c r="AH72"/>
  <c r="AC72"/>
  <c r="Y72"/>
  <c r="U72"/>
  <c r="Q72"/>
  <c r="L72"/>
  <c r="H72"/>
  <c r="D72"/>
  <c r="AO72"/>
  <c r="AK72"/>
  <c r="AG72"/>
  <c r="AB72"/>
  <c r="X72"/>
  <c r="T72"/>
  <c r="O72"/>
  <c r="K72"/>
  <c r="G72"/>
  <c r="C72"/>
  <c r="J72"/>
  <c r="S72"/>
  <c r="AA72"/>
  <c r="AJ72"/>
  <c r="AP73"/>
  <c r="AL73"/>
  <c r="AH73"/>
  <c r="AC73"/>
  <c r="Y73"/>
  <c r="U73"/>
  <c r="Q73"/>
  <c r="L73"/>
  <c r="H73"/>
  <c r="D73"/>
  <c r="AO73"/>
  <c r="AK73"/>
  <c r="AG73"/>
  <c r="AB73"/>
  <c r="X73"/>
  <c r="T73"/>
  <c r="O73"/>
  <c r="K73"/>
  <c r="G73"/>
  <c r="C73"/>
  <c r="J73"/>
  <c r="S73"/>
  <c r="AA73"/>
  <c r="AJ73"/>
  <c r="E2"/>
  <c r="E66" s="1"/>
  <c r="I2"/>
  <c r="I66" s="1"/>
  <c r="M2"/>
  <c r="M66" s="1"/>
  <c r="Q2"/>
  <c r="Q66" s="1"/>
  <c r="U2"/>
  <c r="U66" s="1"/>
  <c r="Y2"/>
  <c r="Y66" s="1"/>
  <c r="AC2"/>
  <c r="AC66" s="1"/>
  <c r="AG2"/>
  <c r="AG66" s="1"/>
  <c r="AK2"/>
  <c r="AK66" s="1"/>
  <c r="AO2"/>
  <c r="AO66" s="1"/>
  <c r="D67"/>
  <c r="D75" s="1"/>
  <c r="I67"/>
  <c r="I75" s="1"/>
  <c r="N67"/>
  <c r="N75" s="1"/>
  <c r="V67"/>
  <c r="V75" s="1"/>
  <c r="AE67"/>
  <c r="AE75" s="1"/>
  <c r="AM67"/>
  <c r="AM75" s="1"/>
  <c r="E68"/>
  <c r="M68"/>
  <c r="V68"/>
  <c r="AE68"/>
  <c r="AM68"/>
  <c r="E69"/>
  <c r="M69"/>
  <c r="V69"/>
  <c r="AE69"/>
  <c r="AM69"/>
  <c r="E70"/>
  <c r="M70"/>
  <c r="V70"/>
  <c r="AE70"/>
  <c r="AM70"/>
  <c r="E71"/>
  <c r="M71"/>
  <c r="V71"/>
  <c r="AE71"/>
  <c r="AM71"/>
  <c r="E72"/>
  <c r="M72"/>
  <c r="V72"/>
  <c r="AE72"/>
  <c r="AM72"/>
  <c r="E73"/>
  <c r="M73"/>
  <c r="V73"/>
  <c r="AE73"/>
  <c r="AM73"/>
  <c r="F2"/>
  <c r="F66" s="1"/>
  <c r="J2"/>
  <c r="J66" s="1"/>
  <c r="R2"/>
  <c r="R66" s="1"/>
  <c r="V2"/>
  <c r="V66" s="1"/>
  <c r="AH2"/>
  <c r="AH66" s="1"/>
  <c r="AL2"/>
  <c r="AL66" s="1"/>
  <c r="E67"/>
  <c r="E75" s="1"/>
  <c r="J67"/>
  <c r="J75" s="1"/>
  <c r="Q67"/>
  <c r="Q75" s="1"/>
  <c r="W67"/>
  <c r="W75" s="1"/>
  <c r="AF67"/>
  <c r="AF75" s="1"/>
  <c r="AN67"/>
  <c r="AN75" s="1"/>
  <c r="F68"/>
  <c r="N68"/>
  <c r="W68"/>
  <c r="AF68"/>
  <c r="AN68"/>
  <c r="F69"/>
  <c r="N69"/>
  <c r="W69"/>
  <c r="AF69"/>
  <c r="AN69"/>
  <c r="F70"/>
  <c r="N70"/>
  <c r="W70"/>
  <c r="AF70"/>
  <c r="AN70"/>
  <c r="F71"/>
  <c r="N71"/>
  <c r="W71"/>
  <c r="AF71"/>
  <c r="AN71"/>
  <c r="F72"/>
  <c r="N72"/>
  <c r="W72"/>
  <c r="AF72"/>
  <c r="AN72"/>
  <c r="F73"/>
  <c r="N73"/>
  <c r="W73"/>
  <c r="AF73"/>
  <c r="AN73"/>
  <c r="AP69" i="4"/>
  <c r="AL69"/>
  <c r="AH69"/>
  <c r="AC69"/>
  <c r="Y69"/>
  <c r="U69"/>
  <c r="Q69"/>
  <c r="L69"/>
  <c r="H69"/>
  <c r="D69"/>
  <c r="AN69"/>
  <c r="AJ69"/>
  <c r="AF69"/>
  <c r="AA69"/>
  <c r="W69"/>
  <c r="S69"/>
  <c r="AO69"/>
  <c r="AG69"/>
  <c r="X69"/>
  <c r="O69"/>
  <c r="J69"/>
  <c r="E69"/>
  <c r="AM69"/>
  <c r="AE69"/>
  <c r="V69"/>
  <c r="N69"/>
  <c r="I69"/>
  <c r="C69"/>
  <c r="AK69"/>
  <c r="AB69"/>
  <c r="T69"/>
  <c r="M69"/>
  <c r="G69"/>
  <c r="Z69"/>
  <c r="Z2"/>
  <c r="Z66" s="1"/>
  <c r="V2"/>
  <c r="V66" s="1"/>
  <c r="R2"/>
  <c r="R66" s="1"/>
  <c r="AC2"/>
  <c r="AC66" s="1"/>
  <c r="Y2"/>
  <c r="Y66" s="1"/>
  <c r="U2"/>
  <c r="U66" s="1"/>
  <c r="Q2"/>
  <c r="Q66" s="1"/>
  <c r="X2"/>
  <c r="X66" s="1"/>
  <c r="AP67"/>
  <c r="AP75" s="1"/>
  <c r="AL67"/>
  <c r="AL75" s="1"/>
  <c r="AH67"/>
  <c r="AH75" s="1"/>
  <c r="AC67"/>
  <c r="AC75" s="1"/>
  <c r="Y67"/>
  <c r="Y75" s="1"/>
  <c r="U67"/>
  <c r="U75" s="1"/>
  <c r="Q67"/>
  <c r="Q75" s="1"/>
  <c r="L67"/>
  <c r="L75" s="1"/>
  <c r="H67"/>
  <c r="H75" s="1"/>
  <c r="D67"/>
  <c r="D75" s="1"/>
  <c r="AM67"/>
  <c r="AM75" s="1"/>
  <c r="AG67"/>
  <c r="AG75" s="1"/>
  <c r="AA67"/>
  <c r="AA75" s="1"/>
  <c r="V67"/>
  <c r="V75" s="1"/>
  <c r="O67"/>
  <c r="O75" s="1"/>
  <c r="J67"/>
  <c r="J75" s="1"/>
  <c r="E67"/>
  <c r="E75" s="1"/>
  <c r="AQ67"/>
  <c r="AQ75" s="1"/>
  <c r="AK67"/>
  <c r="AK75" s="1"/>
  <c r="AF67"/>
  <c r="AF75" s="1"/>
  <c r="Z67"/>
  <c r="Z75" s="1"/>
  <c r="T67"/>
  <c r="T75" s="1"/>
  <c r="N67"/>
  <c r="N75" s="1"/>
  <c r="I67"/>
  <c r="I75" s="1"/>
  <c r="C67"/>
  <c r="C75" s="1"/>
  <c r="M67"/>
  <c r="M75" s="1"/>
  <c r="X67"/>
  <c r="X75" s="1"/>
  <c r="AJ67"/>
  <c r="AJ75" s="1"/>
  <c r="F69"/>
  <c r="AI69"/>
  <c r="K69"/>
  <c r="AQ69"/>
  <c r="E2"/>
  <c r="E66" s="1"/>
  <c r="I2"/>
  <c r="I66" s="1"/>
  <c r="M2"/>
  <c r="M66" s="1"/>
  <c r="AG2"/>
  <c r="AG66" s="1"/>
  <c r="AK2"/>
  <c r="AK66" s="1"/>
  <c r="AO2"/>
  <c r="AO66" s="1"/>
  <c r="F68"/>
  <c r="K68"/>
  <c r="R68"/>
  <c r="W68"/>
  <c r="AB68"/>
  <c r="AI68"/>
  <c r="F2"/>
  <c r="F66" s="1"/>
  <c r="J2"/>
  <c r="J66" s="1"/>
  <c r="AH2"/>
  <c r="AH66" s="1"/>
  <c r="AL2"/>
  <c r="AL66" s="1"/>
  <c r="AP68"/>
  <c r="AL68"/>
  <c r="AH68"/>
  <c r="AC68"/>
  <c r="Y68"/>
  <c r="U68"/>
  <c r="Q68"/>
  <c r="L68"/>
  <c r="H68"/>
  <c r="D68"/>
  <c r="G68"/>
  <c r="M68"/>
  <c r="S68"/>
  <c r="X68"/>
  <c r="AE68"/>
  <c r="AJ68"/>
  <c r="AO68"/>
  <c r="F70"/>
  <c r="J70"/>
  <c r="N70"/>
  <c r="S70"/>
  <c r="W70"/>
  <c r="AA70"/>
  <c r="AF70"/>
  <c r="AJ70"/>
  <c r="AN70"/>
  <c r="F71"/>
  <c r="J71"/>
  <c r="N71"/>
  <c r="S71"/>
  <c r="W71"/>
  <c r="AA71"/>
  <c r="AF71"/>
  <c r="AJ71"/>
  <c r="AN71"/>
  <c r="F72"/>
  <c r="J72"/>
  <c r="N72"/>
  <c r="S72"/>
  <c r="W72"/>
  <c r="AA72"/>
  <c r="AF72"/>
  <c r="AJ72"/>
  <c r="AN72"/>
  <c r="F73"/>
  <c r="J73"/>
  <c r="N73"/>
  <c r="S73"/>
  <c r="W73"/>
  <c r="AA73"/>
  <c r="AF73"/>
  <c r="AJ73"/>
  <c r="AN73"/>
  <c r="D70"/>
  <c r="H70"/>
  <c r="L70"/>
  <c r="Q70"/>
  <c r="U70"/>
  <c r="Y70"/>
  <c r="AC70"/>
  <c r="AH70"/>
  <c r="AL70"/>
  <c r="D71"/>
  <c r="H71"/>
  <c r="L71"/>
  <c r="Q71"/>
  <c r="U71"/>
  <c r="Y71"/>
  <c r="AC71"/>
  <c r="AH71"/>
  <c r="AL71"/>
  <c r="D72"/>
  <c r="H72"/>
  <c r="L72"/>
  <c r="Q72"/>
  <c r="U72"/>
  <c r="Y72"/>
  <c r="AC72"/>
  <c r="AH72"/>
  <c r="AL72"/>
  <c r="D73"/>
  <c r="H73"/>
  <c r="L73"/>
  <c r="Q73"/>
  <c r="U73"/>
  <c r="Y73"/>
  <c r="AC73"/>
  <c r="AH73"/>
  <c r="AL73"/>
  <c r="AF2" i="2"/>
  <c r="AF97" s="1"/>
  <c r="AJ2"/>
  <c r="AJ97" s="1"/>
  <c r="AN2"/>
  <c r="AN97" s="1"/>
  <c r="AG2"/>
  <c r="AG97" s="1"/>
  <c r="AK2"/>
  <c r="AK97" s="1"/>
  <c r="AO2"/>
  <c r="AO97" s="1"/>
  <c r="AH2"/>
  <c r="AH97" s="1"/>
  <c r="AL2"/>
  <c r="AL97" s="1"/>
  <c r="AP2"/>
  <c r="AP97" s="1"/>
  <c r="AE2"/>
  <c r="AE97" s="1"/>
  <c r="AI2"/>
  <c r="AI97" s="1"/>
  <c r="AM2"/>
  <c r="T2"/>
  <c r="T97" s="1"/>
  <c r="X2"/>
  <c r="X97" s="1"/>
  <c r="AB2"/>
  <c r="AB97" s="1"/>
  <c r="R2"/>
  <c r="R97" s="1"/>
  <c r="V2"/>
  <c r="V97" s="1"/>
  <c r="Z2"/>
  <c r="Z97" s="1"/>
  <c r="S2"/>
  <c r="S97" s="1"/>
  <c r="W2"/>
  <c r="W97" s="1"/>
  <c r="AA2"/>
  <c r="AA97" s="1"/>
  <c r="Q2"/>
  <c r="Q97" s="1"/>
  <c r="U2"/>
  <c r="U97" s="1"/>
  <c r="Y2"/>
  <c r="M2"/>
  <c r="M97" s="1"/>
  <c r="I2"/>
  <c r="I97" s="1"/>
  <c r="E2"/>
  <c r="E97" s="1"/>
  <c r="L2"/>
  <c r="L97" s="1"/>
  <c r="H2"/>
  <c r="H97" s="1"/>
  <c r="D2"/>
  <c r="D97" s="1"/>
  <c r="O2"/>
  <c r="O97" s="1"/>
  <c r="K2"/>
  <c r="G2"/>
  <c r="G97" s="1"/>
  <c r="C2"/>
  <c r="C97" s="1"/>
  <c r="N2"/>
  <c r="N97" s="1"/>
  <c r="J2"/>
  <c r="J97" s="1"/>
  <c r="L11" i="6" l="1"/>
  <c r="L10"/>
  <c r="J10"/>
  <c r="O8"/>
  <c r="J11"/>
  <c r="E11"/>
  <c r="E10"/>
  <c r="M11"/>
  <c r="M10"/>
  <c r="J8"/>
  <c r="J6"/>
  <c r="J7"/>
  <c r="G10"/>
  <c r="G6"/>
  <c r="G13"/>
  <c r="G5"/>
  <c r="G8"/>
  <c r="G11"/>
  <c r="G7"/>
  <c r="H11"/>
  <c r="H10"/>
  <c r="N11"/>
  <c r="N10"/>
  <c r="P11"/>
  <c r="P10"/>
  <c r="I11"/>
  <c r="I10"/>
  <c r="F11"/>
  <c r="F10"/>
  <c r="K11"/>
  <c r="K10"/>
  <c r="K8"/>
  <c r="K6"/>
  <c r="O11"/>
  <c r="O7"/>
  <c r="O13"/>
  <c r="O10"/>
  <c r="O6"/>
  <c r="D11"/>
  <c r="D10"/>
  <c r="N8"/>
  <c r="E7"/>
  <c r="P6"/>
  <c r="P8"/>
  <c r="O5"/>
  <c r="N6"/>
  <c r="M6"/>
  <c r="M8"/>
  <c r="M7"/>
  <c r="L6"/>
  <c r="L8"/>
  <c r="L7"/>
  <c r="J13"/>
  <c r="I7"/>
  <c r="I13"/>
  <c r="I6"/>
  <c r="I8"/>
  <c r="H6"/>
  <c r="H8"/>
  <c r="F6"/>
  <c r="F8"/>
  <c r="E13"/>
  <c r="E6"/>
  <c r="E8"/>
  <c r="D6"/>
  <c r="D8"/>
  <c r="D7"/>
  <c r="F13"/>
  <c r="F7"/>
  <c r="P7"/>
  <c r="H13"/>
  <c r="H7"/>
  <c r="L13"/>
  <c r="L5"/>
  <c r="K13"/>
  <c r="K7"/>
  <c r="D13"/>
  <c r="D5"/>
  <c r="N7"/>
  <c r="M5"/>
  <c r="M13"/>
  <c r="I5"/>
  <c r="H5"/>
  <c r="E5"/>
  <c r="J5"/>
  <c r="P13"/>
  <c r="P5"/>
  <c r="N13"/>
  <c r="N5"/>
  <c r="K5"/>
  <c r="F5"/>
  <c r="F9"/>
  <c r="O9"/>
  <c r="E9"/>
  <c r="P9"/>
  <c r="M9"/>
  <c r="N9"/>
  <c r="K9"/>
  <c r="I9"/>
  <c r="H9"/>
  <c r="L9"/>
  <c r="J9"/>
  <c r="G9"/>
  <c r="D9"/>
</calcChain>
</file>

<file path=xl/sharedStrings.xml><?xml version="1.0" encoding="utf-8"?>
<sst xmlns="http://schemas.openxmlformats.org/spreadsheetml/2006/main" count="339" uniqueCount="75">
  <si>
    <t>FONGECIF FRANCHE-COMTE</t>
  </si>
  <si>
    <t>Gestion des ressources humaines</t>
  </si>
  <si>
    <t>Année :</t>
  </si>
  <si>
    <t>Liste du personnel :</t>
  </si>
  <si>
    <t>Valérie</t>
  </si>
  <si>
    <t>PARIS</t>
  </si>
  <si>
    <t>Jocelyne</t>
  </si>
  <si>
    <t>RUFFINONI</t>
  </si>
  <si>
    <t>Claude</t>
  </si>
  <si>
    <t>CHATELAIN</t>
  </si>
  <si>
    <t>Nathalie</t>
  </si>
  <si>
    <t>VANDEKERKHOVE</t>
  </si>
  <si>
    <t>Marie-Pierre</t>
  </si>
  <si>
    <t>EUVRARD-AMIOTTE</t>
  </si>
  <si>
    <t>Damien</t>
  </si>
  <si>
    <t>PANOUILLOT</t>
  </si>
  <si>
    <t>PERROT-VIEILLARD</t>
  </si>
  <si>
    <t>Christophe</t>
  </si>
  <si>
    <t>JEANNET</t>
  </si>
  <si>
    <t>Annie</t>
  </si>
  <si>
    <t>BOUCLANS</t>
  </si>
  <si>
    <t>Monique</t>
  </si>
  <si>
    <t>FERHAT</t>
  </si>
  <si>
    <t>Brigitte</t>
  </si>
  <si>
    <t>FAIVRE-CHALON</t>
  </si>
  <si>
    <t>HENRY</t>
  </si>
  <si>
    <t>SIMPLOT</t>
  </si>
  <si>
    <t>Positions journalières</t>
  </si>
  <si>
    <t>Présent</t>
  </si>
  <si>
    <t>PR</t>
  </si>
  <si>
    <t>AT</t>
  </si>
  <si>
    <t>Accident du travail</t>
  </si>
  <si>
    <t>Formation</t>
  </si>
  <si>
    <t>FO</t>
  </si>
  <si>
    <t>CP</t>
  </si>
  <si>
    <t>Maladie</t>
  </si>
  <si>
    <t>MA</t>
  </si>
  <si>
    <t>Permanences</t>
  </si>
  <si>
    <t>PE</t>
  </si>
  <si>
    <t>VP</t>
  </si>
  <si>
    <t>JR</t>
  </si>
  <si>
    <t>AB</t>
  </si>
  <si>
    <t>CC</t>
  </si>
  <si>
    <t>MPEA</t>
  </si>
  <si>
    <t>BFC</t>
  </si>
  <si>
    <t>MF</t>
  </si>
  <si>
    <t>NH</t>
  </si>
  <si>
    <t>CJ</t>
  </si>
  <si>
    <t>DP</t>
  </si>
  <si>
    <t>NPV</t>
  </si>
  <si>
    <t>VS</t>
  </si>
  <si>
    <t>NVDK</t>
  </si>
  <si>
    <t>JANVIER</t>
  </si>
  <si>
    <t>FEVRIER</t>
  </si>
  <si>
    <t>MARS</t>
  </si>
  <si>
    <t>m</t>
  </si>
  <si>
    <t>am</t>
  </si>
  <si>
    <t>TR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</si>
  <si>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</si>
  <si>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</si>
  <si>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</si>
  <si>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</si>
  <si>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</si>
  <si>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</si>
  <si>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</si>
  <si>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</si>
  <si>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</si>
  <si>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Congés / RTT</t>
  </si>
  <si>
    <t>Autres congés / jours fériés / jours non travaillés</t>
  </si>
  <si>
    <t>AC</t>
  </si>
  <si>
    <t>Réels</t>
  </si>
  <si>
    <t>TR (Réel)</t>
  </si>
  <si>
    <t>TR calculés</t>
  </si>
  <si>
    <t>calculés</t>
  </si>
  <si>
    <t>FJ</t>
  </si>
</sst>
</file>

<file path=xl/styles.xml><?xml version="1.0" encoding="utf-8"?>
<styleSheet xmlns="http://schemas.openxmlformats.org/spreadsheetml/2006/main">
  <numFmts count="1">
    <numFmt numFmtId="164" formatCode="ddd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6" tint="0.59999389629810485"/>
      <name val="Calibri"/>
      <family val="2"/>
      <scheme val="minor"/>
    </font>
    <font>
      <sz val="11"/>
      <color theme="6" tint="0.5999938962981048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66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3" borderId="0" xfId="0" applyFill="1"/>
    <xf numFmtId="0" fontId="0" fillId="0" borderId="7" xfId="0" applyBorder="1"/>
    <xf numFmtId="0" fontId="0" fillId="0" borderId="10" xfId="0" applyBorder="1"/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" fillId="0" borderId="0" xfId="0" applyFont="1" applyBorder="1"/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3" borderId="0" xfId="0" applyFont="1" applyFill="1"/>
    <xf numFmtId="0" fontId="0" fillId="3" borderId="29" xfId="0" applyFill="1" applyBorder="1"/>
    <xf numFmtId="0" fontId="0" fillId="3" borderId="24" xfId="0" applyFill="1" applyBorder="1"/>
    <xf numFmtId="0" fontId="0" fillId="3" borderId="25" xfId="0" applyFill="1" applyBorder="1"/>
    <xf numFmtId="0" fontId="0" fillId="3" borderId="30" xfId="0" applyFill="1" applyBorder="1"/>
    <xf numFmtId="0" fontId="0" fillId="3" borderId="27" xfId="0" applyFill="1" applyBorder="1"/>
    <xf numFmtId="0" fontId="0" fillId="3" borderId="28" xfId="0" applyFill="1" applyBorder="1"/>
    <xf numFmtId="0" fontId="1" fillId="0" borderId="5" xfId="0" applyFont="1" applyBorder="1" applyAlignment="1">
      <alignment horizontal="center"/>
    </xf>
    <xf numFmtId="0" fontId="8" fillId="3" borderId="0" xfId="0" applyFont="1" applyFill="1"/>
    <xf numFmtId="0" fontId="9" fillId="3" borderId="0" xfId="0" applyFont="1" applyFill="1"/>
    <xf numFmtId="0" fontId="5" fillId="0" borderId="23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0" fillId="3" borderId="29" xfId="0" applyFill="1" applyBorder="1" applyProtection="1">
      <protection locked="0"/>
    </xf>
    <xf numFmtId="0" fontId="0" fillId="3" borderId="24" xfId="0" applyFill="1" applyBorder="1" applyProtection="1">
      <protection locked="0"/>
    </xf>
    <xf numFmtId="0" fontId="0" fillId="3" borderId="25" xfId="0" applyFill="1" applyBorder="1" applyProtection="1">
      <protection locked="0"/>
    </xf>
    <xf numFmtId="0" fontId="0" fillId="3" borderId="30" xfId="0" applyFill="1" applyBorder="1" applyProtection="1">
      <protection locked="0"/>
    </xf>
    <xf numFmtId="0" fontId="0" fillId="3" borderId="27" xfId="0" applyFill="1" applyBorder="1" applyProtection="1">
      <protection locked="0"/>
    </xf>
    <xf numFmtId="0" fontId="0" fillId="3" borderId="28" xfId="0" applyFill="1" applyBorder="1" applyProtection="1"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5" fillId="3" borderId="24" xfId="0" applyFont="1" applyFill="1" applyBorder="1" applyAlignment="1" applyProtection="1">
      <alignment horizontal="center" vertical="center"/>
      <protection locked="0"/>
    </xf>
    <xf numFmtId="0" fontId="5" fillId="3" borderId="31" xfId="0" applyFont="1" applyFill="1" applyBorder="1" applyAlignment="1" applyProtection="1">
      <alignment horizontal="center" vertical="center"/>
      <protection locked="0"/>
    </xf>
    <xf numFmtId="0" fontId="5" fillId="3" borderId="30" xfId="0" applyFont="1" applyFill="1" applyBorder="1" applyAlignment="1" applyProtection="1">
      <alignment horizontal="center" vertical="center"/>
      <protection locked="0"/>
    </xf>
    <xf numFmtId="0" fontId="5" fillId="3" borderId="27" xfId="0" applyFont="1" applyFill="1" applyBorder="1" applyAlignment="1" applyProtection="1">
      <alignment horizontal="center" vertical="center"/>
      <protection locked="0"/>
    </xf>
    <xf numFmtId="0" fontId="5" fillId="3" borderId="32" xfId="0" applyFont="1" applyFill="1" applyBorder="1" applyAlignment="1" applyProtection="1">
      <alignment horizontal="center" vertical="center"/>
      <protection locked="0"/>
    </xf>
    <xf numFmtId="0" fontId="5" fillId="3" borderId="25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0" borderId="8" xfId="0" applyFont="1" applyBorder="1" applyAlignment="1">
      <alignment horizontal="center"/>
    </xf>
    <xf numFmtId="0" fontId="0" fillId="0" borderId="0" xfId="0" applyBorder="1"/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4" fontId="5" fillId="0" borderId="1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0" fillId="4" borderId="1" xfId="0" applyFill="1" applyBorder="1" applyAlignment="1" applyProtection="1">
      <alignment horizont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5" fillId="7" borderId="19" xfId="0" applyNumberFormat="1" applyFont="1" applyFill="1" applyBorder="1" applyAlignment="1">
      <alignment horizontal="center"/>
    </xf>
    <xf numFmtId="0" fontId="4" fillId="7" borderId="20" xfId="0" applyFont="1" applyFill="1" applyBorder="1" applyAlignment="1">
      <alignment horizontal="center"/>
    </xf>
    <xf numFmtId="0" fontId="5" fillId="7" borderId="33" xfId="0" applyFont="1" applyFill="1" applyBorder="1" applyAlignment="1" applyProtection="1">
      <alignment horizontal="center" vertical="center"/>
      <protection locked="0"/>
    </xf>
    <xf numFmtId="0" fontId="5" fillId="7" borderId="34" xfId="0" applyFont="1" applyFill="1" applyBorder="1" applyAlignment="1" applyProtection="1">
      <alignment horizontal="center" vertical="center"/>
      <protection locked="0"/>
    </xf>
    <xf numFmtId="0" fontId="5" fillId="7" borderId="35" xfId="0" applyFont="1" applyFill="1" applyBorder="1" applyAlignment="1" applyProtection="1">
      <alignment horizontal="center" vertical="center"/>
      <protection locked="0"/>
    </xf>
    <xf numFmtId="0" fontId="9" fillId="7" borderId="0" xfId="0" applyFont="1" applyFill="1"/>
    <xf numFmtId="0" fontId="5" fillId="7" borderId="36" xfId="0" applyFont="1" applyFill="1" applyBorder="1" applyAlignment="1" applyProtection="1">
      <alignment horizontal="center" vertical="center"/>
      <protection locked="0"/>
    </xf>
    <xf numFmtId="0" fontId="0" fillId="7" borderId="0" xfId="0" applyFill="1"/>
    <xf numFmtId="0" fontId="4" fillId="7" borderId="19" xfId="0" applyFont="1" applyFill="1" applyBorder="1" applyAlignment="1">
      <alignment horizontal="center"/>
    </xf>
    <xf numFmtId="0" fontId="5" fillId="7" borderId="37" xfId="0" applyFont="1" applyFill="1" applyBorder="1" applyAlignment="1" applyProtection="1">
      <alignment horizontal="center" vertical="center"/>
      <protection locked="0"/>
    </xf>
    <xf numFmtId="0" fontId="0" fillId="7" borderId="36" xfId="0" applyFill="1" applyBorder="1"/>
    <xf numFmtId="0" fontId="0" fillId="7" borderId="34" xfId="0" applyFill="1" applyBorder="1"/>
    <xf numFmtId="0" fontId="0" fillId="7" borderId="35" xfId="0" applyFill="1" applyBorder="1"/>
    <xf numFmtId="0" fontId="4" fillId="7" borderId="0" xfId="0" applyFont="1" applyFill="1" applyBorder="1" applyAlignment="1">
      <alignment horizontal="center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0" fillId="7" borderId="0" xfId="0" applyFill="1" applyBorder="1"/>
  </cellXfs>
  <cellStyles count="1">
    <cellStyle name="Normal" xfId="0" builtinId="0"/>
  </cellStyles>
  <dxfs count="57"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usernames" Target="revisions/userName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NULL"/><Relationship Id="rId2" Type="http://schemas.openxmlformats.org/officeDocument/2006/relationships/revisionLog" Target="NULL"/><Relationship Id="rId1" Type="http://schemas.openxmlformats.org/officeDocument/2006/relationships/revisionLog" Target="NULL"/><Relationship Id="rId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3FA93172-0BCD-4C31-95A0-BAB23456D936}" diskRevisions="1" revisionId="461" version="2">
  <header guid="{820B2F72-45D1-4F7F-A23F-FD5A714E99E9}" dateTime="2014-01-22T09:14:32" maxSheetId="7" userName="Brigitte FAIVRE CHALON" r:id="rId1">
    <sheetIdMap count="6">
      <sheetId val="1"/>
      <sheetId val="2"/>
      <sheetId val="3"/>
      <sheetId val="4"/>
      <sheetId val="5"/>
      <sheetId val="6"/>
    </sheetIdMap>
  </header>
  <header guid="{9FC96A94-B5E1-477C-B417-ECBF55285C5C}" dateTime="2014-01-22T09:28:21" maxSheetId="7" userName="Brigitte FAIVRE CHALON" r:id="rId2">
    <sheetIdMap count="6">
      <sheetId val="1"/>
      <sheetId val="2"/>
      <sheetId val="3"/>
      <sheetId val="4"/>
      <sheetId val="5"/>
      <sheetId val="6"/>
    </sheetIdMap>
  </header>
  <header guid="{6706A173-1070-484A-9D09-F31B4F67556A}" dateTime="2014-01-23T11:45:56" maxSheetId="7" userName="Brigitte FAIVRE CHALON" r:id="rId3" minRId="1" maxRId="289">
    <sheetIdMap count="6">
      <sheetId val="1"/>
      <sheetId val="2"/>
      <sheetId val="3"/>
      <sheetId val="4"/>
      <sheetId val="5"/>
      <sheetId val="6"/>
    </sheetIdMap>
  </header>
  <header guid="{3FA93172-0BCD-4C31-95A0-BAB23456D936}" dateTime="2014-01-23T14:47:46" maxSheetId="7" userName="AMaffei" r:id="rId4" minRId="290" maxRId="460">
    <sheetIdMap count="6">
      <sheetId val="1"/>
      <sheetId val="2"/>
      <sheetId val="3"/>
      <sheetId val="4"/>
      <sheetId val="5"/>
      <sheetId val="6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290" sId="2">
    <nc r="C3" t="inlineStr">
      <is>
        <t>PR</t>
      </is>
    </nc>
  </rcc>
  <rcc rId="291" sId="2">
    <nc r="C4" t="inlineStr">
      <is>
        <t>PR</t>
      </is>
    </nc>
  </rcc>
  <rcc rId="292" sId="2">
    <nc r="C5" t="inlineStr">
      <is>
        <t>PR</t>
      </is>
    </nc>
  </rcc>
  <rcc rId="293" sId="2">
    <nc r="C6" t="inlineStr">
      <is>
        <t>PR</t>
      </is>
    </nc>
  </rcc>
  <rcc rId="294" sId="2">
    <nc r="C7" t="inlineStr">
      <is>
        <t>PR</t>
      </is>
    </nc>
  </rcc>
  <rcc rId="295" sId="2">
    <nc r="C14" t="inlineStr">
      <is>
        <t>PR</t>
      </is>
    </nc>
  </rcc>
  <rrc rId="296" sId="2" ref="A5:XFD5" action="insertRow"/>
  <rrc rId="297" sId="2" ref="A8:XFD8" action="insertRow"/>
  <rrc rId="298" sId="2" ref="A11:XFD11" action="insertRow"/>
  <rrc rId="299" sId="2" ref="A14:XFD14" action="insertRow"/>
  <rrc rId="300" sId="2" ref="A17:XFD17" action="insertRow"/>
  <rrc rId="301" sId="2" ref="A20:XFD20" action="insertRow"/>
  <rrc rId="302" sId="2" ref="A23:XFD23" action="insertRow"/>
  <rrc rId="303" sId="2" ref="A26:XFD26" action="insertRow"/>
  <rrc rId="304" sId="2" ref="A29:XFD29" action="insertRow"/>
  <rrc rId="305" sId="2" ref="A32:XFD32" action="insertRow"/>
  <rrc rId="306" sId="2" ref="A35:XFD35" action="insertRow"/>
  <rrc rId="307" sId="2" ref="A38:XFD38" action="insertRow"/>
  <rrc rId="308" sId="2" ref="A41:XFD41" action="insertRow"/>
  <rrc rId="309" sId="2" ref="A44:XFD44" action="insertRow"/>
  <rrc rId="310" sId="2" ref="A47:XFD47" action="insertRow"/>
  <rrc rId="311" sId="2" ref="A50:XFD50" action="insertRow"/>
  <rrc rId="312" sId="2" ref="A53:XFD53" action="insertRow"/>
  <rrc rId="313" sId="2" ref="A56:XFD56" action="insertRow"/>
  <rrc rId="314" sId="2" ref="A59:XFD59" action="insertRow"/>
  <rrc rId="315" sId="2" ref="A62:XFD62" action="insertRow"/>
  <rrc rId="316" sId="2" ref="A65:XFD65" action="insertRow"/>
  <rrc rId="317" sId="2" ref="A68:XFD68" action="insertRow"/>
  <rrc rId="318" sId="2" ref="A71:XFD71" action="insertRow"/>
  <rrc rId="319" sId="2" ref="A74:XFD74" action="insertRow"/>
  <rrc rId="320" sId="2" ref="A77:XFD77" action="insertRow"/>
  <rrc rId="321" sId="2" ref="A80:XFD80" action="insertRow"/>
  <rrc rId="322" sId="2" ref="A83:XFD83" action="insertRow"/>
  <rrc rId="323" sId="2" ref="A86:XFD86" action="insertRow"/>
  <rrc rId="324" sId="2" ref="A89:XFD89" action="insertRow"/>
  <rrc rId="325" sId="2" ref="A92:XFD92" action="insertRow"/>
  <rfmt sheetId="2" sqref="A5:XFD5">
    <dxf>
      <fill>
        <patternFill>
          <bgColor rgb="FFFF0066"/>
        </patternFill>
      </fill>
    </dxf>
  </rfmt>
  <rfmt sheetId="2" sqref="A8:XFD8">
    <dxf>
      <fill>
        <patternFill>
          <bgColor rgb="FFFF0066"/>
        </patternFill>
      </fill>
    </dxf>
  </rfmt>
  <rfmt sheetId="2" sqref="A11:XFD11">
    <dxf>
      <fill>
        <patternFill>
          <bgColor rgb="FFFF0066"/>
        </patternFill>
      </fill>
    </dxf>
  </rfmt>
  <rfmt sheetId="2" sqref="A14:XFD14">
    <dxf>
      <fill>
        <patternFill>
          <bgColor rgb="FFFF0066"/>
        </patternFill>
      </fill>
    </dxf>
  </rfmt>
  <rfmt sheetId="2" sqref="A17:XFD17">
    <dxf>
      <fill>
        <patternFill>
          <bgColor rgb="FFFF0066"/>
        </patternFill>
      </fill>
    </dxf>
  </rfmt>
  <rfmt sheetId="2" sqref="A20:XFD20">
    <dxf>
      <fill>
        <patternFill>
          <bgColor rgb="FFFF0066"/>
        </patternFill>
      </fill>
    </dxf>
  </rfmt>
  <rfmt sheetId="2" sqref="A23:XFD23">
    <dxf>
      <fill>
        <patternFill>
          <bgColor rgb="FFFF0066"/>
        </patternFill>
      </fill>
    </dxf>
  </rfmt>
  <rfmt sheetId="2" sqref="A26:XFD26">
    <dxf>
      <fill>
        <patternFill>
          <bgColor rgb="FFFF0066"/>
        </patternFill>
      </fill>
    </dxf>
  </rfmt>
  <rfmt sheetId="2" sqref="A29:XFD29">
    <dxf>
      <fill>
        <patternFill>
          <bgColor rgb="FFFF0066"/>
        </patternFill>
      </fill>
    </dxf>
  </rfmt>
  <rfmt sheetId="2" sqref="A32:XFD32">
    <dxf>
      <fill>
        <patternFill>
          <bgColor rgb="FFFF0066"/>
        </patternFill>
      </fill>
    </dxf>
  </rfmt>
  <rfmt sheetId="2" sqref="A35:XFD35">
    <dxf>
      <fill>
        <patternFill>
          <bgColor rgb="FFFF0066"/>
        </patternFill>
      </fill>
    </dxf>
  </rfmt>
  <rfmt sheetId="2" sqref="A38:XFD38">
    <dxf>
      <fill>
        <patternFill>
          <bgColor rgb="FFFF0066"/>
        </patternFill>
      </fill>
    </dxf>
  </rfmt>
  <rfmt sheetId="2" sqref="A41:XFD41">
    <dxf>
      <fill>
        <patternFill>
          <bgColor rgb="FFFF0066"/>
        </patternFill>
      </fill>
    </dxf>
  </rfmt>
  <rfmt sheetId="2" sqref="A44:XFD44">
    <dxf>
      <fill>
        <patternFill>
          <bgColor rgb="FFFF0066"/>
        </patternFill>
      </fill>
    </dxf>
  </rfmt>
  <rfmt sheetId="2" sqref="A47:XFD47">
    <dxf>
      <fill>
        <patternFill>
          <bgColor rgb="FFFF0066"/>
        </patternFill>
      </fill>
    </dxf>
  </rfmt>
  <rfmt sheetId="2" sqref="A50:XFD50">
    <dxf>
      <fill>
        <patternFill>
          <bgColor rgb="FFFF0066"/>
        </patternFill>
      </fill>
    </dxf>
  </rfmt>
  <rfmt sheetId="2" sqref="A53:XFD53">
    <dxf>
      <fill>
        <patternFill>
          <bgColor rgb="FFFF0066"/>
        </patternFill>
      </fill>
    </dxf>
  </rfmt>
  <rfmt sheetId="2" sqref="A56:XFD56">
    <dxf>
      <fill>
        <patternFill>
          <bgColor rgb="FFFF0066"/>
        </patternFill>
      </fill>
    </dxf>
  </rfmt>
  <rfmt sheetId="2" sqref="A59:XFD59">
    <dxf>
      <fill>
        <patternFill>
          <bgColor rgb="FFFF0066"/>
        </patternFill>
      </fill>
    </dxf>
  </rfmt>
  <rfmt sheetId="2" sqref="A62:XFD62">
    <dxf>
      <fill>
        <patternFill>
          <bgColor rgb="FFFF0066"/>
        </patternFill>
      </fill>
    </dxf>
  </rfmt>
  <rfmt sheetId="2" sqref="A65:XFD65">
    <dxf>
      <fill>
        <patternFill>
          <bgColor rgb="FFFF0066"/>
        </patternFill>
      </fill>
    </dxf>
  </rfmt>
  <rfmt sheetId="2" sqref="A68:XFD68">
    <dxf>
      <fill>
        <patternFill>
          <bgColor rgb="FFFF0066"/>
        </patternFill>
      </fill>
    </dxf>
  </rfmt>
  <rfmt sheetId="2" sqref="A71:XFD71">
    <dxf>
      <fill>
        <patternFill>
          <bgColor rgb="FFFF0066"/>
        </patternFill>
      </fill>
    </dxf>
  </rfmt>
  <rfmt sheetId="2" sqref="A74:XFD74">
    <dxf>
      <fill>
        <patternFill>
          <bgColor rgb="FFFF0066"/>
        </patternFill>
      </fill>
    </dxf>
  </rfmt>
  <rfmt sheetId="2" sqref="A77:XFD77">
    <dxf>
      <fill>
        <patternFill>
          <bgColor rgb="FFFF0066"/>
        </patternFill>
      </fill>
    </dxf>
  </rfmt>
  <rfmt sheetId="2" sqref="A80:XFD80">
    <dxf>
      <fill>
        <patternFill>
          <bgColor rgb="FFFF0066"/>
        </patternFill>
      </fill>
    </dxf>
  </rfmt>
  <rfmt sheetId="2" sqref="A83:XFD83">
    <dxf>
      <fill>
        <patternFill>
          <bgColor rgb="FFFF0066"/>
        </patternFill>
      </fill>
    </dxf>
  </rfmt>
  <rfmt sheetId="2" sqref="A86:XFD86">
    <dxf>
      <fill>
        <patternFill>
          <bgColor rgb="FFFF0066"/>
        </patternFill>
      </fill>
    </dxf>
  </rfmt>
  <rfmt sheetId="2" sqref="A89:XFD89">
    <dxf>
      <fill>
        <patternFill>
          <bgColor rgb="FFFF0066"/>
        </patternFill>
      </fill>
    </dxf>
  </rfmt>
  <rfmt sheetId="2" sqref="A92:XFD92">
    <dxf>
      <fill>
        <patternFill>
          <bgColor rgb="FFFF0066"/>
        </patternFill>
      </fill>
    </dxf>
  </rfmt>
  <rrc rId="326" sId="2" ref="A95:XFD95" action="insertRow"/>
  <rfmt sheetId="2" sqref="A95:XFD95">
    <dxf>
      <fill>
        <patternFill>
          <bgColor rgb="FFFF0066"/>
        </patternFill>
      </fill>
    </dxf>
  </rfmt>
  <rcc rId="327" sId="2">
    <nc r="C5">
      <f>IF(AND(C3="PR",C4="PR")=TRUE,1,0)</f>
    </nc>
  </rcc>
  <rcc rId="328" sId="2">
    <nc r="C8">
      <f>IF(AND(C6="PR",C7="PR")=TRUE,1,0)</f>
    </nc>
  </rcc>
  <rcc rId="329" sId="2">
    <nc r="C11">
      <f>IF(AND(C9="PR",C10="PR")=TRUE,1,0)</f>
    </nc>
  </rcc>
  <rcc rId="330" sId="2">
    <nc r="C14">
      <f>IF(AND(C12="PR",C13="PR")=TRUE,1,0)</f>
    </nc>
  </rcc>
  <rcc rId="331" sId="2">
    <nc r="C17">
      <f>IF(AND(C15="PR",C16="PR")=TRUE,1,0)</f>
    </nc>
  </rcc>
  <rcc rId="332" sId="2">
    <nc r="C20">
      <f>IF(AND(C18="PR",C19="PR")=TRUE,1,0)</f>
    </nc>
  </rcc>
  <rcc rId="333" sId="2">
    <nc r="C23">
      <f>IF(AND(C21="PR",C22="PR")=TRUE,1,0)</f>
    </nc>
  </rcc>
  <rcc rId="334" sId="2">
    <nc r="C26">
      <f>IF(AND(C24="PR",C25="PR")=TRUE,1,0)</f>
    </nc>
  </rcc>
  <rcc rId="335" sId="2">
    <nc r="C29">
      <f>IF(AND(C27="PR",C28="PR")=TRUE,1,0)</f>
    </nc>
  </rcc>
  <rcc rId="336" sId="2">
    <nc r="C32">
      <f>IF(AND(C30="PR",C31="PR")=TRUE,1,0)</f>
    </nc>
  </rcc>
  <rcc rId="337" sId="2">
    <nc r="C35">
      <f>IF(AND(C33="PR",C34="PR")=TRUE,1,0)</f>
    </nc>
  </rcc>
  <rcc rId="338" sId="2">
    <nc r="C38">
      <f>IF(AND(C36="PR",C37="PR")=TRUE,1,0)</f>
    </nc>
  </rcc>
  <rcc rId="339" sId="2">
    <nc r="C41">
      <f>IF(AND(C39="PR",C40="PR")=TRUE,1,0)</f>
    </nc>
  </rcc>
  <rcc rId="340" sId="2">
    <nc r="C44">
      <f>IF(AND(C42="PR",C43="PR")=TRUE,1,0)</f>
    </nc>
  </rcc>
  <rcc rId="341" sId="2">
    <nc r="C47">
      <f>IF(AND(C45="PR",C46="PR")=TRUE,1,0)</f>
    </nc>
  </rcc>
  <rcc rId="342" sId="2">
    <nc r="C50">
      <f>IF(AND(C48="PR",C49="PR")=TRUE,1,0)</f>
    </nc>
  </rcc>
  <rcc rId="343" sId="2">
    <nc r="C53">
      <f>IF(AND(C51="PR",C52="PR")=TRUE,1,0)</f>
    </nc>
  </rcc>
  <rcc rId="344" sId="2">
    <nc r="C56">
      <f>IF(AND(C54="PR",C55="PR")=TRUE,1,0)</f>
    </nc>
  </rcc>
  <rcc rId="345" sId="2">
    <nc r="C59">
      <f>IF(AND(C57="PR",C58="PR")=TRUE,1,0)</f>
    </nc>
  </rcc>
  <rcc rId="346" sId="2">
    <nc r="C62">
      <f>IF(AND(C60="PR",C61="PR")=TRUE,1,0)</f>
    </nc>
  </rcc>
  <rcc rId="347" sId="2">
    <nc r="C65">
      <f>IF(AND(C63="PR",C64="PR")=TRUE,1,0)</f>
    </nc>
  </rcc>
  <rcc rId="348" sId="2">
    <nc r="C68">
      <f>IF(AND(C66="PR",C67="PR")=TRUE,1,0)</f>
    </nc>
  </rcc>
  <rcc rId="349" sId="2">
    <nc r="C71">
      <f>IF(AND(C69="PR",C70="PR")=TRUE,1,0)</f>
    </nc>
  </rcc>
  <rcc rId="350" sId="2">
    <nc r="C74">
      <f>IF(AND(C72="PR",C73="PR")=TRUE,1,0)</f>
    </nc>
  </rcc>
  <rcc rId="351" sId="2">
    <nc r="C77">
      <f>IF(AND(C75="PR",C76="PR")=TRUE,1,0)</f>
    </nc>
  </rcc>
  <rcc rId="352" sId="2">
    <nc r="C80">
      <f>IF(AND(C78="PR",C79="PR")=TRUE,1,0)</f>
    </nc>
  </rcc>
  <rcc rId="353" sId="2">
    <nc r="C83">
      <f>IF(AND(C81="PR",C82="PR")=TRUE,1,0)</f>
    </nc>
  </rcc>
  <rcc rId="354" sId="2">
    <nc r="C86">
      <f>IF(AND(C84="PR",C85="PR")=TRUE,1,0)</f>
    </nc>
  </rcc>
  <rcc rId="355" sId="2">
    <nc r="C89">
      <f>IF(AND(C87="PR",C88="PR")=TRUE,1,0)</f>
    </nc>
  </rcc>
  <rcc rId="356" sId="2">
    <nc r="C92">
      <f>IF(AND(C90="PR",C91="PR")=TRUE,1,0)</f>
    </nc>
  </rcc>
  <rcc rId="357" sId="2" odxf="1" dxf="1">
    <nc r="C95">
      <f>IF(AND(C93="PR",C94="PR")=TRUE,1,0)</f>
    </nc>
    <odxf>
      <border outline="0">
        <left/>
        <right/>
      </border>
    </odxf>
    <ndxf>
      <border outline="0">
        <left style="double">
          <color indexed="64"/>
        </left>
        <right style="dotted">
          <color indexed="64"/>
        </right>
      </border>
    </ndxf>
  </rcc>
  <rcc rId="358" sId="2">
    <oc r="C98">
      <f>IF(AND(C$3="PR",C$4="PR")=TRUE,1,0)</f>
    </oc>
    <nc r="C98">
      <f>C5+C8+C11+C14+C17+C20+C23+C26+C29+C32+C35+C38+C41+C44+C47+C50+C53+C56+C59+C62+C65+C68+C71+C74+C77+C80+C83+C86+C89+C92+C95</f>
    </nc>
  </rcc>
  <rcc rId="359" sId="2">
    <oc r="C99">
      <f>IF(AND(C$6="PR",C$7="PR")=TRUE,1,0)</f>
    </oc>
    <nc r="C99"/>
  </rcc>
  <rcc rId="360" sId="2">
    <oc r="D99">
      <f>IF(AND(D$6="PR",D$7="PR")=TRUE,1,0)</f>
    </oc>
    <nc r="D99"/>
  </rcc>
  <rcc rId="361" sId="2">
    <oc r="E99">
      <f>IF(AND(E$6="PR",E$7="PR")=TRUE,1,0)</f>
    </oc>
    <nc r="E99"/>
  </rcc>
  <rcc rId="362" sId="2">
    <oc r="F99">
      <f>IF(AND(F$6="PR",F$7="PR")=TRUE,1,0)</f>
    </oc>
    <nc r="F99"/>
  </rcc>
  <rcc rId="363" sId="2">
    <oc r="G99">
      <f>IF(AND(G$6="PR",G$7="PR")=TRUE,1,0)</f>
    </oc>
    <nc r="G99"/>
  </rcc>
  <rcc rId="364" sId="2">
    <oc r="H99">
      <f>IF(AND(H$6="PR",H$7="PR")=TRUE,1,0)</f>
    </oc>
    <nc r="H99"/>
  </rcc>
  <rcc rId="365" sId="2">
    <oc r="I99">
      <f>IF(AND(I$6="PR",I$7="PR")=TRUE,1,0)</f>
    </oc>
    <nc r="I99"/>
  </rcc>
  <rcc rId="366" sId="2">
    <oc r="J99">
      <f>IF(AND(J$6="PR",J$7="PR")=TRUE,1,0)</f>
    </oc>
    <nc r="J99"/>
  </rcc>
  <rcc rId="367" sId="2">
    <oc r="K99">
      <f>IF(AND(K$6="PR",K$7="PR")=TRUE,1,0)</f>
    </oc>
    <nc r="K99"/>
  </rcc>
  <rcc rId="368" sId="2">
    <oc r="L99">
      <f>IF(AND(L$6="PR",L$7="PR")=TRUE,1,0)</f>
    </oc>
    <nc r="L99"/>
  </rcc>
  <rcc rId="369" sId="2">
    <oc r="M99">
      <f>IF(AND(M$6="PR",M$7="PR")=TRUE,1,0)</f>
    </oc>
    <nc r="M99"/>
  </rcc>
  <rcc rId="370" sId="2">
    <oc r="N99">
      <f>IF(AND(N$6="PR",N$7="PR")=TRUE,1,0)</f>
    </oc>
    <nc r="N99"/>
  </rcc>
  <rcc rId="371" sId="2">
    <oc r="O99">
      <f>IF(AND(O$6="PR",O$7="PR")=TRUE,1,0)</f>
    </oc>
    <nc r="O99"/>
  </rcc>
  <rcc rId="372" sId="2">
    <oc r="C100">
      <f>IF(AND(C$9="PR",C$10="PR")=TRUE,1,0)</f>
    </oc>
    <nc r="C100"/>
  </rcc>
  <rcc rId="373" sId="2">
    <oc r="D100">
      <f>IF(AND(D$9="PR",D$10="PR")=TRUE,1,0)</f>
    </oc>
    <nc r="D100"/>
  </rcc>
  <rcc rId="374" sId="2">
    <oc r="E100">
      <f>IF(AND(E$9="PR",E$10="PR")=TRUE,1,0)</f>
    </oc>
    <nc r="E100"/>
  </rcc>
  <rcc rId="375" sId="2">
    <oc r="F100">
      <f>IF(AND(F$9="PR",F$10="PR")=TRUE,1,0)</f>
    </oc>
    <nc r="F100"/>
  </rcc>
  <rcc rId="376" sId="2">
    <oc r="G100">
      <f>IF(AND(G$9="PR",G$10="PR")=TRUE,1,0)</f>
    </oc>
    <nc r="G100"/>
  </rcc>
  <rcc rId="377" sId="2">
    <oc r="H100">
      <f>IF(AND(H$9="PR",H$10="PR")=TRUE,1,0)</f>
    </oc>
    <nc r="H100"/>
  </rcc>
  <rcc rId="378" sId="2">
    <oc r="I100">
      <f>IF(AND(I$9="PR",I$10="PR")=TRUE,1,0)</f>
    </oc>
    <nc r="I100"/>
  </rcc>
  <rcc rId="379" sId="2">
    <oc r="J100">
      <f>IF(AND(J$9="PR",J$10="PR")=TRUE,1,0)</f>
    </oc>
    <nc r="J100"/>
  </rcc>
  <rcc rId="380" sId="2">
    <oc r="K100">
      <f>IF(AND(K$9="PR",K$10="PR")=TRUE,1,0)</f>
    </oc>
    <nc r="K100"/>
  </rcc>
  <rcc rId="381" sId="2">
    <oc r="L100">
      <f>IF(AND(L$9="PR",L$10="PR")=TRUE,1,0)</f>
    </oc>
    <nc r="L100"/>
  </rcc>
  <rcc rId="382" sId="2">
    <oc r="M100">
      <f>IF(AND(M$9="PR",M$10="PR")=TRUE,1,0)</f>
    </oc>
    <nc r="M100"/>
  </rcc>
  <rcc rId="383" sId="2">
    <oc r="N100">
      <f>IF(AND(N$9="PR",N$10="PR")=TRUE,1,0)</f>
    </oc>
    <nc r="N100"/>
  </rcc>
  <rcc rId="384" sId="2">
    <oc r="O100">
      <f>IF(AND(O$9="PR",O$10="PR")=TRUE,1,0)</f>
    </oc>
    <nc r="O100"/>
  </rcc>
  <rcc rId="385" sId="2">
    <oc r="C101">
      <f>IF(AND(C$12="PR",C$13="PR")=TRUE,1,0)</f>
    </oc>
    <nc r="C101"/>
  </rcc>
  <rcc rId="386" sId="2">
    <oc r="D101">
      <f>IF(AND(D$12="PR",D$13="PR")=TRUE,1,0)</f>
    </oc>
    <nc r="D101"/>
  </rcc>
  <rcc rId="387" sId="2">
    <oc r="E101">
      <f>IF(AND(E$12="PR",E$13="PR")=TRUE,1,0)</f>
    </oc>
    <nc r="E101"/>
  </rcc>
  <rcc rId="388" sId="2">
    <oc r="F101">
      <f>IF(AND(F$12="PR",F$13="PR")=TRUE,1,0)</f>
    </oc>
    <nc r="F101"/>
  </rcc>
  <rcc rId="389" sId="2">
    <oc r="G101">
      <f>IF(AND(G$12="PR",G$13="PR")=TRUE,1,0)</f>
    </oc>
    <nc r="G101"/>
  </rcc>
  <rcc rId="390" sId="2">
    <oc r="H101">
      <f>IF(AND(H$12="PR",H$13="PR")=TRUE,1,0)</f>
    </oc>
    <nc r="H101"/>
  </rcc>
  <rcc rId="391" sId="2">
    <oc r="I101">
      <f>IF(AND(I$12="PR",I$13="PR")=TRUE,1,0)</f>
    </oc>
    <nc r="I101"/>
  </rcc>
  <rcc rId="392" sId="2">
    <oc r="J101">
      <f>IF(AND(J$12="PR",J$13="PR")=TRUE,1,0)</f>
    </oc>
    <nc r="J101"/>
  </rcc>
  <rcc rId="393" sId="2">
    <oc r="K101">
      <f>IF(AND(K$12="PR",K$13="PR")=TRUE,1,0)</f>
    </oc>
    <nc r="K101"/>
  </rcc>
  <rcc rId="394" sId="2">
    <oc r="L101">
      <f>IF(AND(L$12="PR",L$13="PR")=TRUE,1,0)</f>
    </oc>
    <nc r="L101"/>
  </rcc>
  <rcc rId="395" sId="2">
    <oc r="M101">
      <f>IF(AND(M$12="PR",M$13="PR")=TRUE,1,0)</f>
    </oc>
    <nc r="M101"/>
  </rcc>
  <rcc rId="396" sId="2">
    <oc r="N101">
      <f>IF(AND(N$12="PR",N$13="PR")=TRUE,1,0)</f>
    </oc>
    <nc r="N101"/>
  </rcc>
  <rcc rId="397" sId="2">
    <oc r="O101">
      <f>IF(AND(O$12="PR",O$13="PR")=TRUE,1,0)</f>
    </oc>
    <nc r="O101"/>
  </rcc>
  <rcc rId="398" sId="2">
    <oc r="C102">
      <f>IF(AND(C$15="PR",C$16="PR")=TRUE,1,0)</f>
    </oc>
    <nc r="C102"/>
  </rcc>
  <rcc rId="399" sId="2">
    <oc r="D102">
      <f>IF(AND(D$15="PR",D$16="PR")=TRUE,1,0)</f>
    </oc>
    <nc r="D102"/>
  </rcc>
  <rcc rId="400" sId="2">
    <oc r="E102">
      <f>IF(AND(E$15="PR",E$16="PR")=TRUE,1,0)</f>
    </oc>
    <nc r="E102"/>
  </rcc>
  <rcc rId="401" sId="2">
    <oc r="F102">
      <f>IF(AND(F$15="PR",F$16="PR")=TRUE,1,0)</f>
    </oc>
    <nc r="F102"/>
  </rcc>
  <rcc rId="402" sId="2">
    <oc r="G102">
      <f>IF(AND(G$15="PR",G$16="PR")=TRUE,1,0)</f>
    </oc>
    <nc r="G102"/>
  </rcc>
  <rcc rId="403" sId="2">
    <oc r="H102">
      <f>IF(AND(H$15="PR",H$16="PR")=TRUE,1,0)</f>
    </oc>
    <nc r="H102"/>
  </rcc>
  <rcc rId="404" sId="2">
    <oc r="I102">
      <f>IF(AND(I$15="PR",I$16="PR")=TRUE,1,0)</f>
    </oc>
    <nc r="I102"/>
  </rcc>
  <rcc rId="405" sId="2">
    <oc r="J102">
      <f>IF(AND(J$15="PR",J$16="PR")=TRUE,1,0)</f>
    </oc>
    <nc r="J102"/>
  </rcc>
  <rcc rId="406" sId="2">
    <oc r="K102">
      <f>IF(AND(K$15="PR",K$16="PR")=TRUE,1,0)</f>
    </oc>
    <nc r="K102"/>
  </rcc>
  <rcc rId="407" sId="2">
    <oc r="L102">
      <f>IF(AND(L$15="PR",L$16="PR")=TRUE,1,0)</f>
    </oc>
    <nc r="L102"/>
  </rcc>
  <rcc rId="408" sId="2">
    <oc r="M102">
      <f>IF(AND(M$15="PR",M$16="PR")=TRUE,1,0)</f>
    </oc>
    <nc r="M102"/>
  </rcc>
  <rcc rId="409" sId="2">
    <oc r="N102">
      <f>IF(AND(N$15="PR",N$16="PR")=TRUE,1,0)</f>
    </oc>
    <nc r="N102"/>
  </rcc>
  <rcc rId="410" sId="2">
    <oc r="O102">
      <f>IF(AND(O$15="PR",O$16="PR")=TRUE,1,0)</f>
    </oc>
    <nc r="O102"/>
  </rcc>
  <rcc rId="411" sId="2">
    <oc r="C103">
      <f>IF(AND(C$18="PR",C$19="PR")=TRUE,1,0)</f>
    </oc>
    <nc r="C103"/>
  </rcc>
  <rcc rId="412" sId="2">
    <oc r="D103">
      <f>IF(AND(D$18="PR",D$19="PR")=TRUE,1,0)</f>
    </oc>
    <nc r="D103"/>
  </rcc>
  <rcc rId="413" sId="2">
    <oc r="E103">
      <f>IF(AND(E$18="PR",E$19="PR")=TRUE,1,0)</f>
    </oc>
    <nc r="E103"/>
  </rcc>
  <rcc rId="414" sId="2">
    <oc r="F103">
      <f>IF(AND(F$18="PR",F$19="PR")=TRUE,1,0)</f>
    </oc>
    <nc r="F103"/>
  </rcc>
  <rcc rId="415" sId="2">
    <oc r="G103">
      <f>IF(AND(G$18="PR",G$19="PR")=TRUE,1,0)</f>
    </oc>
    <nc r="G103"/>
  </rcc>
  <rcc rId="416" sId="2">
    <oc r="H103">
      <f>IF(AND(H$18="PR",H$19="PR")=TRUE,1,0)</f>
    </oc>
    <nc r="H103"/>
  </rcc>
  <rcc rId="417" sId="2">
    <oc r="I103">
      <f>IF(AND(I$18="PR",I$19="PR")=TRUE,1,0)</f>
    </oc>
    <nc r="I103"/>
  </rcc>
  <rcc rId="418" sId="2">
    <oc r="J103">
      <f>IF(AND(J$18="PR",J$19="PR")=TRUE,1,0)</f>
    </oc>
    <nc r="J103"/>
  </rcc>
  <rcc rId="419" sId="2">
    <oc r="K103">
      <f>IF(AND(K$18="PR",K$19="PR")=TRUE,1,0)</f>
    </oc>
    <nc r="K103"/>
  </rcc>
  <rcc rId="420" sId="2">
    <oc r="L103">
      <f>IF(AND(L$18="PR",L$19="PR")=TRUE,1,0)</f>
    </oc>
    <nc r="L103"/>
  </rcc>
  <rcc rId="421" sId="2">
    <oc r="M103">
      <f>IF(AND(M$18="PR",M$19="PR")=TRUE,1,0)</f>
    </oc>
    <nc r="M103"/>
  </rcc>
  <rcc rId="422" sId="2">
    <oc r="N103">
      <f>IF(AND(N$18="PR",N$19="PR")=TRUE,1,0)</f>
    </oc>
    <nc r="N103"/>
  </rcc>
  <rcc rId="423" sId="2">
    <oc r="O103">
      <f>IF(AND(O$18="PR",O$19="PR")=TRUE,1,0)</f>
    </oc>
    <nc r="O103"/>
  </rcc>
  <rcc rId="424" sId="2">
    <oc r="C104">
      <f>IF(AND(C$21="PR",C$22="PR")=TRUE,1,0)</f>
    </oc>
    <nc r="C104"/>
  </rcc>
  <rcc rId="425" sId="2">
    <oc r="D104">
      <f>IF(AND(D$21="PR",D$22="PR")=TRUE,1,0)</f>
    </oc>
    <nc r="D104"/>
  </rcc>
  <rcc rId="426" sId="2">
    <oc r="E104">
      <f>IF(AND(E$21="PR",E$22="PR")=TRUE,1,0)</f>
    </oc>
    <nc r="E104"/>
  </rcc>
  <rcc rId="427" sId="2">
    <oc r="F104">
      <f>IF(AND(F$21="PR",F$22="PR")=TRUE,1,0)</f>
    </oc>
    <nc r="F104"/>
  </rcc>
  <rcc rId="428" sId="2">
    <oc r="G104">
      <f>IF(AND(G$21="PR",G$22="PR")=TRUE,1,0)</f>
    </oc>
    <nc r="G104"/>
  </rcc>
  <rcc rId="429" sId="2">
    <oc r="H104">
      <f>IF(AND(H$21="PR",H$22="PR")=TRUE,1,0)</f>
    </oc>
    <nc r="H104"/>
  </rcc>
  <rcc rId="430" sId="2">
    <oc r="I104">
      <f>IF(AND(I$21="PR",I$22="PR")=TRUE,1,0)</f>
    </oc>
    <nc r="I104"/>
  </rcc>
  <rcc rId="431" sId="2">
    <oc r="J104">
      <f>IF(AND(J$21="PR",J$22="PR")=TRUE,1,0)</f>
    </oc>
    <nc r="J104"/>
  </rcc>
  <rcc rId="432" sId="2">
    <oc r="K104">
      <f>IF(AND(K$21="PR",K$22="PR")=TRUE,1,0)</f>
    </oc>
    <nc r="K104"/>
  </rcc>
  <rcc rId="433" sId="2">
    <oc r="L104">
      <f>IF(AND(L$21="PR",L$22="PR")=TRUE,1,0)</f>
    </oc>
    <nc r="L104"/>
  </rcc>
  <rcc rId="434" sId="2">
    <oc r="M104">
      <f>IF(AND(M$21="PR",M$22="PR")=TRUE,1,0)</f>
    </oc>
    <nc r="M104"/>
  </rcc>
  <rcc rId="435" sId="2">
    <oc r="N104">
      <f>IF(AND(N$21="PR",N$22="PR")=TRUE,1,0)</f>
    </oc>
    <nc r="N104"/>
  </rcc>
  <rcc rId="436" sId="2">
    <oc r="O104">
      <f>IF(AND(O$21="PR",O$22="PR")=TRUE,1,0)</f>
    </oc>
    <nc r="O104"/>
  </rcc>
  <rcc rId="437" sId="2">
    <oc r="D98">
      <f>IF(AND(D$3="PR",D$4="PR")=TRUE,1,0)</f>
    </oc>
    <nc r="D98"/>
  </rcc>
  <rcc rId="438" sId="2">
    <oc r="E98">
      <f>IF(AND(E$3="PR",E$4="PR")=TRUE,1,0)</f>
    </oc>
    <nc r="E98"/>
  </rcc>
  <rcc rId="439" sId="2">
    <oc r="F98">
      <f>IF(AND(F$3="PR",F$4="PR")=TRUE,1,0)</f>
    </oc>
    <nc r="F98"/>
  </rcc>
  <rcc rId="440" sId="2">
    <oc r="G98">
      <f>IF(AND(G$3="PR",G$4="PR")=TRUE,1,0)</f>
    </oc>
    <nc r="G98"/>
  </rcc>
  <rcc rId="441" sId="2">
    <oc r="H98">
      <f>IF(AND(H$3="PR",H$4="PR")=TRUE,1,0)</f>
    </oc>
    <nc r="H98"/>
  </rcc>
  <rcc rId="442" sId="2">
    <oc r="I98">
      <f>IF(AND(I$3="PR",I$4="PR")=TRUE,1,0)</f>
    </oc>
    <nc r="I98"/>
  </rcc>
  <rcc rId="443" sId="2">
    <oc r="J98">
      <f>IF(AND(J$3="PR",J$4="PR")=TRUE,1,0)</f>
    </oc>
    <nc r="J98"/>
  </rcc>
  <rcc rId="444" sId="2">
    <oc r="K98">
      <f>IF(AND(K$3="PR",K$4="PR")=TRUE,1,0)</f>
    </oc>
    <nc r="K98"/>
  </rcc>
  <rcc rId="445" sId="2">
    <oc r="L98">
      <f>IF(AND(L$3="PR",L$4="PR")=TRUE,1,0)</f>
    </oc>
    <nc r="L98"/>
  </rcc>
  <rcc rId="446" sId="2">
    <oc r="M98">
      <f>IF(AND(M$3="PR",M$4="PR")=TRUE,1,0)</f>
    </oc>
    <nc r="M98"/>
  </rcc>
  <rcc rId="447" sId="2">
    <oc r="N98">
      <f>IF(AND(N$3="PR",N$4="PR")=TRUE,1,0)</f>
    </oc>
    <nc r="N98"/>
  </rcc>
  <rcc rId="448" sId="2">
    <oc r="O98">
      <f>IF(AND(O$3="PR",O$4="PR")=TRUE,1,0)</f>
    </oc>
    <nc r="O98"/>
  </rcc>
  <rcc rId="449" sId="2">
    <oc r="D106">
      <f>D98/2</f>
    </oc>
    <nc r="D106"/>
  </rcc>
  <rcc rId="450" sId="2">
    <oc r="E106">
      <f>E98/2</f>
    </oc>
    <nc r="E106"/>
  </rcc>
  <rcc rId="451" sId="2">
    <oc r="F106">
      <f>F98/2</f>
    </oc>
    <nc r="F106"/>
  </rcc>
  <rcc rId="452" sId="2">
    <oc r="G106">
      <f>G98/2</f>
    </oc>
    <nc r="G106"/>
  </rcc>
  <rcc rId="453" sId="2">
    <oc r="H106">
      <f>H98/2</f>
    </oc>
    <nc r="H106"/>
  </rcc>
  <rcc rId="454" sId="2">
    <oc r="I106">
      <f>I98/2</f>
    </oc>
    <nc r="I106"/>
  </rcc>
  <rcc rId="455" sId="2">
    <oc r="J106">
      <f>J98/2</f>
    </oc>
    <nc r="J106"/>
  </rcc>
  <rcc rId="456" sId="2">
    <oc r="K106">
      <f>K98/2</f>
    </oc>
    <nc r="K106"/>
  </rcc>
  <rcc rId="457" sId="2">
    <oc r="L106">
      <f>L98/2</f>
    </oc>
    <nc r="L106"/>
  </rcc>
  <rcc rId="458" sId="2">
    <oc r="M106">
      <f>M98/2</f>
    </oc>
    <nc r="M106"/>
  </rcc>
  <rcc rId="459" sId="2">
    <oc r="N106">
      <f>N98/2</f>
    </oc>
    <nc r="N106"/>
  </rcc>
  <rcc rId="460" sId="2">
    <oc r="O106">
      <f>O98/2</f>
    </oc>
    <nc r="O106"/>
  </rcc>
  <rdn rId="0" localSheetId="2" customView="1" name="Z_81C9CA62_0767_4984_B135_932D77CB8978_.wvu.Rows" hidden="1" oldHidden="1">
    <formula>'TRIMESTRE 1'!$5:$5,'TRIMESTRE 1'!$8:$8,'TRIMESTRE 1'!$11:$11,'TRIMESTRE 1'!$14:$14,'TRIMESTRE 1'!$17:$17,'TRIMESTRE 1'!$20:$20,'TRIMESTRE 1'!$23:$23,'TRIMESTRE 1'!$26:$26,'TRIMESTRE 1'!$29:$29,'TRIMESTRE 1'!$32:$32,'TRIMESTRE 1'!$35:$35,'TRIMESTRE 1'!$38:$38,'TRIMESTRE 1'!$41:$41,'TRIMESTRE 1'!$44:$44,'TRIMESTRE 1'!$47:$47,'TRIMESTRE 1'!$50:$50,'TRIMESTRE 1'!$53:$53,'TRIMESTRE 1'!$56:$56,'TRIMESTRE 1'!$59:$59,'TRIMESTRE 1'!$62:$62,'TRIMESTRE 1'!$65:$65,'TRIMESTRE 1'!$68:$68,'TRIMESTRE 1'!$71:$71,'TRIMESTRE 1'!$74:$74,'TRIMESTRE 1'!$77:$77,'TRIMESTRE 1'!$80:$80,'TRIMESTRE 1'!$83:$83,'TRIMESTRE 1'!$86:$86,'TRIMESTRE 1'!$89:$89,'TRIMESTRE 1'!$92:$92,'TRIMESTRE 1'!$95:$95</formula>
  </rdn>
  <rcv guid="{81C9CA62-0767-4984-B135-932D77CB8978}" action="add"/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workbookViewId="0">
      <selection activeCell="C6" sqref="C6"/>
    </sheetView>
  </sheetViews>
  <sheetFormatPr defaultColWidth="11.42578125" defaultRowHeight="15"/>
  <cols>
    <col min="1" max="1" width="15.28515625" customWidth="1"/>
  </cols>
  <sheetData>
    <row r="1" spans="1:8">
      <c r="A1" s="3" t="s">
        <v>0</v>
      </c>
    </row>
    <row r="3" spans="1:8">
      <c r="A3" s="8" t="s">
        <v>1</v>
      </c>
    </row>
    <row r="6" spans="1:8">
      <c r="A6" t="s">
        <v>2</v>
      </c>
      <c r="B6" s="90">
        <v>2014</v>
      </c>
    </row>
    <row r="9" spans="1:8">
      <c r="A9" s="1" t="s">
        <v>3</v>
      </c>
      <c r="F9" s="2"/>
      <c r="G9" t="s">
        <v>27</v>
      </c>
    </row>
    <row r="10" spans="1:8">
      <c r="F10" s="2"/>
    </row>
    <row r="11" spans="1:8">
      <c r="A11" t="s">
        <v>4</v>
      </c>
      <c r="B11" t="s">
        <v>5</v>
      </c>
      <c r="D11" t="s">
        <v>39</v>
      </c>
      <c r="F11" s="2"/>
      <c r="G11" s="5" t="s">
        <v>29</v>
      </c>
      <c r="H11" t="s">
        <v>28</v>
      </c>
    </row>
    <row r="12" spans="1:8">
      <c r="A12" t="s">
        <v>6</v>
      </c>
      <c r="B12" t="s">
        <v>7</v>
      </c>
      <c r="D12" t="s">
        <v>40</v>
      </c>
      <c r="F12" s="2"/>
      <c r="G12" s="6" t="s">
        <v>30</v>
      </c>
      <c r="H12" t="s">
        <v>31</v>
      </c>
    </row>
    <row r="13" spans="1:8">
      <c r="A13" t="s">
        <v>19</v>
      </c>
      <c r="B13" t="s">
        <v>20</v>
      </c>
      <c r="D13" t="s">
        <v>41</v>
      </c>
      <c r="F13" s="2"/>
      <c r="G13" s="7" t="s">
        <v>33</v>
      </c>
      <c r="H13" t="s">
        <v>32</v>
      </c>
    </row>
    <row r="14" spans="1:8">
      <c r="A14" t="s">
        <v>8</v>
      </c>
      <c r="B14" t="s">
        <v>9</v>
      </c>
      <c r="D14" t="s">
        <v>42</v>
      </c>
      <c r="F14" s="2"/>
      <c r="G14" s="7" t="s">
        <v>34</v>
      </c>
      <c r="H14" t="s">
        <v>67</v>
      </c>
    </row>
    <row r="15" spans="1:8">
      <c r="A15" t="s">
        <v>12</v>
      </c>
      <c r="B15" t="s">
        <v>13</v>
      </c>
      <c r="D15" t="s">
        <v>43</v>
      </c>
      <c r="F15" s="2"/>
      <c r="G15" s="7" t="s">
        <v>69</v>
      </c>
      <c r="H15" t="s">
        <v>68</v>
      </c>
    </row>
    <row r="16" spans="1:8">
      <c r="A16" t="s">
        <v>23</v>
      </c>
      <c r="B16" t="s">
        <v>24</v>
      </c>
      <c r="D16" t="s">
        <v>44</v>
      </c>
      <c r="F16" s="2"/>
      <c r="G16" s="6" t="s">
        <v>36</v>
      </c>
      <c r="H16" t="s">
        <v>35</v>
      </c>
    </row>
    <row r="17" spans="1:8">
      <c r="A17" t="s">
        <v>21</v>
      </c>
      <c r="B17" t="s">
        <v>22</v>
      </c>
      <c r="D17" t="s">
        <v>45</v>
      </c>
      <c r="F17" s="2"/>
      <c r="G17" s="5" t="s">
        <v>38</v>
      </c>
      <c r="H17" t="s">
        <v>37</v>
      </c>
    </row>
    <row r="18" spans="1:8">
      <c r="A18" t="s">
        <v>10</v>
      </c>
      <c r="B18" t="s">
        <v>25</v>
      </c>
      <c r="D18" t="s">
        <v>46</v>
      </c>
      <c r="F18" s="2"/>
    </row>
    <row r="19" spans="1:8">
      <c r="A19" t="s">
        <v>17</v>
      </c>
      <c r="B19" t="s">
        <v>18</v>
      </c>
      <c r="D19" t="s">
        <v>47</v>
      </c>
      <c r="F19" s="2"/>
    </row>
    <row r="20" spans="1:8">
      <c r="A20" t="s">
        <v>14</v>
      </c>
      <c r="B20" t="s">
        <v>15</v>
      </c>
      <c r="D20" t="s">
        <v>48</v>
      </c>
      <c r="F20" s="2"/>
    </row>
    <row r="21" spans="1:8">
      <c r="A21" t="s">
        <v>10</v>
      </c>
      <c r="B21" t="s">
        <v>16</v>
      </c>
      <c r="D21" t="s">
        <v>49</v>
      </c>
      <c r="F21" s="2"/>
    </row>
    <row r="22" spans="1:8">
      <c r="A22" t="s">
        <v>4</v>
      </c>
      <c r="B22" t="s">
        <v>26</v>
      </c>
      <c r="D22" t="s">
        <v>50</v>
      </c>
      <c r="F22" s="2"/>
    </row>
    <row r="23" spans="1:8">
      <c r="A23" t="s">
        <v>10</v>
      </c>
      <c r="B23" t="s">
        <v>11</v>
      </c>
      <c r="D23" t="s">
        <v>51</v>
      </c>
      <c r="F23" s="2"/>
    </row>
  </sheetData>
  <sheetProtection password="CC53" sheet="1" objects="1" scenarios="1"/>
  <sortState ref="A13:B23">
    <sortCondition ref="B13:B23"/>
  </sortState>
  <customSheetViews>
    <customSheetView guid="{81C9CA62-0767-4984-B135-932D77CB8978}">
      <selection activeCell="C6" sqref="C6"/>
      <pageMargins left="0.7" right="0.7" top="0.75" bottom="0.75" header="0.3" footer="0.3"/>
      <pageSetup paperSize="9" orientation="portrait" horizontalDpi="1200" verticalDpi="1200" r:id="rId1"/>
    </customSheetView>
    <customSheetView guid="{4FC3B4DD-1BAF-4C2C-B00C-873AB60739C2}">
      <selection activeCell="C6" sqref="C6"/>
      <pageMargins left="0.7" right="0.7" top="0.75" bottom="0.75" header="0.3" footer="0.3"/>
      <pageSetup paperSize="9" orientation="portrait" horizontalDpi="1200" verticalDpi="1200" r:id="rId2"/>
    </customSheetView>
  </customSheetViews>
  <pageMargins left="0.7" right="0.7" top="0.75" bottom="0.75" header="0.3" footer="0.3"/>
  <pageSetup paperSize="9" orientation="portrait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10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P106" sqref="P106"/>
    </sheetView>
  </sheetViews>
  <sheetFormatPr defaultColWidth="11.42578125" defaultRowHeight="15"/>
  <cols>
    <col min="1" max="1" width="6.28515625" style="10" customWidth="1"/>
    <col min="2" max="2" width="5" customWidth="1"/>
    <col min="3" max="15" width="5" style="9" customWidth="1"/>
    <col min="16" max="16" width="3.7109375" customWidth="1"/>
    <col min="17" max="29" width="5" customWidth="1"/>
    <col min="30" max="30" width="3.7109375" customWidth="1"/>
    <col min="31" max="43" width="5" customWidth="1"/>
    <col min="44" max="44" width="3.7109375" customWidth="1"/>
  </cols>
  <sheetData>
    <row r="1" spans="1:44" s="3" customFormat="1" ht="15.75">
      <c r="A1" s="4"/>
      <c r="C1" s="91" t="s">
        <v>52</v>
      </c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3"/>
      <c r="P1" s="46">
        <v>1</v>
      </c>
      <c r="Q1" s="94" t="s">
        <v>53</v>
      </c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  <c r="AD1" s="46">
        <v>2</v>
      </c>
      <c r="AE1" s="94" t="s">
        <v>54</v>
      </c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6"/>
      <c r="AR1" s="46">
        <v>3</v>
      </c>
    </row>
    <row r="2" spans="1:44" ht="15.75" thickBot="1">
      <c r="C2" s="14" t="str">
        <f t="array" ref="C2:O2">TRANSPOSE(Accueil!$D$11:$D$23)</f>
        <v>VP</v>
      </c>
      <c r="D2" s="15" t="str">
        <v>JR</v>
      </c>
      <c r="E2" s="15" t="str">
        <v>AB</v>
      </c>
      <c r="F2" s="15" t="str">
        <v>CC</v>
      </c>
      <c r="G2" s="15" t="str">
        <v>MPEA</v>
      </c>
      <c r="H2" s="15" t="str">
        <v>BFC</v>
      </c>
      <c r="I2" s="15" t="str">
        <v>MF</v>
      </c>
      <c r="J2" s="15" t="str">
        <v>NH</v>
      </c>
      <c r="K2" s="15" t="str">
        <v>CJ</v>
      </c>
      <c r="L2" s="15" t="str">
        <v>DP</v>
      </c>
      <c r="M2" s="15" t="str">
        <v>NPV</v>
      </c>
      <c r="N2" s="15" t="str">
        <v>VS</v>
      </c>
      <c r="O2" s="16" t="str">
        <v>NVDK</v>
      </c>
      <c r="P2" s="23"/>
      <c r="Q2" s="11" t="str">
        <f t="array" ref="Q2:AC2">TRANSPOSE(Accueil!$D$11:$D$23)</f>
        <v>VP</v>
      </c>
      <c r="R2" s="12" t="str">
        <v>JR</v>
      </c>
      <c r="S2" s="12" t="str">
        <v>AB</v>
      </c>
      <c r="T2" s="12" t="str">
        <v>CC</v>
      </c>
      <c r="U2" s="12" t="str">
        <v>MPEA</v>
      </c>
      <c r="V2" s="12" t="str">
        <v>BFC</v>
      </c>
      <c r="W2" s="12" t="str">
        <v>MF</v>
      </c>
      <c r="X2" s="12" t="str">
        <v>NH</v>
      </c>
      <c r="Y2" s="12" t="str">
        <v>CJ</v>
      </c>
      <c r="Z2" s="12" t="str">
        <v>DP</v>
      </c>
      <c r="AA2" s="12" t="str">
        <v>NPV</v>
      </c>
      <c r="AB2" s="12" t="str">
        <v>VS</v>
      </c>
      <c r="AC2" s="13" t="str">
        <v>NVDK</v>
      </c>
      <c r="AD2" s="23"/>
      <c r="AE2" s="11" t="str">
        <f t="array" ref="AE2:AQ2">TRANSPOSE(Accueil!$D$11:$D$23)</f>
        <v>VP</v>
      </c>
      <c r="AF2" s="12" t="str">
        <v>JR</v>
      </c>
      <c r="AG2" s="12" t="str">
        <v>AB</v>
      </c>
      <c r="AH2" s="12" t="str">
        <v>CC</v>
      </c>
      <c r="AI2" s="12" t="str">
        <v>MPEA</v>
      </c>
      <c r="AJ2" s="12" t="str">
        <v>BFC</v>
      </c>
      <c r="AK2" s="12" t="str">
        <v>MF</v>
      </c>
      <c r="AL2" s="12" t="str">
        <v>NH</v>
      </c>
      <c r="AM2" s="12" t="str">
        <v>CJ</v>
      </c>
      <c r="AN2" s="12" t="str">
        <v>DP</v>
      </c>
      <c r="AO2" s="12" t="str">
        <v>NPV</v>
      </c>
      <c r="AP2" s="12" t="str">
        <v>VS</v>
      </c>
      <c r="AQ2" s="13" t="str">
        <v>NVDK</v>
      </c>
      <c r="AR2" s="23"/>
    </row>
    <row r="3" spans="1:44" ht="15.75" thickTop="1">
      <c r="A3" s="17">
        <v>1</v>
      </c>
      <c r="B3" s="18" t="s">
        <v>55</v>
      </c>
      <c r="C3" s="48" t="s">
        <v>29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47">
        <f>WEEKDAY(DATEVALUE($A3&amp;"/"&amp;P$1&amp;"/"&amp;Accueil!$B$6))</f>
        <v>4</v>
      </c>
      <c r="Q3" s="54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0"/>
      <c r="AD3" s="47">
        <f>WEEKDAY(DATEVALUE($A3&amp;"/"&amp;AD$1&amp;"/"&amp;Accueil!$B$6))</f>
        <v>7</v>
      </c>
      <c r="AE3" s="54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50"/>
      <c r="AR3" s="47">
        <f>WEEKDAY(DATEVALUE($A3&amp;"/"&amp;AR$1&amp;"/"&amp;Accueil!$B$6))</f>
        <v>7</v>
      </c>
    </row>
    <row r="4" spans="1:44">
      <c r="A4" s="88"/>
      <c r="B4" s="20" t="s">
        <v>56</v>
      </c>
      <c r="C4" s="51" t="s">
        <v>29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47">
        <f>P3</f>
        <v>4</v>
      </c>
      <c r="Q4" s="55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47">
        <f>AD3</f>
        <v>7</v>
      </c>
      <c r="AE4" s="55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3"/>
      <c r="AR4" s="47">
        <f>AR3</f>
        <v>7</v>
      </c>
    </row>
    <row r="5" spans="1:44" s="108" customFormat="1" hidden="1">
      <c r="A5" s="101"/>
      <c r="B5" s="102"/>
      <c r="C5" s="103">
        <f>IF(AND(C3="PR",C4="PR")=TRUE,1,0)</f>
        <v>1</v>
      </c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5"/>
      <c r="P5" s="106"/>
      <c r="Q5" s="107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5"/>
      <c r="AD5" s="106"/>
      <c r="AE5" s="107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5"/>
      <c r="AR5" s="106"/>
    </row>
    <row r="6" spans="1:44">
      <c r="A6" s="21">
        <v>2</v>
      </c>
      <c r="B6" s="22" t="s">
        <v>55</v>
      </c>
      <c r="C6" s="48" t="s">
        <v>29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50"/>
      <c r="P6" s="47">
        <f>WEEKDAY(DATEVALUE(A6&amp;"/"&amp;P$1&amp;"/"&amp;Accueil!$B$6))</f>
        <v>5</v>
      </c>
      <c r="Q6" s="54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50"/>
      <c r="AD6" s="47">
        <f>WEEKDAY(DATEVALUE($A6&amp;"/"&amp;AD$1&amp;"/"&amp;Accueil!$B$6))</f>
        <v>1</v>
      </c>
      <c r="AE6" s="54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50"/>
      <c r="AR6" s="47">
        <f>WEEKDAY(DATEVALUE($A6&amp;"/"&amp;AR$1&amp;"/"&amp;Accueil!$B$6))</f>
        <v>1</v>
      </c>
    </row>
    <row r="7" spans="1:44">
      <c r="A7" s="19"/>
      <c r="B7" s="20" t="s">
        <v>56</v>
      </c>
      <c r="C7" s="51" t="s">
        <v>29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3"/>
      <c r="P7" s="47">
        <f>P6</f>
        <v>5</v>
      </c>
      <c r="Q7" s="55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3"/>
      <c r="AD7" s="47">
        <f>AD6</f>
        <v>1</v>
      </c>
      <c r="AE7" s="55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3"/>
      <c r="AR7" s="47">
        <f>AR6</f>
        <v>1</v>
      </c>
    </row>
    <row r="8" spans="1:44" s="108" customFormat="1" hidden="1">
      <c r="A8" s="109"/>
      <c r="B8" s="102"/>
      <c r="C8" s="103">
        <f>IF(AND(C6="PR",C7="PR")=TRUE,1,0)</f>
        <v>1</v>
      </c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5"/>
      <c r="P8" s="106"/>
      <c r="Q8" s="107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5"/>
      <c r="AD8" s="106"/>
      <c r="AE8" s="107"/>
      <c r="AF8" s="104"/>
      <c r="AG8" s="104"/>
      <c r="AH8" s="104"/>
      <c r="AI8" s="104"/>
      <c r="AJ8" s="104"/>
      <c r="AK8" s="104"/>
      <c r="AL8" s="104"/>
      <c r="AM8" s="104"/>
      <c r="AN8" s="104"/>
      <c r="AO8" s="104"/>
      <c r="AP8" s="104"/>
      <c r="AQ8" s="105"/>
      <c r="AR8" s="106"/>
    </row>
    <row r="9" spans="1:44">
      <c r="A9" s="21">
        <v>3</v>
      </c>
      <c r="B9" s="22" t="s">
        <v>55</v>
      </c>
      <c r="C9" s="48" t="s">
        <v>29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50"/>
      <c r="P9" s="47">
        <f>WEEKDAY(DATEVALUE(A9&amp;"/"&amp;P$1&amp;"/"&amp;Accueil!$B$6))</f>
        <v>6</v>
      </c>
      <c r="Q9" s="54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50"/>
      <c r="AD9" s="47">
        <f>WEEKDAY(DATEVALUE($A9&amp;"/"&amp;AD$1&amp;"/"&amp;Accueil!$B$6))</f>
        <v>2</v>
      </c>
      <c r="AE9" s="54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50"/>
      <c r="AR9" s="47">
        <f>WEEKDAY(DATEVALUE($A9&amp;"/"&amp;AR$1&amp;"/"&amp;Accueil!$B$6))</f>
        <v>2</v>
      </c>
    </row>
    <row r="10" spans="1:44">
      <c r="A10" s="19"/>
      <c r="B10" s="20" t="s">
        <v>56</v>
      </c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47">
        <f>P9</f>
        <v>6</v>
      </c>
      <c r="Q10" s="55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3"/>
      <c r="AD10" s="47">
        <f>AD9</f>
        <v>2</v>
      </c>
      <c r="AE10" s="55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3"/>
      <c r="AR10" s="47">
        <f>AR9</f>
        <v>2</v>
      </c>
    </row>
    <row r="11" spans="1:44" s="108" customFormat="1" hidden="1">
      <c r="A11" s="109"/>
      <c r="B11" s="102"/>
      <c r="C11" s="103">
        <f>IF(AND(C9="PR",C10="PR")=TRUE,1,0)</f>
        <v>0</v>
      </c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5"/>
      <c r="P11" s="106"/>
      <c r="Q11" s="107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5"/>
      <c r="AD11" s="106"/>
      <c r="AE11" s="107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5"/>
      <c r="AR11" s="106"/>
    </row>
    <row r="12" spans="1:44">
      <c r="A12" s="21">
        <v>4</v>
      </c>
      <c r="B12" s="22" t="s">
        <v>55</v>
      </c>
      <c r="C12" s="48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  <c r="P12" s="47">
        <f>WEEKDAY(DATEVALUE(A12&amp;"/"&amp;P$1&amp;"/"&amp;Accueil!$B$6))</f>
        <v>7</v>
      </c>
      <c r="Q12" s="54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50"/>
      <c r="AD12" s="47">
        <f>WEEKDAY(DATEVALUE($A12&amp;"/"&amp;AD$1&amp;"/"&amp;Accueil!$B$6))</f>
        <v>3</v>
      </c>
      <c r="AE12" s="54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50"/>
      <c r="AR12" s="47">
        <f>WEEKDAY(DATEVALUE($A12&amp;"/"&amp;AR$1&amp;"/"&amp;Accueil!$B$6))</f>
        <v>3</v>
      </c>
    </row>
    <row r="13" spans="1:44">
      <c r="A13" s="19"/>
      <c r="B13" s="20" t="s">
        <v>56</v>
      </c>
      <c r="C13" s="51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  <c r="P13" s="47">
        <f>P12</f>
        <v>7</v>
      </c>
      <c r="Q13" s="55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3"/>
      <c r="AD13" s="47">
        <f>AD12</f>
        <v>3</v>
      </c>
      <c r="AE13" s="55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3"/>
      <c r="AR13" s="47">
        <f>AR12</f>
        <v>3</v>
      </c>
    </row>
    <row r="14" spans="1:44" s="108" customFormat="1" hidden="1">
      <c r="A14" s="109"/>
      <c r="B14" s="102"/>
      <c r="C14" s="103">
        <f>IF(AND(C12="PR",C13="PR")=TRUE,1,0)</f>
        <v>0</v>
      </c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5"/>
      <c r="P14" s="106"/>
      <c r="Q14" s="107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5"/>
      <c r="AD14" s="106"/>
      <c r="AE14" s="107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5"/>
      <c r="AR14" s="106"/>
    </row>
    <row r="15" spans="1:44">
      <c r="A15" s="21">
        <v>5</v>
      </c>
      <c r="B15" s="22" t="s">
        <v>55</v>
      </c>
      <c r="C15" s="48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50"/>
      <c r="P15" s="47">
        <f>WEEKDAY(DATEVALUE(A15&amp;"/"&amp;P$1&amp;"/"&amp;Accueil!$B$6))</f>
        <v>1</v>
      </c>
      <c r="Q15" s="54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50"/>
      <c r="AD15" s="47">
        <f>WEEKDAY(DATEVALUE($A15&amp;"/"&amp;AD$1&amp;"/"&amp;Accueil!$B$6))</f>
        <v>4</v>
      </c>
      <c r="AE15" s="54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50"/>
      <c r="AR15" s="47">
        <f>WEEKDAY(DATEVALUE($A15&amp;"/"&amp;AR$1&amp;"/"&amp;Accueil!$B$6))</f>
        <v>4</v>
      </c>
    </row>
    <row r="16" spans="1:44">
      <c r="A16" s="19"/>
      <c r="B16" s="20" t="s">
        <v>56</v>
      </c>
      <c r="C16" s="51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  <c r="P16" s="47">
        <f>P15</f>
        <v>1</v>
      </c>
      <c r="Q16" s="55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3"/>
      <c r="AD16" s="47">
        <f>AD15</f>
        <v>4</v>
      </c>
      <c r="AE16" s="55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3"/>
      <c r="AR16" s="47">
        <f>AR15</f>
        <v>4</v>
      </c>
    </row>
    <row r="17" spans="1:44" s="108" customFormat="1" hidden="1">
      <c r="A17" s="109"/>
      <c r="B17" s="102"/>
      <c r="C17" s="103">
        <f>IF(AND(C15="PR",C16="PR")=TRUE,1,0)</f>
        <v>0</v>
      </c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5"/>
      <c r="P17" s="106"/>
      <c r="Q17" s="107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5"/>
      <c r="AD17" s="106"/>
      <c r="AE17" s="107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5"/>
      <c r="AR17" s="106"/>
    </row>
    <row r="18" spans="1:44">
      <c r="A18" s="21">
        <v>6</v>
      </c>
      <c r="B18" s="22" t="s">
        <v>55</v>
      </c>
      <c r="C18" s="48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50"/>
      <c r="P18" s="47">
        <f>WEEKDAY(DATEVALUE(A18&amp;"/"&amp;P$1&amp;"/"&amp;Accueil!$B$6))</f>
        <v>2</v>
      </c>
      <c r="Q18" s="54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50"/>
      <c r="AD18" s="47">
        <f>WEEKDAY(DATEVALUE($A18&amp;"/"&amp;AD$1&amp;"/"&amp;Accueil!$B$6))</f>
        <v>5</v>
      </c>
      <c r="AE18" s="54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50"/>
      <c r="AR18" s="47">
        <f>WEEKDAY(DATEVALUE($A18&amp;"/"&amp;AR$1&amp;"/"&amp;Accueil!$B$6))</f>
        <v>5</v>
      </c>
    </row>
    <row r="19" spans="1:44">
      <c r="A19" s="19"/>
      <c r="B19" s="20" t="s">
        <v>56</v>
      </c>
      <c r="C19" s="51" t="s">
        <v>29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  <c r="P19" s="47">
        <f>P18</f>
        <v>2</v>
      </c>
      <c r="Q19" s="55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3"/>
      <c r="AD19" s="47">
        <f>AD18</f>
        <v>5</v>
      </c>
      <c r="AE19" s="55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3"/>
      <c r="AR19" s="47">
        <f>AR18</f>
        <v>5</v>
      </c>
    </row>
    <row r="20" spans="1:44" s="108" customFormat="1" hidden="1">
      <c r="A20" s="109"/>
      <c r="B20" s="102"/>
      <c r="C20" s="103">
        <f>IF(AND(C18="PR",C19="PR")=TRUE,1,0)</f>
        <v>0</v>
      </c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5"/>
      <c r="P20" s="106"/>
      <c r="Q20" s="107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  <c r="AD20" s="106"/>
      <c r="AE20" s="107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5"/>
      <c r="AR20" s="106"/>
    </row>
    <row r="21" spans="1:44">
      <c r="A21" s="21">
        <v>7</v>
      </c>
      <c r="B21" s="22" t="s">
        <v>55</v>
      </c>
      <c r="C21" s="4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50"/>
      <c r="P21" s="47">
        <f>WEEKDAY(DATEVALUE(A21&amp;"/"&amp;P$1&amp;"/"&amp;Accueil!$B$6))</f>
        <v>3</v>
      </c>
      <c r="Q21" s="54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50"/>
      <c r="AD21" s="47">
        <f>WEEKDAY(DATEVALUE($A21&amp;"/"&amp;AD$1&amp;"/"&amp;Accueil!$B$6))</f>
        <v>6</v>
      </c>
      <c r="AE21" s="54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50"/>
      <c r="AR21" s="47">
        <f>WEEKDAY(DATEVALUE($A21&amp;"/"&amp;AR$1&amp;"/"&amp;Accueil!$B$6))</f>
        <v>6</v>
      </c>
    </row>
    <row r="22" spans="1:44">
      <c r="A22" s="19"/>
      <c r="B22" s="20" t="s">
        <v>56</v>
      </c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47">
        <f>P21</f>
        <v>3</v>
      </c>
      <c r="Q22" s="55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3"/>
      <c r="AD22" s="47">
        <f>AD21</f>
        <v>6</v>
      </c>
      <c r="AE22" s="55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3"/>
      <c r="AR22" s="47">
        <f>AR21</f>
        <v>6</v>
      </c>
    </row>
    <row r="23" spans="1:44" s="108" customFormat="1" hidden="1">
      <c r="A23" s="109"/>
      <c r="B23" s="102"/>
      <c r="C23" s="103">
        <f>IF(AND(C21="PR",C22="PR")=TRUE,1,0)</f>
        <v>0</v>
      </c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5"/>
      <c r="P23" s="106"/>
      <c r="Q23" s="107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5"/>
      <c r="AD23" s="106"/>
      <c r="AE23" s="107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5"/>
      <c r="AR23" s="106"/>
    </row>
    <row r="24" spans="1:44">
      <c r="A24" s="21">
        <v>8</v>
      </c>
      <c r="B24" s="22" t="s">
        <v>55</v>
      </c>
      <c r="C24" s="48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50"/>
      <c r="P24" s="47">
        <f>WEEKDAY(DATEVALUE(A24&amp;"/"&amp;P$1&amp;"/"&amp;Accueil!$B$6))</f>
        <v>4</v>
      </c>
      <c r="Q24" s="54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50"/>
      <c r="AD24" s="47">
        <f>WEEKDAY(DATEVALUE($A24&amp;"/"&amp;AD$1&amp;"/"&amp;Accueil!$B$6))</f>
        <v>7</v>
      </c>
      <c r="AE24" s="54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50"/>
      <c r="AR24" s="47">
        <f>WEEKDAY(DATEVALUE($A24&amp;"/"&amp;AR$1&amp;"/"&amp;Accueil!$B$6))</f>
        <v>7</v>
      </c>
    </row>
    <row r="25" spans="1:44">
      <c r="A25" s="19"/>
      <c r="B25" s="20" t="s">
        <v>56</v>
      </c>
      <c r="C25" s="51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47">
        <f>P24</f>
        <v>4</v>
      </c>
      <c r="Q25" s="55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3"/>
      <c r="AD25" s="47">
        <f>AD24</f>
        <v>7</v>
      </c>
      <c r="AE25" s="55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3"/>
      <c r="AR25" s="47">
        <f>AR24</f>
        <v>7</v>
      </c>
    </row>
    <row r="26" spans="1:44" s="108" customFormat="1" hidden="1">
      <c r="A26" s="109"/>
      <c r="B26" s="102"/>
      <c r="C26" s="103">
        <f>IF(AND(C24="PR",C25="PR")=TRUE,1,0)</f>
        <v>0</v>
      </c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5"/>
      <c r="P26" s="106"/>
      <c r="Q26" s="107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5"/>
      <c r="AD26" s="106"/>
      <c r="AE26" s="107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5"/>
      <c r="AR26" s="106"/>
    </row>
    <row r="27" spans="1:44">
      <c r="A27" s="21">
        <v>9</v>
      </c>
      <c r="B27" s="22" t="s">
        <v>55</v>
      </c>
      <c r="C27" s="48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  <c r="P27" s="47">
        <f>WEEKDAY(DATEVALUE(A27&amp;"/"&amp;P$1&amp;"/"&amp;Accueil!$B$6))</f>
        <v>5</v>
      </c>
      <c r="Q27" s="54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50"/>
      <c r="AD27" s="47">
        <f>WEEKDAY(DATEVALUE($A27&amp;"/"&amp;AD$1&amp;"/"&amp;Accueil!$B$6))</f>
        <v>1</v>
      </c>
      <c r="AE27" s="54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50"/>
      <c r="AR27" s="47">
        <f>WEEKDAY(DATEVALUE($A27&amp;"/"&amp;AR$1&amp;"/"&amp;Accueil!$B$6))</f>
        <v>1</v>
      </c>
    </row>
    <row r="28" spans="1:44">
      <c r="A28" s="19"/>
      <c r="B28" s="20" t="s">
        <v>56</v>
      </c>
      <c r="C28" s="51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3"/>
      <c r="P28" s="47">
        <f>P27</f>
        <v>5</v>
      </c>
      <c r="Q28" s="55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3"/>
      <c r="AD28" s="47">
        <f>AD27</f>
        <v>1</v>
      </c>
      <c r="AE28" s="55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3"/>
      <c r="AR28" s="47">
        <f>AR27</f>
        <v>1</v>
      </c>
    </row>
    <row r="29" spans="1:44" s="108" customFormat="1" hidden="1">
      <c r="A29" s="109"/>
      <c r="B29" s="102"/>
      <c r="C29" s="103">
        <f>IF(AND(C27="PR",C28="PR")=TRUE,1,0)</f>
        <v>0</v>
      </c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5"/>
      <c r="P29" s="106"/>
      <c r="Q29" s="107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5"/>
      <c r="AD29" s="106"/>
      <c r="AE29" s="107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5"/>
      <c r="AR29" s="106"/>
    </row>
    <row r="30" spans="1:44">
      <c r="A30" s="21">
        <v>10</v>
      </c>
      <c r="B30" s="22" t="s">
        <v>55</v>
      </c>
      <c r="C30" s="48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0"/>
      <c r="P30" s="47">
        <f>WEEKDAY(DATEVALUE(A30&amp;"/"&amp;P$1&amp;"/"&amp;Accueil!$B$6))</f>
        <v>6</v>
      </c>
      <c r="Q30" s="54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50"/>
      <c r="AD30" s="47">
        <f>WEEKDAY(DATEVALUE($A30&amp;"/"&amp;AD$1&amp;"/"&amp;Accueil!$B$6))</f>
        <v>2</v>
      </c>
      <c r="AE30" s="54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50"/>
      <c r="AR30" s="47">
        <f>WEEKDAY(DATEVALUE($A30&amp;"/"&amp;AR$1&amp;"/"&amp;Accueil!$B$6))</f>
        <v>2</v>
      </c>
    </row>
    <row r="31" spans="1:44">
      <c r="A31" s="19"/>
      <c r="B31" s="20" t="s">
        <v>56</v>
      </c>
      <c r="C31" s="51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3"/>
      <c r="P31" s="47">
        <f>P30</f>
        <v>6</v>
      </c>
      <c r="Q31" s="55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3"/>
      <c r="AD31" s="47">
        <f>AD30</f>
        <v>2</v>
      </c>
      <c r="AE31" s="55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3"/>
      <c r="AR31" s="47">
        <f>AR30</f>
        <v>2</v>
      </c>
    </row>
    <row r="32" spans="1:44" s="108" customFormat="1" hidden="1">
      <c r="A32" s="109"/>
      <c r="B32" s="102"/>
      <c r="C32" s="103">
        <f>IF(AND(C30="PR",C31="PR")=TRUE,1,0)</f>
        <v>0</v>
      </c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5"/>
      <c r="P32" s="106"/>
      <c r="Q32" s="107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5"/>
      <c r="AD32" s="106"/>
      <c r="AE32" s="107"/>
      <c r="AF32" s="104"/>
      <c r="AG32" s="104"/>
      <c r="AH32" s="104"/>
      <c r="AI32" s="104"/>
      <c r="AJ32" s="104"/>
      <c r="AK32" s="104"/>
      <c r="AL32" s="104"/>
      <c r="AM32" s="104"/>
      <c r="AN32" s="104"/>
      <c r="AO32" s="104"/>
      <c r="AP32" s="104"/>
      <c r="AQ32" s="105"/>
      <c r="AR32" s="106"/>
    </row>
    <row r="33" spans="1:44">
      <c r="A33" s="21">
        <v>11</v>
      </c>
      <c r="B33" s="22" t="s">
        <v>55</v>
      </c>
      <c r="C33" s="48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50"/>
      <c r="P33" s="47">
        <f>WEEKDAY(DATEVALUE(A33&amp;"/"&amp;P$1&amp;"/"&amp;Accueil!$B$6))</f>
        <v>7</v>
      </c>
      <c r="Q33" s="54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50"/>
      <c r="AD33" s="47">
        <f>WEEKDAY(DATEVALUE($A33&amp;"/"&amp;AD$1&amp;"/"&amp;Accueil!$B$6))</f>
        <v>3</v>
      </c>
      <c r="AE33" s="54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50"/>
      <c r="AR33" s="47">
        <f>WEEKDAY(DATEVALUE($A33&amp;"/"&amp;AR$1&amp;"/"&amp;Accueil!$B$6))</f>
        <v>3</v>
      </c>
    </row>
    <row r="34" spans="1:44">
      <c r="A34" s="19"/>
      <c r="B34" s="20" t="s">
        <v>56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  <c r="P34" s="47">
        <f>P33</f>
        <v>7</v>
      </c>
      <c r="Q34" s="55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3"/>
      <c r="AD34" s="47">
        <f>AD33</f>
        <v>3</v>
      </c>
      <c r="AE34" s="55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  <c r="AR34" s="47">
        <f>AR33</f>
        <v>3</v>
      </c>
    </row>
    <row r="35" spans="1:44" s="108" customFormat="1" hidden="1">
      <c r="A35" s="109"/>
      <c r="B35" s="102"/>
      <c r="C35" s="103">
        <f>IF(AND(C33="PR",C34="PR")=TRUE,1,0)</f>
        <v>0</v>
      </c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5"/>
      <c r="P35" s="106"/>
      <c r="Q35" s="107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5"/>
      <c r="AD35" s="106"/>
      <c r="AE35" s="107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5"/>
      <c r="AR35" s="106"/>
    </row>
    <row r="36" spans="1:44">
      <c r="A36" s="21">
        <v>12</v>
      </c>
      <c r="B36" s="22" t="s">
        <v>55</v>
      </c>
      <c r="C36" s="48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50"/>
      <c r="P36" s="47">
        <f>WEEKDAY(DATEVALUE(A36&amp;"/"&amp;P$1&amp;"/"&amp;Accueil!$B$6))</f>
        <v>1</v>
      </c>
      <c r="Q36" s="54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50"/>
      <c r="AD36" s="47">
        <f>WEEKDAY(DATEVALUE($A36&amp;"/"&amp;AD$1&amp;"/"&amp;Accueil!$B$6))</f>
        <v>4</v>
      </c>
      <c r="AE36" s="54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50"/>
      <c r="AR36" s="47">
        <f>WEEKDAY(DATEVALUE($A36&amp;"/"&amp;AR$1&amp;"/"&amp;Accueil!$B$6))</f>
        <v>4</v>
      </c>
    </row>
    <row r="37" spans="1:44">
      <c r="A37" s="19"/>
      <c r="B37" s="20" t="s">
        <v>56</v>
      </c>
      <c r="C37" s="51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3"/>
      <c r="P37" s="47">
        <f>P36</f>
        <v>1</v>
      </c>
      <c r="Q37" s="55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3"/>
      <c r="AD37" s="47">
        <f>AD36</f>
        <v>4</v>
      </c>
      <c r="AE37" s="55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3"/>
      <c r="AR37" s="47">
        <f>AR36</f>
        <v>4</v>
      </c>
    </row>
    <row r="38" spans="1:44" s="108" customFormat="1" hidden="1">
      <c r="A38" s="109"/>
      <c r="B38" s="102"/>
      <c r="C38" s="103">
        <f>IF(AND(C36="PR",C37="PR")=TRUE,1,0)</f>
        <v>0</v>
      </c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5"/>
      <c r="P38" s="106"/>
      <c r="Q38" s="107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5"/>
      <c r="AD38" s="106"/>
      <c r="AE38" s="107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5"/>
      <c r="AR38" s="106"/>
    </row>
    <row r="39" spans="1:44">
      <c r="A39" s="21">
        <v>13</v>
      </c>
      <c r="B39" s="22" t="s">
        <v>55</v>
      </c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50"/>
      <c r="P39" s="47">
        <f>WEEKDAY(DATEVALUE(A39&amp;"/"&amp;P$1&amp;"/"&amp;Accueil!$B$6))</f>
        <v>2</v>
      </c>
      <c r="Q39" s="54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50"/>
      <c r="AD39" s="47">
        <f>WEEKDAY(DATEVALUE($A39&amp;"/"&amp;AD$1&amp;"/"&amp;Accueil!$B$6))</f>
        <v>5</v>
      </c>
      <c r="AE39" s="54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50"/>
      <c r="AR39" s="47">
        <f>WEEKDAY(DATEVALUE($A39&amp;"/"&amp;AR$1&amp;"/"&amp;Accueil!$B$6))</f>
        <v>5</v>
      </c>
    </row>
    <row r="40" spans="1:44">
      <c r="A40" s="19"/>
      <c r="B40" s="20" t="s">
        <v>56</v>
      </c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  <c r="P40" s="47">
        <f>P39</f>
        <v>2</v>
      </c>
      <c r="Q40" s="55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3"/>
      <c r="AD40" s="47">
        <f>AD39</f>
        <v>5</v>
      </c>
      <c r="AE40" s="55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3"/>
      <c r="AR40" s="47">
        <f>AR39</f>
        <v>5</v>
      </c>
    </row>
    <row r="41" spans="1:44" s="108" customFormat="1" hidden="1">
      <c r="A41" s="109"/>
      <c r="B41" s="102"/>
      <c r="C41" s="103">
        <f>IF(AND(C39="PR",C40="PR")=TRUE,1,0)</f>
        <v>0</v>
      </c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5"/>
      <c r="P41" s="106"/>
      <c r="Q41" s="107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5"/>
      <c r="AD41" s="106"/>
      <c r="AE41" s="107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5"/>
      <c r="AR41" s="106"/>
    </row>
    <row r="42" spans="1:44">
      <c r="A42" s="21">
        <v>14</v>
      </c>
      <c r="B42" s="22" t="s">
        <v>55</v>
      </c>
      <c r="C42" s="48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50"/>
      <c r="P42" s="47">
        <f>WEEKDAY(DATEVALUE(A42&amp;"/"&amp;P$1&amp;"/"&amp;Accueil!$B$6))</f>
        <v>3</v>
      </c>
      <c r="Q42" s="54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50"/>
      <c r="AD42" s="47">
        <f>WEEKDAY(DATEVALUE($A42&amp;"/"&amp;AD$1&amp;"/"&amp;Accueil!$B$6))</f>
        <v>6</v>
      </c>
      <c r="AE42" s="54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50"/>
      <c r="AR42" s="47">
        <f>WEEKDAY(DATEVALUE($A42&amp;"/"&amp;AR$1&amp;"/"&amp;Accueil!$B$6))</f>
        <v>6</v>
      </c>
    </row>
    <row r="43" spans="1:44">
      <c r="A43" s="19"/>
      <c r="B43" s="20" t="s">
        <v>56</v>
      </c>
      <c r="C43" s="51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3"/>
      <c r="P43" s="47">
        <f>P42</f>
        <v>3</v>
      </c>
      <c r="Q43" s="55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3"/>
      <c r="AD43" s="47">
        <f>AD42</f>
        <v>6</v>
      </c>
      <c r="AE43" s="55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3"/>
      <c r="AR43" s="47">
        <f>AR42</f>
        <v>6</v>
      </c>
    </row>
    <row r="44" spans="1:44" s="108" customFormat="1" hidden="1">
      <c r="A44" s="109"/>
      <c r="B44" s="102"/>
      <c r="C44" s="103">
        <f>IF(AND(C42="PR",C43="PR")=TRUE,1,0)</f>
        <v>0</v>
      </c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5"/>
      <c r="P44" s="106"/>
      <c r="Q44" s="107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5"/>
      <c r="AD44" s="106"/>
      <c r="AE44" s="107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5"/>
      <c r="AR44" s="106"/>
    </row>
    <row r="45" spans="1:44">
      <c r="A45" s="21">
        <v>15</v>
      </c>
      <c r="B45" s="22" t="s">
        <v>55</v>
      </c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50"/>
      <c r="P45" s="47">
        <f>WEEKDAY(DATEVALUE(A45&amp;"/"&amp;P$1&amp;"/"&amp;Accueil!$B$6))</f>
        <v>4</v>
      </c>
      <c r="Q45" s="54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50"/>
      <c r="AD45" s="47">
        <f>WEEKDAY(DATEVALUE($A45&amp;"/"&amp;AD$1&amp;"/"&amp;Accueil!$B$6))</f>
        <v>7</v>
      </c>
      <c r="AE45" s="54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50"/>
      <c r="AR45" s="47">
        <f>WEEKDAY(DATEVALUE($A45&amp;"/"&amp;AR$1&amp;"/"&amp;Accueil!$B$6))</f>
        <v>7</v>
      </c>
    </row>
    <row r="46" spans="1:44">
      <c r="A46" s="19"/>
      <c r="B46" s="20" t="s">
        <v>56</v>
      </c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3"/>
      <c r="P46" s="47">
        <f>P45</f>
        <v>4</v>
      </c>
      <c r="Q46" s="55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3"/>
      <c r="AD46" s="47">
        <f>AD45</f>
        <v>7</v>
      </c>
      <c r="AE46" s="55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3"/>
      <c r="AR46" s="47">
        <f>AR45</f>
        <v>7</v>
      </c>
    </row>
    <row r="47" spans="1:44" s="108" customFormat="1" hidden="1">
      <c r="A47" s="109"/>
      <c r="B47" s="102"/>
      <c r="C47" s="103">
        <f>IF(AND(C45="PR",C46="PR")=TRUE,1,0)</f>
        <v>0</v>
      </c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5"/>
      <c r="P47" s="106"/>
      <c r="Q47" s="107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5"/>
      <c r="AD47" s="106"/>
      <c r="AE47" s="107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5"/>
      <c r="AR47" s="106"/>
    </row>
    <row r="48" spans="1:44">
      <c r="A48" s="21">
        <v>16</v>
      </c>
      <c r="B48" s="22" t="s">
        <v>55</v>
      </c>
      <c r="C48" s="48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50"/>
      <c r="P48" s="47">
        <f>WEEKDAY(DATEVALUE(A48&amp;"/"&amp;P$1&amp;"/"&amp;Accueil!$B$6))</f>
        <v>5</v>
      </c>
      <c r="Q48" s="54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50"/>
      <c r="AD48" s="47">
        <f>WEEKDAY(DATEVALUE($A48&amp;"/"&amp;AD$1&amp;"/"&amp;Accueil!$B$6))</f>
        <v>1</v>
      </c>
      <c r="AE48" s="54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50"/>
      <c r="AR48" s="47">
        <f>WEEKDAY(DATEVALUE($A48&amp;"/"&amp;AR$1&amp;"/"&amp;Accueil!$B$6))</f>
        <v>1</v>
      </c>
    </row>
    <row r="49" spans="1:44">
      <c r="A49" s="19"/>
      <c r="B49" s="20" t="s">
        <v>56</v>
      </c>
      <c r="C49" s="51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3"/>
      <c r="P49" s="47">
        <f>P48</f>
        <v>5</v>
      </c>
      <c r="Q49" s="55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3"/>
      <c r="AD49" s="47">
        <f>AD48</f>
        <v>1</v>
      </c>
      <c r="AE49" s="55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3"/>
      <c r="AR49" s="47">
        <f>AR48</f>
        <v>1</v>
      </c>
    </row>
    <row r="50" spans="1:44" s="108" customFormat="1" hidden="1">
      <c r="A50" s="109"/>
      <c r="B50" s="102"/>
      <c r="C50" s="103">
        <f>IF(AND(C48="PR",C49="PR")=TRUE,1,0)</f>
        <v>0</v>
      </c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5"/>
      <c r="P50" s="106"/>
      <c r="Q50" s="107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5"/>
      <c r="AD50" s="106"/>
      <c r="AE50" s="107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5"/>
      <c r="AR50" s="106"/>
    </row>
    <row r="51" spans="1:44">
      <c r="A51" s="21">
        <v>17</v>
      </c>
      <c r="B51" s="22" t="s">
        <v>55</v>
      </c>
      <c r="C51" s="48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50"/>
      <c r="P51" s="47">
        <f>WEEKDAY(DATEVALUE(A51&amp;"/"&amp;P$1&amp;"/"&amp;Accueil!$B$6))</f>
        <v>6</v>
      </c>
      <c r="Q51" s="54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50"/>
      <c r="AD51" s="47">
        <f>WEEKDAY(DATEVALUE($A51&amp;"/"&amp;AD$1&amp;"/"&amp;Accueil!$B$6))</f>
        <v>2</v>
      </c>
      <c r="AE51" s="54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50"/>
      <c r="AR51" s="47">
        <f>WEEKDAY(DATEVALUE($A51&amp;"/"&amp;AR$1&amp;"/"&amp;Accueil!$B$6))</f>
        <v>2</v>
      </c>
    </row>
    <row r="52" spans="1:44">
      <c r="A52" s="19"/>
      <c r="B52" s="20" t="s">
        <v>56</v>
      </c>
      <c r="C52" s="51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3"/>
      <c r="P52" s="47">
        <f>P51</f>
        <v>6</v>
      </c>
      <c r="Q52" s="55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3"/>
      <c r="AD52" s="47">
        <f>AD51</f>
        <v>2</v>
      </c>
      <c r="AE52" s="55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3"/>
      <c r="AR52" s="47">
        <f>AR51</f>
        <v>2</v>
      </c>
    </row>
    <row r="53" spans="1:44" s="108" customFormat="1" hidden="1">
      <c r="A53" s="109"/>
      <c r="B53" s="102"/>
      <c r="C53" s="103">
        <f>IF(AND(C51="PR",C52="PR")=TRUE,1,0)</f>
        <v>0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5"/>
      <c r="P53" s="106"/>
      <c r="Q53" s="107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5"/>
      <c r="AD53" s="106"/>
      <c r="AE53" s="107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4"/>
      <c r="AQ53" s="105"/>
      <c r="AR53" s="106"/>
    </row>
    <row r="54" spans="1:44">
      <c r="A54" s="21">
        <v>18</v>
      </c>
      <c r="B54" s="22" t="s">
        <v>55</v>
      </c>
      <c r="C54" s="48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50"/>
      <c r="P54" s="47">
        <f>WEEKDAY(DATEVALUE(A54&amp;"/"&amp;P$1&amp;"/"&amp;Accueil!$B$6))</f>
        <v>7</v>
      </c>
      <c r="Q54" s="54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50"/>
      <c r="AD54" s="47">
        <f>WEEKDAY(DATEVALUE($A54&amp;"/"&amp;AD$1&amp;"/"&amp;Accueil!$B$6))</f>
        <v>3</v>
      </c>
      <c r="AE54" s="54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50"/>
      <c r="AR54" s="47">
        <f>WEEKDAY(DATEVALUE($A54&amp;"/"&amp;AR$1&amp;"/"&amp;Accueil!$B$6))</f>
        <v>3</v>
      </c>
    </row>
    <row r="55" spans="1:44">
      <c r="A55" s="19"/>
      <c r="B55" s="20" t="s">
        <v>56</v>
      </c>
      <c r="C55" s="51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3"/>
      <c r="P55" s="47">
        <f>P54</f>
        <v>7</v>
      </c>
      <c r="Q55" s="55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3"/>
      <c r="AD55" s="47">
        <f>AD54</f>
        <v>3</v>
      </c>
      <c r="AE55" s="55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3"/>
      <c r="AR55" s="47">
        <f>AR54</f>
        <v>3</v>
      </c>
    </row>
    <row r="56" spans="1:44" s="108" customFormat="1" hidden="1">
      <c r="A56" s="109"/>
      <c r="B56" s="102"/>
      <c r="C56" s="103">
        <f>IF(AND(C54="PR",C55="PR")=TRUE,1,0)</f>
        <v>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5"/>
      <c r="P56" s="106"/>
      <c r="Q56" s="107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5"/>
      <c r="AD56" s="106"/>
      <c r="AE56" s="107"/>
      <c r="AF56" s="104"/>
      <c r="AG56" s="104"/>
      <c r="AH56" s="104"/>
      <c r="AI56" s="104"/>
      <c r="AJ56" s="104"/>
      <c r="AK56" s="104"/>
      <c r="AL56" s="104"/>
      <c r="AM56" s="104"/>
      <c r="AN56" s="104"/>
      <c r="AO56" s="104"/>
      <c r="AP56" s="104"/>
      <c r="AQ56" s="105"/>
      <c r="AR56" s="106"/>
    </row>
    <row r="57" spans="1:44">
      <c r="A57" s="21">
        <v>19</v>
      </c>
      <c r="B57" s="22" t="s">
        <v>55</v>
      </c>
      <c r="C57" s="4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50"/>
      <c r="P57" s="47">
        <f>WEEKDAY(DATEVALUE(A57&amp;"/"&amp;P$1&amp;"/"&amp;Accueil!$B$6))</f>
        <v>1</v>
      </c>
      <c r="Q57" s="54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  <c r="AD57" s="47">
        <f>WEEKDAY(DATEVALUE($A57&amp;"/"&amp;AD$1&amp;"/"&amp;Accueil!$B$6))</f>
        <v>4</v>
      </c>
      <c r="AE57" s="54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50"/>
      <c r="AR57" s="47">
        <f>WEEKDAY(DATEVALUE($A57&amp;"/"&amp;AR$1&amp;"/"&amp;Accueil!$B$6))</f>
        <v>4</v>
      </c>
    </row>
    <row r="58" spans="1:44">
      <c r="A58" s="19"/>
      <c r="B58" s="20" t="s">
        <v>56</v>
      </c>
      <c r="C58" s="51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3"/>
      <c r="P58" s="47">
        <f>P57</f>
        <v>1</v>
      </c>
      <c r="Q58" s="55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3"/>
      <c r="AD58" s="47">
        <f>AD57</f>
        <v>4</v>
      </c>
      <c r="AE58" s="55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3"/>
      <c r="AR58" s="47">
        <f>AR57</f>
        <v>4</v>
      </c>
    </row>
    <row r="59" spans="1:44" s="108" customFormat="1" hidden="1">
      <c r="A59" s="109"/>
      <c r="B59" s="102"/>
      <c r="C59" s="103">
        <f>IF(AND(C57="PR",C58="PR")=TRUE,1,0)</f>
        <v>0</v>
      </c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5"/>
      <c r="P59" s="106"/>
      <c r="Q59" s="107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5"/>
      <c r="AD59" s="106"/>
      <c r="AE59" s="107"/>
      <c r="AF59" s="104"/>
      <c r="AG59" s="104"/>
      <c r="AH59" s="104"/>
      <c r="AI59" s="104"/>
      <c r="AJ59" s="104"/>
      <c r="AK59" s="104"/>
      <c r="AL59" s="104"/>
      <c r="AM59" s="104"/>
      <c r="AN59" s="104"/>
      <c r="AO59" s="104"/>
      <c r="AP59" s="104"/>
      <c r="AQ59" s="105"/>
      <c r="AR59" s="106"/>
    </row>
    <row r="60" spans="1:44">
      <c r="A60" s="21">
        <v>20</v>
      </c>
      <c r="B60" s="22" t="s">
        <v>55</v>
      </c>
      <c r="C60" s="48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50"/>
      <c r="P60" s="47">
        <f>WEEKDAY(DATEVALUE(A60&amp;"/"&amp;P$1&amp;"/"&amp;Accueil!$B$6))</f>
        <v>2</v>
      </c>
      <c r="Q60" s="54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50"/>
      <c r="AD60" s="47">
        <f>WEEKDAY(DATEVALUE($A60&amp;"/"&amp;AD$1&amp;"/"&amp;Accueil!$B$6))</f>
        <v>5</v>
      </c>
      <c r="AE60" s="54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50"/>
      <c r="AR60" s="47">
        <f>WEEKDAY(DATEVALUE($A60&amp;"/"&amp;AR$1&amp;"/"&amp;Accueil!$B$6))</f>
        <v>5</v>
      </c>
    </row>
    <row r="61" spans="1:44">
      <c r="A61" s="19"/>
      <c r="B61" s="20" t="s">
        <v>56</v>
      </c>
      <c r="C61" s="51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3"/>
      <c r="P61" s="47">
        <f>P60</f>
        <v>2</v>
      </c>
      <c r="Q61" s="55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3"/>
      <c r="AD61" s="47">
        <f>AD60</f>
        <v>5</v>
      </c>
      <c r="AE61" s="55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3"/>
      <c r="AR61" s="47">
        <f>AR60</f>
        <v>5</v>
      </c>
    </row>
    <row r="62" spans="1:44" s="108" customFormat="1" hidden="1">
      <c r="A62" s="109"/>
      <c r="B62" s="102"/>
      <c r="C62" s="103">
        <f>IF(AND(C60="PR",C61="PR")=TRUE,1,0)</f>
        <v>0</v>
      </c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5"/>
      <c r="P62" s="106"/>
      <c r="Q62" s="107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5"/>
      <c r="AD62" s="106"/>
      <c r="AE62" s="107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5"/>
      <c r="AR62" s="106"/>
    </row>
    <row r="63" spans="1:44">
      <c r="A63" s="21">
        <v>21</v>
      </c>
      <c r="B63" s="22" t="s">
        <v>55</v>
      </c>
      <c r="C63" s="48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50"/>
      <c r="P63" s="47">
        <f>WEEKDAY(DATEVALUE(A63&amp;"/"&amp;P$1&amp;"/"&amp;Accueil!$B$6))</f>
        <v>3</v>
      </c>
      <c r="Q63" s="54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D63" s="47">
        <f>WEEKDAY(DATEVALUE($A63&amp;"/"&amp;AD$1&amp;"/"&amp;Accueil!$B$6))</f>
        <v>6</v>
      </c>
      <c r="AE63" s="54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50"/>
      <c r="AR63" s="47">
        <f>WEEKDAY(DATEVALUE($A63&amp;"/"&amp;AR$1&amp;"/"&amp;Accueil!$B$6))</f>
        <v>6</v>
      </c>
    </row>
    <row r="64" spans="1:44">
      <c r="A64" s="19"/>
      <c r="B64" s="20" t="s">
        <v>56</v>
      </c>
      <c r="C64" s="51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3"/>
      <c r="P64" s="47">
        <f>P63</f>
        <v>3</v>
      </c>
      <c r="Q64" s="55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3"/>
      <c r="AD64" s="47">
        <f>AD63</f>
        <v>6</v>
      </c>
      <c r="AE64" s="55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3"/>
      <c r="AR64" s="47">
        <f>AR63</f>
        <v>6</v>
      </c>
    </row>
    <row r="65" spans="1:44" s="108" customFormat="1" hidden="1">
      <c r="A65" s="109"/>
      <c r="B65" s="102"/>
      <c r="C65" s="103">
        <f>IF(AND(C63="PR",C64="PR")=TRUE,1,0)</f>
        <v>0</v>
      </c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5"/>
      <c r="P65" s="106"/>
      <c r="Q65" s="107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5"/>
      <c r="AD65" s="106"/>
      <c r="AE65" s="107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04"/>
      <c r="AQ65" s="105"/>
      <c r="AR65" s="106"/>
    </row>
    <row r="66" spans="1:44">
      <c r="A66" s="21">
        <v>22</v>
      </c>
      <c r="B66" s="22" t="s">
        <v>55</v>
      </c>
      <c r="C66" s="48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50"/>
      <c r="P66" s="47">
        <f>WEEKDAY(DATEVALUE(A66&amp;"/"&amp;P$1&amp;"/"&amp;Accueil!$B$6))</f>
        <v>4</v>
      </c>
      <c r="Q66" s="54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50"/>
      <c r="AD66" s="47">
        <f>WEEKDAY(DATEVALUE($A66&amp;"/"&amp;AD$1&amp;"/"&amp;Accueil!$B$6))</f>
        <v>7</v>
      </c>
      <c r="AE66" s="54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50"/>
      <c r="AR66" s="47">
        <f>WEEKDAY(DATEVALUE($A66&amp;"/"&amp;AR$1&amp;"/"&amp;Accueil!$B$6))</f>
        <v>7</v>
      </c>
    </row>
    <row r="67" spans="1:44">
      <c r="A67" s="19"/>
      <c r="B67" s="20" t="s">
        <v>56</v>
      </c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3"/>
      <c r="P67" s="47">
        <f>P66</f>
        <v>4</v>
      </c>
      <c r="Q67" s="55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3"/>
      <c r="AD67" s="47">
        <f>AD66</f>
        <v>7</v>
      </c>
      <c r="AE67" s="55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3"/>
      <c r="AR67" s="47">
        <f>AR66</f>
        <v>7</v>
      </c>
    </row>
    <row r="68" spans="1:44" s="108" customFormat="1" hidden="1">
      <c r="A68" s="109"/>
      <c r="B68" s="102"/>
      <c r="C68" s="103">
        <f>IF(AND(C66="PR",C67="PR")=TRUE,1,0)</f>
        <v>0</v>
      </c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5"/>
      <c r="P68" s="106"/>
      <c r="Q68" s="107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5"/>
      <c r="AD68" s="106"/>
      <c r="AE68" s="107"/>
      <c r="AF68" s="104"/>
      <c r="AG68" s="104"/>
      <c r="AH68" s="104"/>
      <c r="AI68" s="104"/>
      <c r="AJ68" s="104"/>
      <c r="AK68" s="104"/>
      <c r="AL68" s="104"/>
      <c r="AM68" s="104"/>
      <c r="AN68" s="104"/>
      <c r="AO68" s="104"/>
      <c r="AP68" s="104"/>
      <c r="AQ68" s="105"/>
      <c r="AR68" s="106"/>
    </row>
    <row r="69" spans="1:44">
      <c r="A69" s="21">
        <v>23</v>
      </c>
      <c r="B69" s="22" t="s">
        <v>55</v>
      </c>
      <c r="C69" s="48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50"/>
      <c r="P69" s="47">
        <f>WEEKDAY(DATEVALUE(A69&amp;"/"&amp;P$1&amp;"/"&amp;Accueil!$B$6))</f>
        <v>5</v>
      </c>
      <c r="Q69" s="54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50"/>
      <c r="AD69" s="47">
        <f>WEEKDAY(DATEVALUE($A69&amp;"/"&amp;AD$1&amp;"/"&amp;Accueil!$B$6))</f>
        <v>1</v>
      </c>
      <c r="AE69" s="54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50"/>
      <c r="AR69" s="47">
        <f>WEEKDAY(DATEVALUE($A69&amp;"/"&amp;AR$1&amp;"/"&amp;Accueil!$B$6))</f>
        <v>1</v>
      </c>
    </row>
    <row r="70" spans="1:44">
      <c r="A70" s="19"/>
      <c r="B70" s="20" t="s">
        <v>56</v>
      </c>
      <c r="C70" s="51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3"/>
      <c r="P70" s="47">
        <f>P69</f>
        <v>5</v>
      </c>
      <c r="Q70" s="55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3"/>
      <c r="AD70" s="47">
        <f>AD69</f>
        <v>1</v>
      </c>
      <c r="AE70" s="55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3"/>
      <c r="AR70" s="47">
        <f>AR69</f>
        <v>1</v>
      </c>
    </row>
    <row r="71" spans="1:44" s="108" customFormat="1" hidden="1">
      <c r="A71" s="109"/>
      <c r="B71" s="102"/>
      <c r="C71" s="103">
        <f>IF(AND(C69="PR",C70="PR")=TRUE,1,0)</f>
        <v>0</v>
      </c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5"/>
      <c r="P71" s="106"/>
      <c r="Q71" s="107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5"/>
      <c r="AD71" s="106"/>
      <c r="AE71" s="107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5"/>
      <c r="AR71" s="106"/>
    </row>
    <row r="72" spans="1:44">
      <c r="A72" s="21">
        <v>24</v>
      </c>
      <c r="B72" s="22" t="s">
        <v>55</v>
      </c>
      <c r="C72" s="48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50"/>
      <c r="P72" s="47">
        <f>WEEKDAY(DATEVALUE(A72&amp;"/"&amp;P$1&amp;"/"&amp;Accueil!$B$6))</f>
        <v>6</v>
      </c>
      <c r="Q72" s="54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50"/>
      <c r="AD72" s="47">
        <f>WEEKDAY(DATEVALUE($A72&amp;"/"&amp;AD$1&amp;"/"&amp;Accueil!$B$6))</f>
        <v>2</v>
      </c>
      <c r="AE72" s="54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50"/>
      <c r="AR72" s="47">
        <f>WEEKDAY(DATEVALUE($A72&amp;"/"&amp;AR$1&amp;"/"&amp;Accueil!$B$6))</f>
        <v>2</v>
      </c>
    </row>
    <row r="73" spans="1:44">
      <c r="A73" s="19"/>
      <c r="B73" s="20" t="s">
        <v>56</v>
      </c>
      <c r="C73" s="51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3"/>
      <c r="P73" s="47">
        <f>P72</f>
        <v>6</v>
      </c>
      <c r="Q73" s="55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47">
        <f>AD72</f>
        <v>2</v>
      </c>
      <c r="AE73" s="55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3"/>
      <c r="AR73" s="47">
        <f>AR72</f>
        <v>2</v>
      </c>
    </row>
    <row r="74" spans="1:44" s="108" customFormat="1" hidden="1">
      <c r="A74" s="109"/>
      <c r="B74" s="102"/>
      <c r="C74" s="103">
        <f>IF(AND(C72="PR",C73="PR")=TRUE,1,0)</f>
        <v>0</v>
      </c>
      <c r="D74" s="110"/>
      <c r="E74" s="110"/>
      <c r="F74" s="110"/>
      <c r="G74" s="104"/>
      <c r="H74" s="104"/>
      <c r="I74" s="104"/>
      <c r="J74" s="104"/>
      <c r="K74" s="104"/>
      <c r="L74" s="104"/>
      <c r="M74" s="104"/>
      <c r="N74" s="104"/>
      <c r="O74" s="105"/>
      <c r="P74" s="106"/>
      <c r="Q74" s="107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5"/>
      <c r="AD74" s="106"/>
      <c r="AE74" s="107"/>
      <c r="AF74" s="104"/>
      <c r="AG74" s="104"/>
      <c r="AH74" s="104"/>
      <c r="AI74" s="104"/>
      <c r="AJ74" s="104"/>
      <c r="AK74" s="104"/>
      <c r="AL74" s="104"/>
      <c r="AM74" s="104"/>
      <c r="AN74" s="104"/>
      <c r="AO74" s="104"/>
      <c r="AP74" s="104"/>
      <c r="AQ74" s="105"/>
      <c r="AR74" s="106"/>
    </row>
    <row r="75" spans="1:44">
      <c r="A75" s="21">
        <v>25</v>
      </c>
      <c r="B75" s="22" t="s">
        <v>55</v>
      </c>
      <c r="C75" s="48"/>
      <c r="D75" s="48"/>
      <c r="E75" s="48"/>
      <c r="F75" s="48"/>
      <c r="G75" s="49"/>
      <c r="H75" s="49"/>
      <c r="I75" s="49"/>
      <c r="J75" s="49"/>
      <c r="K75" s="49"/>
      <c r="L75" s="49"/>
      <c r="M75" s="49"/>
      <c r="N75" s="49"/>
      <c r="O75" s="50"/>
      <c r="P75" s="47">
        <f>WEEKDAY(DATEVALUE(A75&amp;"/"&amp;P$1&amp;"/"&amp;Accueil!$B$6))</f>
        <v>7</v>
      </c>
      <c r="Q75" s="54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50"/>
      <c r="AD75" s="47">
        <f>WEEKDAY(DATEVALUE($A75&amp;"/"&amp;AD$1&amp;"/"&amp;Accueil!$B$6))</f>
        <v>3</v>
      </c>
      <c r="AE75" s="54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50"/>
      <c r="AR75" s="47">
        <f>WEEKDAY(DATEVALUE($A75&amp;"/"&amp;AR$1&amp;"/"&amp;Accueil!$B$6))</f>
        <v>3</v>
      </c>
    </row>
    <row r="76" spans="1:44">
      <c r="A76" s="19"/>
      <c r="B76" s="20" t="s">
        <v>56</v>
      </c>
      <c r="C76" s="51"/>
      <c r="D76" s="51"/>
      <c r="E76" s="51"/>
      <c r="F76" s="51"/>
      <c r="G76" s="52"/>
      <c r="H76" s="52"/>
      <c r="I76" s="52"/>
      <c r="J76" s="52"/>
      <c r="K76" s="52"/>
      <c r="L76" s="52"/>
      <c r="M76" s="52"/>
      <c r="N76" s="52"/>
      <c r="O76" s="53"/>
      <c r="P76" s="47">
        <f>P75</f>
        <v>7</v>
      </c>
      <c r="Q76" s="55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3"/>
      <c r="AD76" s="47">
        <f>AD75</f>
        <v>3</v>
      </c>
      <c r="AE76" s="55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3"/>
      <c r="AR76" s="47">
        <f>AR75</f>
        <v>3</v>
      </c>
    </row>
    <row r="77" spans="1:44" s="108" customFormat="1" hidden="1">
      <c r="A77" s="109"/>
      <c r="B77" s="102"/>
      <c r="C77" s="103">
        <f>IF(AND(C75="PR",C76="PR")=TRUE,1,0)</f>
        <v>0</v>
      </c>
      <c r="D77" s="110"/>
      <c r="E77" s="110"/>
      <c r="F77" s="110"/>
      <c r="G77" s="104"/>
      <c r="H77" s="104"/>
      <c r="I77" s="104"/>
      <c r="J77" s="104"/>
      <c r="K77" s="104"/>
      <c r="L77" s="104"/>
      <c r="M77" s="104"/>
      <c r="N77" s="104"/>
      <c r="O77" s="105"/>
      <c r="P77" s="106"/>
      <c r="Q77" s="107"/>
      <c r="R77" s="104"/>
      <c r="S77" s="104"/>
      <c r="T77" s="104"/>
      <c r="U77" s="104"/>
      <c r="V77" s="104"/>
      <c r="W77" s="104"/>
      <c r="X77" s="104"/>
      <c r="Y77" s="104"/>
      <c r="Z77" s="104"/>
      <c r="AA77" s="104"/>
      <c r="AB77" s="104"/>
      <c r="AC77" s="105"/>
      <c r="AD77" s="106"/>
      <c r="AE77" s="107"/>
      <c r="AF77" s="104"/>
      <c r="AG77" s="104"/>
      <c r="AH77" s="104"/>
      <c r="AI77" s="104"/>
      <c r="AJ77" s="104"/>
      <c r="AK77" s="104"/>
      <c r="AL77" s="104"/>
      <c r="AM77" s="104"/>
      <c r="AN77" s="104"/>
      <c r="AO77" s="104"/>
      <c r="AP77" s="104"/>
      <c r="AQ77" s="105"/>
      <c r="AR77" s="106"/>
    </row>
    <row r="78" spans="1:44">
      <c r="A78" s="21">
        <v>26</v>
      </c>
      <c r="B78" s="22" t="s">
        <v>55</v>
      </c>
      <c r="C78" s="48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50"/>
      <c r="P78" s="47">
        <f>WEEKDAY(DATEVALUE(A78&amp;"/"&amp;P$1&amp;"/"&amp;Accueil!$B$6))</f>
        <v>1</v>
      </c>
      <c r="Q78" s="54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50"/>
      <c r="AD78" s="47">
        <f>WEEKDAY(DATEVALUE($A78&amp;"/"&amp;AD$1&amp;"/"&amp;Accueil!$B$6))</f>
        <v>4</v>
      </c>
      <c r="AE78" s="54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50"/>
      <c r="AR78" s="47">
        <f>WEEKDAY(DATEVALUE($A78&amp;"/"&amp;AR$1&amp;"/"&amp;Accueil!$B$6))</f>
        <v>4</v>
      </c>
    </row>
    <row r="79" spans="1:44">
      <c r="A79" s="19"/>
      <c r="B79" s="20" t="s">
        <v>56</v>
      </c>
      <c r="C79" s="51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3"/>
      <c r="P79" s="47">
        <f>P78</f>
        <v>1</v>
      </c>
      <c r="Q79" s="55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3"/>
      <c r="AD79" s="47">
        <f>AD78</f>
        <v>4</v>
      </c>
      <c r="AE79" s="55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3"/>
      <c r="AR79" s="47">
        <f>AR78</f>
        <v>4</v>
      </c>
    </row>
    <row r="80" spans="1:44" s="108" customFormat="1" hidden="1">
      <c r="A80" s="109"/>
      <c r="B80" s="102"/>
      <c r="C80" s="103">
        <f>IF(AND(C78="PR",C79="PR")=TRUE,1,0)</f>
        <v>0</v>
      </c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5"/>
      <c r="P80" s="106"/>
      <c r="Q80" s="107"/>
      <c r="R80" s="104"/>
      <c r="S80" s="104"/>
      <c r="T80" s="104"/>
      <c r="U80" s="104"/>
      <c r="V80" s="104"/>
      <c r="W80" s="104"/>
      <c r="X80" s="104"/>
      <c r="Y80" s="104"/>
      <c r="Z80" s="104"/>
      <c r="AA80" s="104"/>
      <c r="AB80" s="104"/>
      <c r="AC80" s="105"/>
      <c r="AD80" s="106"/>
      <c r="AE80" s="107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5"/>
      <c r="AR80" s="106"/>
    </row>
    <row r="81" spans="1:44">
      <c r="A81" s="21">
        <v>27</v>
      </c>
      <c r="B81" s="22" t="s">
        <v>55</v>
      </c>
      <c r="C81" s="48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50"/>
      <c r="P81" s="47">
        <f>WEEKDAY(DATEVALUE(A81&amp;"/"&amp;P$1&amp;"/"&amp;Accueil!$B$6))</f>
        <v>2</v>
      </c>
      <c r="Q81" s="54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50"/>
      <c r="AD81" s="47">
        <f>WEEKDAY(DATEVALUE($A81&amp;"/"&amp;AD$1&amp;"/"&amp;Accueil!$B$6))</f>
        <v>5</v>
      </c>
      <c r="AE81" s="54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50"/>
      <c r="AR81" s="47">
        <f>WEEKDAY(DATEVALUE($A81&amp;"/"&amp;AR$1&amp;"/"&amp;Accueil!$B$6))</f>
        <v>5</v>
      </c>
    </row>
    <row r="82" spans="1:44">
      <c r="A82" s="19"/>
      <c r="B82" s="20" t="s">
        <v>56</v>
      </c>
      <c r="C82" s="51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3"/>
      <c r="P82" s="47">
        <f>P81</f>
        <v>2</v>
      </c>
      <c r="Q82" s="55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3"/>
      <c r="AD82" s="47">
        <f>AD81</f>
        <v>5</v>
      </c>
      <c r="AE82" s="55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3"/>
      <c r="AR82" s="47">
        <f>AR81</f>
        <v>5</v>
      </c>
    </row>
    <row r="83" spans="1:44" s="108" customFormat="1" hidden="1">
      <c r="A83" s="109"/>
      <c r="B83" s="102"/>
      <c r="C83" s="103">
        <f>IF(AND(C81="PR",C82="PR")=TRUE,1,0)</f>
        <v>0</v>
      </c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5"/>
      <c r="P83" s="106"/>
      <c r="Q83" s="107"/>
      <c r="R83" s="104"/>
      <c r="S83" s="104"/>
      <c r="T83" s="104"/>
      <c r="U83" s="104"/>
      <c r="V83" s="104"/>
      <c r="W83" s="104"/>
      <c r="X83" s="104"/>
      <c r="Y83" s="104"/>
      <c r="Z83" s="104"/>
      <c r="AA83" s="104"/>
      <c r="AB83" s="104"/>
      <c r="AC83" s="105"/>
      <c r="AD83" s="106"/>
      <c r="AE83" s="107"/>
      <c r="AF83" s="104"/>
      <c r="AG83" s="104"/>
      <c r="AH83" s="104"/>
      <c r="AI83" s="104"/>
      <c r="AJ83" s="104"/>
      <c r="AK83" s="104"/>
      <c r="AL83" s="104"/>
      <c r="AM83" s="104"/>
      <c r="AN83" s="104"/>
      <c r="AO83" s="104"/>
      <c r="AP83" s="104"/>
      <c r="AQ83" s="105"/>
      <c r="AR83" s="106"/>
    </row>
    <row r="84" spans="1:44">
      <c r="A84" s="21">
        <v>28</v>
      </c>
      <c r="B84" s="22" t="s">
        <v>55</v>
      </c>
      <c r="C84" s="48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50"/>
      <c r="P84" s="47">
        <f>WEEKDAY(DATEVALUE(A84&amp;"/"&amp;P$1&amp;"/"&amp;Accueil!$B$6))</f>
        <v>3</v>
      </c>
      <c r="Q84" s="54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50"/>
      <c r="AD84" s="47">
        <f>WEEKDAY(DATEVALUE($A84&amp;"/"&amp;AD$1&amp;"/"&amp;Accueil!$B$6))</f>
        <v>6</v>
      </c>
      <c r="AE84" s="54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50"/>
      <c r="AR84" s="47">
        <f>WEEKDAY(DATEVALUE($A84&amp;"/"&amp;AR$1&amp;"/"&amp;Accueil!$B$6))</f>
        <v>6</v>
      </c>
    </row>
    <row r="85" spans="1:44">
      <c r="A85" s="19"/>
      <c r="B85" s="20" t="s">
        <v>56</v>
      </c>
      <c r="C85" s="51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3"/>
      <c r="P85" s="47">
        <f>P84</f>
        <v>3</v>
      </c>
      <c r="Q85" s="55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3"/>
      <c r="AD85" s="47">
        <f>AD84</f>
        <v>6</v>
      </c>
      <c r="AE85" s="55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3"/>
      <c r="AR85" s="47">
        <f>AR84</f>
        <v>6</v>
      </c>
    </row>
    <row r="86" spans="1:44" s="108" customFormat="1" hidden="1">
      <c r="A86" s="109"/>
      <c r="B86" s="102"/>
      <c r="C86" s="103">
        <f>IF(AND(C84="PR",C85="PR")=TRUE,1,0)</f>
        <v>0</v>
      </c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5"/>
      <c r="P86" s="106"/>
      <c r="Q86" s="107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5"/>
      <c r="AD86" s="106"/>
      <c r="AE86" s="107"/>
      <c r="AF86" s="104"/>
      <c r="AG86" s="104"/>
      <c r="AH86" s="104"/>
      <c r="AI86" s="104"/>
      <c r="AJ86" s="104"/>
      <c r="AK86" s="104"/>
      <c r="AL86" s="104"/>
      <c r="AM86" s="104"/>
      <c r="AN86" s="104"/>
      <c r="AO86" s="104"/>
      <c r="AP86" s="104"/>
      <c r="AQ86" s="105"/>
      <c r="AR86" s="106"/>
    </row>
    <row r="87" spans="1:44">
      <c r="A87" s="21">
        <v>29</v>
      </c>
      <c r="B87" s="22" t="s">
        <v>55</v>
      </c>
      <c r="C87" s="48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50"/>
      <c r="P87" s="47">
        <f>WEEKDAY(DATEVALUE(A87&amp;"/"&amp;P$1&amp;"/"&amp;Accueil!$B$6))</f>
        <v>4</v>
      </c>
      <c r="Q87" s="64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70"/>
      <c r="AD87" s="47" t="e">
        <f>WEEKDAY(DATEVALUE($A87&amp;"/"&amp;AD$1&amp;"/"&amp;Accueil!$B$6))</f>
        <v>#VALUE!</v>
      </c>
      <c r="AE87" s="54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50"/>
      <c r="AR87" s="47">
        <f>WEEKDAY(DATEVALUE($A87&amp;"/"&amp;AR$1&amp;"/"&amp;Accueil!$B$6))</f>
        <v>7</v>
      </c>
    </row>
    <row r="88" spans="1:44">
      <c r="A88" s="19"/>
      <c r="B88" s="20" t="s">
        <v>56</v>
      </c>
      <c r="C88" s="51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3"/>
      <c r="P88" s="47">
        <f>P87</f>
        <v>4</v>
      </c>
      <c r="Q88" s="67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71"/>
      <c r="AD88" s="47" t="e">
        <f>AD87</f>
        <v>#VALUE!</v>
      </c>
      <c r="AE88" s="55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3"/>
      <c r="AR88" s="47">
        <f>AR87</f>
        <v>7</v>
      </c>
    </row>
    <row r="89" spans="1:44" s="108" customFormat="1" hidden="1">
      <c r="A89" s="109"/>
      <c r="B89" s="102"/>
      <c r="C89" s="103">
        <f>IF(AND(C87="PR",C88="PR")=TRUE,1,0)</f>
        <v>0</v>
      </c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5"/>
      <c r="P89" s="106"/>
      <c r="Q89" s="107"/>
      <c r="R89" s="104"/>
      <c r="S89" s="104"/>
      <c r="T89" s="104"/>
      <c r="U89" s="104"/>
      <c r="V89" s="104"/>
      <c r="W89" s="104"/>
      <c r="X89" s="104"/>
      <c r="Y89" s="104"/>
      <c r="Z89" s="104"/>
      <c r="AA89" s="104"/>
      <c r="AB89" s="104"/>
      <c r="AC89" s="105"/>
      <c r="AD89" s="106"/>
      <c r="AE89" s="107"/>
      <c r="AF89" s="104"/>
      <c r="AG89" s="104"/>
      <c r="AH89" s="104"/>
      <c r="AI89" s="104"/>
      <c r="AJ89" s="104"/>
      <c r="AK89" s="104"/>
      <c r="AL89" s="104"/>
      <c r="AM89" s="104"/>
      <c r="AN89" s="104"/>
      <c r="AO89" s="104"/>
      <c r="AP89" s="104"/>
      <c r="AQ89" s="105"/>
      <c r="AR89" s="106"/>
    </row>
    <row r="90" spans="1:44">
      <c r="A90" s="21">
        <v>30</v>
      </c>
      <c r="B90" s="22" t="s">
        <v>55</v>
      </c>
      <c r="C90" s="48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50"/>
      <c r="P90" s="47">
        <f>WEEKDAY(DATEVALUE(A90&amp;"/"&amp;P$1&amp;"/"&amp;Accueil!$B$6))</f>
        <v>5</v>
      </c>
      <c r="Q90" s="39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1"/>
      <c r="AD90" s="47" t="e">
        <f>WEEKDAY(DATEVALUE($A90&amp;"/"&amp;AD$1&amp;"/"&amp;Accueil!$B$6))</f>
        <v>#VALUE!</v>
      </c>
      <c r="AE90" s="54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50"/>
      <c r="AR90" s="47">
        <f>WEEKDAY(DATEVALUE($A90&amp;"/"&amp;AR$1&amp;"/"&amp;Accueil!$B$6))</f>
        <v>1</v>
      </c>
    </row>
    <row r="91" spans="1:44">
      <c r="A91" s="19"/>
      <c r="B91" s="20" t="s">
        <v>56</v>
      </c>
      <c r="C91" s="51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3"/>
      <c r="P91" s="47">
        <f>P90</f>
        <v>5</v>
      </c>
      <c r="Q91" s="42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4"/>
      <c r="AD91" s="47" t="e">
        <f>AD90</f>
        <v>#VALUE!</v>
      </c>
      <c r="AE91" s="55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3"/>
      <c r="AR91" s="47">
        <f>AR90</f>
        <v>1</v>
      </c>
    </row>
    <row r="92" spans="1:44" s="108" customFormat="1" hidden="1">
      <c r="A92" s="109"/>
      <c r="B92" s="102"/>
      <c r="C92" s="103">
        <f>IF(AND(C90="PR",C91="PR")=TRUE,1,0)</f>
        <v>0</v>
      </c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5"/>
      <c r="P92" s="106"/>
      <c r="Q92" s="111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3"/>
      <c r="AD92" s="106"/>
      <c r="AE92" s="107"/>
      <c r="AF92" s="104"/>
      <c r="AG92" s="104"/>
      <c r="AH92" s="104"/>
      <c r="AI92" s="104"/>
      <c r="AJ92" s="104"/>
      <c r="AK92" s="104"/>
      <c r="AL92" s="104"/>
      <c r="AM92" s="104"/>
      <c r="AN92" s="104"/>
      <c r="AO92" s="104"/>
      <c r="AP92" s="104"/>
      <c r="AQ92" s="105"/>
      <c r="AR92" s="106"/>
    </row>
    <row r="93" spans="1:44">
      <c r="A93" s="21">
        <v>31</v>
      </c>
      <c r="B93" s="22" t="s">
        <v>55</v>
      </c>
      <c r="C93" s="48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50"/>
      <c r="P93" s="47">
        <f>WEEKDAY(DATEVALUE(A93&amp;"/"&amp;P$1&amp;"/"&amp;Accueil!$B$6))</f>
        <v>6</v>
      </c>
      <c r="Q93" s="39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1"/>
      <c r="AD93" s="47" t="e">
        <f>WEEKDAY(DATEVALUE($A93&amp;"/"&amp;AD$1&amp;"/"&amp;Accueil!$B$6))</f>
        <v>#VALUE!</v>
      </c>
      <c r="AE93" s="54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50"/>
      <c r="AR93" s="47">
        <f>WEEKDAY(DATEVALUE($A93&amp;"/"&amp;AR$1&amp;"/"&amp;Accueil!$B$6))</f>
        <v>2</v>
      </c>
    </row>
    <row r="94" spans="1:44">
      <c r="A94" s="26"/>
      <c r="B94" s="27" t="s">
        <v>56</v>
      </c>
      <c r="C94" s="51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3"/>
      <c r="P94" s="47">
        <f>P93</f>
        <v>6</v>
      </c>
      <c r="Q94" s="42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4"/>
      <c r="AD94" s="47" t="e">
        <f>AD93</f>
        <v>#VALUE!</v>
      </c>
      <c r="AE94" s="55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3"/>
      <c r="AR94" s="47">
        <f>AR93</f>
        <v>2</v>
      </c>
    </row>
    <row r="95" spans="1:44" s="108" customFormat="1" hidden="1">
      <c r="A95" s="114"/>
      <c r="B95" s="114"/>
      <c r="C95" s="103">
        <f>IF(AND(C93="PR",C94="PR")=TRUE,1,0)</f>
        <v>0</v>
      </c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0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06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  <c r="AR95" s="106"/>
    </row>
    <row r="96" spans="1:44">
      <c r="A96" s="28"/>
      <c r="B96" s="24"/>
      <c r="P96" s="23"/>
      <c r="AD96" s="23"/>
      <c r="AR96" s="23"/>
    </row>
    <row r="97" spans="1:44" s="3" customFormat="1">
      <c r="A97" s="29"/>
      <c r="B97" s="35"/>
      <c r="C97" s="34" t="str">
        <f>C2</f>
        <v>VP</v>
      </c>
      <c r="D97" s="36" t="str">
        <f t="shared" ref="D97:O97" si="0">D2</f>
        <v>JR</v>
      </c>
      <c r="E97" s="36" t="str">
        <f t="shared" si="0"/>
        <v>AB</v>
      </c>
      <c r="F97" s="36" t="str">
        <f t="shared" si="0"/>
        <v>CC</v>
      </c>
      <c r="G97" s="36" t="str">
        <f t="shared" si="0"/>
        <v>MPEA</v>
      </c>
      <c r="H97" s="36" t="str">
        <f t="shared" si="0"/>
        <v>BFC</v>
      </c>
      <c r="I97" s="36" t="str">
        <f t="shared" si="0"/>
        <v>MF</v>
      </c>
      <c r="J97" s="36" t="str">
        <f t="shared" si="0"/>
        <v>NH</v>
      </c>
      <c r="K97" s="36" t="s">
        <v>74</v>
      </c>
      <c r="L97" s="36" t="str">
        <f t="shared" si="0"/>
        <v>DP</v>
      </c>
      <c r="M97" s="36" t="str">
        <f t="shared" si="0"/>
        <v>NPV</v>
      </c>
      <c r="N97" s="36" t="str">
        <f t="shared" si="0"/>
        <v>VS</v>
      </c>
      <c r="O97" s="37" t="str">
        <f t="shared" si="0"/>
        <v>NVDK</v>
      </c>
      <c r="P97" s="38"/>
      <c r="Q97" s="34" t="str">
        <f>Q2</f>
        <v>VP</v>
      </c>
      <c r="R97" s="36" t="str">
        <f t="shared" ref="R97:AC97" si="1">R2</f>
        <v>JR</v>
      </c>
      <c r="S97" s="36" t="str">
        <f t="shared" si="1"/>
        <v>AB</v>
      </c>
      <c r="T97" s="36" t="str">
        <f t="shared" si="1"/>
        <v>CC</v>
      </c>
      <c r="U97" s="36" t="str">
        <f t="shared" si="1"/>
        <v>MPEA</v>
      </c>
      <c r="V97" s="36" t="str">
        <f t="shared" si="1"/>
        <v>BFC</v>
      </c>
      <c r="W97" s="36" t="str">
        <f t="shared" si="1"/>
        <v>MF</v>
      </c>
      <c r="X97" s="36" t="str">
        <f t="shared" si="1"/>
        <v>NH</v>
      </c>
      <c r="Y97" s="36" t="s">
        <v>74</v>
      </c>
      <c r="Z97" s="36" t="str">
        <f t="shared" si="1"/>
        <v>DP</v>
      </c>
      <c r="AA97" s="36" t="str">
        <f t="shared" si="1"/>
        <v>NPV</v>
      </c>
      <c r="AB97" s="36" t="str">
        <f t="shared" si="1"/>
        <v>VS</v>
      </c>
      <c r="AC97" s="37" t="str">
        <f t="shared" si="1"/>
        <v>NVDK</v>
      </c>
      <c r="AD97" s="38"/>
      <c r="AE97" s="34" t="str">
        <f>AE2</f>
        <v>VP</v>
      </c>
      <c r="AF97" s="36" t="str">
        <f t="shared" ref="AF97:AQ97" si="2">AF2</f>
        <v>JR</v>
      </c>
      <c r="AG97" s="36" t="str">
        <f t="shared" si="2"/>
        <v>AB</v>
      </c>
      <c r="AH97" s="36" t="str">
        <f t="shared" si="2"/>
        <v>CC</v>
      </c>
      <c r="AI97" s="36" t="str">
        <f t="shared" si="2"/>
        <v>MPEA</v>
      </c>
      <c r="AJ97" s="36" t="str">
        <f t="shared" si="2"/>
        <v>BFC</v>
      </c>
      <c r="AK97" s="36" t="str">
        <f t="shared" si="2"/>
        <v>MF</v>
      </c>
      <c r="AL97" s="36" t="str">
        <f t="shared" si="2"/>
        <v>NH</v>
      </c>
      <c r="AM97" s="36" t="s">
        <v>74</v>
      </c>
      <c r="AN97" s="36" t="str">
        <f t="shared" si="2"/>
        <v>DP</v>
      </c>
      <c r="AO97" s="36" t="str">
        <f t="shared" si="2"/>
        <v>NPV</v>
      </c>
      <c r="AP97" s="36" t="str">
        <f t="shared" si="2"/>
        <v>VS</v>
      </c>
      <c r="AQ97" s="37" t="str">
        <f t="shared" si="2"/>
        <v>NVDK</v>
      </c>
      <c r="AR97" s="38"/>
    </row>
    <row r="98" spans="1:44">
      <c r="A98" s="29" t="str">
        <f>Accueil!G11</f>
        <v>PR</v>
      </c>
      <c r="B98" s="30"/>
      <c r="C98" s="33">
        <f>C5+C8+C11+C14+C17+C20+C23+C26+C29+C32+C35+C38+C41+C44+C47+C50+C53+C56+C59+C62+C65+C68+C71+C74+C77+C80+C83+C86+C89+C92+C95</f>
        <v>2</v>
      </c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23"/>
      <c r="Q98" s="33">
        <f>IF(AND(Q$3="PR",Q$4="PR")=TRUE,1,0)</f>
        <v>0</v>
      </c>
      <c r="R98" s="33">
        <f t="shared" ref="R98:AC98" si="3">IF(AND(R$3="PR",R$4="PR")=TRUE,1,0)</f>
        <v>0</v>
      </c>
      <c r="S98" s="33">
        <f t="shared" si="3"/>
        <v>0</v>
      </c>
      <c r="T98" s="33">
        <f t="shared" si="3"/>
        <v>0</v>
      </c>
      <c r="U98" s="33">
        <f t="shared" si="3"/>
        <v>0</v>
      </c>
      <c r="V98" s="33">
        <f t="shared" si="3"/>
        <v>0</v>
      </c>
      <c r="W98" s="33">
        <f t="shared" si="3"/>
        <v>0</v>
      </c>
      <c r="X98" s="33">
        <f t="shared" si="3"/>
        <v>0</v>
      </c>
      <c r="Y98" s="33">
        <f t="shared" si="3"/>
        <v>0</v>
      </c>
      <c r="Z98" s="33">
        <f t="shared" si="3"/>
        <v>0</v>
      </c>
      <c r="AA98" s="33">
        <f t="shared" si="3"/>
        <v>0</v>
      </c>
      <c r="AB98" s="33">
        <f t="shared" si="3"/>
        <v>0</v>
      </c>
      <c r="AC98" s="33">
        <f t="shared" si="3"/>
        <v>0</v>
      </c>
      <c r="AD98" s="23"/>
      <c r="AE98" s="33">
        <f>IF(AND(AE$3="PR",AE$4="PR")=TRUE,1,0)</f>
        <v>0</v>
      </c>
      <c r="AF98" s="33">
        <f t="shared" ref="AF98:AQ98" si="4">IF(AND(AF$3="PR",AF$4="PR")=TRUE,1,0)</f>
        <v>0</v>
      </c>
      <c r="AG98" s="33">
        <f t="shared" si="4"/>
        <v>0</v>
      </c>
      <c r="AH98" s="33">
        <f t="shared" si="4"/>
        <v>0</v>
      </c>
      <c r="AI98" s="33">
        <f t="shared" si="4"/>
        <v>0</v>
      </c>
      <c r="AJ98" s="33">
        <f t="shared" si="4"/>
        <v>0</v>
      </c>
      <c r="AK98" s="33">
        <f t="shared" si="4"/>
        <v>0</v>
      </c>
      <c r="AL98" s="33">
        <f t="shared" si="4"/>
        <v>0</v>
      </c>
      <c r="AM98" s="33">
        <f t="shared" si="4"/>
        <v>0</v>
      </c>
      <c r="AN98" s="33">
        <f t="shared" si="4"/>
        <v>0</v>
      </c>
      <c r="AO98" s="33">
        <f t="shared" si="4"/>
        <v>0</v>
      </c>
      <c r="AP98" s="33">
        <f t="shared" si="4"/>
        <v>0</v>
      </c>
      <c r="AQ98" s="33">
        <f t="shared" si="4"/>
        <v>0</v>
      </c>
      <c r="AR98" s="23"/>
    </row>
    <row r="99" spans="1:44">
      <c r="A99" s="29" t="str">
        <f>Accueil!G12</f>
        <v>AT</v>
      </c>
      <c r="B99" s="30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23"/>
      <c r="Q99" s="33">
        <f>IF(AND(Q$6="PR",Q$7="PR")=TRUE,1,0)</f>
        <v>0</v>
      </c>
      <c r="R99" s="33">
        <f t="shared" ref="R99:AC99" si="5">IF(AND(R$6="PR",R$7="PR")=TRUE,1,0)</f>
        <v>0</v>
      </c>
      <c r="S99" s="33">
        <f t="shared" si="5"/>
        <v>0</v>
      </c>
      <c r="T99" s="33">
        <f t="shared" si="5"/>
        <v>0</v>
      </c>
      <c r="U99" s="33">
        <f t="shared" si="5"/>
        <v>0</v>
      </c>
      <c r="V99" s="33">
        <f t="shared" si="5"/>
        <v>0</v>
      </c>
      <c r="W99" s="33">
        <f t="shared" si="5"/>
        <v>0</v>
      </c>
      <c r="X99" s="33">
        <f t="shared" si="5"/>
        <v>0</v>
      </c>
      <c r="Y99" s="33">
        <f t="shared" si="5"/>
        <v>0</v>
      </c>
      <c r="Z99" s="33">
        <f t="shared" si="5"/>
        <v>0</v>
      </c>
      <c r="AA99" s="33">
        <f t="shared" si="5"/>
        <v>0</v>
      </c>
      <c r="AB99" s="33">
        <f t="shared" si="5"/>
        <v>0</v>
      </c>
      <c r="AC99" s="33">
        <f t="shared" si="5"/>
        <v>0</v>
      </c>
      <c r="AD99" s="23"/>
      <c r="AE99" s="33">
        <f>IF(AND(AE$6="PR",AE$7="PR")=TRUE,1,0)</f>
        <v>0</v>
      </c>
      <c r="AF99" s="33">
        <f t="shared" ref="AF99:AQ99" si="6">IF(AND(AF$6="PR",AF$7="PR")=TRUE,1,0)</f>
        <v>0</v>
      </c>
      <c r="AG99" s="33">
        <f t="shared" si="6"/>
        <v>0</v>
      </c>
      <c r="AH99" s="33">
        <f t="shared" si="6"/>
        <v>0</v>
      </c>
      <c r="AI99" s="33">
        <f t="shared" si="6"/>
        <v>0</v>
      </c>
      <c r="AJ99" s="33">
        <f t="shared" si="6"/>
        <v>0</v>
      </c>
      <c r="AK99" s="33">
        <f t="shared" si="6"/>
        <v>0</v>
      </c>
      <c r="AL99" s="33">
        <f t="shared" si="6"/>
        <v>0</v>
      </c>
      <c r="AM99" s="33">
        <f t="shared" si="6"/>
        <v>0</v>
      </c>
      <c r="AN99" s="33">
        <f t="shared" si="6"/>
        <v>0</v>
      </c>
      <c r="AO99" s="33">
        <f t="shared" si="6"/>
        <v>0</v>
      </c>
      <c r="AP99" s="33">
        <f t="shared" si="6"/>
        <v>0</v>
      </c>
      <c r="AQ99" s="33">
        <f t="shared" si="6"/>
        <v>0</v>
      </c>
      <c r="AR99" s="23"/>
    </row>
    <row r="100" spans="1:44">
      <c r="A100" s="29" t="str">
        <f>Accueil!G13</f>
        <v>FO</v>
      </c>
      <c r="B100" s="30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23"/>
      <c r="Q100" s="33">
        <f>IF(AND(Q$9="PR",Q$10="PR")=TRUE,1,0)</f>
        <v>0</v>
      </c>
      <c r="R100" s="33">
        <f t="shared" ref="R100:AC100" si="7">IF(AND(R$9="PR",R$10="PR")=TRUE,1,0)</f>
        <v>0</v>
      </c>
      <c r="S100" s="33">
        <f t="shared" si="7"/>
        <v>0</v>
      </c>
      <c r="T100" s="33">
        <f t="shared" si="7"/>
        <v>0</v>
      </c>
      <c r="U100" s="33">
        <f t="shared" si="7"/>
        <v>0</v>
      </c>
      <c r="V100" s="33">
        <f t="shared" si="7"/>
        <v>0</v>
      </c>
      <c r="W100" s="33">
        <f t="shared" si="7"/>
        <v>0</v>
      </c>
      <c r="X100" s="33">
        <f t="shared" si="7"/>
        <v>0</v>
      </c>
      <c r="Y100" s="33">
        <f t="shared" si="7"/>
        <v>0</v>
      </c>
      <c r="Z100" s="33">
        <f t="shared" si="7"/>
        <v>0</v>
      </c>
      <c r="AA100" s="33">
        <f t="shared" si="7"/>
        <v>0</v>
      </c>
      <c r="AB100" s="33">
        <f t="shared" si="7"/>
        <v>0</v>
      </c>
      <c r="AC100" s="33">
        <f t="shared" si="7"/>
        <v>0</v>
      </c>
      <c r="AD100" s="23"/>
      <c r="AE100" s="33">
        <f>IF(AND(AE$9="PR",AE$10="PR")=TRUE,1,0)</f>
        <v>0</v>
      </c>
      <c r="AF100" s="33">
        <f t="shared" ref="AF100:AQ100" si="8">IF(AND(AF$9="PR",AF$10="PR")=TRUE,1,0)</f>
        <v>0</v>
      </c>
      <c r="AG100" s="33">
        <f t="shared" si="8"/>
        <v>0</v>
      </c>
      <c r="AH100" s="33">
        <f t="shared" si="8"/>
        <v>0</v>
      </c>
      <c r="AI100" s="33">
        <f t="shared" si="8"/>
        <v>0</v>
      </c>
      <c r="AJ100" s="33">
        <f t="shared" si="8"/>
        <v>0</v>
      </c>
      <c r="AK100" s="33">
        <f t="shared" si="8"/>
        <v>0</v>
      </c>
      <c r="AL100" s="33">
        <f t="shared" si="8"/>
        <v>0</v>
      </c>
      <c r="AM100" s="33">
        <f t="shared" si="8"/>
        <v>0</v>
      </c>
      <c r="AN100" s="33">
        <f t="shared" si="8"/>
        <v>0</v>
      </c>
      <c r="AO100" s="33">
        <f t="shared" si="8"/>
        <v>0</v>
      </c>
      <c r="AP100" s="33">
        <f t="shared" si="8"/>
        <v>0</v>
      </c>
      <c r="AQ100" s="33">
        <f t="shared" si="8"/>
        <v>0</v>
      </c>
      <c r="AR100" s="23"/>
    </row>
    <row r="101" spans="1:44">
      <c r="A101" s="29" t="str">
        <f>Accueil!G14</f>
        <v>CP</v>
      </c>
      <c r="B101" s="30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23"/>
      <c r="Q101" s="33">
        <f>IF(AND(Q$12="PR",Q$13="PR")=TRUE,1,0)</f>
        <v>0</v>
      </c>
      <c r="R101" s="33">
        <f>IF(AND(R$12="PR",R$13="PR")=TRUE,1,0)</f>
        <v>0</v>
      </c>
      <c r="S101" s="33">
        <f>IF(AND(S$12="PR",S$13="PR")=TRUE,1,0)</f>
        <v>0</v>
      </c>
      <c r="T101" s="33">
        <f>IF(AND(T$12="PR",T$13="PR")=TRUE,1,0)</f>
        <v>0</v>
      </c>
      <c r="U101" s="33">
        <f>IF(AND(U$12="PR",U$13="PR")=TRUE,1,0)</f>
        <v>0</v>
      </c>
      <c r="V101" s="33">
        <f>IF(AND(V$12="PR",V$13="PR")=TRUE,1,0)</f>
        <v>0</v>
      </c>
      <c r="W101" s="33">
        <f>IF(AND(W$12="PR",W$13="PR")=TRUE,1,0)</f>
        <v>0</v>
      </c>
      <c r="X101" s="33">
        <f>IF(AND(X$12="PR",X$13="PR")=TRUE,1,0)</f>
        <v>0</v>
      </c>
      <c r="Y101" s="33">
        <f>IF(AND(Y$12="PR",Y$13="PR")=TRUE,1,0)</f>
        <v>0</v>
      </c>
      <c r="Z101" s="33">
        <f>IF(AND(Z$12="PR",Z$13="PR")=TRUE,1,0)</f>
        <v>0</v>
      </c>
      <c r="AA101" s="33">
        <f>IF(AND(AA$12="PR",AA$13="PR")=TRUE,1,0)</f>
        <v>0</v>
      </c>
      <c r="AB101" s="33">
        <f>IF(AND(AB$12="PR",AB$13="PR")=TRUE,1,0)</f>
        <v>0</v>
      </c>
      <c r="AC101" s="33">
        <f>IF(AND(AC$12="PR",AC$13="PR")=TRUE,1,0)</f>
        <v>0</v>
      </c>
      <c r="AD101" s="23"/>
      <c r="AE101" s="33">
        <f>IF(AND(AE$12="PR",AE$13="PR")=TRUE,1,0)</f>
        <v>0</v>
      </c>
      <c r="AF101" s="33">
        <f>COUNTIF(AF$3:AF$94,$A101)</f>
        <v>0</v>
      </c>
      <c r="AG101" s="33">
        <f>COUNTIF(AG$3:AG$94,$A101)</f>
        <v>0</v>
      </c>
      <c r="AH101" s="33">
        <f>COUNTIF(AH$3:AH$94,$A101)</f>
        <v>0</v>
      </c>
      <c r="AI101" s="33">
        <f>COUNTIF(AI$3:AI$94,$A101)</f>
        <v>0</v>
      </c>
      <c r="AJ101" s="33">
        <f>COUNTIF(AJ$3:AJ$94,$A101)</f>
        <v>0</v>
      </c>
      <c r="AK101" s="33">
        <f>COUNTIF(AK$3:AK$94,$A101)</f>
        <v>0</v>
      </c>
      <c r="AL101" s="33">
        <f>COUNTIF(AL$3:AL$94,$A101)</f>
        <v>0</v>
      </c>
      <c r="AM101" s="33">
        <f>COUNTIF(AM$3:AM$94,$A101)</f>
        <v>0</v>
      </c>
      <c r="AN101" s="33">
        <f>COUNTIF(AN$3:AN$94,$A101)</f>
        <v>0</v>
      </c>
      <c r="AO101" s="33">
        <f>COUNTIF(AO$3:AO$94,$A101)</f>
        <v>0</v>
      </c>
      <c r="AP101" s="33">
        <f>COUNTIF(AP$3:AP$94,$A101)</f>
        <v>0</v>
      </c>
      <c r="AQ101" s="33">
        <f>COUNTIF(AQ$3:AQ$94,$A101)</f>
        <v>0</v>
      </c>
      <c r="AR101" s="23"/>
    </row>
    <row r="102" spans="1:44">
      <c r="A102" s="29" t="str">
        <f>Accueil!G15</f>
        <v>AC</v>
      </c>
      <c r="B102" s="30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23"/>
      <c r="Q102" s="33">
        <f>IF(AND(Q$15="PR",Q$16="PR")=TRUE,1,0)</f>
        <v>0</v>
      </c>
      <c r="R102" s="33">
        <f t="shared" ref="R102:AC102" si="9">IF(AND(R$15="PR",R$16="PR")=TRUE,1,0)</f>
        <v>0</v>
      </c>
      <c r="S102" s="33">
        <f t="shared" si="9"/>
        <v>0</v>
      </c>
      <c r="T102" s="33">
        <f t="shared" si="9"/>
        <v>0</v>
      </c>
      <c r="U102" s="33">
        <f t="shared" si="9"/>
        <v>0</v>
      </c>
      <c r="V102" s="33">
        <f t="shared" si="9"/>
        <v>0</v>
      </c>
      <c r="W102" s="33">
        <f t="shared" si="9"/>
        <v>0</v>
      </c>
      <c r="X102" s="33">
        <f t="shared" si="9"/>
        <v>0</v>
      </c>
      <c r="Y102" s="33">
        <f t="shared" si="9"/>
        <v>0</v>
      </c>
      <c r="Z102" s="33">
        <f t="shared" si="9"/>
        <v>0</v>
      </c>
      <c r="AA102" s="33">
        <f t="shared" si="9"/>
        <v>0</v>
      </c>
      <c r="AB102" s="33">
        <f t="shared" si="9"/>
        <v>0</v>
      </c>
      <c r="AC102" s="33">
        <f t="shared" si="9"/>
        <v>0</v>
      </c>
      <c r="AD102" s="23"/>
      <c r="AE102" s="33">
        <f>COUNTIF(AE$3:AE$94,$A102)</f>
        <v>0</v>
      </c>
      <c r="AF102" s="33">
        <f>COUNTIF(AF$3:AF$94,$A102)</f>
        <v>0</v>
      </c>
      <c r="AG102" s="33">
        <f>COUNTIF(AG$3:AG$94,$A102)</f>
        <v>0</v>
      </c>
      <c r="AH102" s="33">
        <f>COUNTIF(AH$3:AH$94,$A102)</f>
        <v>0</v>
      </c>
      <c r="AI102" s="33">
        <f>COUNTIF(AI$3:AI$94,$A102)</f>
        <v>0</v>
      </c>
      <c r="AJ102" s="33">
        <f>COUNTIF(AJ$3:AJ$94,$A102)</f>
        <v>0</v>
      </c>
      <c r="AK102" s="33">
        <f>COUNTIF(AK$3:AK$94,$A102)</f>
        <v>0</v>
      </c>
      <c r="AL102" s="33">
        <f>COUNTIF(AL$3:AL$94,$A102)</f>
        <v>0</v>
      </c>
      <c r="AM102" s="33">
        <f>COUNTIF(AM$3:AM$94,$A102)</f>
        <v>0</v>
      </c>
      <c r="AN102" s="33">
        <f>COUNTIF(AN$3:AN$94,$A102)</f>
        <v>0</v>
      </c>
      <c r="AO102" s="33">
        <f>COUNTIF(AO$3:AO$94,$A102)</f>
        <v>0</v>
      </c>
      <c r="AP102" s="33">
        <f>COUNTIF(AP$3:AP$94,$A102)</f>
        <v>0</v>
      </c>
      <c r="AQ102" s="33">
        <f>COUNTIF(AQ$3:AQ$94,$A102)</f>
        <v>0</v>
      </c>
      <c r="AR102" s="23"/>
    </row>
    <row r="103" spans="1:44">
      <c r="A103" s="29" t="str">
        <f>Accueil!G16</f>
        <v>MA</v>
      </c>
      <c r="B103" s="30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23"/>
      <c r="Q103" s="33">
        <f>IF(AND(Q$18="PR",Q$19="PR")=TRUE,1,0)</f>
        <v>0</v>
      </c>
      <c r="R103" s="33">
        <f t="shared" ref="R103:AC103" si="10">IF(AND(R$18="PR",R$19="PR")=TRUE,1,0)</f>
        <v>0</v>
      </c>
      <c r="S103" s="33">
        <f t="shared" si="10"/>
        <v>0</v>
      </c>
      <c r="T103" s="33">
        <f t="shared" si="10"/>
        <v>0</v>
      </c>
      <c r="U103" s="33">
        <f t="shared" si="10"/>
        <v>0</v>
      </c>
      <c r="V103" s="33">
        <f t="shared" si="10"/>
        <v>0</v>
      </c>
      <c r="W103" s="33">
        <f t="shared" si="10"/>
        <v>0</v>
      </c>
      <c r="X103" s="33">
        <f t="shared" si="10"/>
        <v>0</v>
      </c>
      <c r="Y103" s="33">
        <f t="shared" si="10"/>
        <v>0</v>
      </c>
      <c r="Z103" s="33">
        <f t="shared" si="10"/>
        <v>0</v>
      </c>
      <c r="AA103" s="33">
        <f t="shared" si="10"/>
        <v>0</v>
      </c>
      <c r="AB103" s="33">
        <f t="shared" si="10"/>
        <v>0</v>
      </c>
      <c r="AC103" s="33">
        <f t="shared" si="10"/>
        <v>0</v>
      </c>
      <c r="AD103" s="23"/>
      <c r="AE103" s="33">
        <f>COUNTIF(AE$3:AE$94,$A103)</f>
        <v>0</v>
      </c>
      <c r="AF103" s="33">
        <f>COUNTIF(AF$3:AF$94,$A103)</f>
        <v>0</v>
      </c>
      <c r="AG103" s="33">
        <f>COUNTIF(AG$3:AG$94,$A103)</f>
        <v>0</v>
      </c>
      <c r="AH103" s="33">
        <f>COUNTIF(AH$3:AH$94,$A103)</f>
        <v>0</v>
      </c>
      <c r="AI103" s="33">
        <f>COUNTIF(AI$3:AI$94,$A103)</f>
        <v>0</v>
      </c>
      <c r="AJ103" s="33">
        <f>COUNTIF(AJ$3:AJ$94,$A103)</f>
        <v>0</v>
      </c>
      <c r="AK103" s="33">
        <f>COUNTIF(AK$3:AK$94,$A103)</f>
        <v>0</v>
      </c>
      <c r="AL103" s="33">
        <f>COUNTIF(AL$3:AL$94,$A103)</f>
        <v>0</v>
      </c>
      <c r="AM103" s="33">
        <f>COUNTIF(AM$3:AM$94,$A103)</f>
        <v>0</v>
      </c>
      <c r="AN103" s="33">
        <f>COUNTIF(AN$3:AN$94,$A103)</f>
        <v>0</v>
      </c>
      <c r="AO103" s="33">
        <f>COUNTIF(AO$3:AO$94,$A103)</f>
        <v>0</v>
      </c>
      <c r="AP103" s="33">
        <f>COUNTIF(AP$3:AP$94,$A103)</f>
        <v>0</v>
      </c>
      <c r="AQ103" s="33">
        <f>COUNTIF(AQ$3:AQ$94,$A103)</f>
        <v>0</v>
      </c>
      <c r="AR103" s="23"/>
    </row>
    <row r="104" spans="1:44">
      <c r="A104" s="29" t="str">
        <f>Accueil!G17</f>
        <v>PE</v>
      </c>
      <c r="B104" s="30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23"/>
      <c r="Q104" s="33">
        <f>IF(AND(Q$21="PR",Q$22="PR")=TRUE,1,0)</f>
        <v>0</v>
      </c>
      <c r="R104" s="33">
        <f t="shared" ref="R104:AC104" si="11">IF(AND(R$21="PR",R$22="PR")=TRUE,1,0)</f>
        <v>0</v>
      </c>
      <c r="S104" s="33">
        <f t="shared" si="11"/>
        <v>0</v>
      </c>
      <c r="T104" s="33">
        <f t="shared" si="11"/>
        <v>0</v>
      </c>
      <c r="U104" s="33">
        <f t="shared" si="11"/>
        <v>0</v>
      </c>
      <c r="V104" s="33">
        <f t="shared" si="11"/>
        <v>0</v>
      </c>
      <c r="W104" s="33">
        <f t="shared" si="11"/>
        <v>0</v>
      </c>
      <c r="X104" s="33">
        <f t="shared" si="11"/>
        <v>0</v>
      </c>
      <c r="Y104" s="33">
        <f t="shared" si="11"/>
        <v>0</v>
      </c>
      <c r="Z104" s="33">
        <f t="shared" si="11"/>
        <v>0</v>
      </c>
      <c r="AA104" s="33">
        <f t="shared" si="11"/>
        <v>0</v>
      </c>
      <c r="AB104" s="33">
        <f t="shared" si="11"/>
        <v>0</v>
      </c>
      <c r="AC104" s="33">
        <f t="shared" si="11"/>
        <v>0</v>
      </c>
      <c r="AD104" s="23"/>
      <c r="AE104" s="33">
        <f>IF(AND(AE$21="PR",AE$22="PR")=TRUE,1,0)</f>
        <v>0</v>
      </c>
      <c r="AF104" s="33">
        <f t="shared" ref="AF104:AQ104" si="12">IF(AND(AF$21="PR",AF$22="PR")=TRUE,1,0)</f>
        <v>0</v>
      </c>
      <c r="AG104" s="33">
        <f t="shared" si="12"/>
        <v>0</v>
      </c>
      <c r="AH104" s="33">
        <f t="shared" si="12"/>
        <v>0</v>
      </c>
      <c r="AI104" s="33">
        <f t="shared" si="12"/>
        <v>0</v>
      </c>
      <c r="AJ104" s="33">
        <f t="shared" si="12"/>
        <v>0</v>
      </c>
      <c r="AK104" s="33">
        <f t="shared" si="12"/>
        <v>0</v>
      </c>
      <c r="AL104" s="33">
        <f t="shared" si="12"/>
        <v>0</v>
      </c>
      <c r="AM104" s="33">
        <f t="shared" si="12"/>
        <v>0</v>
      </c>
      <c r="AN104" s="33">
        <f t="shared" si="12"/>
        <v>0</v>
      </c>
      <c r="AO104" s="33">
        <f t="shared" si="12"/>
        <v>0</v>
      </c>
      <c r="AP104" s="33">
        <f t="shared" si="12"/>
        <v>0</v>
      </c>
      <c r="AQ104" s="33">
        <f t="shared" si="12"/>
        <v>0</v>
      </c>
      <c r="AR104" s="23"/>
    </row>
    <row r="105" spans="1:44">
      <c r="A105" s="31"/>
      <c r="B105" s="30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2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2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23"/>
    </row>
    <row r="106" spans="1:44">
      <c r="A106" s="99" t="s">
        <v>72</v>
      </c>
      <c r="B106" s="100"/>
      <c r="C106" s="33">
        <f>C98</f>
        <v>2</v>
      </c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23"/>
      <c r="Q106" s="33">
        <f>Q98/2</f>
        <v>0</v>
      </c>
      <c r="R106" s="33">
        <f t="shared" ref="R106:AC106" si="13">R98/2</f>
        <v>0</v>
      </c>
      <c r="S106" s="33">
        <f t="shared" si="13"/>
        <v>0</v>
      </c>
      <c r="T106" s="33">
        <f t="shared" si="13"/>
        <v>0</v>
      </c>
      <c r="U106" s="33">
        <f t="shared" si="13"/>
        <v>0</v>
      </c>
      <c r="V106" s="33">
        <f t="shared" si="13"/>
        <v>0</v>
      </c>
      <c r="W106" s="33">
        <f t="shared" si="13"/>
        <v>0</v>
      </c>
      <c r="X106" s="33">
        <f t="shared" si="13"/>
        <v>0</v>
      </c>
      <c r="Y106" s="33">
        <f t="shared" si="13"/>
        <v>0</v>
      </c>
      <c r="Z106" s="33">
        <f t="shared" si="13"/>
        <v>0</v>
      </c>
      <c r="AA106" s="33">
        <f t="shared" si="13"/>
        <v>0</v>
      </c>
      <c r="AB106" s="33">
        <f t="shared" si="13"/>
        <v>0</v>
      </c>
      <c r="AC106" s="33">
        <f t="shared" si="13"/>
        <v>0</v>
      </c>
      <c r="AD106" s="23"/>
      <c r="AE106" s="33">
        <f>AE98/2</f>
        <v>0</v>
      </c>
      <c r="AF106" s="33">
        <f t="shared" ref="AF106:AQ106" si="14">AF98/2</f>
        <v>0</v>
      </c>
      <c r="AG106" s="33">
        <f t="shared" si="14"/>
        <v>0</v>
      </c>
      <c r="AH106" s="33">
        <f t="shared" si="14"/>
        <v>0</v>
      </c>
      <c r="AI106" s="33">
        <f t="shared" si="14"/>
        <v>0</v>
      </c>
      <c r="AJ106" s="33">
        <f t="shared" si="14"/>
        <v>0</v>
      </c>
      <c r="AK106" s="33">
        <f t="shared" si="14"/>
        <v>0</v>
      </c>
      <c r="AL106" s="33">
        <f t="shared" si="14"/>
        <v>0</v>
      </c>
      <c r="AM106" s="33">
        <f t="shared" si="14"/>
        <v>0</v>
      </c>
      <c r="AN106" s="33">
        <f t="shared" si="14"/>
        <v>0</v>
      </c>
      <c r="AO106" s="33">
        <f t="shared" si="14"/>
        <v>0</v>
      </c>
      <c r="AP106" s="33">
        <f t="shared" si="14"/>
        <v>0</v>
      </c>
      <c r="AQ106" s="33">
        <f t="shared" si="14"/>
        <v>0</v>
      </c>
      <c r="AR106" s="23"/>
    </row>
    <row r="107" spans="1:44">
      <c r="A107" s="97" t="s">
        <v>71</v>
      </c>
      <c r="B107" s="98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38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38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23"/>
    </row>
  </sheetData>
  <customSheetViews>
    <customSheetView guid="{81C9CA62-0767-4984-B135-932D77CB8978}" fitToPage="1" hiddenRows="1">
      <pane xSplit="2" ySplit="2" topLeftCell="C3" activePane="bottomRight" state="frozen"/>
      <selection pane="bottomRight" activeCell="P106" sqref="P106"/>
      <pageMargins left="0.70866141732283472" right="0.70866141732283472" top="0.74803149606299213" bottom="0.74803149606299213" header="0.31496062992125984" footer="0.31496062992125984"/>
      <pageSetup paperSize="9" scale="40" orientation="portrait" r:id="rId1"/>
    </customSheetView>
    <customSheetView guid="{4FC3B4DD-1BAF-4C2C-B00C-873AB60739C2}" fitToPage="1">
      <pane xSplit="2" ySplit="2" topLeftCell="C6" activePane="bottomRight" state="frozen"/>
      <selection pane="bottomRight" activeCell="F4" sqref="F4"/>
      <pageMargins left="0.70866141732283472" right="0.70866141732283472" top="0.74803149606299213" bottom="0.74803149606299213" header="0.31496062992125984" footer="0.31496062992125984"/>
      <pageSetup paperSize="9" scale="40" orientation="portrait" r:id="rId2"/>
    </customSheetView>
  </customSheetViews>
  <mergeCells count="5">
    <mergeCell ref="C1:O1"/>
    <mergeCell ref="Q1:AC1"/>
    <mergeCell ref="AE1:AQ1"/>
    <mergeCell ref="A107:B107"/>
    <mergeCell ref="A106:B106"/>
  </mergeCells>
  <conditionalFormatting sqref="C3:O95">
    <cfRule type="expression" dxfId="12" priority="12">
      <formula>$P3=7</formula>
    </cfRule>
    <cfRule type="expression" dxfId="11" priority="13">
      <formula>$P3=1</formula>
    </cfRule>
  </conditionalFormatting>
  <conditionalFormatting sqref="AE3:AQ95">
    <cfRule type="expression" dxfId="10" priority="8">
      <formula>$AR3=7</formula>
    </cfRule>
    <cfRule type="expression" dxfId="9" priority="9">
      <formula>$AR3=1</formula>
    </cfRule>
  </conditionalFormatting>
  <conditionalFormatting sqref="Q3:AC95">
    <cfRule type="expression" dxfId="8" priority="10">
      <formula>$AD3=7</formula>
    </cfRule>
    <cfRule type="expression" dxfId="7" priority="11">
      <formula>$AD3=1</formula>
    </cfRule>
  </conditionalFormatting>
  <conditionalFormatting sqref="C3:AQ95">
    <cfRule type="cellIs" dxfId="6" priority="1" operator="equal">
      <formula>"AC"</formula>
    </cfRule>
    <cfRule type="cellIs" dxfId="5" priority="2" operator="equal">
      <formula>"FO"</formula>
    </cfRule>
    <cfRule type="cellIs" dxfId="4" priority="3" operator="equal">
      <formula>"CP"</formula>
    </cfRule>
    <cfRule type="cellIs" dxfId="3" priority="4" operator="equal">
      <formula>"AT"</formula>
    </cfRule>
    <cfRule type="cellIs" dxfId="2" priority="5" operator="equal">
      <formula>"MA"</formula>
    </cfRule>
    <cfRule type="cellIs" dxfId="1" priority="6" operator="equal">
      <formula>"PE"</formula>
    </cfRule>
    <cfRule type="cellIs" dxfId="0" priority="7" operator="equal">
      <formula>"PR"</formula>
    </cfRule>
  </conditionalFormatting>
  <pageMargins left="0.70866141732283472" right="0.70866141732283472" top="0.74803149606299213" bottom="0.74803149606299213" header="0.31496062992125984" footer="0.31496062992125984"/>
  <pageSetup paperSize="9" scale="40" orientation="portrait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ttention" error="Les données sont erronées !_x000a_Merci de corriger votre saisie_x000a_">
          <x14:formula1>
            <xm:f>Accueil!$G$11:$G$17</xm:f>
          </x14:formula1>
          <xm:sqref>C3:O94 AF58:AF94 AE3:AE94 AG3:AQ94 AF3:AF55 Q3:T94 V3:AC94 U3:U37 U40:U94</xm:sqref>
        </x14:dataValidation>
        <x14:dataValidation type="list" allowBlank="1" showInputMessage="1" showErrorMessage="1" errorTitle="Attention" error="Les données sont erronées !_x000a_Merci de corriger votre saisie_x000a_">
          <x14:formula1>
            <xm:f>Accueil!$G$11:$G$17</xm:f>
          </x14:formula1>
          <xm:sqref>AF57 U39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76"/>
  <sheetViews>
    <sheetView workbookViewId="0">
      <pane xSplit="2" ySplit="2" topLeftCell="C18" activePane="bottomRight" state="frozen"/>
      <selection pane="topRight" activeCell="C1" sqref="C1"/>
      <selection pane="bottomLeft" activeCell="A3" sqref="A3"/>
      <selection pane="bottomRight" activeCell="C67" sqref="C67"/>
    </sheetView>
  </sheetViews>
  <sheetFormatPr defaultColWidth="11.42578125" defaultRowHeight="15"/>
  <cols>
    <col min="1" max="1" width="6.28515625" customWidth="1"/>
    <col min="2" max="15" width="5" customWidth="1"/>
    <col min="16" max="16" width="3.7109375" customWidth="1"/>
    <col min="17" max="29" width="5" customWidth="1"/>
    <col min="30" max="30" width="3.7109375" customWidth="1"/>
    <col min="31" max="43" width="5" customWidth="1"/>
    <col min="44" max="44" width="3.7109375" customWidth="1"/>
  </cols>
  <sheetData>
    <row r="1" spans="1:44" ht="15.75">
      <c r="A1" s="4"/>
      <c r="B1" s="3"/>
      <c r="C1" s="91" t="s">
        <v>58</v>
      </c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3"/>
      <c r="P1" s="46">
        <v>4</v>
      </c>
      <c r="Q1" s="94" t="s">
        <v>59</v>
      </c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  <c r="AD1" s="46">
        <v>5</v>
      </c>
      <c r="AE1" s="94" t="s">
        <v>60</v>
      </c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6"/>
      <c r="AR1" s="46">
        <v>6</v>
      </c>
    </row>
    <row r="2" spans="1:44" ht="15.75" thickBot="1">
      <c r="A2" s="10"/>
      <c r="C2" s="14" t="str">
        <f t="array" ref="C2:O2">TRANSPOSE(Accueil!$D$11:$D$23)</f>
        <v>VP</v>
      </c>
      <c r="D2" s="15" t="str">
        <v>JR</v>
      </c>
      <c r="E2" s="15" t="str">
        <v>AB</v>
      </c>
      <c r="F2" s="15" t="str">
        <v>CC</v>
      </c>
      <c r="G2" s="15" t="str">
        <v>MPEA</v>
      </c>
      <c r="H2" s="15" t="str">
        <v>BFC</v>
      </c>
      <c r="I2" s="15" t="str">
        <v>MF</v>
      </c>
      <c r="J2" s="15" t="str">
        <v>NH</v>
      </c>
      <c r="K2" s="15" t="str">
        <v>CJ</v>
      </c>
      <c r="L2" s="15" t="str">
        <v>DP</v>
      </c>
      <c r="M2" s="15" t="str">
        <v>NPV</v>
      </c>
      <c r="N2" s="15" t="str">
        <v>VS</v>
      </c>
      <c r="O2" s="16" t="str">
        <v>NVDK</v>
      </c>
      <c r="P2" s="23"/>
      <c r="Q2" s="11" t="str">
        <f t="array" ref="Q2:AC2">TRANSPOSE(Accueil!$D$11:$D$23)</f>
        <v>VP</v>
      </c>
      <c r="R2" s="12" t="str">
        <v>JR</v>
      </c>
      <c r="S2" s="12" t="str">
        <v>AB</v>
      </c>
      <c r="T2" s="12" t="str">
        <v>CC</v>
      </c>
      <c r="U2" s="12" t="str">
        <v>MPEA</v>
      </c>
      <c r="V2" s="12" t="str">
        <v>BFC</v>
      </c>
      <c r="W2" s="12" t="str">
        <v>MF</v>
      </c>
      <c r="X2" s="12" t="str">
        <v>NH</v>
      </c>
      <c r="Y2" s="12" t="str">
        <v>CJ</v>
      </c>
      <c r="Z2" s="12" t="str">
        <v>DP</v>
      </c>
      <c r="AA2" s="12" t="str">
        <v>NPV</v>
      </c>
      <c r="AB2" s="12" t="str">
        <v>VS</v>
      </c>
      <c r="AC2" s="13" t="str">
        <v>NVDK</v>
      </c>
      <c r="AD2" s="23"/>
      <c r="AE2" s="11" t="str">
        <f t="array" ref="AE2:AQ2">TRANSPOSE(Accueil!$D$11:$D$23)</f>
        <v>VP</v>
      </c>
      <c r="AF2" s="12" t="str">
        <v>JR</v>
      </c>
      <c r="AG2" s="12" t="str">
        <v>AB</v>
      </c>
      <c r="AH2" s="12" t="str">
        <v>CC</v>
      </c>
      <c r="AI2" s="12" t="str">
        <v>MPEA</v>
      </c>
      <c r="AJ2" s="12" t="str">
        <v>BFC</v>
      </c>
      <c r="AK2" s="12" t="str">
        <v>MF</v>
      </c>
      <c r="AL2" s="12" t="str">
        <v>NH</v>
      </c>
      <c r="AM2" s="12" t="str">
        <v>CJ</v>
      </c>
      <c r="AN2" s="12" t="str">
        <v>DP</v>
      </c>
      <c r="AO2" s="12" t="str">
        <v>NPV</v>
      </c>
      <c r="AP2" s="12" t="str">
        <v>VS</v>
      </c>
      <c r="AQ2" s="13" t="str">
        <v>NVDK</v>
      </c>
      <c r="AR2" s="23"/>
    </row>
    <row r="3" spans="1:44" ht="15.75" thickTop="1">
      <c r="A3" s="17">
        <v>1</v>
      </c>
      <c r="B3" s="18" t="s">
        <v>55</v>
      </c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47">
        <f>WEEKDAY(DATEVALUE($A3&amp;"/"&amp;P$1&amp;"/"&amp;Accueil!$B$6))</f>
        <v>3</v>
      </c>
      <c r="Q3" s="54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0"/>
      <c r="AD3" s="47">
        <f>WEEKDAY(DATEVALUE($A3&amp;"/"&amp;AD$1&amp;"/"&amp;Accueil!$B$6))</f>
        <v>5</v>
      </c>
      <c r="AE3" s="54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50"/>
      <c r="AR3" s="47">
        <f>WEEKDAY(DATEVALUE($A3&amp;"/"&amp;AR$1&amp;"/"&amp;Accueil!$B$6))</f>
        <v>1</v>
      </c>
    </row>
    <row r="4" spans="1:44">
      <c r="A4" s="19"/>
      <c r="B4" s="20" t="s">
        <v>56</v>
      </c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47">
        <f>P3</f>
        <v>3</v>
      </c>
      <c r="Q4" s="55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47">
        <f>AD3</f>
        <v>5</v>
      </c>
      <c r="AE4" s="55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3"/>
      <c r="AR4" s="47">
        <f>AR3</f>
        <v>1</v>
      </c>
    </row>
    <row r="5" spans="1:44">
      <c r="A5" s="21">
        <v>2</v>
      </c>
      <c r="B5" s="22" t="s">
        <v>55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  <c r="P5" s="47">
        <f>WEEKDAY(DATEVALUE(A5&amp;"/"&amp;P$1&amp;"/"&amp;Accueil!$B$6))</f>
        <v>4</v>
      </c>
      <c r="Q5" s="54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50"/>
      <c r="AD5" s="47">
        <f>WEEKDAY(DATEVALUE($A5&amp;"/"&amp;AD$1&amp;"/"&amp;Accueil!$B$6))</f>
        <v>6</v>
      </c>
      <c r="AE5" s="54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50"/>
      <c r="AR5" s="47">
        <f>WEEKDAY(DATEVALUE($A5&amp;"/"&amp;AR$1&amp;"/"&amp;Accueil!$B$6))</f>
        <v>2</v>
      </c>
    </row>
    <row r="6" spans="1:44">
      <c r="A6" s="19"/>
      <c r="B6" s="20" t="s">
        <v>56</v>
      </c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3"/>
      <c r="P6" s="47">
        <f>P5</f>
        <v>4</v>
      </c>
      <c r="Q6" s="55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3"/>
      <c r="AD6" s="47">
        <f>AD5</f>
        <v>6</v>
      </c>
      <c r="AE6" s="55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3"/>
      <c r="AR6" s="47">
        <f>AR5</f>
        <v>2</v>
      </c>
    </row>
    <row r="7" spans="1:44">
      <c r="A7" s="21">
        <v>3</v>
      </c>
      <c r="B7" s="22" t="s">
        <v>55</v>
      </c>
      <c r="C7" s="48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  <c r="P7" s="47">
        <f>WEEKDAY(DATEVALUE(A7&amp;"/"&amp;P$1&amp;"/"&amp;Accueil!$B$6))</f>
        <v>5</v>
      </c>
      <c r="Q7" s="54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50"/>
      <c r="AD7" s="47">
        <f>WEEKDAY(DATEVALUE($A7&amp;"/"&amp;AD$1&amp;"/"&amp;Accueil!$B$6))</f>
        <v>7</v>
      </c>
      <c r="AE7" s="54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50"/>
      <c r="AR7" s="47">
        <f>WEEKDAY(DATEVALUE($A7&amp;"/"&amp;AR$1&amp;"/"&amp;Accueil!$B$6))</f>
        <v>3</v>
      </c>
    </row>
    <row r="8" spans="1:44">
      <c r="A8" s="19"/>
      <c r="B8" s="20" t="s">
        <v>56</v>
      </c>
      <c r="C8" s="51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3"/>
      <c r="P8" s="47">
        <f>P7</f>
        <v>5</v>
      </c>
      <c r="Q8" s="55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3"/>
      <c r="AD8" s="47">
        <f>AD7</f>
        <v>7</v>
      </c>
      <c r="AE8" s="55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3"/>
      <c r="AR8" s="47">
        <f>AR7</f>
        <v>3</v>
      </c>
    </row>
    <row r="9" spans="1:44">
      <c r="A9" s="21">
        <v>4</v>
      </c>
      <c r="B9" s="22" t="s">
        <v>55</v>
      </c>
      <c r="C9" s="48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50"/>
      <c r="P9" s="47">
        <f>WEEKDAY(DATEVALUE(A9&amp;"/"&amp;P$1&amp;"/"&amp;Accueil!$B$6))</f>
        <v>6</v>
      </c>
      <c r="Q9" s="54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50"/>
      <c r="AD9" s="47">
        <f>WEEKDAY(DATEVALUE($A9&amp;"/"&amp;AD$1&amp;"/"&amp;Accueil!$B$6))</f>
        <v>1</v>
      </c>
      <c r="AE9" s="54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50"/>
      <c r="AR9" s="47">
        <f>WEEKDAY(DATEVALUE($A9&amp;"/"&amp;AR$1&amp;"/"&amp;Accueil!$B$6))</f>
        <v>4</v>
      </c>
    </row>
    <row r="10" spans="1:44">
      <c r="A10" s="19"/>
      <c r="B10" s="20" t="s">
        <v>56</v>
      </c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47">
        <f>P9</f>
        <v>6</v>
      </c>
      <c r="Q10" s="55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3"/>
      <c r="AD10" s="47">
        <f>AD9</f>
        <v>1</v>
      </c>
      <c r="AE10" s="55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3"/>
      <c r="AR10" s="47">
        <f>AR9</f>
        <v>4</v>
      </c>
    </row>
    <row r="11" spans="1:44">
      <c r="A11" s="21">
        <v>5</v>
      </c>
      <c r="B11" s="22" t="s">
        <v>55</v>
      </c>
      <c r="C11" s="48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  <c r="P11" s="47">
        <f>WEEKDAY(DATEVALUE(A11&amp;"/"&amp;P$1&amp;"/"&amp;Accueil!$B$6))</f>
        <v>7</v>
      </c>
      <c r="Q11" s="54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50"/>
      <c r="AD11" s="47">
        <f>WEEKDAY(DATEVALUE($A11&amp;"/"&amp;AD$1&amp;"/"&amp;Accueil!$B$6))</f>
        <v>2</v>
      </c>
      <c r="AE11" s="54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50"/>
      <c r="AR11" s="47">
        <f>WEEKDAY(DATEVALUE($A11&amp;"/"&amp;AR$1&amp;"/"&amp;Accueil!$B$6))</f>
        <v>5</v>
      </c>
    </row>
    <row r="12" spans="1:44">
      <c r="A12" s="19"/>
      <c r="B12" s="20" t="s">
        <v>56</v>
      </c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3"/>
      <c r="P12" s="47">
        <f>P11</f>
        <v>7</v>
      </c>
      <c r="Q12" s="55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3"/>
      <c r="AD12" s="47">
        <f>AD11</f>
        <v>2</v>
      </c>
      <c r="AE12" s="55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3"/>
      <c r="AR12" s="47">
        <f>AR11</f>
        <v>5</v>
      </c>
    </row>
    <row r="13" spans="1:44">
      <c r="A13" s="21">
        <v>6</v>
      </c>
      <c r="B13" s="22" t="s">
        <v>55</v>
      </c>
      <c r="C13" s="48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  <c r="P13" s="47">
        <f>WEEKDAY(DATEVALUE(A13&amp;"/"&amp;P$1&amp;"/"&amp;Accueil!$B$6))</f>
        <v>1</v>
      </c>
      <c r="Q13" s="54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0"/>
      <c r="AD13" s="47">
        <f>WEEKDAY(DATEVALUE($A13&amp;"/"&amp;AD$1&amp;"/"&amp;Accueil!$B$6))</f>
        <v>3</v>
      </c>
      <c r="AE13" s="54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50"/>
      <c r="AR13" s="47">
        <f>WEEKDAY(DATEVALUE($A13&amp;"/"&amp;AR$1&amp;"/"&amp;Accueil!$B$6))</f>
        <v>6</v>
      </c>
    </row>
    <row r="14" spans="1:44">
      <c r="A14" s="19"/>
      <c r="B14" s="20" t="s">
        <v>56</v>
      </c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3"/>
      <c r="P14" s="47">
        <f>P13</f>
        <v>1</v>
      </c>
      <c r="Q14" s="55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3"/>
      <c r="AD14" s="47">
        <f>AD13</f>
        <v>3</v>
      </c>
      <c r="AE14" s="55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3"/>
      <c r="AR14" s="47">
        <f>AR13</f>
        <v>6</v>
      </c>
    </row>
    <row r="15" spans="1:44">
      <c r="A15" s="21">
        <v>7</v>
      </c>
      <c r="B15" s="22" t="s">
        <v>55</v>
      </c>
      <c r="C15" s="48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50"/>
      <c r="P15" s="47">
        <f>WEEKDAY(DATEVALUE(A15&amp;"/"&amp;P$1&amp;"/"&amp;Accueil!$B$6))</f>
        <v>2</v>
      </c>
      <c r="Q15" s="54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50"/>
      <c r="AD15" s="47">
        <f>WEEKDAY(DATEVALUE($A15&amp;"/"&amp;AD$1&amp;"/"&amp;Accueil!$B$6))</f>
        <v>4</v>
      </c>
      <c r="AE15" s="54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50"/>
      <c r="AR15" s="47">
        <f>WEEKDAY(DATEVALUE($A15&amp;"/"&amp;AR$1&amp;"/"&amp;Accueil!$B$6))</f>
        <v>7</v>
      </c>
    </row>
    <row r="16" spans="1:44">
      <c r="A16" s="19"/>
      <c r="B16" s="20" t="s">
        <v>56</v>
      </c>
      <c r="C16" s="51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  <c r="P16" s="47">
        <f>P15</f>
        <v>2</v>
      </c>
      <c r="Q16" s="55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3"/>
      <c r="AD16" s="47">
        <f>AD15</f>
        <v>4</v>
      </c>
      <c r="AE16" s="55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3"/>
      <c r="AR16" s="47">
        <f>AR15</f>
        <v>7</v>
      </c>
    </row>
    <row r="17" spans="1:44">
      <c r="A17" s="21">
        <v>8</v>
      </c>
      <c r="B17" s="22" t="s">
        <v>55</v>
      </c>
      <c r="C17" s="48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0"/>
      <c r="P17" s="47">
        <f>WEEKDAY(DATEVALUE(A17&amp;"/"&amp;P$1&amp;"/"&amp;Accueil!$B$6))</f>
        <v>3</v>
      </c>
      <c r="Q17" s="54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50"/>
      <c r="AD17" s="47">
        <f>WEEKDAY(DATEVALUE($A17&amp;"/"&amp;AD$1&amp;"/"&amp;Accueil!$B$6))</f>
        <v>5</v>
      </c>
      <c r="AE17" s="54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50"/>
      <c r="AR17" s="47">
        <f>WEEKDAY(DATEVALUE($A17&amp;"/"&amp;AR$1&amp;"/"&amp;Accueil!$B$6))</f>
        <v>1</v>
      </c>
    </row>
    <row r="18" spans="1:44">
      <c r="A18" s="19"/>
      <c r="B18" s="20" t="s">
        <v>56</v>
      </c>
      <c r="C18" s="51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3"/>
      <c r="P18" s="47">
        <f>P17</f>
        <v>3</v>
      </c>
      <c r="Q18" s="55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3"/>
      <c r="AD18" s="47">
        <f>AD17</f>
        <v>5</v>
      </c>
      <c r="AE18" s="55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3"/>
      <c r="AR18" s="47">
        <f>AR17</f>
        <v>1</v>
      </c>
    </row>
    <row r="19" spans="1:44">
      <c r="A19" s="21">
        <v>9</v>
      </c>
      <c r="B19" s="22" t="s">
        <v>55</v>
      </c>
      <c r="C19" s="48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0"/>
      <c r="P19" s="47">
        <f>WEEKDAY(DATEVALUE(A19&amp;"/"&amp;P$1&amp;"/"&amp;Accueil!$B$6))</f>
        <v>4</v>
      </c>
      <c r="Q19" s="54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50"/>
      <c r="AD19" s="47">
        <f>WEEKDAY(DATEVALUE($A19&amp;"/"&amp;AD$1&amp;"/"&amp;Accueil!$B$6))</f>
        <v>6</v>
      </c>
      <c r="AE19" s="54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50"/>
      <c r="AR19" s="47">
        <f>WEEKDAY(DATEVALUE($A19&amp;"/"&amp;AR$1&amp;"/"&amp;Accueil!$B$6))</f>
        <v>2</v>
      </c>
    </row>
    <row r="20" spans="1:44">
      <c r="A20" s="19"/>
      <c r="B20" s="20" t="s">
        <v>56</v>
      </c>
      <c r="C20" s="5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/>
      <c r="P20" s="47">
        <f>P19</f>
        <v>4</v>
      </c>
      <c r="Q20" s="55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3"/>
      <c r="AD20" s="47">
        <f>AD19</f>
        <v>6</v>
      </c>
      <c r="AE20" s="55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3"/>
      <c r="AR20" s="47">
        <f>AR19</f>
        <v>2</v>
      </c>
    </row>
    <row r="21" spans="1:44">
      <c r="A21" s="21">
        <v>10</v>
      </c>
      <c r="B21" s="22" t="s">
        <v>55</v>
      </c>
      <c r="C21" s="4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50"/>
      <c r="P21" s="47">
        <f>WEEKDAY(DATEVALUE(A21&amp;"/"&amp;P$1&amp;"/"&amp;Accueil!$B$6))</f>
        <v>5</v>
      </c>
      <c r="Q21" s="54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50"/>
      <c r="AD21" s="47">
        <f>WEEKDAY(DATEVALUE($A21&amp;"/"&amp;AD$1&amp;"/"&amp;Accueil!$B$6))</f>
        <v>7</v>
      </c>
      <c r="AE21" s="54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50"/>
      <c r="AR21" s="47">
        <f>WEEKDAY(DATEVALUE($A21&amp;"/"&amp;AR$1&amp;"/"&amp;Accueil!$B$6))</f>
        <v>3</v>
      </c>
    </row>
    <row r="22" spans="1:44">
      <c r="A22" s="19"/>
      <c r="B22" s="20" t="s">
        <v>56</v>
      </c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47">
        <f>P21</f>
        <v>5</v>
      </c>
      <c r="Q22" s="55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3"/>
      <c r="AD22" s="47">
        <f>AD21</f>
        <v>7</v>
      </c>
      <c r="AE22" s="55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3"/>
      <c r="AR22" s="47">
        <f>AR21</f>
        <v>3</v>
      </c>
    </row>
    <row r="23" spans="1:44">
      <c r="A23" s="21">
        <v>11</v>
      </c>
      <c r="B23" s="22" t="s">
        <v>55</v>
      </c>
      <c r="C23" s="48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50"/>
      <c r="P23" s="47">
        <f>WEEKDAY(DATEVALUE(A23&amp;"/"&amp;P$1&amp;"/"&amp;Accueil!$B$6))</f>
        <v>6</v>
      </c>
      <c r="Q23" s="54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50"/>
      <c r="AD23" s="47">
        <f>WEEKDAY(DATEVALUE($A23&amp;"/"&amp;AD$1&amp;"/"&amp;Accueil!$B$6))</f>
        <v>1</v>
      </c>
      <c r="AE23" s="54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50"/>
      <c r="AR23" s="47">
        <f>WEEKDAY(DATEVALUE($A23&amp;"/"&amp;AR$1&amp;"/"&amp;Accueil!$B$6))</f>
        <v>4</v>
      </c>
    </row>
    <row r="24" spans="1:44">
      <c r="A24" s="19"/>
      <c r="B24" s="20" t="s">
        <v>56</v>
      </c>
      <c r="C24" s="51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3"/>
      <c r="P24" s="47">
        <f>P23</f>
        <v>6</v>
      </c>
      <c r="Q24" s="55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3"/>
      <c r="AD24" s="47">
        <f>AD23</f>
        <v>1</v>
      </c>
      <c r="AE24" s="55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3"/>
      <c r="AR24" s="47">
        <f>AR23</f>
        <v>4</v>
      </c>
    </row>
    <row r="25" spans="1:44">
      <c r="A25" s="21">
        <v>12</v>
      </c>
      <c r="B25" s="22" t="s">
        <v>55</v>
      </c>
      <c r="C25" s="48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50"/>
      <c r="P25" s="47">
        <f>WEEKDAY(DATEVALUE(A25&amp;"/"&amp;P$1&amp;"/"&amp;Accueil!$B$6))</f>
        <v>7</v>
      </c>
      <c r="Q25" s="54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50"/>
      <c r="AD25" s="47">
        <f>WEEKDAY(DATEVALUE($A25&amp;"/"&amp;AD$1&amp;"/"&amp;Accueil!$B$6))</f>
        <v>2</v>
      </c>
      <c r="AE25" s="54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50"/>
      <c r="AR25" s="47">
        <f>WEEKDAY(DATEVALUE($A25&amp;"/"&amp;AR$1&amp;"/"&amp;Accueil!$B$6))</f>
        <v>5</v>
      </c>
    </row>
    <row r="26" spans="1:44">
      <c r="A26" s="19"/>
      <c r="B26" s="20" t="s">
        <v>56</v>
      </c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47">
        <f>P25</f>
        <v>7</v>
      </c>
      <c r="Q26" s="55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3"/>
      <c r="AD26" s="47">
        <f>AD25</f>
        <v>2</v>
      </c>
      <c r="AE26" s="55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3"/>
      <c r="AR26" s="47">
        <f>AR25</f>
        <v>5</v>
      </c>
    </row>
    <row r="27" spans="1:44">
      <c r="A27" s="21">
        <v>13</v>
      </c>
      <c r="B27" s="22" t="s">
        <v>55</v>
      </c>
      <c r="C27" s="48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  <c r="P27" s="47">
        <f>WEEKDAY(DATEVALUE(A27&amp;"/"&amp;P$1&amp;"/"&amp;Accueil!$B$6))</f>
        <v>1</v>
      </c>
      <c r="Q27" s="54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50"/>
      <c r="AD27" s="47">
        <f>WEEKDAY(DATEVALUE($A27&amp;"/"&amp;AD$1&amp;"/"&amp;Accueil!$B$6))</f>
        <v>3</v>
      </c>
      <c r="AE27" s="54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50"/>
      <c r="AR27" s="47">
        <f>WEEKDAY(DATEVALUE($A27&amp;"/"&amp;AR$1&amp;"/"&amp;Accueil!$B$6))</f>
        <v>6</v>
      </c>
    </row>
    <row r="28" spans="1:44">
      <c r="A28" s="19"/>
      <c r="B28" s="20" t="s">
        <v>56</v>
      </c>
      <c r="C28" s="51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3"/>
      <c r="P28" s="47">
        <f>P27</f>
        <v>1</v>
      </c>
      <c r="Q28" s="55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3"/>
      <c r="AD28" s="47">
        <f>AD27</f>
        <v>3</v>
      </c>
      <c r="AE28" s="55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3"/>
      <c r="AR28" s="47">
        <f>AR27</f>
        <v>6</v>
      </c>
    </row>
    <row r="29" spans="1:44">
      <c r="A29" s="21">
        <v>14</v>
      </c>
      <c r="B29" s="22" t="s">
        <v>55</v>
      </c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  <c r="P29" s="47">
        <f>WEEKDAY(DATEVALUE(A29&amp;"/"&amp;P$1&amp;"/"&amp;Accueil!$B$6))</f>
        <v>2</v>
      </c>
      <c r="Q29" s="54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50"/>
      <c r="AD29" s="47">
        <f>WEEKDAY(DATEVALUE($A29&amp;"/"&amp;AD$1&amp;"/"&amp;Accueil!$B$6))</f>
        <v>4</v>
      </c>
      <c r="AE29" s="54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50"/>
      <c r="AR29" s="47">
        <f>WEEKDAY(DATEVALUE($A29&amp;"/"&amp;AR$1&amp;"/"&amp;Accueil!$B$6))</f>
        <v>7</v>
      </c>
    </row>
    <row r="30" spans="1:44">
      <c r="A30" s="19"/>
      <c r="B30" s="20" t="s">
        <v>56</v>
      </c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3"/>
      <c r="P30" s="47">
        <f>P29</f>
        <v>2</v>
      </c>
      <c r="Q30" s="55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3"/>
      <c r="AD30" s="47">
        <f>AD29</f>
        <v>4</v>
      </c>
      <c r="AE30" s="55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3"/>
      <c r="AR30" s="47">
        <f>AR29</f>
        <v>7</v>
      </c>
    </row>
    <row r="31" spans="1:44">
      <c r="A31" s="21">
        <v>15</v>
      </c>
      <c r="B31" s="22" t="s">
        <v>55</v>
      </c>
      <c r="C31" s="48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  <c r="P31" s="47">
        <f>WEEKDAY(DATEVALUE(A31&amp;"/"&amp;P$1&amp;"/"&amp;Accueil!$B$6))</f>
        <v>3</v>
      </c>
      <c r="Q31" s="54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50"/>
      <c r="AD31" s="47">
        <f>WEEKDAY(DATEVALUE($A31&amp;"/"&amp;AD$1&amp;"/"&amp;Accueil!$B$6))</f>
        <v>5</v>
      </c>
      <c r="AE31" s="54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50"/>
      <c r="AR31" s="47">
        <f>WEEKDAY(DATEVALUE($A31&amp;"/"&amp;AR$1&amp;"/"&amp;Accueil!$B$6))</f>
        <v>1</v>
      </c>
    </row>
    <row r="32" spans="1:44">
      <c r="A32" s="19"/>
      <c r="B32" s="20" t="s">
        <v>56</v>
      </c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3"/>
      <c r="P32" s="47">
        <f>P31</f>
        <v>3</v>
      </c>
      <c r="Q32" s="55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3"/>
      <c r="AD32" s="47">
        <f>AD31</f>
        <v>5</v>
      </c>
      <c r="AE32" s="55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3"/>
      <c r="AR32" s="47">
        <f>AR31</f>
        <v>1</v>
      </c>
    </row>
    <row r="33" spans="1:44">
      <c r="A33" s="21">
        <v>16</v>
      </c>
      <c r="B33" s="22" t="s">
        <v>55</v>
      </c>
      <c r="C33" s="48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50"/>
      <c r="P33" s="47">
        <f>WEEKDAY(DATEVALUE(A33&amp;"/"&amp;P$1&amp;"/"&amp;Accueil!$B$6))</f>
        <v>4</v>
      </c>
      <c r="Q33" s="54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50"/>
      <c r="AD33" s="47">
        <f>WEEKDAY(DATEVALUE($A33&amp;"/"&amp;AD$1&amp;"/"&amp;Accueil!$B$6))</f>
        <v>6</v>
      </c>
      <c r="AE33" s="54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50"/>
      <c r="AR33" s="47">
        <f>WEEKDAY(DATEVALUE($A33&amp;"/"&amp;AR$1&amp;"/"&amp;Accueil!$B$6))</f>
        <v>2</v>
      </c>
    </row>
    <row r="34" spans="1:44">
      <c r="A34" s="19"/>
      <c r="B34" s="20" t="s">
        <v>56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  <c r="P34" s="47">
        <f>P33</f>
        <v>4</v>
      </c>
      <c r="Q34" s="55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3"/>
      <c r="AD34" s="47">
        <f>AD33</f>
        <v>6</v>
      </c>
      <c r="AE34" s="55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  <c r="AR34" s="47">
        <f>AR33</f>
        <v>2</v>
      </c>
    </row>
    <row r="35" spans="1:44">
      <c r="A35" s="21">
        <v>17</v>
      </c>
      <c r="B35" s="22" t="s">
        <v>55</v>
      </c>
      <c r="C35" s="48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50"/>
      <c r="P35" s="47">
        <f>WEEKDAY(DATEVALUE(A35&amp;"/"&amp;P$1&amp;"/"&amp;Accueil!$B$6))</f>
        <v>5</v>
      </c>
      <c r="Q35" s="54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50"/>
      <c r="AD35" s="47">
        <f>WEEKDAY(DATEVALUE($A35&amp;"/"&amp;AD$1&amp;"/"&amp;Accueil!$B$6))</f>
        <v>7</v>
      </c>
      <c r="AE35" s="54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50"/>
      <c r="AR35" s="47">
        <f>WEEKDAY(DATEVALUE($A35&amp;"/"&amp;AR$1&amp;"/"&amp;Accueil!$B$6))</f>
        <v>3</v>
      </c>
    </row>
    <row r="36" spans="1:44">
      <c r="A36" s="19"/>
      <c r="B36" s="20" t="s">
        <v>56</v>
      </c>
      <c r="C36" s="51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  <c r="P36" s="47">
        <f>P35</f>
        <v>5</v>
      </c>
      <c r="Q36" s="55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3"/>
      <c r="AD36" s="47">
        <f>AD35</f>
        <v>7</v>
      </c>
      <c r="AE36" s="55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3"/>
      <c r="AR36" s="47">
        <f>AR35</f>
        <v>3</v>
      </c>
    </row>
    <row r="37" spans="1:44">
      <c r="A37" s="21">
        <v>18</v>
      </c>
      <c r="B37" s="22" t="s">
        <v>55</v>
      </c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0"/>
      <c r="P37" s="47">
        <f>WEEKDAY(DATEVALUE(A37&amp;"/"&amp;P$1&amp;"/"&amp;Accueil!$B$6))</f>
        <v>6</v>
      </c>
      <c r="Q37" s="54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50"/>
      <c r="AD37" s="47">
        <f>WEEKDAY(DATEVALUE($A37&amp;"/"&amp;AD$1&amp;"/"&amp;Accueil!$B$6))</f>
        <v>1</v>
      </c>
      <c r="AE37" s="54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50"/>
      <c r="AR37" s="47">
        <f>WEEKDAY(DATEVALUE($A37&amp;"/"&amp;AR$1&amp;"/"&amp;Accueil!$B$6))</f>
        <v>4</v>
      </c>
    </row>
    <row r="38" spans="1:44">
      <c r="A38" s="19"/>
      <c r="B38" s="20" t="s">
        <v>56</v>
      </c>
      <c r="C38" s="51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3"/>
      <c r="P38" s="47">
        <f>P37</f>
        <v>6</v>
      </c>
      <c r="Q38" s="55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3"/>
      <c r="AD38" s="47">
        <f>AD37</f>
        <v>1</v>
      </c>
      <c r="AE38" s="55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3"/>
      <c r="AR38" s="47">
        <f>AR37</f>
        <v>4</v>
      </c>
    </row>
    <row r="39" spans="1:44">
      <c r="A39" s="21">
        <v>19</v>
      </c>
      <c r="B39" s="22" t="s">
        <v>55</v>
      </c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50"/>
      <c r="P39" s="47">
        <f>WEEKDAY(DATEVALUE(A39&amp;"/"&amp;P$1&amp;"/"&amp;Accueil!$B$6))</f>
        <v>7</v>
      </c>
      <c r="Q39" s="54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50"/>
      <c r="AD39" s="47">
        <f>WEEKDAY(DATEVALUE($A39&amp;"/"&amp;AD$1&amp;"/"&amp;Accueil!$B$6))</f>
        <v>2</v>
      </c>
      <c r="AE39" s="54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50"/>
      <c r="AR39" s="47">
        <f>WEEKDAY(DATEVALUE($A39&amp;"/"&amp;AR$1&amp;"/"&amp;Accueil!$B$6))</f>
        <v>5</v>
      </c>
    </row>
    <row r="40" spans="1:44">
      <c r="A40" s="19"/>
      <c r="B40" s="20" t="s">
        <v>56</v>
      </c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  <c r="P40" s="47">
        <f>P39</f>
        <v>7</v>
      </c>
      <c r="Q40" s="55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3"/>
      <c r="AD40" s="47">
        <f>AD39</f>
        <v>2</v>
      </c>
      <c r="AE40" s="55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3"/>
      <c r="AR40" s="47">
        <f>AR39</f>
        <v>5</v>
      </c>
    </row>
    <row r="41" spans="1:44">
      <c r="A41" s="21">
        <v>20</v>
      </c>
      <c r="B41" s="22" t="s">
        <v>55</v>
      </c>
      <c r="C41" s="48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50"/>
      <c r="P41" s="47">
        <f>WEEKDAY(DATEVALUE(A41&amp;"/"&amp;P$1&amp;"/"&amp;Accueil!$B$6))</f>
        <v>1</v>
      </c>
      <c r="Q41" s="54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50"/>
      <c r="AD41" s="47">
        <f>WEEKDAY(DATEVALUE($A41&amp;"/"&amp;AD$1&amp;"/"&amp;Accueil!$B$6))</f>
        <v>3</v>
      </c>
      <c r="AE41" s="54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50"/>
      <c r="AR41" s="47">
        <f>WEEKDAY(DATEVALUE($A41&amp;"/"&amp;AR$1&amp;"/"&amp;Accueil!$B$6))</f>
        <v>6</v>
      </c>
    </row>
    <row r="42" spans="1:44">
      <c r="A42" s="19"/>
      <c r="B42" s="20" t="s">
        <v>56</v>
      </c>
      <c r="C42" s="51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3"/>
      <c r="P42" s="47">
        <f>P41</f>
        <v>1</v>
      </c>
      <c r="Q42" s="55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3"/>
      <c r="AD42" s="47">
        <f>AD41</f>
        <v>3</v>
      </c>
      <c r="AE42" s="55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3"/>
      <c r="AR42" s="47">
        <f>AR41</f>
        <v>6</v>
      </c>
    </row>
    <row r="43" spans="1:44">
      <c r="A43" s="21">
        <v>21</v>
      </c>
      <c r="B43" s="22" t="s">
        <v>55</v>
      </c>
      <c r="C43" s="48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0"/>
      <c r="P43" s="47">
        <f>WEEKDAY(DATEVALUE(A43&amp;"/"&amp;P$1&amp;"/"&amp;Accueil!$B$6))</f>
        <v>2</v>
      </c>
      <c r="Q43" s="54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50"/>
      <c r="AD43" s="47">
        <f>WEEKDAY(DATEVALUE($A43&amp;"/"&amp;AD$1&amp;"/"&amp;Accueil!$B$6))</f>
        <v>4</v>
      </c>
      <c r="AE43" s="54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50"/>
      <c r="AR43" s="47">
        <f>WEEKDAY(DATEVALUE($A43&amp;"/"&amp;AR$1&amp;"/"&amp;Accueil!$B$6))</f>
        <v>7</v>
      </c>
    </row>
    <row r="44" spans="1:44">
      <c r="A44" s="19"/>
      <c r="B44" s="20" t="s">
        <v>56</v>
      </c>
      <c r="C44" s="51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3"/>
      <c r="P44" s="47">
        <f>P43</f>
        <v>2</v>
      </c>
      <c r="Q44" s="55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3"/>
      <c r="AD44" s="47">
        <f>AD43</f>
        <v>4</v>
      </c>
      <c r="AE44" s="55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3"/>
      <c r="AR44" s="47">
        <f>AR43</f>
        <v>7</v>
      </c>
    </row>
    <row r="45" spans="1:44">
      <c r="A45" s="21">
        <v>22</v>
      </c>
      <c r="B45" s="22" t="s">
        <v>55</v>
      </c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50"/>
      <c r="P45" s="47">
        <f>WEEKDAY(DATEVALUE(A45&amp;"/"&amp;P$1&amp;"/"&amp;Accueil!$B$6))</f>
        <v>3</v>
      </c>
      <c r="Q45" s="54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50"/>
      <c r="AD45" s="47">
        <f>WEEKDAY(DATEVALUE($A45&amp;"/"&amp;AD$1&amp;"/"&amp;Accueil!$B$6))</f>
        <v>5</v>
      </c>
      <c r="AE45" s="54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50"/>
      <c r="AR45" s="47">
        <f>WEEKDAY(DATEVALUE($A45&amp;"/"&amp;AR$1&amp;"/"&amp;Accueil!$B$6))</f>
        <v>1</v>
      </c>
    </row>
    <row r="46" spans="1:44">
      <c r="A46" s="19"/>
      <c r="B46" s="20" t="s">
        <v>56</v>
      </c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3"/>
      <c r="P46" s="47">
        <f>P45</f>
        <v>3</v>
      </c>
      <c r="Q46" s="55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3"/>
      <c r="AD46" s="47">
        <f>AD45</f>
        <v>5</v>
      </c>
      <c r="AE46" s="55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3"/>
      <c r="AR46" s="47">
        <f>AR45</f>
        <v>1</v>
      </c>
    </row>
    <row r="47" spans="1:44">
      <c r="A47" s="21">
        <v>23</v>
      </c>
      <c r="B47" s="22" t="s">
        <v>55</v>
      </c>
      <c r="C47" s="48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50"/>
      <c r="P47" s="47">
        <f>WEEKDAY(DATEVALUE(A47&amp;"/"&amp;P$1&amp;"/"&amp;Accueil!$B$6))</f>
        <v>4</v>
      </c>
      <c r="Q47" s="54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50"/>
      <c r="AD47" s="47">
        <f>WEEKDAY(DATEVALUE($A47&amp;"/"&amp;AD$1&amp;"/"&amp;Accueil!$B$6))</f>
        <v>6</v>
      </c>
      <c r="AE47" s="54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50"/>
      <c r="AR47" s="47">
        <f>WEEKDAY(DATEVALUE($A47&amp;"/"&amp;AR$1&amp;"/"&amp;Accueil!$B$6))</f>
        <v>2</v>
      </c>
    </row>
    <row r="48" spans="1:44">
      <c r="A48" s="19"/>
      <c r="B48" s="20" t="s">
        <v>56</v>
      </c>
      <c r="C48" s="51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3"/>
      <c r="P48" s="47">
        <f>P47</f>
        <v>4</v>
      </c>
      <c r="Q48" s="55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3"/>
      <c r="AD48" s="47">
        <f>AD47</f>
        <v>6</v>
      </c>
      <c r="AE48" s="55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3"/>
      <c r="AR48" s="47">
        <f>AR47</f>
        <v>2</v>
      </c>
    </row>
    <row r="49" spans="1:44">
      <c r="A49" s="21">
        <v>24</v>
      </c>
      <c r="B49" s="22" t="s">
        <v>55</v>
      </c>
      <c r="C49" s="48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47">
        <f>WEEKDAY(DATEVALUE(A49&amp;"/"&amp;P$1&amp;"/"&amp;Accueil!$B$6))</f>
        <v>5</v>
      </c>
      <c r="Q49" s="54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50"/>
      <c r="AD49" s="47">
        <f>WEEKDAY(DATEVALUE($A49&amp;"/"&amp;AD$1&amp;"/"&amp;Accueil!$B$6))</f>
        <v>7</v>
      </c>
      <c r="AE49" s="54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50"/>
      <c r="AR49" s="47">
        <f>WEEKDAY(DATEVALUE($A49&amp;"/"&amp;AR$1&amp;"/"&amp;Accueil!$B$6))</f>
        <v>3</v>
      </c>
    </row>
    <row r="50" spans="1:44">
      <c r="A50" s="19"/>
      <c r="B50" s="20" t="s">
        <v>56</v>
      </c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3"/>
      <c r="P50" s="47">
        <f>P49</f>
        <v>5</v>
      </c>
      <c r="Q50" s="55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3"/>
      <c r="AD50" s="47">
        <f>AD49</f>
        <v>7</v>
      </c>
      <c r="AE50" s="55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3"/>
      <c r="AR50" s="47">
        <f>AR49</f>
        <v>3</v>
      </c>
    </row>
    <row r="51" spans="1:44">
      <c r="A51" s="21">
        <v>25</v>
      </c>
      <c r="B51" s="22" t="s">
        <v>55</v>
      </c>
      <c r="C51" s="48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50"/>
      <c r="P51" s="47">
        <f>WEEKDAY(DATEVALUE(A51&amp;"/"&amp;P$1&amp;"/"&amp;Accueil!$B$6))</f>
        <v>6</v>
      </c>
      <c r="Q51" s="54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50"/>
      <c r="AD51" s="47">
        <f>WEEKDAY(DATEVALUE($A51&amp;"/"&amp;AD$1&amp;"/"&amp;Accueil!$B$6))</f>
        <v>1</v>
      </c>
      <c r="AE51" s="54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50"/>
      <c r="AR51" s="47">
        <f>WEEKDAY(DATEVALUE($A51&amp;"/"&amp;AR$1&amp;"/"&amp;Accueil!$B$6))</f>
        <v>4</v>
      </c>
    </row>
    <row r="52" spans="1:44">
      <c r="A52" s="19"/>
      <c r="B52" s="20" t="s">
        <v>56</v>
      </c>
      <c r="C52" s="51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3"/>
      <c r="P52" s="47">
        <f>P51</f>
        <v>6</v>
      </c>
      <c r="Q52" s="55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3"/>
      <c r="AD52" s="47">
        <f>AD51</f>
        <v>1</v>
      </c>
      <c r="AE52" s="55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3"/>
      <c r="AR52" s="47">
        <f>AR51</f>
        <v>4</v>
      </c>
    </row>
    <row r="53" spans="1:44">
      <c r="A53" s="21">
        <v>26</v>
      </c>
      <c r="B53" s="22" t="s">
        <v>55</v>
      </c>
      <c r="C53" s="48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50"/>
      <c r="P53" s="47">
        <f>WEEKDAY(DATEVALUE(A53&amp;"/"&amp;P$1&amp;"/"&amp;Accueil!$B$6))</f>
        <v>7</v>
      </c>
      <c r="Q53" s="54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50"/>
      <c r="AD53" s="47">
        <f>WEEKDAY(DATEVALUE($A53&amp;"/"&amp;AD$1&amp;"/"&amp;Accueil!$B$6))</f>
        <v>2</v>
      </c>
      <c r="AE53" s="54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50"/>
      <c r="AR53" s="47">
        <f>WEEKDAY(DATEVALUE($A53&amp;"/"&amp;AR$1&amp;"/"&amp;Accueil!$B$6))</f>
        <v>5</v>
      </c>
    </row>
    <row r="54" spans="1:44">
      <c r="A54" s="19"/>
      <c r="B54" s="20" t="s">
        <v>56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3"/>
      <c r="P54" s="47">
        <f>P53</f>
        <v>7</v>
      </c>
      <c r="Q54" s="55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3"/>
      <c r="AD54" s="47">
        <f>AD53</f>
        <v>2</v>
      </c>
      <c r="AE54" s="55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3"/>
      <c r="AR54" s="47">
        <f>AR53</f>
        <v>5</v>
      </c>
    </row>
    <row r="55" spans="1:44">
      <c r="A55" s="21">
        <v>27</v>
      </c>
      <c r="B55" s="22" t="s">
        <v>55</v>
      </c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0"/>
      <c r="P55" s="47">
        <f>WEEKDAY(DATEVALUE(A55&amp;"/"&amp;P$1&amp;"/"&amp;Accueil!$B$6))</f>
        <v>1</v>
      </c>
      <c r="Q55" s="54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50"/>
      <c r="AD55" s="47">
        <f>WEEKDAY(DATEVALUE($A55&amp;"/"&amp;AD$1&amp;"/"&amp;Accueil!$B$6))</f>
        <v>3</v>
      </c>
      <c r="AE55" s="54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50"/>
      <c r="AR55" s="47">
        <f>WEEKDAY(DATEVALUE($A55&amp;"/"&amp;AR$1&amp;"/"&amp;Accueil!$B$6))</f>
        <v>6</v>
      </c>
    </row>
    <row r="56" spans="1:44">
      <c r="A56" s="19"/>
      <c r="B56" s="20" t="s">
        <v>56</v>
      </c>
      <c r="C56" s="51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3"/>
      <c r="P56" s="47">
        <f>P55</f>
        <v>1</v>
      </c>
      <c r="Q56" s="55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3"/>
      <c r="AD56" s="47">
        <f>AD55</f>
        <v>3</v>
      </c>
      <c r="AE56" s="55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3"/>
      <c r="AR56" s="47">
        <f>AR55</f>
        <v>6</v>
      </c>
    </row>
    <row r="57" spans="1:44">
      <c r="A57" s="21">
        <v>28</v>
      </c>
      <c r="B57" s="22" t="s">
        <v>55</v>
      </c>
      <c r="C57" s="4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50"/>
      <c r="P57" s="47">
        <f>WEEKDAY(DATEVALUE(A57&amp;"/"&amp;P$1&amp;"/"&amp;Accueil!$B$6))</f>
        <v>2</v>
      </c>
      <c r="Q57" s="54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  <c r="AD57" s="47">
        <f>WEEKDAY(DATEVALUE($A57&amp;"/"&amp;AD$1&amp;"/"&amp;Accueil!$B$6))</f>
        <v>4</v>
      </c>
      <c r="AE57" s="54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50"/>
      <c r="AR57" s="47">
        <f>WEEKDAY(DATEVALUE($A57&amp;"/"&amp;AR$1&amp;"/"&amp;Accueil!$B$6))</f>
        <v>7</v>
      </c>
    </row>
    <row r="58" spans="1:44">
      <c r="A58" s="19"/>
      <c r="B58" s="20" t="s">
        <v>56</v>
      </c>
      <c r="C58" s="51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3"/>
      <c r="P58" s="47">
        <f>P57</f>
        <v>2</v>
      </c>
      <c r="Q58" s="55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3"/>
      <c r="AD58" s="47">
        <f>AD57</f>
        <v>4</v>
      </c>
      <c r="AE58" s="55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3"/>
      <c r="AR58" s="47">
        <f>AR57</f>
        <v>7</v>
      </c>
    </row>
    <row r="59" spans="1:44">
      <c r="A59" s="21">
        <v>29</v>
      </c>
      <c r="B59" s="22" t="s">
        <v>55</v>
      </c>
      <c r="C59" s="48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50"/>
      <c r="P59" s="47">
        <f>WEEKDAY(DATEVALUE(A59&amp;"/"&amp;P$1&amp;"/"&amp;Accueil!$B$6))</f>
        <v>3</v>
      </c>
      <c r="Q59" s="54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  <c r="AD59" s="47">
        <f>WEEKDAY(DATEVALUE($A59&amp;"/"&amp;AD$1&amp;"/"&amp;Accueil!$B$6))</f>
        <v>5</v>
      </c>
      <c r="AE59" s="54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50"/>
      <c r="AR59" s="47">
        <f>WEEKDAY(DATEVALUE($A59&amp;"/"&amp;AR$1&amp;"/"&amp;Accueil!$B$6))</f>
        <v>1</v>
      </c>
    </row>
    <row r="60" spans="1:44">
      <c r="A60" s="19"/>
      <c r="B60" s="20" t="s">
        <v>56</v>
      </c>
      <c r="C60" s="51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3"/>
      <c r="P60" s="47">
        <f>P59</f>
        <v>3</v>
      </c>
      <c r="Q60" s="55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3"/>
      <c r="AD60" s="47">
        <f>AD59</f>
        <v>5</v>
      </c>
      <c r="AE60" s="55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3"/>
      <c r="AR60" s="47">
        <f>AR59</f>
        <v>1</v>
      </c>
    </row>
    <row r="61" spans="1:44">
      <c r="A61" s="21">
        <v>30</v>
      </c>
      <c r="B61" s="22" t="s">
        <v>55</v>
      </c>
      <c r="C61" s="48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50"/>
      <c r="P61" s="47">
        <f>WEEKDAY(DATEVALUE(A61&amp;"/"&amp;P$1&amp;"/"&amp;Accueil!$B$6))</f>
        <v>4</v>
      </c>
      <c r="Q61" s="54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50"/>
      <c r="AD61" s="47">
        <f>WEEKDAY(DATEVALUE($A61&amp;"/"&amp;AD$1&amp;"/"&amp;Accueil!$B$6))</f>
        <v>6</v>
      </c>
      <c r="AE61" s="54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50"/>
      <c r="AR61" s="47">
        <f>WEEKDAY(DATEVALUE($A61&amp;"/"&amp;AR$1&amp;"/"&amp;Accueil!$B$6))</f>
        <v>2</v>
      </c>
    </row>
    <row r="62" spans="1:44">
      <c r="A62" s="19"/>
      <c r="B62" s="20" t="s">
        <v>56</v>
      </c>
      <c r="C62" s="51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3"/>
      <c r="P62" s="47">
        <f>P61</f>
        <v>4</v>
      </c>
      <c r="Q62" s="55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3"/>
      <c r="AD62" s="47">
        <f>AD61</f>
        <v>6</v>
      </c>
      <c r="AE62" s="55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3"/>
      <c r="AR62" s="47">
        <f>AR61</f>
        <v>2</v>
      </c>
    </row>
    <row r="63" spans="1:44">
      <c r="A63" s="21">
        <v>31</v>
      </c>
      <c r="B63" s="22" t="s">
        <v>55</v>
      </c>
      <c r="C63" s="56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8"/>
      <c r="P63" s="47" t="e">
        <f>WEEKDAY(DATEVALUE(A63&amp;"/"&amp;P$1&amp;"/"&amp;Accueil!$B$6))</f>
        <v>#VALUE!</v>
      </c>
      <c r="Q63" s="54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D63" s="47">
        <f>WEEKDAY(DATEVALUE($A63&amp;"/"&amp;AD$1&amp;"/"&amp;Accueil!$B$6))</f>
        <v>7</v>
      </c>
      <c r="AE63" s="56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8"/>
      <c r="AR63" s="47" t="e">
        <f>WEEKDAY(DATEVALUE($A63&amp;"/"&amp;AR$1&amp;"/"&amp;Accueil!$B$6))</f>
        <v>#VALUE!</v>
      </c>
    </row>
    <row r="64" spans="1:44">
      <c r="A64" s="26"/>
      <c r="B64" s="27" t="s">
        <v>56</v>
      </c>
      <c r="C64" s="59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1"/>
      <c r="P64" s="47" t="e">
        <f>P63</f>
        <v>#VALUE!</v>
      </c>
      <c r="Q64" s="55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3"/>
      <c r="AD64" s="47">
        <f>AD63</f>
        <v>7</v>
      </c>
      <c r="AE64" s="59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1"/>
      <c r="AR64" s="47" t="e">
        <f>AR63</f>
        <v>#VALUE!</v>
      </c>
    </row>
    <row r="65" spans="1:44">
      <c r="A65" s="28"/>
      <c r="B65" s="24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23"/>
      <c r="AD65" s="23"/>
      <c r="AR65" s="23"/>
    </row>
    <row r="66" spans="1:44">
      <c r="A66" s="29"/>
      <c r="B66" s="35"/>
      <c r="C66" s="34" t="str">
        <f>C2</f>
        <v>VP</v>
      </c>
      <c r="D66" s="36" t="str">
        <f t="shared" ref="D66:O66" si="0">D2</f>
        <v>JR</v>
      </c>
      <c r="E66" s="36" t="str">
        <f t="shared" si="0"/>
        <v>AB</v>
      </c>
      <c r="F66" s="36" t="str">
        <f t="shared" si="0"/>
        <v>CC</v>
      </c>
      <c r="G66" s="36" t="str">
        <f t="shared" si="0"/>
        <v>MPEA</v>
      </c>
      <c r="H66" s="36" t="str">
        <f t="shared" si="0"/>
        <v>BFC</v>
      </c>
      <c r="I66" s="36" t="str">
        <f t="shared" si="0"/>
        <v>MF</v>
      </c>
      <c r="J66" s="36" t="str">
        <f t="shared" si="0"/>
        <v>NH</v>
      </c>
      <c r="K66" s="36" t="str">
        <f t="shared" si="0"/>
        <v>CJ</v>
      </c>
      <c r="L66" s="36" t="str">
        <f t="shared" si="0"/>
        <v>DP</v>
      </c>
      <c r="M66" s="36" t="str">
        <f t="shared" si="0"/>
        <v>NPV</v>
      </c>
      <c r="N66" s="36" t="str">
        <f t="shared" si="0"/>
        <v>VS</v>
      </c>
      <c r="O66" s="37" t="str">
        <f t="shared" si="0"/>
        <v>NVDK</v>
      </c>
      <c r="P66" s="38"/>
      <c r="Q66" s="34" t="str">
        <f>Q2</f>
        <v>VP</v>
      </c>
      <c r="R66" s="36" t="str">
        <f t="shared" ref="R66:AC66" si="1">R2</f>
        <v>JR</v>
      </c>
      <c r="S66" s="36" t="str">
        <f t="shared" si="1"/>
        <v>AB</v>
      </c>
      <c r="T66" s="36" t="str">
        <f t="shared" si="1"/>
        <v>CC</v>
      </c>
      <c r="U66" s="36" t="str">
        <f t="shared" si="1"/>
        <v>MPEA</v>
      </c>
      <c r="V66" s="36" t="str">
        <f t="shared" si="1"/>
        <v>BFC</v>
      </c>
      <c r="W66" s="36" t="str">
        <f t="shared" si="1"/>
        <v>MF</v>
      </c>
      <c r="X66" s="36" t="str">
        <f t="shared" si="1"/>
        <v>NH</v>
      </c>
      <c r="Y66" s="36" t="str">
        <f t="shared" si="1"/>
        <v>CJ</v>
      </c>
      <c r="Z66" s="36" t="str">
        <f t="shared" si="1"/>
        <v>DP</v>
      </c>
      <c r="AA66" s="36" t="str">
        <f t="shared" si="1"/>
        <v>NPV</v>
      </c>
      <c r="AB66" s="36" t="str">
        <f t="shared" si="1"/>
        <v>VS</v>
      </c>
      <c r="AC66" s="37" t="str">
        <f t="shared" si="1"/>
        <v>NVDK</v>
      </c>
      <c r="AD66" s="38"/>
      <c r="AE66" s="34" t="str">
        <f>AE2</f>
        <v>VP</v>
      </c>
      <c r="AF66" s="36" t="str">
        <f t="shared" ref="AF66:AQ66" si="2">AF2</f>
        <v>JR</v>
      </c>
      <c r="AG66" s="36" t="str">
        <f t="shared" si="2"/>
        <v>AB</v>
      </c>
      <c r="AH66" s="36" t="str">
        <f t="shared" si="2"/>
        <v>CC</v>
      </c>
      <c r="AI66" s="36" t="str">
        <f t="shared" si="2"/>
        <v>MPEA</v>
      </c>
      <c r="AJ66" s="36" t="str">
        <f t="shared" si="2"/>
        <v>BFC</v>
      </c>
      <c r="AK66" s="36" t="str">
        <f t="shared" si="2"/>
        <v>MF</v>
      </c>
      <c r="AL66" s="36" t="str">
        <f t="shared" si="2"/>
        <v>NH</v>
      </c>
      <c r="AM66" s="36" t="str">
        <f t="shared" si="2"/>
        <v>CJ</v>
      </c>
      <c r="AN66" s="36" t="str">
        <f t="shared" si="2"/>
        <v>DP</v>
      </c>
      <c r="AO66" s="36" t="str">
        <f t="shared" si="2"/>
        <v>NPV</v>
      </c>
      <c r="AP66" s="36" t="str">
        <f t="shared" si="2"/>
        <v>VS</v>
      </c>
      <c r="AQ66" s="37" t="str">
        <f t="shared" si="2"/>
        <v>NVDK</v>
      </c>
      <c r="AR66" s="38"/>
    </row>
    <row r="67" spans="1:44">
      <c r="A67" s="29" t="str">
        <f>Accueil!G11</f>
        <v>PR</v>
      </c>
      <c r="B67" s="30"/>
      <c r="C67" s="33">
        <f>COUNTIF(C$3:C$64,$A67)</f>
        <v>0</v>
      </c>
      <c r="D67" s="33">
        <f t="shared" ref="D67:O67" si="3">COUNTIF(D$3:D$64,$A67)</f>
        <v>0</v>
      </c>
      <c r="E67" s="33">
        <f t="shared" si="3"/>
        <v>0</v>
      </c>
      <c r="F67" s="33">
        <f t="shared" si="3"/>
        <v>0</v>
      </c>
      <c r="G67" s="33">
        <f t="shared" si="3"/>
        <v>0</v>
      </c>
      <c r="H67" s="33">
        <f t="shared" si="3"/>
        <v>0</v>
      </c>
      <c r="I67" s="33">
        <f t="shared" si="3"/>
        <v>0</v>
      </c>
      <c r="J67" s="33">
        <f t="shared" si="3"/>
        <v>0</v>
      </c>
      <c r="K67" s="33">
        <f t="shared" si="3"/>
        <v>0</v>
      </c>
      <c r="L67" s="33">
        <f t="shared" si="3"/>
        <v>0</v>
      </c>
      <c r="M67" s="33">
        <f t="shared" si="3"/>
        <v>0</v>
      </c>
      <c r="N67" s="33">
        <f t="shared" si="3"/>
        <v>0</v>
      </c>
      <c r="O67" s="33">
        <f t="shared" si="3"/>
        <v>0</v>
      </c>
      <c r="P67" s="23"/>
      <c r="Q67" s="33">
        <f>COUNTIF(Q$3:Q$64,$A67)</f>
        <v>0</v>
      </c>
      <c r="R67" s="33">
        <f t="shared" ref="Q67:AC73" si="4">COUNTIF(R$3:R$64,$A67)</f>
        <v>0</v>
      </c>
      <c r="S67" s="33">
        <f t="shared" si="4"/>
        <v>0</v>
      </c>
      <c r="T67" s="33">
        <f t="shared" si="4"/>
        <v>0</v>
      </c>
      <c r="U67" s="33">
        <f t="shared" si="4"/>
        <v>0</v>
      </c>
      <c r="V67" s="33">
        <f t="shared" si="4"/>
        <v>0</v>
      </c>
      <c r="W67" s="33">
        <f t="shared" si="4"/>
        <v>0</v>
      </c>
      <c r="X67" s="33">
        <f t="shared" si="4"/>
        <v>0</v>
      </c>
      <c r="Y67" s="33">
        <f t="shared" si="4"/>
        <v>0</v>
      </c>
      <c r="Z67" s="33">
        <f t="shared" si="4"/>
        <v>0</v>
      </c>
      <c r="AA67" s="33">
        <f t="shared" si="4"/>
        <v>0</v>
      </c>
      <c r="AB67" s="33">
        <f t="shared" si="4"/>
        <v>0</v>
      </c>
      <c r="AC67" s="33">
        <f t="shared" si="4"/>
        <v>0</v>
      </c>
      <c r="AD67" s="23"/>
      <c r="AE67" s="33">
        <f>COUNTIF(AE$3:AE$64,$A67)</f>
        <v>0</v>
      </c>
      <c r="AF67" s="33">
        <f t="shared" ref="AE67:AQ73" si="5">COUNTIF(AF$3:AF$64,$A67)</f>
        <v>0</v>
      </c>
      <c r="AG67" s="33">
        <f t="shared" si="5"/>
        <v>0</v>
      </c>
      <c r="AH67" s="33">
        <f t="shared" si="5"/>
        <v>0</v>
      </c>
      <c r="AI67" s="33">
        <f t="shared" si="5"/>
        <v>0</v>
      </c>
      <c r="AJ67" s="33">
        <f t="shared" si="5"/>
        <v>0</v>
      </c>
      <c r="AK67" s="33">
        <f t="shared" si="5"/>
        <v>0</v>
      </c>
      <c r="AL67" s="33">
        <f t="shared" si="5"/>
        <v>0</v>
      </c>
      <c r="AM67" s="33">
        <f t="shared" si="5"/>
        <v>0</v>
      </c>
      <c r="AN67" s="33">
        <f t="shared" si="5"/>
        <v>0</v>
      </c>
      <c r="AO67" s="33">
        <f t="shared" si="5"/>
        <v>0</v>
      </c>
      <c r="AP67" s="33">
        <f t="shared" si="5"/>
        <v>0</v>
      </c>
      <c r="AQ67" s="33">
        <f t="shared" si="5"/>
        <v>0</v>
      </c>
      <c r="AR67" s="23"/>
    </row>
    <row r="68" spans="1:44">
      <c r="A68" s="29" t="str">
        <f>Accueil!G12</f>
        <v>AT</v>
      </c>
      <c r="B68" s="30"/>
      <c r="C68" s="33">
        <f t="shared" ref="C68:R73" si="6">COUNTIF(C$3:C$64,$A68)</f>
        <v>0</v>
      </c>
      <c r="D68" s="33">
        <f t="shared" si="6"/>
        <v>0</v>
      </c>
      <c r="E68" s="33">
        <f t="shared" si="6"/>
        <v>0</v>
      </c>
      <c r="F68" s="33">
        <f t="shared" si="6"/>
        <v>0</v>
      </c>
      <c r="G68" s="33">
        <f t="shared" si="6"/>
        <v>0</v>
      </c>
      <c r="H68" s="33">
        <f t="shared" si="6"/>
        <v>0</v>
      </c>
      <c r="I68" s="33">
        <f t="shared" si="6"/>
        <v>0</v>
      </c>
      <c r="J68" s="33">
        <f t="shared" si="6"/>
        <v>0</v>
      </c>
      <c r="K68" s="33">
        <f t="shared" si="6"/>
        <v>0</v>
      </c>
      <c r="L68" s="33">
        <f t="shared" si="6"/>
        <v>0</v>
      </c>
      <c r="M68" s="33">
        <f t="shared" si="6"/>
        <v>0</v>
      </c>
      <c r="N68" s="33">
        <f t="shared" si="6"/>
        <v>0</v>
      </c>
      <c r="O68" s="33">
        <f t="shared" si="6"/>
        <v>0</v>
      </c>
      <c r="P68" s="23"/>
      <c r="Q68" s="33">
        <f t="shared" si="6"/>
        <v>0</v>
      </c>
      <c r="R68" s="33">
        <f t="shared" si="6"/>
        <v>0</v>
      </c>
      <c r="S68" s="33">
        <f t="shared" si="4"/>
        <v>0</v>
      </c>
      <c r="T68" s="33">
        <f t="shared" si="4"/>
        <v>0</v>
      </c>
      <c r="U68" s="33">
        <f t="shared" si="4"/>
        <v>0</v>
      </c>
      <c r="V68" s="33">
        <f t="shared" si="4"/>
        <v>0</v>
      </c>
      <c r="W68" s="33">
        <f t="shared" si="4"/>
        <v>0</v>
      </c>
      <c r="X68" s="33">
        <f t="shared" si="4"/>
        <v>0</v>
      </c>
      <c r="Y68" s="33">
        <f t="shared" si="4"/>
        <v>0</v>
      </c>
      <c r="Z68" s="33">
        <f t="shared" si="4"/>
        <v>0</v>
      </c>
      <c r="AA68" s="33">
        <f t="shared" si="4"/>
        <v>0</v>
      </c>
      <c r="AB68" s="33">
        <f t="shared" si="4"/>
        <v>0</v>
      </c>
      <c r="AC68" s="33">
        <f t="shared" si="4"/>
        <v>0</v>
      </c>
      <c r="AD68" s="23"/>
      <c r="AE68" s="33">
        <f>COUNTIF(AE$3:AE$64,$A68)</f>
        <v>0</v>
      </c>
      <c r="AF68" s="33">
        <f>COUNTIF(AF$3:AF$64,$A68)</f>
        <v>0</v>
      </c>
      <c r="AG68" s="33">
        <f t="shared" si="5"/>
        <v>0</v>
      </c>
      <c r="AH68" s="33">
        <f t="shared" si="5"/>
        <v>0</v>
      </c>
      <c r="AI68" s="33">
        <f t="shared" si="5"/>
        <v>0</v>
      </c>
      <c r="AJ68" s="33">
        <f t="shared" si="5"/>
        <v>0</v>
      </c>
      <c r="AK68" s="33">
        <f t="shared" si="5"/>
        <v>0</v>
      </c>
      <c r="AL68" s="33">
        <f t="shared" si="5"/>
        <v>0</v>
      </c>
      <c r="AM68" s="33">
        <f t="shared" si="5"/>
        <v>0</v>
      </c>
      <c r="AN68" s="33">
        <f t="shared" si="5"/>
        <v>0</v>
      </c>
      <c r="AO68" s="33">
        <f t="shared" si="5"/>
        <v>0</v>
      </c>
      <c r="AP68" s="33">
        <f t="shared" si="5"/>
        <v>0</v>
      </c>
      <c r="AQ68" s="33">
        <f t="shared" si="5"/>
        <v>0</v>
      </c>
      <c r="AR68" s="23"/>
    </row>
    <row r="69" spans="1:44">
      <c r="A69" s="29" t="str">
        <f>Accueil!G13</f>
        <v>FO</v>
      </c>
      <c r="B69" s="30"/>
      <c r="C69" s="33">
        <f t="shared" si="6"/>
        <v>0</v>
      </c>
      <c r="D69" s="33">
        <f t="shared" si="6"/>
        <v>0</v>
      </c>
      <c r="E69" s="33">
        <f t="shared" si="6"/>
        <v>0</v>
      </c>
      <c r="F69" s="33">
        <f t="shared" si="6"/>
        <v>0</v>
      </c>
      <c r="G69" s="33">
        <f t="shared" si="6"/>
        <v>0</v>
      </c>
      <c r="H69" s="33">
        <f t="shared" si="6"/>
        <v>0</v>
      </c>
      <c r="I69" s="33">
        <f t="shared" si="6"/>
        <v>0</v>
      </c>
      <c r="J69" s="33">
        <f t="shared" si="6"/>
        <v>0</v>
      </c>
      <c r="K69" s="33">
        <f t="shared" si="6"/>
        <v>0</v>
      </c>
      <c r="L69" s="33">
        <f t="shared" si="6"/>
        <v>0</v>
      </c>
      <c r="M69" s="33">
        <f t="shared" si="6"/>
        <v>0</v>
      </c>
      <c r="N69" s="33">
        <f t="shared" si="6"/>
        <v>0</v>
      </c>
      <c r="O69" s="33">
        <f t="shared" si="6"/>
        <v>0</v>
      </c>
      <c r="P69" s="23"/>
      <c r="Q69" s="33">
        <f t="shared" si="4"/>
        <v>0</v>
      </c>
      <c r="R69" s="33">
        <f t="shared" si="4"/>
        <v>0</v>
      </c>
      <c r="S69" s="33">
        <f t="shared" si="4"/>
        <v>0</v>
      </c>
      <c r="T69" s="33">
        <f t="shared" si="4"/>
        <v>0</v>
      </c>
      <c r="U69" s="33">
        <f t="shared" si="4"/>
        <v>0</v>
      </c>
      <c r="V69" s="33">
        <f t="shared" si="4"/>
        <v>0</v>
      </c>
      <c r="W69" s="33">
        <f t="shared" si="4"/>
        <v>0</v>
      </c>
      <c r="X69" s="33">
        <f t="shared" si="4"/>
        <v>0</v>
      </c>
      <c r="Y69" s="33">
        <f t="shared" si="4"/>
        <v>0</v>
      </c>
      <c r="Z69" s="33">
        <f t="shared" si="4"/>
        <v>0</v>
      </c>
      <c r="AA69" s="33">
        <f t="shared" si="4"/>
        <v>0</v>
      </c>
      <c r="AB69" s="33">
        <f t="shared" si="4"/>
        <v>0</v>
      </c>
      <c r="AC69" s="33">
        <f t="shared" si="4"/>
        <v>0</v>
      </c>
      <c r="AD69" s="23"/>
      <c r="AE69" s="33">
        <f t="shared" si="5"/>
        <v>0</v>
      </c>
      <c r="AF69" s="33">
        <f t="shared" si="5"/>
        <v>0</v>
      </c>
      <c r="AG69" s="33">
        <f t="shared" si="5"/>
        <v>0</v>
      </c>
      <c r="AH69" s="33">
        <f t="shared" si="5"/>
        <v>0</v>
      </c>
      <c r="AI69" s="33">
        <f t="shared" si="5"/>
        <v>0</v>
      </c>
      <c r="AJ69" s="33">
        <f t="shared" si="5"/>
        <v>0</v>
      </c>
      <c r="AK69" s="33">
        <f t="shared" si="5"/>
        <v>0</v>
      </c>
      <c r="AL69" s="33">
        <f t="shared" si="5"/>
        <v>0</v>
      </c>
      <c r="AM69" s="33">
        <f t="shared" si="5"/>
        <v>0</v>
      </c>
      <c r="AN69" s="33">
        <f t="shared" si="5"/>
        <v>0</v>
      </c>
      <c r="AO69" s="33">
        <f t="shared" si="5"/>
        <v>0</v>
      </c>
      <c r="AP69" s="33">
        <f t="shared" si="5"/>
        <v>0</v>
      </c>
      <c r="AQ69" s="33">
        <f t="shared" si="5"/>
        <v>0</v>
      </c>
      <c r="AR69" s="23"/>
    </row>
    <row r="70" spans="1:44">
      <c r="A70" s="29" t="str">
        <f>Accueil!G14</f>
        <v>CP</v>
      </c>
      <c r="B70" s="30"/>
      <c r="C70" s="33">
        <f t="shared" si="6"/>
        <v>0</v>
      </c>
      <c r="D70" s="33">
        <f t="shared" si="6"/>
        <v>0</v>
      </c>
      <c r="E70" s="33">
        <f t="shared" si="6"/>
        <v>0</v>
      </c>
      <c r="F70" s="33">
        <f t="shared" si="6"/>
        <v>0</v>
      </c>
      <c r="G70" s="33">
        <f t="shared" si="6"/>
        <v>0</v>
      </c>
      <c r="H70" s="33">
        <f t="shared" si="6"/>
        <v>0</v>
      </c>
      <c r="I70" s="33">
        <f t="shared" si="6"/>
        <v>0</v>
      </c>
      <c r="J70" s="33">
        <f t="shared" si="6"/>
        <v>0</v>
      </c>
      <c r="K70" s="33">
        <f t="shared" si="6"/>
        <v>0</v>
      </c>
      <c r="L70" s="33">
        <f t="shared" si="6"/>
        <v>0</v>
      </c>
      <c r="M70" s="33">
        <f t="shared" si="6"/>
        <v>0</v>
      </c>
      <c r="N70" s="33">
        <f t="shared" si="6"/>
        <v>0</v>
      </c>
      <c r="O70" s="33">
        <f t="shared" si="6"/>
        <v>0</v>
      </c>
      <c r="P70" s="23"/>
      <c r="Q70" s="33">
        <f t="shared" si="4"/>
        <v>0</v>
      </c>
      <c r="R70" s="33">
        <f t="shared" si="4"/>
        <v>0</v>
      </c>
      <c r="S70" s="33">
        <f t="shared" si="4"/>
        <v>0</v>
      </c>
      <c r="T70" s="33">
        <f t="shared" si="4"/>
        <v>0</v>
      </c>
      <c r="U70" s="33">
        <f t="shared" si="4"/>
        <v>0</v>
      </c>
      <c r="V70" s="33">
        <f t="shared" si="4"/>
        <v>0</v>
      </c>
      <c r="W70" s="33">
        <f t="shared" si="4"/>
        <v>0</v>
      </c>
      <c r="X70" s="33">
        <f t="shared" si="4"/>
        <v>0</v>
      </c>
      <c r="Y70" s="33">
        <f t="shared" si="4"/>
        <v>0</v>
      </c>
      <c r="Z70" s="33">
        <f t="shared" si="4"/>
        <v>0</v>
      </c>
      <c r="AA70" s="33">
        <f t="shared" si="4"/>
        <v>0</v>
      </c>
      <c r="AB70" s="33">
        <f t="shared" si="4"/>
        <v>0</v>
      </c>
      <c r="AC70" s="33">
        <f t="shared" si="4"/>
        <v>0</v>
      </c>
      <c r="AD70" s="23"/>
      <c r="AE70" s="33">
        <f t="shared" si="5"/>
        <v>0</v>
      </c>
      <c r="AF70" s="33">
        <f t="shared" si="5"/>
        <v>0</v>
      </c>
      <c r="AG70" s="33">
        <f t="shared" si="5"/>
        <v>0</v>
      </c>
      <c r="AH70" s="33">
        <f t="shared" si="5"/>
        <v>0</v>
      </c>
      <c r="AI70" s="33">
        <f t="shared" si="5"/>
        <v>0</v>
      </c>
      <c r="AJ70" s="33">
        <f t="shared" si="5"/>
        <v>0</v>
      </c>
      <c r="AK70" s="33">
        <f t="shared" si="5"/>
        <v>0</v>
      </c>
      <c r="AL70" s="33">
        <f t="shared" si="5"/>
        <v>0</v>
      </c>
      <c r="AM70" s="33">
        <f t="shared" si="5"/>
        <v>0</v>
      </c>
      <c r="AN70" s="33">
        <f t="shared" si="5"/>
        <v>0</v>
      </c>
      <c r="AO70" s="33">
        <f t="shared" si="5"/>
        <v>0</v>
      </c>
      <c r="AP70" s="33">
        <f t="shared" si="5"/>
        <v>0</v>
      </c>
      <c r="AQ70" s="33">
        <f t="shared" si="5"/>
        <v>0</v>
      </c>
      <c r="AR70" s="23"/>
    </row>
    <row r="71" spans="1:44">
      <c r="A71" s="29" t="str">
        <f>Accueil!G15</f>
        <v>AC</v>
      </c>
      <c r="B71" s="30"/>
      <c r="C71" s="33">
        <f t="shared" si="6"/>
        <v>0</v>
      </c>
      <c r="D71" s="33">
        <f t="shared" si="6"/>
        <v>0</v>
      </c>
      <c r="E71" s="33">
        <f t="shared" si="6"/>
        <v>0</v>
      </c>
      <c r="F71" s="33">
        <f t="shared" si="6"/>
        <v>0</v>
      </c>
      <c r="G71" s="33">
        <f t="shared" si="6"/>
        <v>0</v>
      </c>
      <c r="H71" s="33">
        <f t="shared" si="6"/>
        <v>0</v>
      </c>
      <c r="I71" s="33">
        <f t="shared" si="6"/>
        <v>0</v>
      </c>
      <c r="J71" s="33">
        <f t="shared" si="6"/>
        <v>0</v>
      </c>
      <c r="K71" s="33">
        <f t="shared" si="6"/>
        <v>0</v>
      </c>
      <c r="L71" s="33">
        <f t="shared" si="6"/>
        <v>0</v>
      </c>
      <c r="M71" s="33">
        <f t="shared" si="6"/>
        <v>0</v>
      </c>
      <c r="N71" s="33">
        <f t="shared" si="6"/>
        <v>0</v>
      </c>
      <c r="O71" s="33">
        <f t="shared" si="6"/>
        <v>0</v>
      </c>
      <c r="P71" s="23"/>
      <c r="Q71" s="33">
        <f t="shared" si="4"/>
        <v>0</v>
      </c>
      <c r="R71" s="33">
        <f t="shared" si="4"/>
        <v>0</v>
      </c>
      <c r="S71" s="33">
        <f t="shared" si="4"/>
        <v>0</v>
      </c>
      <c r="T71" s="33">
        <f t="shared" si="4"/>
        <v>0</v>
      </c>
      <c r="U71" s="33">
        <f t="shared" si="4"/>
        <v>0</v>
      </c>
      <c r="V71" s="33">
        <f t="shared" si="4"/>
        <v>0</v>
      </c>
      <c r="W71" s="33">
        <f t="shared" si="4"/>
        <v>0</v>
      </c>
      <c r="X71" s="33">
        <f t="shared" si="4"/>
        <v>0</v>
      </c>
      <c r="Y71" s="33">
        <f t="shared" si="4"/>
        <v>0</v>
      </c>
      <c r="Z71" s="33">
        <f t="shared" si="4"/>
        <v>0</v>
      </c>
      <c r="AA71" s="33">
        <f t="shared" si="4"/>
        <v>0</v>
      </c>
      <c r="AB71" s="33">
        <f t="shared" si="4"/>
        <v>0</v>
      </c>
      <c r="AC71" s="33">
        <f t="shared" si="4"/>
        <v>0</v>
      </c>
      <c r="AD71" s="23"/>
      <c r="AE71" s="33">
        <f t="shared" si="5"/>
        <v>0</v>
      </c>
      <c r="AF71" s="33">
        <f t="shared" si="5"/>
        <v>0</v>
      </c>
      <c r="AG71" s="33">
        <f t="shared" si="5"/>
        <v>0</v>
      </c>
      <c r="AH71" s="33">
        <f t="shared" si="5"/>
        <v>0</v>
      </c>
      <c r="AI71" s="33">
        <f t="shared" si="5"/>
        <v>0</v>
      </c>
      <c r="AJ71" s="33">
        <f t="shared" si="5"/>
        <v>0</v>
      </c>
      <c r="AK71" s="33">
        <f t="shared" si="5"/>
        <v>0</v>
      </c>
      <c r="AL71" s="33">
        <f t="shared" si="5"/>
        <v>0</v>
      </c>
      <c r="AM71" s="33">
        <f t="shared" si="5"/>
        <v>0</v>
      </c>
      <c r="AN71" s="33">
        <f t="shared" si="5"/>
        <v>0</v>
      </c>
      <c r="AO71" s="33">
        <f t="shared" si="5"/>
        <v>0</v>
      </c>
      <c r="AP71" s="33">
        <f t="shared" si="5"/>
        <v>0</v>
      </c>
      <c r="AQ71" s="33">
        <f t="shared" si="5"/>
        <v>0</v>
      </c>
      <c r="AR71" s="23"/>
    </row>
    <row r="72" spans="1:44">
      <c r="A72" s="29" t="str">
        <f>Accueil!G16</f>
        <v>MA</v>
      </c>
      <c r="B72" s="30"/>
      <c r="C72" s="33">
        <f t="shared" si="6"/>
        <v>0</v>
      </c>
      <c r="D72" s="33">
        <f t="shared" si="6"/>
        <v>0</v>
      </c>
      <c r="E72" s="33">
        <f t="shared" si="6"/>
        <v>0</v>
      </c>
      <c r="F72" s="33">
        <f t="shared" si="6"/>
        <v>0</v>
      </c>
      <c r="G72" s="33">
        <f t="shared" si="6"/>
        <v>0</v>
      </c>
      <c r="H72" s="33">
        <f t="shared" si="6"/>
        <v>0</v>
      </c>
      <c r="I72" s="33">
        <f t="shared" si="6"/>
        <v>0</v>
      </c>
      <c r="J72" s="33">
        <f t="shared" si="6"/>
        <v>0</v>
      </c>
      <c r="K72" s="33">
        <f t="shared" si="6"/>
        <v>0</v>
      </c>
      <c r="L72" s="33">
        <f t="shared" si="6"/>
        <v>0</v>
      </c>
      <c r="M72" s="33">
        <f t="shared" si="6"/>
        <v>0</v>
      </c>
      <c r="N72" s="33">
        <f t="shared" si="6"/>
        <v>0</v>
      </c>
      <c r="O72" s="33">
        <f t="shared" si="6"/>
        <v>0</v>
      </c>
      <c r="P72" s="23"/>
      <c r="Q72" s="33">
        <f t="shared" si="4"/>
        <v>0</v>
      </c>
      <c r="R72" s="33">
        <f t="shared" si="4"/>
        <v>0</v>
      </c>
      <c r="S72" s="33">
        <f t="shared" si="4"/>
        <v>0</v>
      </c>
      <c r="T72" s="33">
        <f t="shared" si="4"/>
        <v>0</v>
      </c>
      <c r="U72" s="33">
        <f t="shared" si="4"/>
        <v>0</v>
      </c>
      <c r="V72" s="33">
        <f t="shared" si="4"/>
        <v>0</v>
      </c>
      <c r="W72" s="33">
        <f t="shared" si="4"/>
        <v>0</v>
      </c>
      <c r="X72" s="33">
        <f t="shared" si="4"/>
        <v>0</v>
      </c>
      <c r="Y72" s="33">
        <f t="shared" si="4"/>
        <v>0</v>
      </c>
      <c r="Z72" s="33">
        <f t="shared" si="4"/>
        <v>0</v>
      </c>
      <c r="AA72" s="33">
        <f t="shared" si="4"/>
        <v>0</v>
      </c>
      <c r="AB72" s="33">
        <f t="shared" si="4"/>
        <v>0</v>
      </c>
      <c r="AC72" s="33">
        <f t="shared" si="4"/>
        <v>0</v>
      </c>
      <c r="AD72" s="23"/>
      <c r="AE72" s="33">
        <f t="shared" si="5"/>
        <v>0</v>
      </c>
      <c r="AF72" s="33">
        <f t="shared" si="5"/>
        <v>0</v>
      </c>
      <c r="AG72" s="33">
        <f t="shared" si="5"/>
        <v>0</v>
      </c>
      <c r="AH72" s="33">
        <f t="shared" si="5"/>
        <v>0</v>
      </c>
      <c r="AI72" s="33">
        <f t="shared" si="5"/>
        <v>0</v>
      </c>
      <c r="AJ72" s="33">
        <f t="shared" si="5"/>
        <v>0</v>
      </c>
      <c r="AK72" s="33">
        <f t="shared" si="5"/>
        <v>0</v>
      </c>
      <c r="AL72" s="33">
        <f t="shared" si="5"/>
        <v>0</v>
      </c>
      <c r="AM72" s="33">
        <f t="shared" si="5"/>
        <v>0</v>
      </c>
      <c r="AN72" s="33">
        <f t="shared" si="5"/>
        <v>0</v>
      </c>
      <c r="AO72" s="33">
        <f t="shared" si="5"/>
        <v>0</v>
      </c>
      <c r="AP72" s="33">
        <f t="shared" si="5"/>
        <v>0</v>
      </c>
      <c r="AQ72" s="33">
        <f t="shared" si="5"/>
        <v>0</v>
      </c>
      <c r="AR72" s="23"/>
    </row>
    <row r="73" spans="1:44">
      <c r="A73" s="29" t="str">
        <f>Accueil!G17</f>
        <v>PE</v>
      </c>
      <c r="B73" s="30"/>
      <c r="C73" s="33">
        <f t="shared" si="6"/>
        <v>0</v>
      </c>
      <c r="D73" s="33">
        <f t="shared" si="6"/>
        <v>0</v>
      </c>
      <c r="E73" s="33">
        <f t="shared" si="6"/>
        <v>0</v>
      </c>
      <c r="F73" s="33">
        <f t="shared" si="6"/>
        <v>0</v>
      </c>
      <c r="G73" s="33">
        <f t="shared" si="6"/>
        <v>0</v>
      </c>
      <c r="H73" s="33">
        <f t="shared" si="6"/>
        <v>0</v>
      </c>
      <c r="I73" s="33">
        <f t="shared" si="6"/>
        <v>0</v>
      </c>
      <c r="J73" s="33">
        <f t="shared" si="6"/>
        <v>0</v>
      </c>
      <c r="K73" s="33">
        <f t="shared" si="6"/>
        <v>0</v>
      </c>
      <c r="L73" s="33">
        <f t="shared" si="6"/>
        <v>0</v>
      </c>
      <c r="M73" s="33">
        <f t="shared" si="6"/>
        <v>0</v>
      </c>
      <c r="N73" s="33">
        <f t="shared" si="6"/>
        <v>0</v>
      </c>
      <c r="O73" s="33">
        <f t="shared" si="6"/>
        <v>0</v>
      </c>
      <c r="P73" s="23"/>
      <c r="Q73" s="33">
        <f t="shared" si="4"/>
        <v>0</v>
      </c>
      <c r="R73" s="33">
        <f t="shared" si="4"/>
        <v>0</v>
      </c>
      <c r="S73" s="33">
        <f t="shared" si="4"/>
        <v>0</v>
      </c>
      <c r="T73" s="33">
        <f t="shared" si="4"/>
        <v>0</v>
      </c>
      <c r="U73" s="33">
        <f t="shared" si="4"/>
        <v>0</v>
      </c>
      <c r="V73" s="33">
        <f t="shared" si="4"/>
        <v>0</v>
      </c>
      <c r="W73" s="33">
        <f t="shared" si="4"/>
        <v>0</v>
      </c>
      <c r="X73" s="33">
        <f t="shared" si="4"/>
        <v>0</v>
      </c>
      <c r="Y73" s="33">
        <f t="shared" si="4"/>
        <v>0</v>
      </c>
      <c r="Z73" s="33">
        <f t="shared" si="4"/>
        <v>0</v>
      </c>
      <c r="AA73" s="33">
        <f t="shared" si="4"/>
        <v>0</v>
      </c>
      <c r="AB73" s="33">
        <f t="shared" si="4"/>
        <v>0</v>
      </c>
      <c r="AC73" s="33">
        <f t="shared" si="4"/>
        <v>0</v>
      </c>
      <c r="AD73" s="23"/>
      <c r="AE73" s="33">
        <f t="shared" si="5"/>
        <v>0</v>
      </c>
      <c r="AF73" s="33">
        <f t="shared" si="5"/>
        <v>0</v>
      </c>
      <c r="AG73" s="33">
        <f t="shared" si="5"/>
        <v>0</v>
      </c>
      <c r="AH73" s="33">
        <f t="shared" si="5"/>
        <v>0</v>
      </c>
      <c r="AI73" s="33">
        <f t="shared" si="5"/>
        <v>0</v>
      </c>
      <c r="AJ73" s="33">
        <f t="shared" si="5"/>
        <v>0</v>
      </c>
      <c r="AK73" s="33">
        <f t="shared" si="5"/>
        <v>0</v>
      </c>
      <c r="AL73" s="33">
        <f t="shared" si="5"/>
        <v>0</v>
      </c>
      <c r="AM73" s="33">
        <f t="shared" si="5"/>
        <v>0</v>
      </c>
      <c r="AN73" s="33">
        <f t="shared" si="5"/>
        <v>0</v>
      </c>
      <c r="AO73" s="33">
        <f t="shared" si="5"/>
        <v>0</v>
      </c>
      <c r="AP73" s="33">
        <f t="shared" si="5"/>
        <v>0</v>
      </c>
      <c r="AQ73" s="33">
        <f t="shared" si="5"/>
        <v>0</v>
      </c>
      <c r="AR73" s="23"/>
    </row>
    <row r="74" spans="1:44">
      <c r="A74" s="31"/>
      <c r="B74" s="30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2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2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23"/>
    </row>
    <row r="75" spans="1:44">
      <c r="A75" s="99" t="s">
        <v>72</v>
      </c>
      <c r="B75" s="100"/>
      <c r="C75" s="33">
        <f>C67/2</f>
        <v>0</v>
      </c>
      <c r="D75" s="33">
        <f t="shared" ref="D75:O75" si="7">D67/2</f>
        <v>0</v>
      </c>
      <c r="E75" s="33">
        <f t="shared" si="7"/>
        <v>0</v>
      </c>
      <c r="F75" s="33">
        <f t="shared" si="7"/>
        <v>0</v>
      </c>
      <c r="G75" s="33">
        <f t="shared" si="7"/>
        <v>0</v>
      </c>
      <c r="H75" s="33">
        <f t="shared" si="7"/>
        <v>0</v>
      </c>
      <c r="I75" s="33">
        <f t="shared" si="7"/>
        <v>0</v>
      </c>
      <c r="J75" s="33">
        <f t="shared" si="7"/>
        <v>0</v>
      </c>
      <c r="K75" s="33">
        <f t="shared" si="7"/>
        <v>0</v>
      </c>
      <c r="L75" s="33">
        <f t="shared" si="7"/>
        <v>0</v>
      </c>
      <c r="M75" s="33">
        <f t="shared" si="7"/>
        <v>0</v>
      </c>
      <c r="N75" s="33">
        <f t="shared" si="7"/>
        <v>0</v>
      </c>
      <c r="O75" s="33">
        <f t="shared" si="7"/>
        <v>0</v>
      </c>
      <c r="P75" s="23"/>
      <c r="Q75" s="33">
        <f>Q67/2</f>
        <v>0</v>
      </c>
      <c r="R75" s="33">
        <f t="shared" ref="R75:AC75" si="8">R67/2</f>
        <v>0</v>
      </c>
      <c r="S75" s="33">
        <f t="shared" si="8"/>
        <v>0</v>
      </c>
      <c r="T75" s="33">
        <f t="shared" si="8"/>
        <v>0</v>
      </c>
      <c r="U75" s="33">
        <f t="shared" si="8"/>
        <v>0</v>
      </c>
      <c r="V75" s="33">
        <f t="shared" si="8"/>
        <v>0</v>
      </c>
      <c r="W75" s="33">
        <f t="shared" si="8"/>
        <v>0</v>
      </c>
      <c r="X75" s="33">
        <f t="shared" si="8"/>
        <v>0</v>
      </c>
      <c r="Y75" s="33">
        <f t="shared" si="8"/>
        <v>0</v>
      </c>
      <c r="Z75" s="33">
        <f t="shared" si="8"/>
        <v>0</v>
      </c>
      <c r="AA75" s="33">
        <f t="shared" si="8"/>
        <v>0</v>
      </c>
      <c r="AB75" s="33">
        <f t="shared" si="8"/>
        <v>0</v>
      </c>
      <c r="AC75" s="33">
        <f t="shared" si="8"/>
        <v>0</v>
      </c>
      <c r="AD75" s="23"/>
      <c r="AE75" s="33">
        <f>AE67/2</f>
        <v>0</v>
      </c>
      <c r="AF75" s="33">
        <f t="shared" ref="AF75:AQ75" si="9">AF67/2</f>
        <v>0</v>
      </c>
      <c r="AG75" s="33">
        <f t="shared" si="9"/>
        <v>0</v>
      </c>
      <c r="AH75" s="33">
        <f t="shared" si="9"/>
        <v>0</v>
      </c>
      <c r="AI75" s="33">
        <f t="shared" si="9"/>
        <v>0</v>
      </c>
      <c r="AJ75" s="33">
        <f t="shared" si="9"/>
        <v>0</v>
      </c>
      <c r="AK75" s="33">
        <f t="shared" si="9"/>
        <v>0</v>
      </c>
      <c r="AL75" s="33">
        <f t="shared" si="9"/>
        <v>0</v>
      </c>
      <c r="AM75" s="33">
        <f t="shared" si="9"/>
        <v>0</v>
      </c>
      <c r="AN75" s="33">
        <f t="shared" si="9"/>
        <v>0</v>
      </c>
      <c r="AO75" s="33">
        <f t="shared" si="9"/>
        <v>0</v>
      </c>
      <c r="AP75" s="33">
        <f t="shared" si="9"/>
        <v>0</v>
      </c>
      <c r="AQ75" s="33">
        <f t="shared" si="9"/>
        <v>0</v>
      </c>
      <c r="AR75" s="23"/>
    </row>
    <row r="76" spans="1:44">
      <c r="A76" s="97" t="s">
        <v>71</v>
      </c>
      <c r="B76" s="98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38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38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23"/>
    </row>
  </sheetData>
  <sheetProtection password="CC53" sheet="1" objects="1" scenarios="1"/>
  <customSheetViews>
    <customSheetView guid="{81C9CA62-0767-4984-B135-932D77CB8978}" fitToPage="1">
      <pane xSplit="2" ySplit="2" topLeftCell="C18" activePane="bottomRight" state="frozen"/>
      <selection pane="bottomRight" activeCell="C67" sqref="C67"/>
      <pageMargins left="0.51181102362204722" right="0.51181102362204722" top="0.35433070866141736" bottom="0.35433070866141736" header="0.31496062992125984" footer="0.31496062992125984"/>
      <pageSetup paperSize="8" scale="71" orientation="landscape" r:id="rId1"/>
    </customSheetView>
    <customSheetView guid="{4FC3B4DD-1BAF-4C2C-B00C-873AB60739C2}" fitToPage="1">
      <pane xSplit="2" ySplit="2" topLeftCell="C45" activePane="bottomRight" state="frozen"/>
      <selection pane="bottomRight" activeCell="O75" sqref="O75"/>
      <pageMargins left="0.51181102362204722" right="0.51181102362204722" top="0.35433070866141736" bottom="0.35433070866141736" header="0.31496062992125984" footer="0.31496062992125984"/>
      <pageSetup paperSize="8" scale="71" orientation="landscape" r:id="rId2"/>
    </customSheetView>
  </customSheetViews>
  <mergeCells count="5">
    <mergeCell ref="C1:O1"/>
    <mergeCell ref="Q1:AC1"/>
    <mergeCell ref="AE1:AQ1"/>
    <mergeCell ref="A76:B76"/>
    <mergeCell ref="A75:B75"/>
  </mergeCells>
  <conditionalFormatting sqref="C3:O64">
    <cfRule type="expression" dxfId="56" priority="18">
      <formula>$P3=7</formula>
    </cfRule>
    <cfRule type="expression" dxfId="55" priority="19">
      <formula>$P3=1</formula>
    </cfRule>
  </conditionalFormatting>
  <conditionalFormatting sqref="AE3:AQ64">
    <cfRule type="expression" dxfId="54" priority="14">
      <formula>$AR3=7</formula>
    </cfRule>
    <cfRule type="expression" dxfId="53" priority="15">
      <formula>$AR3=1</formula>
    </cfRule>
  </conditionalFormatting>
  <conditionalFormatting sqref="Q3:AC64">
    <cfRule type="expression" dxfId="52" priority="16">
      <formula>$AD3=7</formula>
    </cfRule>
    <cfRule type="expression" dxfId="51" priority="17">
      <formula>$AD3=1</formula>
    </cfRule>
  </conditionalFormatting>
  <conditionalFormatting sqref="C3:AQ64">
    <cfRule type="cellIs" dxfId="50" priority="7" operator="equal">
      <formula>"AC"</formula>
    </cfRule>
    <cfRule type="cellIs" dxfId="49" priority="8" operator="equal">
      <formula>"FO"</formula>
    </cfRule>
    <cfRule type="cellIs" dxfId="48" priority="9" operator="equal">
      <formula>"CP"</formula>
    </cfRule>
    <cfRule type="cellIs" dxfId="47" priority="10" operator="equal">
      <formula>"AT"</formula>
    </cfRule>
    <cfRule type="cellIs" dxfId="46" priority="11" operator="equal">
      <formula>"MA"</formula>
    </cfRule>
    <cfRule type="cellIs" dxfId="45" priority="12" operator="equal">
      <formula>"PE"</formula>
    </cfRule>
    <cfRule type="cellIs" dxfId="44" priority="13" operator="equal">
      <formula>"PR"</formula>
    </cfRule>
  </conditionalFormatting>
  <conditionalFormatting sqref="C63:O64">
    <cfRule type="expression" dxfId="43" priority="5">
      <formula>$AD63=7</formula>
    </cfRule>
    <cfRule type="expression" dxfId="42" priority="6">
      <formula>$AD63=1</formula>
    </cfRule>
  </conditionalFormatting>
  <conditionalFormatting sqref="AE63:AQ64">
    <cfRule type="expression" dxfId="41" priority="3">
      <formula>$P63=7</formula>
    </cfRule>
    <cfRule type="expression" dxfId="40" priority="4">
      <formula>$P63=1</formula>
    </cfRule>
  </conditionalFormatting>
  <conditionalFormatting sqref="AE63:AQ64">
    <cfRule type="expression" dxfId="39" priority="1">
      <formula>$AD63=7</formula>
    </cfRule>
    <cfRule type="expression" dxfId="38" priority="2">
      <formula>$AD63=1</formula>
    </cfRule>
  </conditionalFormatting>
  <pageMargins left="0.51181102362204722" right="0.51181102362204722" top="0.35433070866141736" bottom="0.35433070866141736" header="0.31496062992125984" footer="0.31496062992125984"/>
  <pageSetup paperSize="8" scale="71" orientation="landscape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Les données sont erronées !_x000a_Merci de corriger votre saisie_x000a_">
          <x14:formula1>
            <xm:f>Accueil!$G$11:$G$17</xm:f>
          </x14:formula1>
          <xm:sqref>C3:O64 Q3:AC64 AE3:AQ64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7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67" sqref="C67"/>
    </sheetView>
  </sheetViews>
  <sheetFormatPr defaultColWidth="11.42578125" defaultRowHeight="15"/>
  <cols>
    <col min="1" max="1" width="6.28515625" customWidth="1"/>
    <col min="2" max="15" width="5" customWidth="1"/>
    <col min="16" max="16" width="3.7109375" customWidth="1"/>
    <col min="17" max="29" width="5" customWidth="1"/>
    <col min="30" max="30" width="3.7109375" customWidth="1"/>
    <col min="31" max="43" width="5" customWidth="1"/>
    <col min="44" max="44" width="3.7109375" customWidth="1"/>
  </cols>
  <sheetData>
    <row r="1" spans="1:44" ht="15.75">
      <c r="A1" s="4"/>
      <c r="B1" s="3"/>
      <c r="C1" s="91" t="s">
        <v>64</v>
      </c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3"/>
      <c r="P1" s="46">
        <v>10</v>
      </c>
      <c r="Q1" s="94" t="s">
        <v>65</v>
      </c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  <c r="AD1" s="46">
        <v>11</v>
      </c>
      <c r="AE1" s="94" t="s">
        <v>66</v>
      </c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6"/>
      <c r="AR1" s="46">
        <v>12</v>
      </c>
    </row>
    <row r="2" spans="1:44" ht="15.75" thickBot="1">
      <c r="A2" s="10"/>
      <c r="C2" s="14" t="str">
        <f t="array" ref="C2:O2">TRANSPOSE(Accueil!$D$11:$D$23)</f>
        <v>VP</v>
      </c>
      <c r="D2" s="15" t="str">
        <v>JR</v>
      </c>
      <c r="E2" s="15" t="str">
        <v>AB</v>
      </c>
      <c r="F2" s="15" t="str">
        <v>CC</v>
      </c>
      <c r="G2" s="15" t="str">
        <v>MPEA</v>
      </c>
      <c r="H2" s="15" t="str">
        <v>BFC</v>
      </c>
      <c r="I2" s="15" t="str">
        <v>MF</v>
      </c>
      <c r="J2" s="15" t="str">
        <v>NH</v>
      </c>
      <c r="K2" s="15" t="str">
        <v>CJ</v>
      </c>
      <c r="L2" s="15" t="str">
        <v>DP</v>
      </c>
      <c r="M2" s="15" t="str">
        <v>NPV</v>
      </c>
      <c r="N2" s="15" t="str">
        <v>VS</v>
      </c>
      <c r="O2" s="16" t="str">
        <v>NVDK</v>
      </c>
      <c r="P2" s="23"/>
      <c r="Q2" s="11" t="str">
        <f t="array" ref="Q2:AC2">TRANSPOSE(Accueil!$D$11:$D$23)</f>
        <v>VP</v>
      </c>
      <c r="R2" s="12" t="str">
        <v>JR</v>
      </c>
      <c r="S2" s="12" t="str">
        <v>AB</v>
      </c>
      <c r="T2" s="12" t="str">
        <v>CC</v>
      </c>
      <c r="U2" s="12" t="str">
        <v>MPEA</v>
      </c>
      <c r="V2" s="12" t="str">
        <v>BFC</v>
      </c>
      <c r="W2" s="12" t="str">
        <v>MF</v>
      </c>
      <c r="X2" s="12" t="str">
        <v>NH</v>
      </c>
      <c r="Y2" s="12" t="str">
        <v>CJ</v>
      </c>
      <c r="Z2" s="12" t="str">
        <v>DP</v>
      </c>
      <c r="AA2" s="12" t="str">
        <v>NPV</v>
      </c>
      <c r="AB2" s="12" t="str">
        <v>VS</v>
      </c>
      <c r="AC2" s="13" t="str">
        <v>NVDK</v>
      </c>
      <c r="AD2" s="23"/>
      <c r="AE2" s="11" t="str">
        <f t="array" ref="AE2:AQ2">TRANSPOSE(Accueil!$D$11:$D$23)</f>
        <v>VP</v>
      </c>
      <c r="AF2" s="12" t="str">
        <v>JR</v>
      </c>
      <c r="AG2" s="12" t="str">
        <v>AB</v>
      </c>
      <c r="AH2" s="12" t="str">
        <v>CC</v>
      </c>
      <c r="AI2" s="12" t="str">
        <v>MPEA</v>
      </c>
      <c r="AJ2" s="12" t="str">
        <v>BFC</v>
      </c>
      <c r="AK2" s="12" t="str">
        <v>MF</v>
      </c>
      <c r="AL2" s="12" t="str">
        <v>NH</v>
      </c>
      <c r="AM2" s="12" t="str">
        <v>CJ</v>
      </c>
      <c r="AN2" s="12" t="str">
        <v>DP</v>
      </c>
      <c r="AO2" s="12" t="str">
        <v>NPV</v>
      </c>
      <c r="AP2" s="12" t="str">
        <v>VS</v>
      </c>
      <c r="AQ2" s="13" t="str">
        <v>NVDK</v>
      </c>
      <c r="AR2" s="23"/>
    </row>
    <row r="3" spans="1:44" ht="15.75" thickTop="1">
      <c r="A3" s="17">
        <v>1</v>
      </c>
      <c r="B3" s="18" t="s">
        <v>55</v>
      </c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47">
        <f>WEEKDAY(DATEVALUE($A3&amp;"/"&amp;P$1&amp;"/"&amp;Accueil!$B$6))</f>
        <v>4</v>
      </c>
      <c r="Q3" s="54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0"/>
      <c r="AD3" s="47">
        <f>WEEKDAY(DATEVALUE($A3&amp;"/"&amp;AD$1&amp;"/"&amp;Accueil!$B$6))</f>
        <v>7</v>
      </c>
      <c r="AE3" s="54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50"/>
      <c r="AR3" s="47">
        <f>WEEKDAY(DATEVALUE($A3&amp;"/"&amp;AR$1&amp;"/"&amp;Accueil!$B$6))</f>
        <v>2</v>
      </c>
    </row>
    <row r="4" spans="1:44">
      <c r="A4" s="19"/>
      <c r="B4" s="20" t="s">
        <v>56</v>
      </c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47">
        <f>P3</f>
        <v>4</v>
      </c>
      <c r="Q4" s="55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47">
        <f>AD3</f>
        <v>7</v>
      </c>
      <c r="AE4" s="55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3"/>
      <c r="AR4" s="47">
        <f>AR3</f>
        <v>2</v>
      </c>
    </row>
    <row r="5" spans="1:44">
      <c r="A5" s="21">
        <v>2</v>
      </c>
      <c r="B5" s="22" t="s">
        <v>55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  <c r="P5" s="47">
        <f>WEEKDAY(DATEVALUE(A5&amp;"/"&amp;P$1&amp;"/"&amp;Accueil!$B$6))</f>
        <v>5</v>
      </c>
      <c r="Q5" s="54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50"/>
      <c r="AD5" s="47">
        <f>WEEKDAY(DATEVALUE($A5&amp;"/"&amp;AD$1&amp;"/"&amp;Accueil!$B$6))</f>
        <v>1</v>
      </c>
      <c r="AE5" s="54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50"/>
      <c r="AR5" s="47">
        <f>WEEKDAY(DATEVALUE($A5&amp;"/"&amp;AR$1&amp;"/"&amp;Accueil!$B$6))</f>
        <v>3</v>
      </c>
    </row>
    <row r="6" spans="1:44">
      <c r="A6" s="19"/>
      <c r="B6" s="20" t="s">
        <v>56</v>
      </c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3"/>
      <c r="P6" s="47">
        <f>P5</f>
        <v>5</v>
      </c>
      <c r="Q6" s="55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3"/>
      <c r="AD6" s="47">
        <f>AD5</f>
        <v>1</v>
      </c>
      <c r="AE6" s="55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3"/>
      <c r="AR6" s="47">
        <f>AR5</f>
        <v>3</v>
      </c>
    </row>
    <row r="7" spans="1:44">
      <c r="A7" s="21">
        <v>3</v>
      </c>
      <c r="B7" s="22" t="s">
        <v>55</v>
      </c>
      <c r="C7" s="48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  <c r="P7" s="47">
        <f>WEEKDAY(DATEVALUE(A7&amp;"/"&amp;P$1&amp;"/"&amp;Accueil!$B$6))</f>
        <v>6</v>
      </c>
      <c r="Q7" s="54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50"/>
      <c r="AD7" s="47">
        <f>WEEKDAY(DATEVALUE($A7&amp;"/"&amp;AD$1&amp;"/"&amp;Accueil!$B$6))</f>
        <v>2</v>
      </c>
      <c r="AE7" s="54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50"/>
      <c r="AR7" s="47">
        <f>WEEKDAY(DATEVALUE($A7&amp;"/"&amp;AR$1&amp;"/"&amp;Accueil!$B$6))</f>
        <v>4</v>
      </c>
    </row>
    <row r="8" spans="1:44">
      <c r="A8" s="19"/>
      <c r="B8" s="20" t="s">
        <v>56</v>
      </c>
      <c r="C8" s="51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3"/>
      <c r="P8" s="47">
        <f>P7</f>
        <v>6</v>
      </c>
      <c r="Q8" s="55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3"/>
      <c r="AD8" s="47">
        <f>AD7</f>
        <v>2</v>
      </c>
      <c r="AE8" s="55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3"/>
      <c r="AR8" s="47">
        <f>AR7</f>
        <v>4</v>
      </c>
    </row>
    <row r="9" spans="1:44">
      <c r="A9" s="21">
        <v>4</v>
      </c>
      <c r="B9" s="22" t="s">
        <v>55</v>
      </c>
      <c r="C9" s="48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50"/>
      <c r="P9" s="47">
        <f>WEEKDAY(DATEVALUE(A9&amp;"/"&amp;P$1&amp;"/"&amp;Accueil!$B$6))</f>
        <v>7</v>
      </c>
      <c r="Q9" s="54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50"/>
      <c r="AD9" s="47">
        <f>WEEKDAY(DATEVALUE($A9&amp;"/"&amp;AD$1&amp;"/"&amp;Accueil!$B$6))</f>
        <v>3</v>
      </c>
      <c r="AE9" s="54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50"/>
      <c r="AR9" s="47">
        <f>WEEKDAY(DATEVALUE($A9&amp;"/"&amp;AR$1&amp;"/"&amp;Accueil!$B$6))</f>
        <v>5</v>
      </c>
    </row>
    <row r="10" spans="1:44">
      <c r="A10" s="19"/>
      <c r="B10" s="20" t="s">
        <v>56</v>
      </c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47">
        <f>P9</f>
        <v>7</v>
      </c>
      <c r="Q10" s="55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3"/>
      <c r="AD10" s="47">
        <f>AD9</f>
        <v>3</v>
      </c>
      <c r="AE10" s="55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3"/>
      <c r="AR10" s="47">
        <f>AR9</f>
        <v>5</v>
      </c>
    </row>
    <row r="11" spans="1:44">
      <c r="A11" s="21">
        <v>5</v>
      </c>
      <c r="B11" s="22" t="s">
        <v>55</v>
      </c>
      <c r="C11" s="48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  <c r="P11" s="47">
        <f>WEEKDAY(DATEVALUE(A11&amp;"/"&amp;P$1&amp;"/"&amp;Accueil!$B$6))</f>
        <v>1</v>
      </c>
      <c r="Q11" s="54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50"/>
      <c r="AD11" s="47">
        <f>WEEKDAY(DATEVALUE($A11&amp;"/"&amp;AD$1&amp;"/"&amp;Accueil!$B$6))</f>
        <v>4</v>
      </c>
      <c r="AE11" s="54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50"/>
      <c r="AR11" s="47">
        <f>WEEKDAY(DATEVALUE($A11&amp;"/"&amp;AR$1&amp;"/"&amp;Accueil!$B$6))</f>
        <v>6</v>
      </c>
    </row>
    <row r="12" spans="1:44">
      <c r="A12" s="19"/>
      <c r="B12" s="20" t="s">
        <v>56</v>
      </c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3"/>
      <c r="P12" s="47">
        <f>P11</f>
        <v>1</v>
      </c>
      <c r="Q12" s="55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3"/>
      <c r="AD12" s="47">
        <f>AD11</f>
        <v>4</v>
      </c>
      <c r="AE12" s="55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3"/>
      <c r="AR12" s="47">
        <f>AR11</f>
        <v>6</v>
      </c>
    </row>
    <row r="13" spans="1:44">
      <c r="A13" s="21">
        <v>6</v>
      </c>
      <c r="B13" s="22" t="s">
        <v>55</v>
      </c>
      <c r="C13" s="48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  <c r="P13" s="47">
        <f>WEEKDAY(DATEVALUE(A13&amp;"/"&amp;P$1&amp;"/"&amp;Accueil!$B$6))</f>
        <v>2</v>
      </c>
      <c r="Q13" s="54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0"/>
      <c r="AD13" s="47">
        <f>WEEKDAY(DATEVALUE($A13&amp;"/"&amp;AD$1&amp;"/"&amp;Accueil!$B$6))</f>
        <v>5</v>
      </c>
      <c r="AE13" s="54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50"/>
      <c r="AR13" s="47">
        <f>WEEKDAY(DATEVALUE($A13&amp;"/"&amp;AR$1&amp;"/"&amp;Accueil!$B$6))</f>
        <v>7</v>
      </c>
    </row>
    <row r="14" spans="1:44">
      <c r="A14" s="19"/>
      <c r="B14" s="20" t="s">
        <v>56</v>
      </c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3"/>
      <c r="P14" s="47">
        <f>P13</f>
        <v>2</v>
      </c>
      <c r="Q14" s="55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3"/>
      <c r="AD14" s="47">
        <f>AD13</f>
        <v>5</v>
      </c>
      <c r="AE14" s="55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3"/>
      <c r="AR14" s="47">
        <f>AR13</f>
        <v>7</v>
      </c>
    </row>
    <row r="15" spans="1:44">
      <c r="A15" s="21">
        <v>7</v>
      </c>
      <c r="B15" s="22" t="s">
        <v>55</v>
      </c>
      <c r="C15" s="48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50"/>
      <c r="P15" s="47">
        <f>WEEKDAY(DATEVALUE(A15&amp;"/"&amp;P$1&amp;"/"&amp;Accueil!$B$6))</f>
        <v>3</v>
      </c>
      <c r="Q15" s="54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50"/>
      <c r="AD15" s="47">
        <f>WEEKDAY(DATEVALUE($A15&amp;"/"&amp;AD$1&amp;"/"&amp;Accueil!$B$6))</f>
        <v>6</v>
      </c>
      <c r="AE15" s="54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50"/>
      <c r="AR15" s="47">
        <f>WEEKDAY(DATEVALUE($A15&amp;"/"&amp;AR$1&amp;"/"&amp;Accueil!$B$6))</f>
        <v>1</v>
      </c>
    </row>
    <row r="16" spans="1:44">
      <c r="A16" s="19"/>
      <c r="B16" s="20" t="s">
        <v>56</v>
      </c>
      <c r="C16" s="51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  <c r="P16" s="47">
        <f>P15</f>
        <v>3</v>
      </c>
      <c r="Q16" s="55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3"/>
      <c r="AD16" s="47">
        <f>AD15</f>
        <v>6</v>
      </c>
      <c r="AE16" s="55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3"/>
      <c r="AR16" s="47">
        <f>AR15</f>
        <v>1</v>
      </c>
    </row>
    <row r="17" spans="1:44">
      <c r="A17" s="21">
        <v>8</v>
      </c>
      <c r="B17" s="22" t="s">
        <v>55</v>
      </c>
      <c r="C17" s="48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0"/>
      <c r="P17" s="47">
        <f>WEEKDAY(DATEVALUE(A17&amp;"/"&amp;P$1&amp;"/"&amp;Accueil!$B$6))</f>
        <v>4</v>
      </c>
      <c r="Q17" s="54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50"/>
      <c r="AD17" s="47">
        <f>WEEKDAY(DATEVALUE($A17&amp;"/"&amp;AD$1&amp;"/"&amp;Accueil!$B$6))</f>
        <v>7</v>
      </c>
      <c r="AE17" s="54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50"/>
      <c r="AR17" s="47">
        <f>WEEKDAY(DATEVALUE($A17&amp;"/"&amp;AR$1&amp;"/"&amp;Accueil!$B$6))</f>
        <v>2</v>
      </c>
    </row>
    <row r="18" spans="1:44">
      <c r="A18" s="19"/>
      <c r="B18" s="20" t="s">
        <v>56</v>
      </c>
      <c r="C18" s="51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3"/>
      <c r="P18" s="47">
        <f>P17</f>
        <v>4</v>
      </c>
      <c r="Q18" s="55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3"/>
      <c r="AD18" s="47">
        <f>AD17</f>
        <v>7</v>
      </c>
      <c r="AE18" s="55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3"/>
      <c r="AR18" s="47">
        <f>AR17</f>
        <v>2</v>
      </c>
    </row>
    <row r="19" spans="1:44">
      <c r="A19" s="21">
        <v>9</v>
      </c>
      <c r="B19" s="22" t="s">
        <v>55</v>
      </c>
      <c r="C19" s="48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0"/>
      <c r="P19" s="47">
        <f>WEEKDAY(DATEVALUE(A19&amp;"/"&amp;P$1&amp;"/"&amp;Accueil!$B$6))</f>
        <v>5</v>
      </c>
      <c r="Q19" s="54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50"/>
      <c r="AD19" s="47">
        <f>WEEKDAY(DATEVALUE($A19&amp;"/"&amp;AD$1&amp;"/"&amp;Accueil!$B$6))</f>
        <v>1</v>
      </c>
      <c r="AE19" s="54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50"/>
      <c r="AR19" s="47">
        <f>WEEKDAY(DATEVALUE($A19&amp;"/"&amp;AR$1&amp;"/"&amp;Accueil!$B$6))</f>
        <v>3</v>
      </c>
    </row>
    <row r="20" spans="1:44">
      <c r="A20" s="19"/>
      <c r="B20" s="20" t="s">
        <v>56</v>
      </c>
      <c r="C20" s="5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/>
      <c r="P20" s="47">
        <f>P19</f>
        <v>5</v>
      </c>
      <c r="Q20" s="55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3"/>
      <c r="AD20" s="47">
        <f>AD19</f>
        <v>1</v>
      </c>
      <c r="AE20" s="55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3"/>
      <c r="AR20" s="47">
        <f>AR19</f>
        <v>3</v>
      </c>
    </row>
    <row r="21" spans="1:44">
      <c r="A21" s="21">
        <v>10</v>
      </c>
      <c r="B21" s="22" t="s">
        <v>55</v>
      </c>
      <c r="C21" s="4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50"/>
      <c r="P21" s="47">
        <f>WEEKDAY(DATEVALUE(A21&amp;"/"&amp;P$1&amp;"/"&amp;Accueil!$B$6))</f>
        <v>6</v>
      </c>
      <c r="Q21" s="54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50"/>
      <c r="AD21" s="47">
        <f>WEEKDAY(DATEVALUE($A21&amp;"/"&amp;AD$1&amp;"/"&amp;Accueil!$B$6))</f>
        <v>2</v>
      </c>
      <c r="AE21" s="54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50"/>
      <c r="AR21" s="47">
        <f>WEEKDAY(DATEVALUE($A21&amp;"/"&amp;AR$1&amp;"/"&amp;Accueil!$B$6))</f>
        <v>4</v>
      </c>
    </row>
    <row r="22" spans="1:44">
      <c r="A22" s="19"/>
      <c r="B22" s="20" t="s">
        <v>56</v>
      </c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47">
        <f>P21</f>
        <v>6</v>
      </c>
      <c r="Q22" s="55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3"/>
      <c r="AD22" s="47">
        <f>AD21</f>
        <v>2</v>
      </c>
      <c r="AE22" s="55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3"/>
      <c r="AR22" s="47">
        <f>AR21</f>
        <v>4</v>
      </c>
    </row>
    <row r="23" spans="1:44">
      <c r="A23" s="21">
        <v>11</v>
      </c>
      <c r="B23" s="22" t="s">
        <v>55</v>
      </c>
      <c r="C23" s="48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50"/>
      <c r="P23" s="47">
        <f>WEEKDAY(DATEVALUE(A23&amp;"/"&amp;P$1&amp;"/"&amp;Accueil!$B$6))</f>
        <v>7</v>
      </c>
      <c r="Q23" s="54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50"/>
      <c r="AD23" s="47">
        <f>WEEKDAY(DATEVALUE($A23&amp;"/"&amp;AD$1&amp;"/"&amp;Accueil!$B$6))</f>
        <v>3</v>
      </c>
      <c r="AE23" s="54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50"/>
      <c r="AR23" s="47">
        <f>WEEKDAY(DATEVALUE($A23&amp;"/"&amp;AR$1&amp;"/"&amp;Accueil!$B$6))</f>
        <v>5</v>
      </c>
    </row>
    <row r="24" spans="1:44">
      <c r="A24" s="19"/>
      <c r="B24" s="20" t="s">
        <v>56</v>
      </c>
      <c r="C24" s="51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3"/>
      <c r="P24" s="47">
        <f>P23</f>
        <v>7</v>
      </c>
      <c r="Q24" s="55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3"/>
      <c r="AD24" s="47">
        <f>AD23</f>
        <v>3</v>
      </c>
      <c r="AE24" s="55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3"/>
      <c r="AR24" s="47">
        <f>AR23</f>
        <v>5</v>
      </c>
    </row>
    <row r="25" spans="1:44">
      <c r="A25" s="21">
        <v>12</v>
      </c>
      <c r="B25" s="22" t="s">
        <v>55</v>
      </c>
      <c r="C25" s="48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50"/>
      <c r="P25" s="47">
        <f>WEEKDAY(DATEVALUE(A25&amp;"/"&amp;P$1&amp;"/"&amp;Accueil!$B$6))</f>
        <v>1</v>
      </c>
      <c r="Q25" s="54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50"/>
      <c r="AD25" s="47">
        <f>WEEKDAY(DATEVALUE($A25&amp;"/"&amp;AD$1&amp;"/"&amp;Accueil!$B$6))</f>
        <v>4</v>
      </c>
      <c r="AE25" s="54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50"/>
      <c r="AR25" s="47">
        <f>WEEKDAY(DATEVALUE($A25&amp;"/"&amp;AR$1&amp;"/"&amp;Accueil!$B$6))</f>
        <v>6</v>
      </c>
    </row>
    <row r="26" spans="1:44">
      <c r="A26" s="19"/>
      <c r="B26" s="20" t="s">
        <v>56</v>
      </c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47">
        <f>P25</f>
        <v>1</v>
      </c>
      <c r="Q26" s="55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3"/>
      <c r="AD26" s="47">
        <f>AD25</f>
        <v>4</v>
      </c>
      <c r="AE26" s="55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3"/>
      <c r="AR26" s="47">
        <f>AR25</f>
        <v>6</v>
      </c>
    </row>
    <row r="27" spans="1:44">
      <c r="A27" s="21">
        <v>13</v>
      </c>
      <c r="B27" s="22" t="s">
        <v>55</v>
      </c>
      <c r="C27" s="48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  <c r="P27" s="47">
        <f>WEEKDAY(DATEVALUE(A27&amp;"/"&amp;P$1&amp;"/"&amp;Accueil!$B$6))</f>
        <v>2</v>
      </c>
      <c r="Q27" s="54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50"/>
      <c r="AD27" s="47">
        <f>WEEKDAY(DATEVALUE($A27&amp;"/"&amp;AD$1&amp;"/"&amp;Accueil!$B$6))</f>
        <v>5</v>
      </c>
      <c r="AE27" s="54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50"/>
      <c r="AR27" s="47">
        <f>WEEKDAY(DATEVALUE($A27&amp;"/"&amp;AR$1&amp;"/"&amp;Accueil!$B$6))</f>
        <v>7</v>
      </c>
    </row>
    <row r="28" spans="1:44">
      <c r="A28" s="19"/>
      <c r="B28" s="20" t="s">
        <v>56</v>
      </c>
      <c r="C28" s="51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3"/>
      <c r="P28" s="47">
        <f>P27</f>
        <v>2</v>
      </c>
      <c r="Q28" s="55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3"/>
      <c r="AD28" s="47">
        <f>AD27</f>
        <v>5</v>
      </c>
      <c r="AE28" s="55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3"/>
      <c r="AR28" s="47">
        <f>AR27</f>
        <v>7</v>
      </c>
    </row>
    <row r="29" spans="1:44">
      <c r="A29" s="21">
        <v>14</v>
      </c>
      <c r="B29" s="22" t="s">
        <v>55</v>
      </c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  <c r="P29" s="47">
        <f>WEEKDAY(DATEVALUE(A29&amp;"/"&amp;P$1&amp;"/"&amp;Accueil!$B$6))</f>
        <v>3</v>
      </c>
      <c r="Q29" s="54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50"/>
      <c r="AD29" s="47">
        <f>WEEKDAY(DATEVALUE($A29&amp;"/"&amp;AD$1&amp;"/"&amp;Accueil!$B$6))</f>
        <v>6</v>
      </c>
      <c r="AE29" s="54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50"/>
      <c r="AR29" s="47">
        <f>WEEKDAY(DATEVALUE($A29&amp;"/"&amp;AR$1&amp;"/"&amp;Accueil!$B$6))</f>
        <v>1</v>
      </c>
    </row>
    <row r="30" spans="1:44">
      <c r="A30" s="19"/>
      <c r="B30" s="20" t="s">
        <v>56</v>
      </c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3"/>
      <c r="P30" s="47">
        <f>P29</f>
        <v>3</v>
      </c>
      <c r="Q30" s="55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3"/>
      <c r="AD30" s="47">
        <f>AD29</f>
        <v>6</v>
      </c>
      <c r="AE30" s="55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3"/>
      <c r="AR30" s="47">
        <f>AR29</f>
        <v>1</v>
      </c>
    </row>
    <row r="31" spans="1:44">
      <c r="A31" s="21">
        <v>15</v>
      </c>
      <c r="B31" s="22" t="s">
        <v>55</v>
      </c>
      <c r="C31" s="48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  <c r="P31" s="47">
        <f>WEEKDAY(DATEVALUE(A31&amp;"/"&amp;P$1&amp;"/"&amp;Accueil!$B$6))</f>
        <v>4</v>
      </c>
      <c r="Q31" s="54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50"/>
      <c r="AD31" s="47">
        <f>WEEKDAY(DATEVALUE($A31&amp;"/"&amp;AD$1&amp;"/"&amp;Accueil!$B$6))</f>
        <v>7</v>
      </c>
      <c r="AE31" s="54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50"/>
      <c r="AR31" s="47">
        <f>WEEKDAY(DATEVALUE($A31&amp;"/"&amp;AR$1&amp;"/"&amp;Accueil!$B$6))</f>
        <v>2</v>
      </c>
    </row>
    <row r="32" spans="1:44">
      <c r="A32" s="19"/>
      <c r="B32" s="20" t="s">
        <v>56</v>
      </c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3"/>
      <c r="P32" s="47">
        <f>P31</f>
        <v>4</v>
      </c>
      <c r="Q32" s="55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3"/>
      <c r="AD32" s="47">
        <f>AD31</f>
        <v>7</v>
      </c>
      <c r="AE32" s="55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3"/>
      <c r="AR32" s="47">
        <f>AR31</f>
        <v>2</v>
      </c>
    </row>
    <row r="33" spans="1:44">
      <c r="A33" s="21">
        <v>16</v>
      </c>
      <c r="B33" s="22" t="s">
        <v>55</v>
      </c>
      <c r="C33" s="48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50"/>
      <c r="P33" s="47">
        <f>WEEKDAY(DATEVALUE(A33&amp;"/"&amp;P$1&amp;"/"&amp;Accueil!$B$6))</f>
        <v>5</v>
      </c>
      <c r="Q33" s="54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50"/>
      <c r="AD33" s="47">
        <f>WEEKDAY(DATEVALUE($A33&amp;"/"&amp;AD$1&amp;"/"&amp;Accueil!$B$6))</f>
        <v>1</v>
      </c>
      <c r="AE33" s="54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50"/>
      <c r="AR33" s="47">
        <f>WEEKDAY(DATEVALUE($A33&amp;"/"&amp;AR$1&amp;"/"&amp;Accueil!$B$6))</f>
        <v>3</v>
      </c>
    </row>
    <row r="34" spans="1:44">
      <c r="A34" s="19"/>
      <c r="B34" s="20" t="s">
        <v>56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  <c r="P34" s="47">
        <f>P33</f>
        <v>5</v>
      </c>
      <c r="Q34" s="55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3"/>
      <c r="AD34" s="47">
        <f>AD33</f>
        <v>1</v>
      </c>
      <c r="AE34" s="55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3"/>
      <c r="AR34" s="47">
        <f>AR33</f>
        <v>3</v>
      </c>
    </row>
    <row r="35" spans="1:44">
      <c r="A35" s="21">
        <v>17</v>
      </c>
      <c r="B35" s="22" t="s">
        <v>55</v>
      </c>
      <c r="C35" s="48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50"/>
      <c r="P35" s="47">
        <f>WEEKDAY(DATEVALUE(A35&amp;"/"&amp;P$1&amp;"/"&amp;Accueil!$B$6))</f>
        <v>6</v>
      </c>
      <c r="Q35" s="54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50"/>
      <c r="AD35" s="47">
        <f>WEEKDAY(DATEVALUE($A35&amp;"/"&amp;AD$1&amp;"/"&amp;Accueil!$B$6))</f>
        <v>2</v>
      </c>
      <c r="AE35" s="54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50"/>
      <c r="AR35" s="47">
        <f>WEEKDAY(DATEVALUE($A35&amp;"/"&amp;AR$1&amp;"/"&amp;Accueil!$B$6))</f>
        <v>4</v>
      </c>
    </row>
    <row r="36" spans="1:44">
      <c r="A36" s="19"/>
      <c r="B36" s="20" t="s">
        <v>56</v>
      </c>
      <c r="C36" s="51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  <c r="P36" s="47">
        <f>P35</f>
        <v>6</v>
      </c>
      <c r="Q36" s="55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3"/>
      <c r="AD36" s="47">
        <f>AD35</f>
        <v>2</v>
      </c>
      <c r="AE36" s="55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3"/>
      <c r="AR36" s="47">
        <f>AR35</f>
        <v>4</v>
      </c>
    </row>
    <row r="37" spans="1:44">
      <c r="A37" s="21">
        <v>18</v>
      </c>
      <c r="B37" s="22" t="s">
        <v>55</v>
      </c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0"/>
      <c r="P37" s="47">
        <f>WEEKDAY(DATEVALUE(A37&amp;"/"&amp;P$1&amp;"/"&amp;Accueil!$B$6))</f>
        <v>7</v>
      </c>
      <c r="Q37" s="54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50"/>
      <c r="AD37" s="47">
        <f>WEEKDAY(DATEVALUE($A37&amp;"/"&amp;AD$1&amp;"/"&amp;Accueil!$B$6))</f>
        <v>3</v>
      </c>
      <c r="AE37" s="54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50"/>
      <c r="AR37" s="47">
        <f>WEEKDAY(DATEVALUE($A37&amp;"/"&amp;AR$1&amp;"/"&amp;Accueil!$B$6))</f>
        <v>5</v>
      </c>
    </row>
    <row r="38" spans="1:44">
      <c r="A38" s="19"/>
      <c r="B38" s="20" t="s">
        <v>56</v>
      </c>
      <c r="C38" s="51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3"/>
      <c r="P38" s="47">
        <f>P37</f>
        <v>7</v>
      </c>
      <c r="Q38" s="55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3"/>
      <c r="AD38" s="47">
        <f>AD37</f>
        <v>3</v>
      </c>
      <c r="AE38" s="55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3"/>
      <c r="AR38" s="47">
        <f>AR37</f>
        <v>5</v>
      </c>
    </row>
    <row r="39" spans="1:44">
      <c r="A39" s="21">
        <v>19</v>
      </c>
      <c r="B39" s="22" t="s">
        <v>55</v>
      </c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50"/>
      <c r="P39" s="47">
        <f>WEEKDAY(DATEVALUE(A39&amp;"/"&amp;P$1&amp;"/"&amp;Accueil!$B$6))</f>
        <v>1</v>
      </c>
      <c r="Q39" s="54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50"/>
      <c r="AD39" s="47">
        <f>WEEKDAY(DATEVALUE($A39&amp;"/"&amp;AD$1&amp;"/"&amp;Accueil!$B$6))</f>
        <v>4</v>
      </c>
      <c r="AE39" s="54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50"/>
      <c r="AR39" s="47">
        <f>WEEKDAY(DATEVALUE($A39&amp;"/"&amp;AR$1&amp;"/"&amp;Accueil!$B$6))</f>
        <v>6</v>
      </c>
    </row>
    <row r="40" spans="1:44">
      <c r="A40" s="19"/>
      <c r="B40" s="20" t="s">
        <v>56</v>
      </c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  <c r="P40" s="47">
        <f>P39</f>
        <v>1</v>
      </c>
      <c r="Q40" s="55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3"/>
      <c r="AD40" s="47">
        <f>AD39</f>
        <v>4</v>
      </c>
      <c r="AE40" s="55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3"/>
      <c r="AR40" s="47">
        <f>AR39</f>
        <v>6</v>
      </c>
    </row>
    <row r="41" spans="1:44">
      <c r="A41" s="21">
        <v>20</v>
      </c>
      <c r="B41" s="22" t="s">
        <v>55</v>
      </c>
      <c r="C41" s="48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50"/>
      <c r="P41" s="47">
        <f>WEEKDAY(DATEVALUE(A41&amp;"/"&amp;P$1&amp;"/"&amp;Accueil!$B$6))</f>
        <v>2</v>
      </c>
      <c r="Q41" s="54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50"/>
      <c r="AD41" s="47">
        <f>WEEKDAY(DATEVALUE($A41&amp;"/"&amp;AD$1&amp;"/"&amp;Accueil!$B$6))</f>
        <v>5</v>
      </c>
      <c r="AE41" s="54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50"/>
      <c r="AR41" s="47">
        <f>WEEKDAY(DATEVALUE($A41&amp;"/"&amp;AR$1&amp;"/"&amp;Accueil!$B$6))</f>
        <v>7</v>
      </c>
    </row>
    <row r="42" spans="1:44">
      <c r="A42" s="19"/>
      <c r="B42" s="20" t="s">
        <v>56</v>
      </c>
      <c r="C42" s="51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3"/>
      <c r="P42" s="47">
        <f>P41</f>
        <v>2</v>
      </c>
      <c r="Q42" s="55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3"/>
      <c r="AD42" s="47">
        <f>AD41</f>
        <v>5</v>
      </c>
      <c r="AE42" s="55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3"/>
      <c r="AR42" s="47">
        <f>AR41</f>
        <v>7</v>
      </c>
    </row>
    <row r="43" spans="1:44">
      <c r="A43" s="21">
        <v>21</v>
      </c>
      <c r="B43" s="22" t="s">
        <v>55</v>
      </c>
      <c r="C43" s="48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0"/>
      <c r="P43" s="47">
        <f>WEEKDAY(DATEVALUE(A43&amp;"/"&amp;P$1&amp;"/"&amp;Accueil!$B$6))</f>
        <v>3</v>
      </c>
      <c r="Q43" s="54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50"/>
      <c r="AD43" s="47">
        <f>WEEKDAY(DATEVALUE($A43&amp;"/"&amp;AD$1&amp;"/"&amp;Accueil!$B$6))</f>
        <v>6</v>
      </c>
      <c r="AE43" s="54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50"/>
      <c r="AR43" s="47">
        <f>WEEKDAY(DATEVALUE($A43&amp;"/"&amp;AR$1&amp;"/"&amp;Accueil!$B$6))</f>
        <v>1</v>
      </c>
    </row>
    <row r="44" spans="1:44">
      <c r="A44" s="19"/>
      <c r="B44" s="20" t="s">
        <v>56</v>
      </c>
      <c r="C44" s="51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3"/>
      <c r="P44" s="47">
        <f>P43</f>
        <v>3</v>
      </c>
      <c r="Q44" s="55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3"/>
      <c r="AD44" s="47">
        <f>AD43</f>
        <v>6</v>
      </c>
      <c r="AE44" s="55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3"/>
      <c r="AR44" s="47">
        <f>AR43</f>
        <v>1</v>
      </c>
    </row>
    <row r="45" spans="1:44">
      <c r="A45" s="21">
        <v>22</v>
      </c>
      <c r="B45" s="22" t="s">
        <v>55</v>
      </c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50"/>
      <c r="P45" s="47">
        <f>WEEKDAY(DATEVALUE(A45&amp;"/"&amp;P$1&amp;"/"&amp;Accueil!$B$6))</f>
        <v>4</v>
      </c>
      <c r="Q45" s="54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50"/>
      <c r="AD45" s="47">
        <f>WEEKDAY(DATEVALUE($A45&amp;"/"&amp;AD$1&amp;"/"&amp;Accueil!$B$6))</f>
        <v>7</v>
      </c>
      <c r="AE45" s="54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50"/>
      <c r="AR45" s="47">
        <f>WEEKDAY(DATEVALUE($A45&amp;"/"&amp;AR$1&amp;"/"&amp;Accueil!$B$6))</f>
        <v>2</v>
      </c>
    </row>
    <row r="46" spans="1:44">
      <c r="A46" s="19"/>
      <c r="B46" s="20" t="s">
        <v>56</v>
      </c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3"/>
      <c r="P46" s="47">
        <f>P45</f>
        <v>4</v>
      </c>
      <c r="Q46" s="55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3"/>
      <c r="AD46" s="47">
        <f>AD45</f>
        <v>7</v>
      </c>
      <c r="AE46" s="55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3"/>
      <c r="AR46" s="47">
        <f>AR45</f>
        <v>2</v>
      </c>
    </row>
    <row r="47" spans="1:44">
      <c r="A47" s="21">
        <v>23</v>
      </c>
      <c r="B47" s="22" t="s">
        <v>55</v>
      </c>
      <c r="C47" s="48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50"/>
      <c r="P47" s="47">
        <f>WEEKDAY(DATEVALUE(A47&amp;"/"&amp;P$1&amp;"/"&amp;Accueil!$B$6))</f>
        <v>5</v>
      </c>
      <c r="Q47" s="54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50"/>
      <c r="AD47" s="47">
        <f>WEEKDAY(DATEVALUE($A47&amp;"/"&amp;AD$1&amp;"/"&amp;Accueil!$B$6))</f>
        <v>1</v>
      </c>
      <c r="AE47" s="54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50"/>
      <c r="AR47" s="47">
        <f>WEEKDAY(DATEVALUE($A47&amp;"/"&amp;AR$1&amp;"/"&amp;Accueil!$B$6))</f>
        <v>3</v>
      </c>
    </row>
    <row r="48" spans="1:44">
      <c r="A48" s="19"/>
      <c r="B48" s="20" t="s">
        <v>56</v>
      </c>
      <c r="C48" s="51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3"/>
      <c r="P48" s="47">
        <f>P47</f>
        <v>5</v>
      </c>
      <c r="Q48" s="55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3"/>
      <c r="AD48" s="47">
        <f>AD47</f>
        <v>1</v>
      </c>
      <c r="AE48" s="55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3"/>
      <c r="AR48" s="47">
        <f>AR47</f>
        <v>3</v>
      </c>
    </row>
    <row r="49" spans="1:44">
      <c r="A49" s="21">
        <v>24</v>
      </c>
      <c r="B49" s="22" t="s">
        <v>55</v>
      </c>
      <c r="C49" s="48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47">
        <f>WEEKDAY(DATEVALUE(A49&amp;"/"&amp;P$1&amp;"/"&amp;Accueil!$B$6))</f>
        <v>6</v>
      </c>
      <c r="Q49" s="54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50"/>
      <c r="AD49" s="47">
        <f>WEEKDAY(DATEVALUE($A49&amp;"/"&amp;AD$1&amp;"/"&amp;Accueil!$B$6))</f>
        <v>2</v>
      </c>
      <c r="AE49" s="54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50"/>
      <c r="AR49" s="47">
        <f>WEEKDAY(DATEVALUE($A49&amp;"/"&amp;AR$1&amp;"/"&amp;Accueil!$B$6))</f>
        <v>4</v>
      </c>
    </row>
    <row r="50" spans="1:44">
      <c r="A50" s="19"/>
      <c r="B50" s="20" t="s">
        <v>56</v>
      </c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3"/>
      <c r="P50" s="47">
        <f>P49</f>
        <v>6</v>
      </c>
      <c r="Q50" s="55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3"/>
      <c r="AD50" s="47">
        <f>AD49</f>
        <v>2</v>
      </c>
      <c r="AE50" s="55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3"/>
      <c r="AR50" s="47">
        <f>AR49</f>
        <v>4</v>
      </c>
    </row>
    <row r="51" spans="1:44">
      <c r="A51" s="21">
        <v>25</v>
      </c>
      <c r="B51" s="22" t="s">
        <v>55</v>
      </c>
      <c r="C51" s="48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50"/>
      <c r="P51" s="47">
        <f>WEEKDAY(DATEVALUE(A51&amp;"/"&amp;P$1&amp;"/"&amp;Accueil!$B$6))</f>
        <v>7</v>
      </c>
      <c r="Q51" s="54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50"/>
      <c r="AD51" s="47">
        <f>WEEKDAY(DATEVALUE($A51&amp;"/"&amp;AD$1&amp;"/"&amp;Accueil!$B$6))</f>
        <v>3</v>
      </c>
      <c r="AE51" s="54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50"/>
      <c r="AR51" s="47">
        <f>WEEKDAY(DATEVALUE($A51&amp;"/"&amp;AR$1&amp;"/"&amp;Accueil!$B$6))</f>
        <v>5</v>
      </c>
    </row>
    <row r="52" spans="1:44">
      <c r="A52" s="19"/>
      <c r="B52" s="20" t="s">
        <v>56</v>
      </c>
      <c r="C52" s="51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3"/>
      <c r="P52" s="47">
        <f>P51</f>
        <v>7</v>
      </c>
      <c r="Q52" s="55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3"/>
      <c r="AD52" s="47">
        <f>AD51</f>
        <v>3</v>
      </c>
      <c r="AE52" s="55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3"/>
      <c r="AR52" s="47">
        <f>AR51</f>
        <v>5</v>
      </c>
    </row>
    <row r="53" spans="1:44">
      <c r="A53" s="21">
        <v>26</v>
      </c>
      <c r="B53" s="22" t="s">
        <v>55</v>
      </c>
      <c r="C53" s="48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50"/>
      <c r="P53" s="47">
        <f>WEEKDAY(DATEVALUE(A53&amp;"/"&amp;P$1&amp;"/"&amp;Accueil!$B$6))</f>
        <v>1</v>
      </c>
      <c r="Q53" s="54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50"/>
      <c r="AD53" s="47">
        <f>WEEKDAY(DATEVALUE($A53&amp;"/"&amp;AD$1&amp;"/"&amp;Accueil!$B$6))</f>
        <v>4</v>
      </c>
      <c r="AE53" s="54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50"/>
      <c r="AR53" s="47">
        <f>WEEKDAY(DATEVALUE($A53&amp;"/"&amp;AR$1&amp;"/"&amp;Accueil!$B$6))</f>
        <v>6</v>
      </c>
    </row>
    <row r="54" spans="1:44">
      <c r="A54" s="19"/>
      <c r="B54" s="20" t="s">
        <v>56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3"/>
      <c r="P54" s="47">
        <f>P53</f>
        <v>1</v>
      </c>
      <c r="Q54" s="55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3"/>
      <c r="AD54" s="47">
        <f>AD53</f>
        <v>4</v>
      </c>
      <c r="AE54" s="55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3"/>
      <c r="AR54" s="47">
        <f>AR53</f>
        <v>6</v>
      </c>
    </row>
    <row r="55" spans="1:44">
      <c r="A55" s="21">
        <v>27</v>
      </c>
      <c r="B55" s="22" t="s">
        <v>55</v>
      </c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0"/>
      <c r="P55" s="47">
        <f>WEEKDAY(DATEVALUE(A55&amp;"/"&amp;P$1&amp;"/"&amp;Accueil!$B$6))</f>
        <v>2</v>
      </c>
      <c r="Q55" s="54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50"/>
      <c r="AD55" s="47">
        <f>WEEKDAY(DATEVALUE($A55&amp;"/"&amp;AD$1&amp;"/"&amp;Accueil!$B$6))</f>
        <v>5</v>
      </c>
      <c r="AE55" s="54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50"/>
      <c r="AR55" s="47">
        <f>WEEKDAY(DATEVALUE($A55&amp;"/"&amp;AR$1&amp;"/"&amp;Accueil!$B$6))</f>
        <v>7</v>
      </c>
    </row>
    <row r="56" spans="1:44">
      <c r="A56" s="19"/>
      <c r="B56" s="20" t="s">
        <v>56</v>
      </c>
      <c r="C56" s="51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3"/>
      <c r="P56" s="47">
        <f>P55</f>
        <v>2</v>
      </c>
      <c r="Q56" s="55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3"/>
      <c r="AD56" s="47">
        <f>AD55</f>
        <v>5</v>
      </c>
      <c r="AE56" s="55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3"/>
      <c r="AR56" s="47">
        <f>AR55</f>
        <v>7</v>
      </c>
    </row>
    <row r="57" spans="1:44">
      <c r="A57" s="21">
        <v>28</v>
      </c>
      <c r="B57" s="22" t="s">
        <v>55</v>
      </c>
      <c r="C57" s="4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50"/>
      <c r="P57" s="47">
        <f>WEEKDAY(DATEVALUE(A57&amp;"/"&amp;P$1&amp;"/"&amp;Accueil!$B$6))</f>
        <v>3</v>
      </c>
      <c r="Q57" s="54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  <c r="AD57" s="47">
        <f>WEEKDAY(DATEVALUE($A57&amp;"/"&amp;AD$1&amp;"/"&amp;Accueil!$B$6))</f>
        <v>6</v>
      </c>
      <c r="AE57" s="54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50"/>
      <c r="AR57" s="47">
        <f>WEEKDAY(DATEVALUE($A57&amp;"/"&amp;AR$1&amp;"/"&amp;Accueil!$B$6))</f>
        <v>1</v>
      </c>
    </row>
    <row r="58" spans="1:44">
      <c r="A58" s="19"/>
      <c r="B58" s="20" t="s">
        <v>56</v>
      </c>
      <c r="C58" s="51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3"/>
      <c r="P58" s="47">
        <f>P57</f>
        <v>3</v>
      </c>
      <c r="Q58" s="55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3"/>
      <c r="AD58" s="47">
        <f>AD57</f>
        <v>6</v>
      </c>
      <c r="AE58" s="55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3"/>
      <c r="AR58" s="47">
        <f>AR57</f>
        <v>1</v>
      </c>
    </row>
    <row r="59" spans="1:44">
      <c r="A59" s="21">
        <v>29</v>
      </c>
      <c r="B59" s="22" t="s">
        <v>55</v>
      </c>
      <c r="C59" s="48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50"/>
      <c r="P59" s="47">
        <f>WEEKDAY(DATEVALUE(A59&amp;"/"&amp;P$1&amp;"/"&amp;Accueil!$B$6))</f>
        <v>4</v>
      </c>
      <c r="Q59" s="54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  <c r="AD59" s="47">
        <f>WEEKDAY(DATEVALUE($A59&amp;"/"&amp;AD$1&amp;"/"&amp;Accueil!$B$6))</f>
        <v>7</v>
      </c>
      <c r="AE59" s="54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50"/>
      <c r="AR59" s="47">
        <f>WEEKDAY(DATEVALUE($A59&amp;"/"&amp;AR$1&amp;"/"&amp;Accueil!$B$6))</f>
        <v>2</v>
      </c>
    </row>
    <row r="60" spans="1:44">
      <c r="A60" s="19"/>
      <c r="B60" s="20" t="s">
        <v>56</v>
      </c>
      <c r="C60" s="51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3"/>
      <c r="P60" s="47">
        <f>P59</f>
        <v>4</v>
      </c>
      <c r="Q60" s="55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3"/>
      <c r="AD60" s="47">
        <f>AD59</f>
        <v>7</v>
      </c>
      <c r="AE60" s="55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3"/>
      <c r="AR60" s="47">
        <f>AR59</f>
        <v>2</v>
      </c>
    </row>
    <row r="61" spans="1:44">
      <c r="A61" s="21">
        <v>30</v>
      </c>
      <c r="B61" s="22" t="s">
        <v>55</v>
      </c>
      <c r="C61" s="48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50"/>
      <c r="P61" s="47">
        <f>WEEKDAY(DATEVALUE(A61&amp;"/"&amp;P$1&amp;"/"&amp;Accueil!$B$6))</f>
        <v>5</v>
      </c>
      <c r="Q61" s="56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8"/>
      <c r="AD61" s="47">
        <f>WEEKDAY(DATEVALUE($A61&amp;"/"&amp;AD$1&amp;"/"&amp;Accueil!$B$6))</f>
        <v>1</v>
      </c>
      <c r="AE61" s="54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50"/>
      <c r="AR61" s="47">
        <f>WEEKDAY(DATEVALUE($A61&amp;"/"&amp;AR$1&amp;"/"&amp;Accueil!$B$6))</f>
        <v>3</v>
      </c>
    </row>
    <row r="62" spans="1:44">
      <c r="A62" s="19"/>
      <c r="B62" s="20" t="s">
        <v>56</v>
      </c>
      <c r="C62" s="51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3"/>
      <c r="P62" s="47">
        <f>P61</f>
        <v>5</v>
      </c>
      <c r="Q62" s="59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1"/>
      <c r="AD62" s="47">
        <f>AD61</f>
        <v>1</v>
      </c>
      <c r="AE62" s="55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3"/>
      <c r="AR62" s="47">
        <f>AR61</f>
        <v>3</v>
      </c>
    </row>
    <row r="63" spans="1:44">
      <c r="A63" s="21">
        <v>31</v>
      </c>
      <c r="B63" s="22" t="s">
        <v>55</v>
      </c>
      <c r="C63" s="48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50"/>
      <c r="P63" s="47">
        <f>WEEKDAY(DATEVALUE(A63&amp;"/"&amp;P$1&amp;"/"&amp;Accueil!$B$6))</f>
        <v>6</v>
      </c>
      <c r="Q63" s="56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8"/>
      <c r="AD63" s="47" t="e">
        <f>WEEKDAY(DATEVALUE($A63&amp;"/"&amp;AD$1&amp;"/"&amp;Accueil!$B$6))</f>
        <v>#VALUE!</v>
      </c>
      <c r="AE63" s="54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50"/>
      <c r="AR63" s="47">
        <f>WEEKDAY(DATEVALUE($A63&amp;"/"&amp;AR$1&amp;"/"&amp;Accueil!$B$6))</f>
        <v>4</v>
      </c>
    </row>
    <row r="64" spans="1:44">
      <c r="A64" s="26"/>
      <c r="B64" s="27" t="s">
        <v>56</v>
      </c>
      <c r="C64" s="51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3"/>
      <c r="P64" s="47">
        <f>P63</f>
        <v>6</v>
      </c>
      <c r="Q64" s="59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1"/>
      <c r="AD64" s="47" t="e">
        <f>AD63</f>
        <v>#VALUE!</v>
      </c>
      <c r="AE64" s="55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3"/>
      <c r="AR64" s="47">
        <f>AR63</f>
        <v>4</v>
      </c>
    </row>
    <row r="65" spans="1:44">
      <c r="A65" s="28"/>
      <c r="B65" s="24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23"/>
      <c r="AD65" s="23"/>
      <c r="AR65" s="23"/>
    </row>
    <row r="66" spans="1:44">
      <c r="A66" s="29"/>
      <c r="B66" s="35"/>
      <c r="C66" s="34" t="str">
        <f>C2</f>
        <v>VP</v>
      </c>
      <c r="D66" s="36" t="str">
        <f t="shared" ref="D66:O66" si="0">D2</f>
        <v>JR</v>
      </c>
      <c r="E66" s="36" t="str">
        <f t="shared" si="0"/>
        <v>AB</v>
      </c>
      <c r="F66" s="36" t="str">
        <f t="shared" si="0"/>
        <v>CC</v>
      </c>
      <c r="G66" s="36" t="str">
        <f t="shared" si="0"/>
        <v>MPEA</v>
      </c>
      <c r="H66" s="36" t="str">
        <f t="shared" si="0"/>
        <v>BFC</v>
      </c>
      <c r="I66" s="36" t="str">
        <f t="shared" si="0"/>
        <v>MF</v>
      </c>
      <c r="J66" s="36" t="str">
        <f t="shared" si="0"/>
        <v>NH</v>
      </c>
      <c r="K66" s="36" t="str">
        <f t="shared" si="0"/>
        <v>CJ</v>
      </c>
      <c r="L66" s="36" t="str">
        <f t="shared" si="0"/>
        <v>DP</v>
      </c>
      <c r="M66" s="36" t="str">
        <f t="shared" si="0"/>
        <v>NPV</v>
      </c>
      <c r="N66" s="36" t="str">
        <f t="shared" si="0"/>
        <v>VS</v>
      </c>
      <c r="O66" s="37" t="str">
        <f t="shared" si="0"/>
        <v>NVDK</v>
      </c>
      <c r="P66" s="38"/>
      <c r="Q66" s="34" t="str">
        <f>Q2</f>
        <v>VP</v>
      </c>
      <c r="R66" s="36" t="str">
        <f t="shared" ref="R66:AC66" si="1">R2</f>
        <v>JR</v>
      </c>
      <c r="S66" s="36" t="str">
        <f t="shared" si="1"/>
        <v>AB</v>
      </c>
      <c r="T66" s="36" t="str">
        <f t="shared" si="1"/>
        <v>CC</v>
      </c>
      <c r="U66" s="36" t="str">
        <f t="shared" si="1"/>
        <v>MPEA</v>
      </c>
      <c r="V66" s="36" t="str">
        <f t="shared" si="1"/>
        <v>BFC</v>
      </c>
      <c r="W66" s="36" t="str">
        <f t="shared" si="1"/>
        <v>MF</v>
      </c>
      <c r="X66" s="36" t="str">
        <f t="shared" si="1"/>
        <v>NH</v>
      </c>
      <c r="Y66" s="36" t="str">
        <f t="shared" si="1"/>
        <v>CJ</v>
      </c>
      <c r="Z66" s="36" t="str">
        <f t="shared" si="1"/>
        <v>DP</v>
      </c>
      <c r="AA66" s="36" t="str">
        <f t="shared" si="1"/>
        <v>NPV</v>
      </c>
      <c r="AB66" s="36" t="str">
        <f t="shared" si="1"/>
        <v>VS</v>
      </c>
      <c r="AC66" s="37" t="str">
        <f t="shared" si="1"/>
        <v>NVDK</v>
      </c>
      <c r="AD66" s="38"/>
      <c r="AE66" s="34" t="str">
        <f>AE2</f>
        <v>VP</v>
      </c>
      <c r="AF66" s="36" t="str">
        <f t="shared" ref="AF66:AQ66" si="2">AF2</f>
        <v>JR</v>
      </c>
      <c r="AG66" s="36" t="str">
        <f t="shared" si="2"/>
        <v>AB</v>
      </c>
      <c r="AH66" s="36" t="str">
        <f t="shared" si="2"/>
        <v>CC</v>
      </c>
      <c r="AI66" s="36" t="str">
        <f t="shared" si="2"/>
        <v>MPEA</v>
      </c>
      <c r="AJ66" s="36" t="str">
        <f t="shared" si="2"/>
        <v>BFC</v>
      </c>
      <c r="AK66" s="36" t="str">
        <f t="shared" si="2"/>
        <v>MF</v>
      </c>
      <c r="AL66" s="36" t="str">
        <f t="shared" si="2"/>
        <v>NH</v>
      </c>
      <c r="AM66" s="36" t="str">
        <f t="shared" si="2"/>
        <v>CJ</v>
      </c>
      <c r="AN66" s="36" t="str">
        <f t="shared" si="2"/>
        <v>DP</v>
      </c>
      <c r="AO66" s="36" t="str">
        <f t="shared" si="2"/>
        <v>NPV</v>
      </c>
      <c r="AP66" s="36" t="str">
        <f t="shared" si="2"/>
        <v>VS</v>
      </c>
      <c r="AQ66" s="37" t="str">
        <f t="shared" si="2"/>
        <v>NVDK</v>
      </c>
      <c r="AR66" s="38"/>
    </row>
    <row r="67" spans="1:44">
      <c r="A67" s="29" t="str">
        <f>Accueil!G11</f>
        <v>PR</v>
      </c>
      <c r="B67" s="30"/>
      <c r="C67" s="33">
        <f>COUNTIF(C$3:C$64,$A67)</f>
        <v>0</v>
      </c>
      <c r="D67" s="33">
        <f t="shared" ref="D67:O67" si="3">COUNTIF(D$3:D$64,$A67)</f>
        <v>0</v>
      </c>
      <c r="E67" s="33">
        <f t="shared" si="3"/>
        <v>0</v>
      </c>
      <c r="F67" s="33">
        <f t="shared" si="3"/>
        <v>0</v>
      </c>
      <c r="G67" s="33">
        <f t="shared" si="3"/>
        <v>0</v>
      </c>
      <c r="H67" s="33">
        <f t="shared" si="3"/>
        <v>0</v>
      </c>
      <c r="I67" s="33">
        <f t="shared" si="3"/>
        <v>0</v>
      </c>
      <c r="J67" s="33">
        <f t="shared" si="3"/>
        <v>0</v>
      </c>
      <c r="K67" s="33">
        <f t="shared" si="3"/>
        <v>0</v>
      </c>
      <c r="L67" s="33">
        <f t="shared" si="3"/>
        <v>0</v>
      </c>
      <c r="M67" s="33">
        <f t="shared" si="3"/>
        <v>0</v>
      </c>
      <c r="N67" s="33">
        <f t="shared" si="3"/>
        <v>0</v>
      </c>
      <c r="O67" s="33">
        <f t="shared" si="3"/>
        <v>0</v>
      </c>
      <c r="P67" s="23"/>
      <c r="Q67" s="33">
        <f>COUNTIF(Q$3:Q$64,$A67)</f>
        <v>0</v>
      </c>
      <c r="R67" s="33">
        <f t="shared" ref="Q67:AC73" si="4">COUNTIF(R$3:R$64,$A67)</f>
        <v>0</v>
      </c>
      <c r="S67" s="33">
        <f t="shared" si="4"/>
        <v>0</v>
      </c>
      <c r="T67" s="33">
        <f t="shared" si="4"/>
        <v>0</v>
      </c>
      <c r="U67" s="33">
        <f t="shared" si="4"/>
        <v>0</v>
      </c>
      <c r="V67" s="33">
        <f t="shared" si="4"/>
        <v>0</v>
      </c>
      <c r="W67" s="33">
        <f t="shared" si="4"/>
        <v>0</v>
      </c>
      <c r="X67" s="33">
        <f t="shared" si="4"/>
        <v>0</v>
      </c>
      <c r="Y67" s="33">
        <f t="shared" si="4"/>
        <v>0</v>
      </c>
      <c r="Z67" s="33">
        <f t="shared" si="4"/>
        <v>0</v>
      </c>
      <c r="AA67" s="33">
        <f t="shared" si="4"/>
        <v>0</v>
      </c>
      <c r="AB67" s="33">
        <f t="shared" si="4"/>
        <v>0</v>
      </c>
      <c r="AC67" s="33">
        <f t="shared" si="4"/>
        <v>0</v>
      </c>
      <c r="AD67" s="23"/>
      <c r="AE67" s="33">
        <f>COUNTIF(AE$3:AE$64,$A67)</f>
        <v>0</v>
      </c>
      <c r="AF67" s="33">
        <f t="shared" ref="AE67:AQ73" si="5">COUNTIF(AF$3:AF$64,$A67)</f>
        <v>0</v>
      </c>
      <c r="AG67" s="33">
        <f t="shared" si="5"/>
        <v>0</v>
      </c>
      <c r="AH67" s="33">
        <f t="shared" si="5"/>
        <v>0</v>
      </c>
      <c r="AI67" s="33">
        <f t="shared" si="5"/>
        <v>0</v>
      </c>
      <c r="AJ67" s="33">
        <f t="shared" si="5"/>
        <v>0</v>
      </c>
      <c r="AK67" s="33">
        <f t="shared" si="5"/>
        <v>0</v>
      </c>
      <c r="AL67" s="33">
        <f t="shared" si="5"/>
        <v>0</v>
      </c>
      <c r="AM67" s="33">
        <f t="shared" si="5"/>
        <v>0</v>
      </c>
      <c r="AN67" s="33">
        <f t="shared" si="5"/>
        <v>0</v>
      </c>
      <c r="AO67" s="33">
        <f t="shared" si="5"/>
        <v>0</v>
      </c>
      <c r="AP67" s="33">
        <f t="shared" si="5"/>
        <v>0</v>
      </c>
      <c r="AQ67" s="33">
        <f t="shared" si="5"/>
        <v>0</v>
      </c>
      <c r="AR67" s="23"/>
    </row>
    <row r="68" spans="1:44">
      <c r="A68" s="29" t="str">
        <f>Accueil!G12</f>
        <v>AT</v>
      </c>
      <c r="B68" s="30"/>
      <c r="C68" s="33">
        <f t="shared" ref="C68:R73" si="6">COUNTIF(C$3:C$64,$A68)</f>
        <v>0</v>
      </c>
      <c r="D68" s="33">
        <f t="shared" si="6"/>
        <v>0</v>
      </c>
      <c r="E68" s="33">
        <f t="shared" si="6"/>
        <v>0</v>
      </c>
      <c r="F68" s="33">
        <f t="shared" si="6"/>
        <v>0</v>
      </c>
      <c r="G68" s="33">
        <f t="shared" si="6"/>
        <v>0</v>
      </c>
      <c r="H68" s="33">
        <f t="shared" si="6"/>
        <v>0</v>
      </c>
      <c r="I68" s="33">
        <f t="shared" si="6"/>
        <v>0</v>
      </c>
      <c r="J68" s="33">
        <f t="shared" si="6"/>
        <v>0</v>
      </c>
      <c r="K68" s="33">
        <f t="shared" si="6"/>
        <v>0</v>
      </c>
      <c r="L68" s="33">
        <f t="shared" si="6"/>
        <v>0</v>
      </c>
      <c r="M68" s="33">
        <f t="shared" si="6"/>
        <v>0</v>
      </c>
      <c r="N68" s="33">
        <f t="shared" si="6"/>
        <v>0</v>
      </c>
      <c r="O68" s="33">
        <f t="shared" si="6"/>
        <v>0</v>
      </c>
      <c r="P68" s="23"/>
      <c r="Q68" s="33">
        <f t="shared" si="6"/>
        <v>0</v>
      </c>
      <c r="R68" s="33">
        <f t="shared" si="6"/>
        <v>0</v>
      </c>
      <c r="S68" s="33">
        <f t="shared" si="4"/>
        <v>0</v>
      </c>
      <c r="T68" s="33">
        <f t="shared" si="4"/>
        <v>0</v>
      </c>
      <c r="U68" s="33">
        <f t="shared" si="4"/>
        <v>0</v>
      </c>
      <c r="V68" s="33">
        <f t="shared" si="4"/>
        <v>0</v>
      </c>
      <c r="W68" s="33">
        <f t="shared" si="4"/>
        <v>0</v>
      </c>
      <c r="X68" s="33">
        <f t="shared" si="4"/>
        <v>0</v>
      </c>
      <c r="Y68" s="33">
        <f t="shared" si="4"/>
        <v>0</v>
      </c>
      <c r="Z68" s="33">
        <f t="shared" si="4"/>
        <v>0</v>
      </c>
      <c r="AA68" s="33">
        <f t="shared" si="4"/>
        <v>0</v>
      </c>
      <c r="AB68" s="33">
        <f t="shared" si="4"/>
        <v>0</v>
      </c>
      <c r="AC68" s="33">
        <f t="shared" si="4"/>
        <v>0</v>
      </c>
      <c r="AD68" s="23"/>
      <c r="AE68" s="33">
        <f>COUNTIF(AE$3:AE$64,$A68)</f>
        <v>0</v>
      </c>
      <c r="AF68" s="33">
        <f>COUNTIF(AF$3:AF$64,$A68)</f>
        <v>0</v>
      </c>
      <c r="AG68" s="33">
        <f t="shared" si="5"/>
        <v>0</v>
      </c>
      <c r="AH68" s="33">
        <f t="shared" si="5"/>
        <v>0</v>
      </c>
      <c r="AI68" s="33">
        <f t="shared" si="5"/>
        <v>0</v>
      </c>
      <c r="AJ68" s="33">
        <f t="shared" si="5"/>
        <v>0</v>
      </c>
      <c r="AK68" s="33">
        <f t="shared" si="5"/>
        <v>0</v>
      </c>
      <c r="AL68" s="33">
        <f t="shared" si="5"/>
        <v>0</v>
      </c>
      <c r="AM68" s="33">
        <f t="shared" si="5"/>
        <v>0</v>
      </c>
      <c r="AN68" s="33">
        <f t="shared" si="5"/>
        <v>0</v>
      </c>
      <c r="AO68" s="33">
        <f t="shared" si="5"/>
        <v>0</v>
      </c>
      <c r="AP68" s="33">
        <f t="shared" si="5"/>
        <v>0</v>
      </c>
      <c r="AQ68" s="33">
        <f t="shared" si="5"/>
        <v>0</v>
      </c>
      <c r="AR68" s="23"/>
    </row>
    <row r="69" spans="1:44">
      <c r="A69" s="29" t="str">
        <f>Accueil!G13</f>
        <v>FO</v>
      </c>
      <c r="B69" s="30"/>
      <c r="C69" s="33">
        <f t="shared" si="6"/>
        <v>0</v>
      </c>
      <c r="D69" s="33">
        <f t="shared" si="6"/>
        <v>0</v>
      </c>
      <c r="E69" s="33">
        <f t="shared" si="6"/>
        <v>0</v>
      </c>
      <c r="F69" s="33">
        <f t="shared" si="6"/>
        <v>0</v>
      </c>
      <c r="G69" s="33">
        <f t="shared" si="6"/>
        <v>0</v>
      </c>
      <c r="H69" s="33">
        <f t="shared" si="6"/>
        <v>0</v>
      </c>
      <c r="I69" s="33">
        <f t="shared" si="6"/>
        <v>0</v>
      </c>
      <c r="J69" s="33">
        <f t="shared" si="6"/>
        <v>0</v>
      </c>
      <c r="K69" s="33">
        <f t="shared" si="6"/>
        <v>0</v>
      </c>
      <c r="L69" s="33">
        <f t="shared" si="6"/>
        <v>0</v>
      </c>
      <c r="M69" s="33">
        <f t="shared" si="6"/>
        <v>0</v>
      </c>
      <c r="N69" s="33">
        <f t="shared" si="6"/>
        <v>0</v>
      </c>
      <c r="O69" s="33">
        <f t="shared" si="6"/>
        <v>0</v>
      </c>
      <c r="P69" s="23"/>
      <c r="Q69" s="33">
        <f t="shared" si="4"/>
        <v>0</v>
      </c>
      <c r="R69" s="33">
        <f t="shared" si="4"/>
        <v>0</v>
      </c>
      <c r="S69" s="33">
        <f t="shared" si="4"/>
        <v>0</v>
      </c>
      <c r="T69" s="33">
        <f t="shared" si="4"/>
        <v>0</v>
      </c>
      <c r="U69" s="33">
        <f t="shared" si="4"/>
        <v>0</v>
      </c>
      <c r="V69" s="33">
        <f t="shared" si="4"/>
        <v>0</v>
      </c>
      <c r="W69" s="33">
        <f t="shared" si="4"/>
        <v>0</v>
      </c>
      <c r="X69" s="33">
        <f t="shared" si="4"/>
        <v>0</v>
      </c>
      <c r="Y69" s="33">
        <f t="shared" si="4"/>
        <v>0</v>
      </c>
      <c r="Z69" s="33">
        <f t="shared" si="4"/>
        <v>0</v>
      </c>
      <c r="AA69" s="33">
        <f t="shared" si="4"/>
        <v>0</v>
      </c>
      <c r="AB69" s="33">
        <f t="shared" si="4"/>
        <v>0</v>
      </c>
      <c r="AC69" s="33">
        <f t="shared" si="4"/>
        <v>0</v>
      </c>
      <c r="AD69" s="23"/>
      <c r="AE69" s="33">
        <f t="shared" si="5"/>
        <v>0</v>
      </c>
      <c r="AF69" s="33">
        <f t="shared" si="5"/>
        <v>0</v>
      </c>
      <c r="AG69" s="33">
        <f t="shared" si="5"/>
        <v>0</v>
      </c>
      <c r="AH69" s="33">
        <f t="shared" si="5"/>
        <v>0</v>
      </c>
      <c r="AI69" s="33">
        <f t="shared" si="5"/>
        <v>0</v>
      </c>
      <c r="AJ69" s="33">
        <f t="shared" si="5"/>
        <v>0</v>
      </c>
      <c r="AK69" s="33">
        <f t="shared" si="5"/>
        <v>0</v>
      </c>
      <c r="AL69" s="33">
        <f t="shared" si="5"/>
        <v>0</v>
      </c>
      <c r="AM69" s="33">
        <f t="shared" si="5"/>
        <v>0</v>
      </c>
      <c r="AN69" s="33">
        <f t="shared" si="5"/>
        <v>0</v>
      </c>
      <c r="AO69" s="33">
        <f t="shared" si="5"/>
        <v>0</v>
      </c>
      <c r="AP69" s="33">
        <f t="shared" si="5"/>
        <v>0</v>
      </c>
      <c r="AQ69" s="33">
        <f t="shared" si="5"/>
        <v>0</v>
      </c>
      <c r="AR69" s="23"/>
    </row>
    <row r="70" spans="1:44">
      <c r="A70" s="29" t="str">
        <f>Accueil!G14</f>
        <v>CP</v>
      </c>
      <c r="B70" s="30"/>
      <c r="C70" s="33">
        <f t="shared" si="6"/>
        <v>0</v>
      </c>
      <c r="D70" s="33">
        <f t="shared" si="6"/>
        <v>0</v>
      </c>
      <c r="E70" s="33">
        <f t="shared" si="6"/>
        <v>0</v>
      </c>
      <c r="F70" s="33">
        <f t="shared" si="6"/>
        <v>0</v>
      </c>
      <c r="G70" s="33">
        <f t="shared" si="6"/>
        <v>0</v>
      </c>
      <c r="H70" s="33">
        <f t="shared" si="6"/>
        <v>0</v>
      </c>
      <c r="I70" s="33">
        <f t="shared" si="6"/>
        <v>0</v>
      </c>
      <c r="J70" s="33">
        <f t="shared" si="6"/>
        <v>0</v>
      </c>
      <c r="K70" s="33">
        <f t="shared" si="6"/>
        <v>0</v>
      </c>
      <c r="L70" s="33">
        <f t="shared" si="6"/>
        <v>0</v>
      </c>
      <c r="M70" s="33">
        <f t="shared" si="6"/>
        <v>0</v>
      </c>
      <c r="N70" s="33">
        <f t="shared" si="6"/>
        <v>0</v>
      </c>
      <c r="O70" s="33">
        <f t="shared" si="6"/>
        <v>0</v>
      </c>
      <c r="P70" s="23"/>
      <c r="Q70" s="33">
        <f t="shared" si="4"/>
        <v>0</v>
      </c>
      <c r="R70" s="33">
        <f t="shared" si="4"/>
        <v>0</v>
      </c>
      <c r="S70" s="33">
        <f t="shared" si="4"/>
        <v>0</v>
      </c>
      <c r="T70" s="33">
        <f t="shared" si="4"/>
        <v>0</v>
      </c>
      <c r="U70" s="33">
        <f t="shared" si="4"/>
        <v>0</v>
      </c>
      <c r="V70" s="33">
        <f t="shared" si="4"/>
        <v>0</v>
      </c>
      <c r="W70" s="33">
        <f t="shared" si="4"/>
        <v>0</v>
      </c>
      <c r="X70" s="33">
        <f t="shared" si="4"/>
        <v>0</v>
      </c>
      <c r="Y70" s="33">
        <f t="shared" si="4"/>
        <v>0</v>
      </c>
      <c r="Z70" s="33">
        <f t="shared" si="4"/>
        <v>0</v>
      </c>
      <c r="AA70" s="33">
        <f t="shared" si="4"/>
        <v>0</v>
      </c>
      <c r="AB70" s="33">
        <f t="shared" si="4"/>
        <v>0</v>
      </c>
      <c r="AC70" s="33">
        <f t="shared" si="4"/>
        <v>0</v>
      </c>
      <c r="AD70" s="23"/>
      <c r="AE70" s="33">
        <f t="shared" si="5"/>
        <v>0</v>
      </c>
      <c r="AF70" s="33">
        <f t="shared" si="5"/>
        <v>0</v>
      </c>
      <c r="AG70" s="33">
        <f t="shared" si="5"/>
        <v>0</v>
      </c>
      <c r="AH70" s="33">
        <f t="shared" si="5"/>
        <v>0</v>
      </c>
      <c r="AI70" s="33">
        <f t="shared" si="5"/>
        <v>0</v>
      </c>
      <c r="AJ70" s="33">
        <f t="shared" si="5"/>
        <v>0</v>
      </c>
      <c r="AK70" s="33">
        <f t="shared" si="5"/>
        <v>0</v>
      </c>
      <c r="AL70" s="33">
        <f t="shared" si="5"/>
        <v>0</v>
      </c>
      <c r="AM70" s="33">
        <f t="shared" si="5"/>
        <v>0</v>
      </c>
      <c r="AN70" s="33">
        <f t="shared" si="5"/>
        <v>0</v>
      </c>
      <c r="AO70" s="33">
        <f t="shared" si="5"/>
        <v>0</v>
      </c>
      <c r="AP70" s="33">
        <f t="shared" si="5"/>
        <v>0</v>
      </c>
      <c r="AQ70" s="33">
        <f t="shared" si="5"/>
        <v>0</v>
      </c>
      <c r="AR70" s="23"/>
    </row>
    <row r="71" spans="1:44">
      <c r="A71" s="29" t="str">
        <f>Accueil!G15</f>
        <v>AC</v>
      </c>
      <c r="B71" s="30"/>
      <c r="C71" s="33">
        <f t="shared" si="6"/>
        <v>0</v>
      </c>
      <c r="D71" s="33">
        <f t="shared" si="6"/>
        <v>0</v>
      </c>
      <c r="E71" s="33">
        <f t="shared" si="6"/>
        <v>0</v>
      </c>
      <c r="F71" s="33">
        <f t="shared" si="6"/>
        <v>0</v>
      </c>
      <c r="G71" s="33">
        <f t="shared" si="6"/>
        <v>0</v>
      </c>
      <c r="H71" s="33">
        <f t="shared" si="6"/>
        <v>0</v>
      </c>
      <c r="I71" s="33">
        <f t="shared" si="6"/>
        <v>0</v>
      </c>
      <c r="J71" s="33">
        <f t="shared" si="6"/>
        <v>0</v>
      </c>
      <c r="K71" s="33">
        <f t="shared" si="6"/>
        <v>0</v>
      </c>
      <c r="L71" s="33">
        <f t="shared" si="6"/>
        <v>0</v>
      </c>
      <c r="M71" s="33">
        <f t="shared" si="6"/>
        <v>0</v>
      </c>
      <c r="N71" s="33">
        <f t="shared" si="6"/>
        <v>0</v>
      </c>
      <c r="O71" s="33">
        <f t="shared" si="6"/>
        <v>0</v>
      </c>
      <c r="P71" s="23"/>
      <c r="Q71" s="33">
        <f t="shared" si="4"/>
        <v>0</v>
      </c>
      <c r="R71" s="33">
        <f t="shared" si="4"/>
        <v>0</v>
      </c>
      <c r="S71" s="33">
        <f t="shared" si="4"/>
        <v>0</v>
      </c>
      <c r="T71" s="33">
        <f t="shared" si="4"/>
        <v>0</v>
      </c>
      <c r="U71" s="33">
        <f t="shared" si="4"/>
        <v>0</v>
      </c>
      <c r="V71" s="33">
        <f t="shared" si="4"/>
        <v>0</v>
      </c>
      <c r="W71" s="33">
        <f t="shared" si="4"/>
        <v>0</v>
      </c>
      <c r="X71" s="33">
        <f t="shared" si="4"/>
        <v>0</v>
      </c>
      <c r="Y71" s="33">
        <f t="shared" si="4"/>
        <v>0</v>
      </c>
      <c r="Z71" s="33">
        <f t="shared" si="4"/>
        <v>0</v>
      </c>
      <c r="AA71" s="33">
        <f t="shared" si="4"/>
        <v>0</v>
      </c>
      <c r="AB71" s="33">
        <f t="shared" si="4"/>
        <v>0</v>
      </c>
      <c r="AC71" s="33">
        <f t="shared" si="4"/>
        <v>0</v>
      </c>
      <c r="AD71" s="23"/>
      <c r="AE71" s="33">
        <f t="shared" si="5"/>
        <v>0</v>
      </c>
      <c r="AF71" s="33">
        <f t="shared" si="5"/>
        <v>0</v>
      </c>
      <c r="AG71" s="33">
        <f t="shared" si="5"/>
        <v>0</v>
      </c>
      <c r="AH71" s="33">
        <f t="shared" si="5"/>
        <v>0</v>
      </c>
      <c r="AI71" s="33">
        <f t="shared" si="5"/>
        <v>0</v>
      </c>
      <c r="AJ71" s="33">
        <f t="shared" si="5"/>
        <v>0</v>
      </c>
      <c r="AK71" s="33">
        <f t="shared" si="5"/>
        <v>0</v>
      </c>
      <c r="AL71" s="33">
        <f t="shared" si="5"/>
        <v>0</v>
      </c>
      <c r="AM71" s="33">
        <f t="shared" si="5"/>
        <v>0</v>
      </c>
      <c r="AN71" s="33">
        <f t="shared" si="5"/>
        <v>0</v>
      </c>
      <c r="AO71" s="33">
        <f t="shared" si="5"/>
        <v>0</v>
      </c>
      <c r="AP71" s="33">
        <f t="shared" si="5"/>
        <v>0</v>
      </c>
      <c r="AQ71" s="33">
        <f t="shared" si="5"/>
        <v>0</v>
      </c>
      <c r="AR71" s="23"/>
    </row>
    <row r="72" spans="1:44">
      <c r="A72" s="29" t="str">
        <f>Accueil!G16</f>
        <v>MA</v>
      </c>
      <c r="B72" s="30"/>
      <c r="C72" s="33">
        <f t="shared" si="6"/>
        <v>0</v>
      </c>
      <c r="D72" s="33">
        <f t="shared" si="6"/>
        <v>0</v>
      </c>
      <c r="E72" s="33">
        <f t="shared" si="6"/>
        <v>0</v>
      </c>
      <c r="F72" s="33">
        <f t="shared" si="6"/>
        <v>0</v>
      </c>
      <c r="G72" s="33">
        <f t="shared" si="6"/>
        <v>0</v>
      </c>
      <c r="H72" s="33">
        <f t="shared" si="6"/>
        <v>0</v>
      </c>
      <c r="I72" s="33">
        <f t="shared" si="6"/>
        <v>0</v>
      </c>
      <c r="J72" s="33">
        <f t="shared" si="6"/>
        <v>0</v>
      </c>
      <c r="K72" s="33">
        <f t="shared" si="6"/>
        <v>0</v>
      </c>
      <c r="L72" s="33">
        <f t="shared" si="6"/>
        <v>0</v>
      </c>
      <c r="M72" s="33">
        <f t="shared" si="6"/>
        <v>0</v>
      </c>
      <c r="N72" s="33">
        <f t="shared" si="6"/>
        <v>0</v>
      </c>
      <c r="O72" s="33">
        <f t="shared" si="6"/>
        <v>0</v>
      </c>
      <c r="P72" s="23"/>
      <c r="Q72" s="33">
        <f t="shared" si="4"/>
        <v>0</v>
      </c>
      <c r="R72" s="33">
        <f t="shared" si="4"/>
        <v>0</v>
      </c>
      <c r="S72" s="33">
        <f t="shared" si="4"/>
        <v>0</v>
      </c>
      <c r="T72" s="33">
        <f t="shared" si="4"/>
        <v>0</v>
      </c>
      <c r="U72" s="33">
        <f t="shared" si="4"/>
        <v>0</v>
      </c>
      <c r="V72" s="33">
        <f t="shared" si="4"/>
        <v>0</v>
      </c>
      <c r="W72" s="33">
        <f t="shared" si="4"/>
        <v>0</v>
      </c>
      <c r="X72" s="33">
        <f t="shared" si="4"/>
        <v>0</v>
      </c>
      <c r="Y72" s="33">
        <f t="shared" si="4"/>
        <v>0</v>
      </c>
      <c r="Z72" s="33">
        <f t="shared" si="4"/>
        <v>0</v>
      </c>
      <c r="AA72" s="33">
        <f t="shared" si="4"/>
        <v>0</v>
      </c>
      <c r="AB72" s="33">
        <f t="shared" si="4"/>
        <v>0</v>
      </c>
      <c r="AC72" s="33">
        <f t="shared" si="4"/>
        <v>0</v>
      </c>
      <c r="AD72" s="23"/>
      <c r="AE72" s="33">
        <f t="shared" si="5"/>
        <v>0</v>
      </c>
      <c r="AF72" s="33">
        <f t="shared" si="5"/>
        <v>0</v>
      </c>
      <c r="AG72" s="33">
        <f t="shared" si="5"/>
        <v>0</v>
      </c>
      <c r="AH72" s="33">
        <f t="shared" si="5"/>
        <v>0</v>
      </c>
      <c r="AI72" s="33">
        <f t="shared" si="5"/>
        <v>0</v>
      </c>
      <c r="AJ72" s="33">
        <f t="shared" si="5"/>
        <v>0</v>
      </c>
      <c r="AK72" s="33">
        <f t="shared" si="5"/>
        <v>0</v>
      </c>
      <c r="AL72" s="33">
        <f t="shared" si="5"/>
        <v>0</v>
      </c>
      <c r="AM72" s="33">
        <f t="shared" si="5"/>
        <v>0</v>
      </c>
      <c r="AN72" s="33">
        <f t="shared" si="5"/>
        <v>0</v>
      </c>
      <c r="AO72" s="33">
        <f t="shared" si="5"/>
        <v>0</v>
      </c>
      <c r="AP72" s="33">
        <f t="shared" si="5"/>
        <v>0</v>
      </c>
      <c r="AQ72" s="33">
        <f t="shared" si="5"/>
        <v>0</v>
      </c>
      <c r="AR72" s="23"/>
    </row>
    <row r="73" spans="1:44">
      <c r="A73" s="29" t="str">
        <f>Accueil!G17</f>
        <v>PE</v>
      </c>
      <c r="B73" s="30"/>
      <c r="C73" s="33">
        <f t="shared" si="6"/>
        <v>0</v>
      </c>
      <c r="D73" s="33">
        <f t="shared" si="6"/>
        <v>0</v>
      </c>
      <c r="E73" s="33">
        <f t="shared" si="6"/>
        <v>0</v>
      </c>
      <c r="F73" s="33">
        <f t="shared" si="6"/>
        <v>0</v>
      </c>
      <c r="G73" s="33">
        <f t="shared" si="6"/>
        <v>0</v>
      </c>
      <c r="H73" s="33">
        <f t="shared" si="6"/>
        <v>0</v>
      </c>
      <c r="I73" s="33">
        <f t="shared" si="6"/>
        <v>0</v>
      </c>
      <c r="J73" s="33">
        <f t="shared" si="6"/>
        <v>0</v>
      </c>
      <c r="K73" s="33">
        <f t="shared" si="6"/>
        <v>0</v>
      </c>
      <c r="L73" s="33">
        <f t="shared" si="6"/>
        <v>0</v>
      </c>
      <c r="M73" s="33">
        <f t="shared" si="6"/>
        <v>0</v>
      </c>
      <c r="N73" s="33">
        <f t="shared" si="6"/>
        <v>0</v>
      </c>
      <c r="O73" s="33">
        <f t="shared" si="6"/>
        <v>0</v>
      </c>
      <c r="P73" s="23"/>
      <c r="Q73" s="33">
        <f t="shared" si="4"/>
        <v>0</v>
      </c>
      <c r="R73" s="33">
        <f t="shared" si="4"/>
        <v>0</v>
      </c>
      <c r="S73" s="33">
        <f t="shared" si="4"/>
        <v>0</v>
      </c>
      <c r="T73" s="33">
        <f t="shared" si="4"/>
        <v>0</v>
      </c>
      <c r="U73" s="33">
        <f t="shared" si="4"/>
        <v>0</v>
      </c>
      <c r="V73" s="33">
        <f t="shared" si="4"/>
        <v>0</v>
      </c>
      <c r="W73" s="33">
        <f t="shared" si="4"/>
        <v>0</v>
      </c>
      <c r="X73" s="33">
        <f t="shared" si="4"/>
        <v>0</v>
      </c>
      <c r="Y73" s="33">
        <f t="shared" si="4"/>
        <v>0</v>
      </c>
      <c r="Z73" s="33">
        <f t="shared" si="4"/>
        <v>0</v>
      </c>
      <c r="AA73" s="33">
        <f t="shared" si="4"/>
        <v>0</v>
      </c>
      <c r="AB73" s="33">
        <f t="shared" si="4"/>
        <v>0</v>
      </c>
      <c r="AC73" s="33">
        <f t="shared" si="4"/>
        <v>0</v>
      </c>
      <c r="AD73" s="23"/>
      <c r="AE73" s="33">
        <f t="shared" si="5"/>
        <v>0</v>
      </c>
      <c r="AF73" s="33">
        <f t="shared" si="5"/>
        <v>0</v>
      </c>
      <c r="AG73" s="33">
        <f t="shared" si="5"/>
        <v>0</v>
      </c>
      <c r="AH73" s="33">
        <f t="shared" si="5"/>
        <v>0</v>
      </c>
      <c r="AI73" s="33">
        <f t="shared" si="5"/>
        <v>0</v>
      </c>
      <c r="AJ73" s="33">
        <f t="shared" si="5"/>
        <v>0</v>
      </c>
      <c r="AK73" s="33">
        <f t="shared" si="5"/>
        <v>0</v>
      </c>
      <c r="AL73" s="33">
        <f t="shared" si="5"/>
        <v>0</v>
      </c>
      <c r="AM73" s="33">
        <f t="shared" si="5"/>
        <v>0</v>
      </c>
      <c r="AN73" s="33">
        <f t="shared" si="5"/>
        <v>0</v>
      </c>
      <c r="AO73" s="33">
        <f t="shared" si="5"/>
        <v>0</v>
      </c>
      <c r="AP73" s="33">
        <f t="shared" si="5"/>
        <v>0</v>
      </c>
      <c r="AQ73" s="33">
        <f t="shared" si="5"/>
        <v>0</v>
      </c>
      <c r="AR73" s="23"/>
    </row>
    <row r="74" spans="1:44">
      <c r="A74" s="31"/>
      <c r="B74" s="30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2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2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23"/>
    </row>
    <row r="75" spans="1:44">
      <c r="A75" s="99" t="s">
        <v>72</v>
      </c>
      <c r="B75" s="100"/>
      <c r="C75" s="33">
        <f>C67/2</f>
        <v>0</v>
      </c>
      <c r="D75" s="33">
        <f t="shared" ref="D75:O75" si="7">D67/2</f>
        <v>0</v>
      </c>
      <c r="E75" s="33">
        <f t="shared" si="7"/>
        <v>0</v>
      </c>
      <c r="F75" s="33">
        <f t="shared" si="7"/>
        <v>0</v>
      </c>
      <c r="G75" s="33">
        <f t="shared" si="7"/>
        <v>0</v>
      </c>
      <c r="H75" s="33">
        <f t="shared" si="7"/>
        <v>0</v>
      </c>
      <c r="I75" s="33">
        <f t="shared" si="7"/>
        <v>0</v>
      </c>
      <c r="J75" s="33">
        <f t="shared" si="7"/>
        <v>0</v>
      </c>
      <c r="K75" s="33">
        <f t="shared" si="7"/>
        <v>0</v>
      </c>
      <c r="L75" s="33">
        <f t="shared" si="7"/>
        <v>0</v>
      </c>
      <c r="M75" s="33">
        <f t="shared" si="7"/>
        <v>0</v>
      </c>
      <c r="N75" s="33">
        <f t="shared" si="7"/>
        <v>0</v>
      </c>
      <c r="O75" s="33">
        <f t="shared" si="7"/>
        <v>0</v>
      </c>
      <c r="P75" s="23"/>
      <c r="Q75" s="33">
        <f>Q67/2</f>
        <v>0</v>
      </c>
      <c r="R75" s="33">
        <f t="shared" ref="R75:AC75" si="8">R67/2</f>
        <v>0</v>
      </c>
      <c r="S75" s="33">
        <f t="shared" si="8"/>
        <v>0</v>
      </c>
      <c r="T75" s="33">
        <f t="shared" si="8"/>
        <v>0</v>
      </c>
      <c r="U75" s="33">
        <f t="shared" si="8"/>
        <v>0</v>
      </c>
      <c r="V75" s="33">
        <f t="shared" si="8"/>
        <v>0</v>
      </c>
      <c r="W75" s="33">
        <f t="shared" si="8"/>
        <v>0</v>
      </c>
      <c r="X75" s="33">
        <f t="shared" si="8"/>
        <v>0</v>
      </c>
      <c r="Y75" s="33">
        <f t="shared" si="8"/>
        <v>0</v>
      </c>
      <c r="Z75" s="33">
        <f t="shared" si="8"/>
        <v>0</v>
      </c>
      <c r="AA75" s="33">
        <f t="shared" si="8"/>
        <v>0</v>
      </c>
      <c r="AB75" s="33">
        <f t="shared" si="8"/>
        <v>0</v>
      </c>
      <c r="AC75" s="33">
        <f t="shared" si="8"/>
        <v>0</v>
      </c>
      <c r="AD75" s="23"/>
      <c r="AE75" s="33">
        <f>AE67/2</f>
        <v>0</v>
      </c>
      <c r="AF75" s="33">
        <f t="shared" ref="AF75:AQ75" si="9">AF67/2</f>
        <v>0</v>
      </c>
      <c r="AG75" s="33">
        <f t="shared" si="9"/>
        <v>0</v>
      </c>
      <c r="AH75" s="33">
        <f t="shared" si="9"/>
        <v>0</v>
      </c>
      <c r="AI75" s="33">
        <f t="shared" si="9"/>
        <v>0</v>
      </c>
      <c r="AJ75" s="33">
        <f t="shared" si="9"/>
        <v>0</v>
      </c>
      <c r="AK75" s="33">
        <f t="shared" si="9"/>
        <v>0</v>
      </c>
      <c r="AL75" s="33">
        <f t="shared" si="9"/>
        <v>0</v>
      </c>
      <c r="AM75" s="33">
        <f t="shared" si="9"/>
        <v>0</v>
      </c>
      <c r="AN75" s="33">
        <f t="shared" si="9"/>
        <v>0</v>
      </c>
      <c r="AO75" s="33">
        <f t="shared" si="9"/>
        <v>0</v>
      </c>
      <c r="AP75" s="33">
        <f t="shared" si="9"/>
        <v>0</v>
      </c>
      <c r="AQ75" s="33">
        <f t="shared" si="9"/>
        <v>0</v>
      </c>
      <c r="AR75" s="23"/>
    </row>
    <row r="76" spans="1:44">
      <c r="A76" s="97" t="s">
        <v>71</v>
      </c>
      <c r="B76" s="98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38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38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23"/>
    </row>
  </sheetData>
  <sheetProtection password="CC53" sheet="1" objects="1" scenarios="1"/>
  <customSheetViews>
    <customSheetView guid="{81C9CA62-0767-4984-B135-932D77CB8978}" fitToPage="1">
      <pane xSplit="2" ySplit="2" topLeftCell="C3" activePane="bottomRight" state="frozen"/>
      <selection pane="bottomRight" activeCell="C67" sqref="C67"/>
      <pageMargins left="0.70866141732283472" right="0.70866141732283472" top="0.74803149606299213" bottom="0.74803149606299213" header="0.31496062992125984" footer="0.31496062992125984"/>
      <pageSetup paperSize="8" scale="66" orientation="landscape" r:id="rId1"/>
    </customSheetView>
    <customSheetView guid="{4FC3B4DD-1BAF-4C2C-B00C-873AB60739C2}" fitToPage="1">
      <pane xSplit="2" ySplit="2" topLeftCell="C45" activePane="bottomRight" state="frozen"/>
      <selection pane="bottomRight" activeCell="AR13" sqref="AR13"/>
      <pageMargins left="0.70866141732283472" right="0.70866141732283472" top="0.74803149606299213" bottom="0.74803149606299213" header="0.31496062992125984" footer="0.31496062992125984"/>
      <pageSetup paperSize="8" scale="66" orientation="landscape" r:id="rId2"/>
    </customSheetView>
  </customSheetViews>
  <mergeCells count="5">
    <mergeCell ref="C1:O1"/>
    <mergeCell ref="Q1:AC1"/>
    <mergeCell ref="AE1:AQ1"/>
    <mergeCell ref="A76:B76"/>
    <mergeCell ref="A75:B75"/>
  </mergeCells>
  <conditionalFormatting sqref="C3:O64">
    <cfRule type="expression" dxfId="37" priority="12">
      <formula>$P3=7</formula>
    </cfRule>
  </conditionalFormatting>
  <conditionalFormatting sqref="AE3:AQ64">
    <cfRule type="expression" dxfId="36" priority="8">
      <formula>$A$1</formula>
    </cfRule>
    <cfRule type="expression" dxfId="35" priority="9">
      <formula>$AR3=1</formula>
    </cfRule>
  </conditionalFormatting>
  <conditionalFormatting sqref="Q3:AC64">
    <cfRule type="expression" dxfId="34" priority="10">
      <formula>$AD3=7</formula>
    </cfRule>
    <cfRule type="expression" dxfId="33" priority="11">
      <formula>$AD3=1</formula>
    </cfRule>
  </conditionalFormatting>
  <conditionalFormatting sqref="C3:AQ64">
    <cfRule type="cellIs" dxfId="32" priority="1" operator="equal">
      <formula>"AC"</formula>
    </cfRule>
    <cfRule type="cellIs" dxfId="31" priority="2" operator="equal">
      <formula>"FO"</formula>
    </cfRule>
    <cfRule type="cellIs" dxfId="30" priority="3" operator="equal">
      <formula>"CP"</formula>
    </cfRule>
    <cfRule type="cellIs" dxfId="29" priority="4" operator="equal">
      <formula>"AT"</formula>
    </cfRule>
    <cfRule type="cellIs" dxfId="28" priority="5" operator="equal">
      <formula>"MA"</formula>
    </cfRule>
    <cfRule type="cellIs" dxfId="27" priority="6" operator="equal">
      <formula>"PE"</formula>
    </cfRule>
    <cfRule type="cellIs" dxfId="26" priority="7" operator="equal">
      <formula>"PR"</formula>
    </cfRule>
  </conditionalFormatting>
  <pageMargins left="0.70866141732283472" right="0.70866141732283472" top="0.74803149606299213" bottom="0.74803149606299213" header="0.31496062992125984" footer="0.31496062992125984"/>
  <pageSetup paperSize="8" scale="66" orientation="landscape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CF5A7F29-D5C4-4112-AFB6-ABF6C2A8047F}">
            <xm:f>'TRIMESTRE 1'!$P3=1</xm:f>
            <x14:dxf>
              <fill>
                <patternFill>
                  <bgColor theme="7" tint="0.59996337778862885"/>
                </patternFill>
              </fill>
            </x14:dxf>
          </x14:cfRule>
          <xm:sqref>C3:O64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Les données sont erronées !_x000a_Merci de corriger votre saisie_x000a_">
          <x14:formula1>
            <xm:f>Accueil!$G$11:$G$17</xm:f>
          </x14:formula1>
          <xm:sqref>C3:O64 AE3:AQ64 Q3:AC64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76"/>
  <sheetViews>
    <sheetView workbookViewId="0">
      <pane xSplit="2" ySplit="2" topLeftCell="C42" activePane="bottomRight" state="frozen"/>
      <selection pane="topRight" activeCell="C1" sqref="C1"/>
      <selection pane="bottomLeft" activeCell="A3" sqref="A3"/>
      <selection pane="bottomRight" activeCell="C67" sqref="C67"/>
    </sheetView>
  </sheetViews>
  <sheetFormatPr defaultColWidth="11.42578125" defaultRowHeight="15"/>
  <cols>
    <col min="1" max="1" width="6.28515625" customWidth="1"/>
    <col min="2" max="15" width="5" customWidth="1"/>
    <col min="16" max="16" width="3.7109375" customWidth="1"/>
    <col min="17" max="29" width="5" customWidth="1"/>
    <col min="30" max="30" width="3.7109375" customWidth="1"/>
    <col min="31" max="43" width="5" customWidth="1"/>
    <col min="44" max="44" width="3.7109375" customWidth="1"/>
  </cols>
  <sheetData>
    <row r="1" spans="1:44" ht="15.75">
      <c r="A1" s="4"/>
      <c r="B1" s="3"/>
      <c r="C1" s="91" t="s">
        <v>61</v>
      </c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3"/>
      <c r="P1" s="46">
        <v>7</v>
      </c>
      <c r="Q1" s="94" t="s">
        <v>62</v>
      </c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6"/>
      <c r="AD1" s="46">
        <v>8</v>
      </c>
      <c r="AE1" s="94" t="s">
        <v>63</v>
      </c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6"/>
      <c r="AR1" s="46">
        <v>9</v>
      </c>
    </row>
    <row r="2" spans="1:44" ht="15.75" thickBot="1">
      <c r="A2" s="10"/>
      <c r="C2" s="14" t="str">
        <f t="array" ref="C2:O2">TRANSPOSE(Accueil!$D$11:$D$23)</f>
        <v>VP</v>
      </c>
      <c r="D2" s="15" t="str">
        <v>JR</v>
      </c>
      <c r="E2" s="15" t="str">
        <v>AB</v>
      </c>
      <c r="F2" s="15" t="str">
        <v>CC</v>
      </c>
      <c r="G2" s="15" t="str">
        <v>MPEA</v>
      </c>
      <c r="H2" s="15" t="str">
        <v>BFC</v>
      </c>
      <c r="I2" s="15" t="str">
        <v>MF</v>
      </c>
      <c r="J2" s="15" t="str">
        <v>NH</v>
      </c>
      <c r="K2" s="15" t="str">
        <v>CJ</v>
      </c>
      <c r="L2" s="15" t="str">
        <v>DP</v>
      </c>
      <c r="M2" s="15" t="str">
        <v>NPV</v>
      </c>
      <c r="N2" s="15" t="str">
        <v>VS</v>
      </c>
      <c r="O2" s="16" t="str">
        <v>NVDK</v>
      </c>
      <c r="P2" s="23"/>
      <c r="Q2" s="11" t="str">
        <f t="array" ref="Q2:AC2">TRANSPOSE(Accueil!$D$11:$D$23)</f>
        <v>VP</v>
      </c>
      <c r="R2" s="12" t="str">
        <v>JR</v>
      </c>
      <c r="S2" s="12" t="str">
        <v>AB</v>
      </c>
      <c r="T2" s="12" t="str">
        <v>CC</v>
      </c>
      <c r="U2" s="12" t="str">
        <v>MPEA</v>
      </c>
      <c r="V2" s="12" t="str">
        <v>BFC</v>
      </c>
      <c r="W2" s="12" t="str">
        <v>MF</v>
      </c>
      <c r="X2" s="12" t="str">
        <v>NH</v>
      </c>
      <c r="Y2" s="12" t="str">
        <v>CJ</v>
      </c>
      <c r="Z2" s="12" t="str">
        <v>DP</v>
      </c>
      <c r="AA2" s="12" t="str">
        <v>NPV</v>
      </c>
      <c r="AB2" s="12" t="str">
        <v>VS</v>
      </c>
      <c r="AC2" s="13" t="str">
        <v>NVDK</v>
      </c>
      <c r="AD2" s="23"/>
      <c r="AE2" s="11" t="str">
        <f t="array" ref="AE2:AQ2">TRANSPOSE(Accueil!$D$11:$D$23)</f>
        <v>VP</v>
      </c>
      <c r="AF2" s="12" t="str">
        <v>JR</v>
      </c>
      <c r="AG2" s="12" t="str">
        <v>AB</v>
      </c>
      <c r="AH2" s="12" t="str">
        <v>CC</v>
      </c>
      <c r="AI2" s="12" t="str">
        <v>MPEA</v>
      </c>
      <c r="AJ2" s="12" t="str">
        <v>BFC</v>
      </c>
      <c r="AK2" s="12" t="str">
        <v>MF</v>
      </c>
      <c r="AL2" s="12" t="str">
        <v>NH</v>
      </c>
      <c r="AM2" s="12" t="str">
        <v>CJ</v>
      </c>
      <c r="AN2" s="12" t="str">
        <v>DP</v>
      </c>
      <c r="AO2" s="12" t="str">
        <v>NPV</v>
      </c>
      <c r="AP2" s="12" t="str">
        <v>VS</v>
      </c>
      <c r="AQ2" s="13" t="str">
        <v>NVDK</v>
      </c>
      <c r="AR2" s="23"/>
    </row>
    <row r="3" spans="1:44" ht="15.75" thickTop="1">
      <c r="A3" s="17">
        <v>1</v>
      </c>
      <c r="B3" s="18" t="s">
        <v>55</v>
      </c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47">
        <f>WEEKDAY(DATEVALUE($A3&amp;"/"&amp;P$1&amp;"/"&amp;Accueil!$B$6))</f>
        <v>3</v>
      </c>
      <c r="Q3" s="54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50"/>
      <c r="AD3" s="47">
        <f>WEEKDAY(DATEVALUE($A3&amp;"/"&amp;AD$1&amp;"/"&amp;Accueil!$B$6))</f>
        <v>6</v>
      </c>
      <c r="AE3" s="54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62"/>
      <c r="AR3" s="47">
        <f>WEEKDAY(DATEVALUE($A3&amp;"/"&amp;AR$1&amp;"/"&amp;Accueil!$B$6))</f>
        <v>2</v>
      </c>
    </row>
    <row r="4" spans="1:44">
      <c r="A4" s="19"/>
      <c r="B4" s="20" t="s">
        <v>56</v>
      </c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3"/>
      <c r="P4" s="47">
        <f>P3</f>
        <v>3</v>
      </c>
      <c r="Q4" s="55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47">
        <f>AD3</f>
        <v>6</v>
      </c>
      <c r="AE4" s="55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63"/>
      <c r="AR4" s="47">
        <f>AR3</f>
        <v>2</v>
      </c>
    </row>
    <row r="5" spans="1:44">
      <c r="A5" s="21">
        <v>2</v>
      </c>
      <c r="B5" s="22" t="s">
        <v>55</v>
      </c>
      <c r="C5" s="4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  <c r="P5" s="47">
        <f>WEEKDAY(DATEVALUE(A5&amp;"/"&amp;P$1&amp;"/"&amp;Accueil!$B$6))</f>
        <v>4</v>
      </c>
      <c r="Q5" s="54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50"/>
      <c r="AD5" s="47">
        <f>WEEKDAY(DATEVALUE($A5&amp;"/"&amp;AD$1&amp;"/"&amp;Accueil!$B$6))</f>
        <v>7</v>
      </c>
      <c r="AE5" s="54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62"/>
      <c r="AR5" s="47">
        <f>WEEKDAY(DATEVALUE($A5&amp;"/"&amp;AR$1&amp;"/"&amp;Accueil!$B$6))</f>
        <v>3</v>
      </c>
    </row>
    <row r="6" spans="1:44">
      <c r="A6" s="19"/>
      <c r="B6" s="20" t="s">
        <v>56</v>
      </c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3"/>
      <c r="P6" s="47">
        <f>P5</f>
        <v>4</v>
      </c>
      <c r="Q6" s="55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3"/>
      <c r="AD6" s="47">
        <f>AD5</f>
        <v>7</v>
      </c>
      <c r="AE6" s="55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63"/>
      <c r="AR6" s="47">
        <f>AR5</f>
        <v>3</v>
      </c>
    </row>
    <row r="7" spans="1:44">
      <c r="A7" s="21">
        <v>3</v>
      </c>
      <c r="B7" s="22" t="s">
        <v>55</v>
      </c>
      <c r="C7" s="48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  <c r="P7" s="47">
        <f>WEEKDAY(DATEVALUE(A7&amp;"/"&amp;P$1&amp;"/"&amp;Accueil!$B$6))</f>
        <v>5</v>
      </c>
      <c r="Q7" s="54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50"/>
      <c r="AD7" s="47">
        <f>WEEKDAY(DATEVALUE($A7&amp;"/"&amp;AD$1&amp;"/"&amp;Accueil!$B$6))</f>
        <v>1</v>
      </c>
      <c r="AE7" s="54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62"/>
      <c r="AR7" s="47">
        <f>WEEKDAY(DATEVALUE($A7&amp;"/"&amp;AR$1&amp;"/"&amp;Accueil!$B$6))</f>
        <v>4</v>
      </c>
    </row>
    <row r="8" spans="1:44">
      <c r="A8" s="19"/>
      <c r="B8" s="20" t="s">
        <v>56</v>
      </c>
      <c r="C8" s="51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3"/>
      <c r="P8" s="47">
        <f>P7</f>
        <v>5</v>
      </c>
      <c r="Q8" s="55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3"/>
      <c r="AD8" s="47">
        <f>AD7</f>
        <v>1</v>
      </c>
      <c r="AE8" s="55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63"/>
      <c r="AR8" s="47">
        <f>AR7</f>
        <v>4</v>
      </c>
    </row>
    <row r="9" spans="1:44">
      <c r="A9" s="21">
        <v>4</v>
      </c>
      <c r="B9" s="22" t="s">
        <v>55</v>
      </c>
      <c r="C9" s="48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50"/>
      <c r="P9" s="47">
        <f>WEEKDAY(DATEVALUE(A9&amp;"/"&amp;P$1&amp;"/"&amp;Accueil!$B$6))</f>
        <v>6</v>
      </c>
      <c r="Q9" s="54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50"/>
      <c r="AD9" s="47">
        <f>WEEKDAY(DATEVALUE($A9&amp;"/"&amp;AD$1&amp;"/"&amp;Accueil!$B$6))</f>
        <v>2</v>
      </c>
      <c r="AE9" s="54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62"/>
      <c r="AR9" s="47">
        <f>WEEKDAY(DATEVALUE($A9&amp;"/"&amp;AR$1&amp;"/"&amp;Accueil!$B$6))</f>
        <v>5</v>
      </c>
    </row>
    <row r="10" spans="1:44">
      <c r="A10" s="19"/>
      <c r="B10" s="20" t="s">
        <v>56</v>
      </c>
      <c r="C10" s="51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47">
        <f>P9</f>
        <v>6</v>
      </c>
      <c r="Q10" s="55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3"/>
      <c r="AD10" s="47">
        <f>AD9</f>
        <v>2</v>
      </c>
      <c r="AE10" s="55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63"/>
      <c r="AR10" s="47">
        <f>AR9</f>
        <v>5</v>
      </c>
    </row>
    <row r="11" spans="1:44">
      <c r="A11" s="21">
        <v>5</v>
      </c>
      <c r="B11" s="22" t="s">
        <v>55</v>
      </c>
      <c r="C11" s="48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50"/>
      <c r="P11" s="47">
        <f>WEEKDAY(DATEVALUE(A11&amp;"/"&amp;P$1&amp;"/"&amp;Accueil!$B$6))</f>
        <v>7</v>
      </c>
      <c r="Q11" s="54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50"/>
      <c r="AD11" s="47">
        <f>WEEKDAY(DATEVALUE($A11&amp;"/"&amp;AD$1&amp;"/"&amp;Accueil!$B$6))</f>
        <v>3</v>
      </c>
      <c r="AE11" s="54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62"/>
      <c r="AR11" s="47">
        <f>WEEKDAY(DATEVALUE($A11&amp;"/"&amp;AR$1&amp;"/"&amp;Accueil!$B$6))</f>
        <v>6</v>
      </c>
    </row>
    <row r="12" spans="1:44">
      <c r="A12" s="19"/>
      <c r="B12" s="20" t="s">
        <v>56</v>
      </c>
      <c r="C12" s="51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3"/>
      <c r="P12" s="47">
        <f>P11</f>
        <v>7</v>
      </c>
      <c r="Q12" s="55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3"/>
      <c r="AD12" s="47">
        <f>AD11</f>
        <v>3</v>
      </c>
      <c r="AE12" s="55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63"/>
      <c r="AR12" s="47">
        <f>AR11</f>
        <v>6</v>
      </c>
    </row>
    <row r="13" spans="1:44">
      <c r="A13" s="21">
        <v>6</v>
      </c>
      <c r="B13" s="22" t="s">
        <v>55</v>
      </c>
      <c r="C13" s="48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  <c r="P13" s="47">
        <f>WEEKDAY(DATEVALUE(A13&amp;"/"&amp;P$1&amp;"/"&amp;Accueil!$B$6))</f>
        <v>1</v>
      </c>
      <c r="Q13" s="54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50"/>
      <c r="AD13" s="47">
        <f>WEEKDAY(DATEVALUE($A13&amp;"/"&amp;AD$1&amp;"/"&amp;Accueil!$B$6))</f>
        <v>4</v>
      </c>
      <c r="AE13" s="54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62"/>
      <c r="AR13" s="47">
        <f>WEEKDAY(DATEVALUE($A13&amp;"/"&amp;AR$1&amp;"/"&amp;Accueil!$B$6))</f>
        <v>7</v>
      </c>
    </row>
    <row r="14" spans="1:44">
      <c r="A14" s="19"/>
      <c r="B14" s="20" t="s">
        <v>56</v>
      </c>
      <c r="C14" s="51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3"/>
      <c r="P14" s="47">
        <f>P13</f>
        <v>1</v>
      </c>
      <c r="Q14" s="55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3"/>
      <c r="AD14" s="47">
        <f>AD13</f>
        <v>4</v>
      </c>
      <c r="AE14" s="55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63"/>
      <c r="AR14" s="47">
        <f>AR13</f>
        <v>7</v>
      </c>
    </row>
    <row r="15" spans="1:44">
      <c r="A15" s="21">
        <v>7</v>
      </c>
      <c r="B15" s="22" t="s">
        <v>55</v>
      </c>
      <c r="C15" s="48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50"/>
      <c r="P15" s="47">
        <f>WEEKDAY(DATEVALUE(A15&amp;"/"&amp;P$1&amp;"/"&amp;Accueil!$B$6))</f>
        <v>2</v>
      </c>
      <c r="Q15" s="54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50"/>
      <c r="AD15" s="47">
        <f>WEEKDAY(DATEVALUE($A15&amp;"/"&amp;AD$1&amp;"/"&amp;Accueil!$B$6))</f>
        <v>5</v>
      </c>
      <c r="AE15" s="54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62"/>
      <c r="AR15" s="47">
        <f>WEEKDAY(DATEVALUE($A15&amp;"/"&amp;AR$1&amp;"/"&amp;Accueil!$B$6))</f>
        <v>1</v>
      </c>
    </row>
    <row r="16" spans="1:44">
      <c r="A16" s="19"/>
      <c r="B16" s="20" t="s">
        <v>56</v>
      </c>
      <c r="C16" s="51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  <c r="P16" s="47">
        <f>P15</f>
        <v>2</v>
      </c>
      <c r="Q16" s="55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3"/>
      <c r="AD16" s="47">
        <f>AD15</f>
        <v>5</v>
      </c>
      <c r="AE16" s="55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63"/>
      <c r="AR16" s="47">
        <f>AR15</f>
        <v>1</v>
      </c>
    </row>
    <row r="17" spans="1:44">
      <c r="A17" s="21">
        <v>8</v>
      </c>
      <c r="B17" s="22" t="s">
        <v>55</v>
      </c>
      <c r="C17" s="48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50"/>
      <c r="P17" s="47">
        <f>WEEKDAY(DATEVALUE(A17&amp;"/"&amp;P$1&amp;"/"&amp;Accueil!$B$6))</f>
        <v>3</v>
      </c>
      <c r="Q17" s="54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50"/>
      <c r="AD17" s="47">
        <f>WEEKDAY(DATEVALUE($A17&amp;"/"&amp;AD$1&amp;"/"&amp;Accueil!$B$6))</f>
        <v>6</v>
      </c>
      <c r="AE17" s="54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62"/>
      <c r="AR17" s="47">
        <f>WEEKDAY(DATEVALUE($A17&amp;"/"&amp;AR$1&amp;"/"&amp;Accueil!$B$6))</f>
        <v>2</v>
      </c>
    </row>
    <row r="18" spans="1:44">
      <c r="A18" s="19"/>
      <c r="B18" s="20" t="s">
        <v>56</v>
      </c>
      <c r="C18" s="51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3"/>
      <c r="P18" s="47">
        <f>P17</f>
        <v>3</v>
      </c>
      <c r="Q18" s="55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3"/>
      <c r="AD18" s="47">
        <f>AD17</f>
        <v>6</v>
      </c>
      <c r="AE18" s="55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63"/>
      <c r="AR18" s="47">
        <f>AR17</f>
        <v>2</v>
      </c>
    </row>
    <row r="19" spans="1:44">
      <c r="A19" s="21">
        <v>9</v>
      </c>
      <c r="B19" s="22" t="s">
        <v>55</v>
      </c>
      <c r="C19" s="48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50"/>
      <c r="P19" s="47">
        <f>WEEKDAY(DATEVALUE(A19&amp;"/"&amp;P$1&amp;"/"&amp;Accueil!$B$6))</f>
        <v>4</v>
      </c>
      <c r="Q19" s="54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50"/>
      <c r="AD19" s="47">
        <f>WEEKDAY(DATEVALUE($A19&amp;"/"&amp;AD$1&amp;"/"&amp;Accueil!$B$6))</f>
        <v>7</v>
      </c>
      <c r="AE19" s="54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62"/>
      <c r="AR19" s="47">
        <f>WEEKDAY(DATEVALUE($A19&amp;"/"&amp;AR$1&amp;"/"&amp;Accueil!$B$6))</f>
        <v>3</v>
      </c>
    </row>
    <row r="20" spans="1:44">
      <c r="A20" s="19"/>
      <c r="B20" s="20" t="s">
        <v>56</v>
      </c>
      <c r="C20" s="5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/>
      <c r="P20" s="47">
        <f>P19</f>
        <v>4</v>
      </c>
      <c r="Q20" s="55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3"/>
      <c r="AD20" s="47">
        <f>AD19</f>
        <v>7</v>
      </c>
      <c r="AE20" s="55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63"/>
      <c r="AR20" s="47">
        <f>AR19</f>
        <v>3</v>
      </c>
    </row>
    <row r="21" spans="1:44">
      <c r="A21" s="21">
        <v>10</v>
      </c>
      <c r="B21" s="22" t="s">
        <v>55</v>
      </c>
      <c r="C21" s="4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50"/>
      <c r="P21" s="47">
        <f>WEEKDAY(DATEVALUE(A21&amp;"/"&amp;P$1&amp;"/"&amp;Accueil!$B$6))</f>
        <v>5</v>
      </c>
      <c r="Q21" s="54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50"/>
      <c r="AD21" s="47">
        <f>WEEKDAY(DATEVALUE($A21&amp;"/"&amp;AD$1&amp;"/"&amp;Accueil!$B$6))</f>
        <v>1</v>
      </c>
      <c r="AE21" s="54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62"/>
      <c r="AR21" s="47">
        <f>WEEKDAY(DATEVALUE($A21&amp;"/"&amp;AR$1&amp;"/"&amp;Accueil!$B$6))</f>
        <v>4</v>
      </c>
    </row>
    <row r="22" spans="1:44">
      <c r="A22" s="19"/>
      <c r="B22" s="20" t="s">
        <v>56</v>
      </c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47">
        <f>P21</f>
        <v>5</v>
      </c>
      <c r="Q22" s="55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3"/>
      <c r="AD22" s="47">
        <f>AD21</f>
        <v>1</v>
      </c>
      <c r="AE22" s="55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63"/>
      <c r="AR22" s="47">
        <f>AR21</f>
        <v>4</v>
      </c>
    </row>
    <row r="23" spans="1:44">
      <c r="A23" s="21">
        <v>11</v>
      </c>
      <c r="B23" s="22" t="s">
        <v>55</v>
      </c>
      <c r="C23" s="48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50"/>
      <c r="P23" s="47">
        <f>WEEKDAY(DATEVALUE(A23&amp;"/"&amp;P$1&amp;"/"&amp;Accueil!$B$6))</f>
        <v>6</v>
      </c>
      <c r="Q23" s="54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50"/>
      <c r="AD23" s="47">
        <f>WEEKDAY(DATEVALUE($A23&amp;"/"&amp;AD$1&amp;"/"&amp;Accueil!$B$6))</f>
        <v>2</v>
      </c>
      <c r="AE23" s="54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62"/>
      <c r="AR23" s="47">
        <f>WEEKDAY(DATEVALUE($A23&amp;"/"&amp;AR$1&amp;"/"&amp;Accueil!$B$6))</f>
        <v>5</v>
      </c>
    </row>
    <row r="24" spans="1:44">
      <c r="A24" s="19"/>
      <c r="B24" s="20" t="s">
        <v>56</v>
      </c>
      <c r="C24" s="51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3"/>
      <c r="P24" s="47">
        <f>P23</f>
        <v>6</v>
      </c>
      <c r="Q24" s="55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3"/>
      <c r="AD24" s="47">
        <f>AD23</f>
        <v>2</v>
      </c>
      <c r="AE24" s="55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63"/>
      <c r="AR24" s="47">
        <f>AR23</f>
        <v>5</v>
      </c>
    </row>
    <row r="25" spans="1:44">
      <c r="A25" s="21">
        <v>12</v>
      </c>
      <c r="B25" s="22" t="s">
        <v>55</v>
      </c>
      <c r="C25" s="48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50"/>
      <c r="P25" s="47">
        <f>WEEKDAY(DATEVALUE(A25&amp;"/"&amp;P$1&amp;"/"&amp;Accueil!$B$6))</f>
        <v>7</v>
      </c>
      <c r="Q25" s="54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50"/>
      <c r="AD25" s="47">
        <f>WEEKDAY(DATEVALUE($A25&amp;"/"&amp;AD$1&amp;"/"&amp;Accueil!$B$6))</f>
        <v>3</v>
      </c>
      <c r="AE25" s="54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62"/>
      <c r="AR25" s="47">
        <f>WEEKDAY(DATEVALUE($A25&amp;"/"&amp;AR$1&amp;"/"&amp;Accueil!$B$6))</f>
        <v>6</v>
      </c>
    </row>
    <row r="26" spans="1:44">
      <c r="A26" s="19"/>
      <c r="B26" s="20" t="s">
        <v>56</v>
      </c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47">
        <f>P25</f>
        <v>7</v>
      </c>
      <c r="Q26" s="55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3"/>
      <c r="AD26" s="47">
        <f>AD25</f>
        <v>3</v>
      </c>
      <c r="AE26" s="55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63"/>
      <c r="AR26" s="47">
        <f>AR25</f>
        <v>6</v>
      </c>
    </row>
    <row r="27" spans="1:44">
      <c r="A27" s="21">
        <v>13</v>
      </c>
      <c r="B27" s="22" t="s">
        <v>55</v>
      </c>
      <c r="C27" s="48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  <c r="P27" s="47">
        <f>WEEKDAY(DATEVALUE(A27&amp;"/"&amp;P$1&amp;"/"&amp;Accueil!$B$6))</f>
        <v>1</v>
      </c>
      <c r="Q27" s="54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50"/>
      <c r="AD27" s="47">
        <f>WEEKDAY(DATEVALUE($A27&amp;"/"&amp;AD$1&amp;"/"&amp;Accueil!$B$6))</f>
        <v>4</v>
      </c>
      <c r="AE27" s="54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62"/>
      <c r="AR27" s="47">
        <f>WEEKDAY(DATEVALUE($A27&amp;"/"&amp;AR$1&amp;"/"&amp;Accueil!$B$6))</f>
        <v>7</v>
      </c>
    </row>
    <row r="28" spans="1:44">
      <c r="A28" s="19"/>
      <c r="B28" s="20" t="s">
        <v>56</v>
      </c>
      <c r="C28" s="51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3"/>
      <c r="P28" s="47">
        <f>P27</f>
        <v>1</v>
      </c>
      <c r="Q28" s="55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3"/>
      <c r="AD28" s="47">
        <f>AD27</f>
        <v>4</v>
      </c>
      <c r="AE28" s="55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63"/>
      <c r="AR28" s="47">
        <f>AR27</f>
        <v>7</v>
      </c>
    </row>
    <row r="29" spans="1:44">
      <c r="A29" s="21">
        <v>14</v>
      </c>
      <c r="B29" s="22" t="s">
        <v>55</v>
      </c>
      <c r="C29" s="4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  <c r="P29" s="47">
        <f>WEEKDAY(DATEVALUE(A29&amp;"/"&amp;P$1&amp;"/"&amp;Accueil!$B$6))</f>
        <v>2</v>
      </c>
      <c r="Q29" s="54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50"/>
      <c r="AD29" s="47">
        <f>WEEKDAY(DATEVALUE($A29&amp;"/"&amp;AD$1&amp;"/"&amp;Accueil!$B$6))</f>
        <v>5</v>
      </c>
      <c r="AE29" s="54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62"/>
      <c r="AR29" s="47">
        <f>WEEKDAY(DATEVALUE($A29&amp;"/"&amp;AR$1&amp;"/"&amp;Accueil!$B$6))</f>
        <v>1</v>
      </c>
    </row>
    <row r="30" spans="1:44">
      <c r="A30" s="19"/>
      <c r="B30" s="20" t="s">
        <v>56</v>
      </c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3"/>
      <c r="P30" s="47">
        <f>P29</f>
        <v>2</v>
      </c>
      <c r="Q30" s="55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3"/>
      <c r="AD30" s="47">
        <f>AD29</f>
        <v>5</v>
      </c>
      <c r="AE30" s="55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63"/>
      <c r="AR30" s="47">
        <f>AR29</f>
        <v>1</v>
      </c>
    </row>
    <row r="31" spans="1:44">
      <c r="A31" s="21">
        <v>15</v>
      </c>
      <c r="B31" s="22" t="s">
        <v>55</v>
      </c>
      <c r="C31" s="48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  <c r="P31" s="47">
        <f>WEEKDAY(DATEVALUE(A31&amp;"/"&amp;P$1&amp;"/"&amp;Accueil!$B$6))</f>
        <v>3</v>
      </c>
      <c r="Q31" s="54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50"/>
      <c r="AD31" s="47">
        <f>WEEKDAY(DATEVALUE($A31&amp;"/"&amp;AD$1&amp;"/"&amp;Accueil!$B$6))</f>
        <v>6</v>
      </c>
      <c r="AE31" s="54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62"/>
      <c r="AR31" s="47">
        <f>WEEKDAY(DATEVALUE($A31&amp;"/"&amp;AR$1&amp;"/"&amp;Accueil!$B$6))</f>
        <v>2</v>
      </c>
    </row>
    <row r="32" spans="1:44">
      <c r="A32" s="19"/>
      <c r="B32" s="20" t="s">
        <v>56</v>
      </c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3"/>
      <c r="P32" s="47">
        <f>P31</f>
        <v>3</v>
      </c>
      <c r="Q32" s="55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3"/>
      <c r="AD32" s="47">
        <f>AD31</f>
        <v>6</v>
      </c>
      <c r="AE32" s="55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63"/>
      <c r="AR32" s="47">
        <f>AR31</f>
        <v>2</v>
      </c>
    </row>
    <row r="33" spans="1:44">
      <c r="A33" s="21">
        <v>16</v>
      </c>
      <c r="B33" s="22" t="s">
        <v>55</v>
      </c>
      <c r="C33" s="48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50"/>
      <c r="P33" s="47">
        <f>WEEKDAY(DATEVALUE(A33&amp;"/"&amp;P$1&amp;"/"&amp;Accueil!$B$6))</f>
        <v>4</v>
      </c>
      <c r="Q33" s="54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50"/>
      <c r="AD33" s="47">
        <f>WEEKDAY(DATEVALUE($A33&amp;"/"&amp;AD$1&amp;"/"&amp;Accueil!$B$6))</f>
        <v>7</v>
      </c>
      <c r="AE33" s="54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62"/>
      <c r="AR33" s="47">
        <f>WEEKDAY(DATEVALUE($A33&amp;"/"&amp;AR$1&amp;"/"&amp;Accueil!$B$6))</f>
        <v>3</v>
      </c>
    </row>
    <row r="34" spans="1:44">
      <c r="A34" s="19"/>
      <c r="B34" s="20" t="s">
        <v>56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  <c r="P34" s="47">
        <f>P33</f>
        <v>4</v>
      </c>
      <c r="Q34" s="55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3"/>
      <c r="AD34" s="47">
        <f>AD33</f>
        <v>7</v>
      </c>
      <c r="AE34" s="55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63"/>
      <c r="AR34" s="47">
        <f>AR33</f>
        <v>3</v>
      </c>
    </row>
    <row r="35" spans="1:44">
      <c r="A35" s="21">
        <v>17</v>
      </c>
      <c r="B35" s="22" t="s">
        <v>55</v>
      </c>
      <c r="C35" s="48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50"/>
      <c r="P35" s="47">
        <f>WEEKDAY(DATEVALUE(A35&amp;"/"&amp;P$1&amp;"/"&amp;Accueil!$B$6))</f>
        <v>5</v>
      </c>
      <c r="Q35" s="54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50"/>
      <c r="AD35" s="47">
        <f>WEEKDAY(DATEVALUE($A35&amp;"/"&amp;AD$1&amp;"/"&amp;Accueil!$B$6))</f>
        <v>1</v>
      </c>
      <c r="AE35" s="54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62"/>
      <c r="AR35" s="47">
        <f>WEEKDAY(DATEVALUE($A35&amp;"/"&amp;AR$1&amp;"/"&amp;Accueil!$B$6))</f>
        <v>4</v>
      </c>
    </row>
    <row r="36" spans="1:44">
      <c r="A36" s="19"/>
      <c r="B36" s="20" t="s">
        <v>56</v>
      </c>
      <c r="C36" s="51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  <c r="P36" s="47">
        <f>P35</f>
        <v>5</v>
      </c>
      <c r="Q36" s="55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3"/>
      <c r="AD36" s="47">
        <f>AD35</f>
        <v>1</v>
      </c>
      <c r="AE36" s="55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63"/>
      <c r="AR36" s="47">
        <f>AR35</f>
        <v>4</v>
      </c>
    </row>
    <row r="37" spans="1:44">
      <c r="A37" s="21">
        <v>18</v>
      </c>
      <c r="B37" s="22" t="s">
        <v>55</v>
      </c>
      <c r="C37" s="48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0"/>
      <c r="P37" s="47">
        <f>WEEKDAY(DATEVALUE(A37&amp;"/"&amp;P$1&amp;"/"&amp;Accueil!$B$6))</f>
        <v>6</v>
      </c>
      <c r="Q37" s="54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50"/>
      <c r="AD37" s="47">
        <f>WEEKDAY(DATEVALUE($A37&amp;"/"&amp;AD$1&amp;"/"&amp;Accueil!$B$6))</f>
        <v>2</v>
      </c>
      <c r="AE37" s="54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62"/>
      <c r="AR37" s="47">
        <f>WEEKDAY(DATEVALUE($A37&amp;"/"&amp;AR$1&amp;"/"&amp;Accueil!$B$6))</f>
        <v>5</v>
      </c>
    </row>
    <row r="38" spans="1:44">
      <c r="A38" s="19"/>
      <c r="B38" s="20" t="s">
        <v>56</v>
      </c>
      <c r="C38" s="51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3"/>
      <c r="P38" s="47">
        <f>P37</f>
        <v>6</v>
      </c>
      <c r="Q38" s="55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3"/>
      <c r="AD38" s="47">
        <f>AD37</f>
        <v>2</v>
      </c>
      <c r="AE38" s="55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63"/>
      <c r="AR38" s="47">
        <f>AR37</f>
        <v>5</v>
      </c>
    </row>
    <row r="39" spans="1:44">
      <c r="A39" s="21">
        <v>19</v>
      </c>
      <c r="B39" s="22" t="s">
        <v>55</v>
      </c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50"/>
      <c r="P39" s="47">
        <f>WEEKDAY(DATEVALUE(A39&amp;"/"&amp;P$1&amp;"/"&amp;Accueil!$B$6))</f>
        <v>7</v>
      </c>
      <c r="Q39" s="54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50"/>
      <c r="AD39" s="47">
        <f>WEEKDAY(DATEVALUE($A39&amp;"/"&amp;AD$1&amp;"/"&amp;Accueil!$B$6))</f>
        <v>3</v>
      </c>
      <c r="AE39" s="54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62"/>
      <c r="AR39" s="47">
        <f>WEEKDAY(DATEVALUE($A39&amp;"/"&amp;AR$1&amp;"/"&amp;Accueil!$B$6))</f>
        <v>6</v>
      </c>
    </row>
    <row r="40" spans="1:44">
      <c r="A40" s="19"/>
      <c r="B40" s="20" t="s">
        <v>56</v>
      </c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  <c r="P40" s="47">
        <f>P39</f>
        <v>7</v>
      </c>
      <c r="Q40" s="55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3"/>
      <c r="AD40" s="47">
        <f>AD39</f>
        <v>3</v>
      </c>
      <c r="AE40" s="55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63"/>
      <c r="AR40" s="47">
        <f>AR39</f>
        <v>6</v>
      </c>
    </row>
    <row r="41" spans="1:44">
      <c r="A41" s="21">
        <v>20</v>
      </c>
      <c r="B41" s="22" t="s">
        <v>55</v>
      </c>
      <c r="C41" s="48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50"/>
      <c r="P41" s="47">
        <f>WEEKDAY(DATEVALUE(A41&amp;"/"&amp;P$1&amp;"/"&amp;Accueil!$B$6))</f>
        <v>1</v>
      </c>
      <c r="Q41" s="54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50"/>
      <c r="AD41" s="47">
        <f>WEEKDAY(DATEVALUE($A41&amp;"/"&amp;AD$1&amp;"/"&amp;Accueil!$B$6))</f>
        <v>4</v>
      </c>
      <c r="AE41" s="54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62"/>
      <c r="AR41" s="47">
        <f>WEEKDAY(DATEVALUE($A41&amp;"/"&amp;AR$1&amp;"/"&amp;Accueil!$B$6))</f>
        <v>7</v>
      </c>
    </row>
    <row r="42" spans="1:44">
      <c r="A42" s="19"/>
      <c r="B42" s="20" t="s">
        <v>56</v>
      </c>
      <c r="C42" s="51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3"/>
      <c r="P42" s="47">
        <f>P41</f>
        <v>1</v>
      </c>
      <c r="Q42" s="55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3"/>
      <c r="AD42" s="47">
        <f>AD41</f>
        <v>4</v>
      </c>
      <c r="AE42" s="55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63"/>
      <c r="AR42" s="47">
        <f>AR41</f>
        <v>7</v>
      </c>
    </row>
    <row r="43" spans="1:44">
      <c r="A43" s="21">
        <v>21</v>
      </c>
      <c r="B43" s="22" t="s">
        <v>55</v>
      </c>
      <c r="C43" s="48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0"/>
      <c r="P43" s="47">
        <f>WEEKDAY(DATEVALUE(A43&amp;"/"&amp;P$1&amp;"/"&amp;Accueil!$B$6))</f>
        <v>2</v>
      </c>
      <c r="Q43" s="54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50"/>
      <c r="AD43" s="47">
        <f>WEEKDAY(DATEVALUE($A43&amp;"/"&amp;AD$1&amp;"/"&amp;Accueil!$B$6))</f>
        <v>5</v>
      </c>
      <c r="AE43" s="54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62"/>
      <c r="AR43" s="47">
        <f>WEEKDAY(DATEVALUE($A43&amp;"/"&amp;AR$1&amp;"/"&amp;Accueil!$B$6))</f>
        <v>1</v>
      </c>
    </row>
    <row r="44" spans="1:44">
      <c r="A44" s="19"/>
      <c r="B44" s="20" t="s">
        <v>56</v>
      </c>
      <c r="C44" s="51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3"/>
      <c r="P44" s="47">
        <f>P43</f>
        <v>2</v>
      </c>
      <c r="Q44" s="55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3"/>
      <c r="AD44" s="47">
        <f>AD43</f>
        <v>5</v>
      </c>
      <c r="AE44" s="55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63"/>
      <c r="AR44" s="47">
        <f>AR43</f>
        <v>1</v>
      </c>
    </row>
    <row r="45" spans="1:44">
      <c r="A45" s="21">
        <v>22</v>
      </c>
      <c r="B45" s="22" t="s">
        <v>55</v>
      </c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50"/>
      <c r="P45" s="47">
        <f>WEEKDAY(DATEVALUE(A45&amp;"/"&amp;P$1&amp;"/"&amp;Accueil!$B$6))</f>
        <v>3</v>
      </c>
      <c r="Q45" s="54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50"/>
      <c r="AD45" s="47">
        <f>WEEKDAY(DATEVALUE($A45&amp;"/"&amp;AD$1&amp;"/"&amp;Accueil!$B$6))</f>
        <v>6</v>
      </c>
      <c r="AE45" s="54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62"/>
      <c r="AR45" s="47">
        <f>WEEKDAY(DATEVALUE($A45&amp;"/"&amp;AR$1&amp;"/"&amp;Accueil!$B$6))</f>
        <v>2</v>
      </c>
    </row>
    <row r="46" spans="1:44">
      <c r="A46" s="19"/>
      <c r="B46" s="20" t="s">
        <v>56</v>
      </c>
      <c r="C46" s="51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3"/>
      <c r="P46" s="47">
        <f>P45</f>
        <v>3</v>
      </c>
      <c r="Q46" s="55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3"/>
      <c r="AD46" s="47">
        <f>AD45</f>
        <v>6</v>
      </c>
      <c r="AE46" s="55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63"/>
      <c r="AR46" s="47">
        <f>AR45</f>
        <v>2</v>
      </c>
    </row>
    <row r="47" spans="1:44">
      <c r="A47" s="21">
        <v>23</v>
      </c>
      <c r="B47" s="22" t="s">
        <v>55</v>
      </c>
      <c r="C47" s="48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50"/>
      <c r="P47" s="47">
        <f>WEEKDAY(DATEVALUE(A47&amp;"/"&amp;P$1&amp;"/"&amp;Accueil!$B$6))</f>
        <v>4</v>
      </c>
      <c r="Q47" s="54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50"/>
      <c r="AD47" s="47">
        <f>WEEKDAY(DATEVALUE($A47&amp;"/"&amp;AD$1&amp;"/"&amp;Accueil!$B$6))</f>
        <v>7</v>
      </c>
      <c r="AE47" s="54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62"/>
      <c r="AR47" s="47">
        <f>WEEKDAY(DATEVALUE($A47&amp;"/"&amp;AR$1&amp;"/"&amp;Accueil!$B$6))</f>
        <v>3</v>
      </c>
    </row>
    <row r="48" spans="1:44">
      <c r="A48" s="19"/>
      <c r="B48" s="20" t="s">
        <v>56</v>
      </c>
      <c r="C48" s="51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3"/>
      <c r="P48" s="47">
        <f>P47</f>
        <v>4</v>
      </c>
      <c r="Q48" s="55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3"/>
      <c r="AD48" s="47">
        <f>AD47</f>
        <v>7</v>
      </c>
      <c r="AE48" s="55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63"/>
      <c r="AR48" s="47">
        <f>AR47</f>
        <v>3</v>
      </c>
    </row>
    <row r="49" spans="1:44">
      <c r="A49" s="21">
        <v>24</v>
      </c>
      <c r="B49" s="22" t="s">
        <v>55</v>
      </c>
      <c r="C49" s="48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47">
        <f>WEEKDAY(DATEVALUE(A49&amp;"/"&amp;P$1&amp;"/"&amp;Accueil!$B$6))</f>
        <v>5</v>
      </c>
      <c r="Q49" s="54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50"/>
      <c r="AD49" s="47">
        <f>WEEKDAY(DATEVALUE($A49&amp;"/"&amp;AD$1&amp;"/"&amp;Accueil!$B$6))</f>
        <v>1</v>
      </c>
      <c r="AE49" s="54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62"/>
      <c r="AR49" s="47">
        <f>WEEKDAY(DATEVALUE($A49&amp;"/"&amp;AR$1&amp;"/"&amp;Accueil!$B$6))</f>
        <v>4</v>
      </c>
    </row>
    <row r="50" spans="1:44">
      <c r="A50" s="19"/>
      <c r="B50" s="20" t="s">
        <v>56</v>
      </c>
      <c r="C50" s="51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3"/>
      <c r="P50" s="47">
        <f>P49</f>
        <v>5</v>
      </c>
      <c r="Q50" s="55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3"/>
      <c r="AD50" s="47">
        <f>AD49</f>
        <v>1</v>
      </c>
      <c r="AE50" s="55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63"/>
      <c r="AR50" s="47">
        <f>AR49</f>
        <v>4</v>
      </c>
    </row>
    <row r="51" spans="1:44">
      <c r="A51" s="21">
        <v>25</v>
      </c>
      <c r="B51" s="22" t="s">
        <v>55</v>
      </c>
      <c r="C51" s="48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50"/>
      <c r="P51" s="47">
        <f>WEEKDAY(DATEVALUE(A51&amp;"/"&amp;P$1&amp;"/"&amp;Accueil!$B$6))</f>
        <v>6</v>
      </c>
      <c r="Q51" s="54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50"/>
      <c r="AD51" s="47">
        <f>WEEKDAY(DATEVALUE($A51&amp;"/"&amp;AD$1&amp;"/"&amp;Accueil!$B$6))</f>
        <v>2</v>
      </c>
      <c r="AE51" s="54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62"/>
      <c r="AR51" s="47">
        <f>WEEKDAY(DATEVALUE($A51&amp;"/"&amp;AR$1&amp;"/"&amp;Accueil!$B$6))</f>
        <v>5</v>
      </c>
    </row>
    <row r="52" spans="1:44">
      <c r="A52" s="19"/>
      <c r="B52" s="20" t="s">
        <v>56</v>
      </c>
      <c r="C52" s="51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3"/>
      <c r="P52" s="47">
        <f>P51</f>
        <v>6</v>
      </c>
      <c r="Q52" s="55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3"/>
      <c r="AD52" s="47">
        <f>AD51</f>
        <v>2</v>
      </c>
      <c r="AE52" s="55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63"/>
      <c r="AR52" s="47">
        <f>AR51</f>
        <v>5</v>
      </c>
    </row>
    <row r="53" spans="1:44">
      <c r="A53" s="21">
        <v>26</v>
      </c>
      <c r="B53" s="22" t="s">
        <v>55</v>
      </c>
      <c r="C53" s="48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50"/>
      <c r="P53" s="47">
        <f>WEEKDAY(DATEVALUE(A53&amp;"/"&amp;P$1&amp;"/"&amp;Accueil!$B$6))</f>
        <v>7</v>
      </c>
      <c r="Q53" s="54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50"/>
      <c r="AD53" s="47">
        <f>WEEKDAY(DATEVALUE($A53&amp;"/"&amp;AD$1&amp;"/"&amp;Accueil!$B$6))</f>
        <v>3</v>
      </c>
      <c r="AE53" s="54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62"/>
      <c r="AR53" s="47">
        <f>WEEKDAY(DATEVALUE($A53&amp;"/"&amp;AR$1&amp;"/"&amp;Accueil!$B$6))</f>
        <v>6</v>
      </c>
    </row>
    <row r="54" spans="1:44">
      <c r="A54" s="19"/>
      <c r="B54" s="20" t="s">
        <v>56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3"/>
      <c r="P54" s="47">
        <f>P53</f>
        <v>7</v>
      </c>
      <c r="Q54" s="55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3"/>
      <c r="AD54" s="47">
        <f>AD53</f>
        <v>3</v>
      </c>
      <c r="AE54" s="55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63"/>
      <c r="AR54" s="47">
        <f>AR53</f>
        <v>6</v>
      </c>
    </row>
    <row r="55" spans="1:44">
      <c r="A55" s="21">
        <v>27</v>
      </c>
      <c r="B55" s="22" t="s">
        <v>55</v>
      </c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0"/>
      <c r="P55" s="47">
        <f>WEEKDAY(DATEVALUE(A55&amp;"/"&amp;P$1&amp;"/"&amp;Accueil!$B$6))</f>
        <v>1</v>
      </c>
      <c r="Q55" s="54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50"/>
      <c r="AD55" s="47">
        <f>WEEKDAY(DATEVALUE($A55&amp;"/"&amp;AD$1&amp;"/"&amp;Accueil!$B$6))</f>
        <v>4</v>
      </c>
      <c r="AE55" s="54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62"/>
      <c r="AR55" s="47">
        <f>WEEKDAY(DATEVALUE($A55&amp;"/"&amp;AR$1&amp;"/"&amp;Accueil!$B$6))</f>
        <v>7</v>
      </c>
    </row>
    <row r="56" spans="1:44">
      <c r="A56" s="19"/>
      <c r="B56" s="20" t="s">
        <v>56</v>
      </c>
      <c r="C56" s="51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3"/>
      <c r="P56" s="47">
        <f>P55</f>
        <v>1</v>
      </c>
      <c r="Q56" s="55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3"/>
      <c r="AD56" s="47">
        <f>AD55</f>
        <v>4</v>
      </c>
      <c r="AE56" s="55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63"/>
      <c r="AR56" s="47">
        <f>AR55</f>
        <v>7</v>
      </c>
    </row>
    <row r="57" spans="1:44">
      <c r="A57" s="21">
        <v>28</v>
      </c>
      <c r="B57" s="22" t="s">
        <v>55</v>
      </c>
      <c r="C57" s="4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50"/>
      <c r="P57" s="47">
        <f>WEEKDAY(DATEVALUE(A57&amp;"/"&amp;P$1&amp;"/"&amp;Accueil!$B$6))</f>
        <v>2</v>
      </c>
      <c r="Q57" s="54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50"/>
      <c r="AD57" s="47">
        <f>WEEKDAY(DATEVALUE($A57&amp;"/"&amp;AD$1&amp;"/"&amp;Accueil!$B$6))</f>
        <v>5</v>
      </c>
      <c r="AE57" s="54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62"/>
      <c r="AR57" s="47">
        <f>WEEKDAY(DATEVALUE($A57&amp;"/"&amp;AR$1&amp;"/"&amp;Accueil!$B$6))</f>
        <v>1</v>
      </c>
    </row>
    <row r="58" spans="1:44">
      <c r="A58" s="19"/>
      <c r="B58" s="20" t="s">
        <v>56</v>
      </c>
      <c r="C58" s="51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3"/>
      <c r="P58" s="47">
        <f>P57</f>
        <v>2</v>
      </c>
      <c r="Q58" s="55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3"/>
      <c r="AD58" s="47">
        <f>AD57</f>
        <v>5</v>
      </c>
      <c r="AE58" s="55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63"/>
      <c r="AR58" s="47">
        <f>AR57</f>
        <v>1</v>
      </c>
    </row>
    <row r="59" spans="1:44">
      <c r="A59" s="21">
        <v>29</v>
      </c>
      <c r="B59" s="22" t="s">
        <v>55</v>
      </c>
      <c r="C59" s="48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50"/>
      <c r="P59" s="47">
        <f>WEEKDAY(DATEVALUE(A59&amp;"/"&amp;P$1&amp;"/"&amp;Accueil!$B$6))</f>
        <v>3</v>
      </c>
      <c r="Q59" s="54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50"/>
      <c r="AD59" s="47">
        <f>WEEKDAY(DATEVALUE($A59&amp;"/"&amp;AD$1&amp;"/"&amp;Accueil!$B$6))</f>
        <v>6</v>
      </c>
      <c r="AE59" s="54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62"/>
      <c r="AR59" s="47">
        <f>WEEKDAY(DATEVALUE($A59&amp;"/"&amp;AR$1&amp;"/"&amp;Accueil!$B$6))</f>
        <v>2</v>
      </c>
    </row>
    <row r="60" spans="1:44">
      <c r="A60" s="19"/>
      <c r="B60" s="20" t="s">
        <v>56</v>
      </c>
      <c r="C60" s="51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3"/>
      <c r="P60" s="47">
        <f>P59</f>
        <v>3</v>
      </c>
      <c r="Q60" s="55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3"/>
      <c r="AD60" s="47">
        <f>AD59</f>
        <v>6</v>
      </c>
      <c r="AE60" s="55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63"/>
      <c r="AR60" s="47">
        <f>AR59</f>
        <v>2</v>
      </c>
    </row>
    <row r="61" spans="1:44">
      <c r="A61" s="21">
        <v>30</v>
      </c>
      <c r="B61" s="22" t="s">
        <v>55</v>
      </c>
      <c r="C61" s="48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50"/>
      <c r="P61" s="47">
        <f>WEEKDAY(DATEVALUE(A61&amp;"/"&amp;P$1&amp;"/"&amp;Accueil!$B$6))</f>
        <v>4</v>
      </c>
      <c r="Q61" s="54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50"/>
      <c r="AD61" s="47">
        <f>WEEKDAY(DATEVALUE($A61&amp;"/"&amp;AD$1&amp;"/"&amp;Accueil!$B$6))</f>
        <v>7</v>
      </c>
      <c r="AE61" s="54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62"/>
      <c r="AR61" s="47">
        <f>WEEKDAY(DATEVALUE($A61&amp;"/"&amp;AR$1&amp;"/"&amp;Accueil!$B$6))</f>
        <v>3</v>
      </c>
    </row>
    <row r="62" spans="1:44">
      <c r="A62" s="19"/>
      <c r="B62" s="20" t="s">
        <v>56</v>
      </c>
      <c r="C62" s="51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3"/>
      <c r="P62" s="47">
        <f>P61</f>
        <v>4</v>
      </c>
      <c r="Q62" s="55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3"/>
      <c r="AD62" s="47">
        <f>AD61</f>
        <v>7</v>
      </c>
      <c r="AE62" s="55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63"/>
      <c r="AR62" s="47">
        <f>AR61</f>
        <v>3</v>
      </c>
    </row>
    <row r="63" spans="1:44">
      <c r="A63" s="21">
        <v>31</v>
      </c>
      <c r="B63" s="22" t="s">
        <v>55</v>
      </c>
      <c r="C63" s="48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50"/>
      <c r="P63" s="47">
        <f>WEEKDAY(DATEVALUE(A63&amp;"/"&amp;P$1&amp;"/"&amp;Accueil!$B$6))</f>
        <v>5</v>
      </c>
      <c r="Q63" s="54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50"/>
      <c r="AD63" s="47">
        <f>WEEKDAY(DATEVALUE($A63&amp;"/"&amp;AD$1&amp;"/"&amp;Accueil!$B$6))</f>
        <v>1</v>
      </c>
      <c r="AE63" s="64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6"/>
      <c r="AR63" s="47" t="e">
        <f>WEEKDAY(DATEVALUE($A63&amp;"/"&amp;AR$1&amp;"/"&amp;Accueil!$B$6))</f>
        <v>#VALUE!</v>
      </c>
    </row>
    <row r="64" spans="1:44">
      <c r="A64" s="26"/>
      <c r="B64" s="27" t="s">
        <v>56</v>
      </c>
      <c r="C64" s="51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3"/>
      <c r="P64" s="47">
        <f>P63</f>
        <v>5</v>
      </c>
      <c r="Q64" s="55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3"/>
      <c r="AD64" s="47">
        <f>AD63</f>
        <v>1</v>
      </c>
      <c r="AE64" s="67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9"/>
      <c r="AR64" s="47" t="e">
        <f>AR63</f>
        <v>#VALUE!</v>
      </c>
    </row>
    <row r="65" spans="1:44">
      <c r="A65" s="28"/>
      <c r="B65" s="24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23"/>
      <c r="AD65" s="23"/>
      <c r="AR65" s="23"/>
    </row>
    <row r="66" spans="1:44">
      <c r="A66" s="29"/>
      <c r="B66" s="35"/>
      <c r="C66" s="34" t="str">
        <f>C2</f>
        <v>VP</v>
      </c>
      <c r="D66" s="36" t="str">
        <f t="shared" ref="D66:O66" si="0">D2</f>
        <v>JR</v>
      </c>
      <c r="E66" s="36" t="str">
        <f t="shared" si="0"/>
        <v>AB</v>
      </c>
      <c r="F66" s="36" t="str">
        <f t="shared" si="0"/>
        <v>CC</v>
      </c>
      <c r="G66" s="36" t="str">
        <f t="shared" si="0"/>
        <v>MPEA</v>
      </c>
      <c r="H66" s="36" t="str">
        <f t="shared" si="0"/>
        <v>BFC</v>
      </c>
      <c r="I66" s="36" t="str">
        <f t="shared" si="0"/>
        <v>MF</v>
      </c>
      <c r="J66" s="36" t="str">
        <f t="shared" si="0"/>
        <v>NH</v>
      </c>
      <c r="K66" s="36" t="str">
        <f t="shared" si="0"/>
        <v>CJ</v>
      </c>
      <c r="L66" s="36" t="str">
        <f t="shared" si="0"/>
        <v>DP</v>
      </c>
      <c r="M66" s="36" t="str">
        <f t="shared" si="0"/>
        <v>NPV</v>
      </c>
      <c r="N66" s="36" t="str">
        <f t="shared" si="0"/>
        <v>VS</v>
      </c>
      <c r="O66" s="37" t="str">
        <f t="shared" si="0"/>
        <v>NVDK</v>
      </c>
      <c r="P66" s="38"/>
      <c r="Q66" s="34" t="str">
        <f>Q2</f>
        <v>VP</v>
      </c>
      <c r="R66" s="36" t="str">
        <f t="shared" ref="R66:AC66" si="1">R2</f>
        <v>JR</v>
      </c>
      <c r="S66" s="36" t="str">
        <f t="shared" si="1"/>
        <v>AB</v>
      </c>
      <c r="T66" s="36" t="str">
        <f t="shared" si="1"/>
        <v>CC</v>
      </c>
      <c r="U66" s="36" t="str">
        <f t="shared" si="1"/>
        <v>MPEA</v>
      </c>
      <c r="V66" s="36" t="str">
        <f t="shared" si="1"/>
        <v>BFC</v>
      </c>
      <c r="W66" s="36" t="str">
        <f t="shared" si="1"/>
        <v>MF</v>
      </c>
      <c r="X66" s="36" t="str">
        <f t="shared" si="1"/>
        <v>NH</v>
      </c>
      <c r="Y66" s="36" t="str">
        <f t="shared" si="1"/>
        <v>CJ</v>
      </c>
      <c r="Z66" s="36" t="str">
        <f t="shared" si="1"/>
        <v>DP</v>
      </c>
      <c r="AA66" s="36" t="str">
        <f t="shared" si="1"/>
        <v>NPV</v>
      </c>
      <c r="AB66" s="36" t="str">
        <f t="shared" si="1"/>
        <v>VS</v>
      </c>
      <c r="AC66" s="37" t="str">
        <f t="shared" si="1"/>
        <v>NVDK</v>
      </c>
      <c r="AD66" s="38"/>
      <c r="AE66" s="34" t="str">
        <f>AE2</f>
        <v>VP</v>
      </c>
      <c r="AF66" s="36" t="str">
        <f t="shared" ref="AF66:AQ66" si="2">AF2</f>
        <v>JR</v>
      </c>
      <c r="AG66" s="36" t="str">
        <f t="shared" si="2"/>
        <v>AB</v>
      </c>
      <c r="AH66" s="36" t="str">
        <f t="shared" si="2"/>
        <v>CC</v>
      </c>
      <c r="AI66" s="36" t="str">
        <f t="shared" si="2"/>
        <v>MPEA</v>
      </c>
      <c r="AJ66" s="36" t="str">
        <f t="shared" si="2"/>
        <v>BFC</v>
      </c>
      <c r="AK66" s="36" t="str">
        <f t="shared" si="2"/>
        <v>MF</v>
      </c>
      <c r="AL66" s="36" t="str">
        <f t="shared" si="2"/>
        <v>NH</v>
      </c>
      <c r="AM66" s="36" t="str">
        <f t="shared" si="2"/>
        <v>CJ</v>
      </c>
      <c r="AN66" s="36" t="str">
        <f t="shared" si="2"/>
        <v>DP</v>
      </c>
      <c r="AO66" s="36" t="str">
        <f t="shared" si="2"/>
        <v>NPV</v>
      </c>
      <c r="AP66" s="36" t="str">
        <f t="shared" si="2"/>
        <v>VS</v>
      </c>
      <c r="AQ66" s="37" t="str">
        <f t="shared" si="2"/>
        <v>NVDK</v>
      </c>
      <c r="AR66" s="38"/>
    </row>
    <row r="67" spans="1:44">
      <c r="A67" s="29" t="str">
        <f>Accueil!G11</f>
        <v>PR</v>
      </c>
      <c r="B67" s="30"/>
      <c r="C67" s="33">
        <f>COUNTIF(C$3:C$64,$A67)</f>
        <v>0</v>
      </c>
      <c r="D67" s="33">
        <f t="shared" ref="D67:O67" si="3">COUNTIF(D$3:D$64,$A67)</f>
        <v>0</v>
      </c>
      <c r="E67" s="33">
        <f t="shared" si="3"/>
        <v>0</v>
      </c>
      <c r="F67" s="33">
        <f t="shared" si="3"/>
        <v>0</v>
      </c>
      <c r="G67" s="33">
        <f t="shared" si="3"/>
        <v>0</v>
      </c>
      <c r="H67" s="33">
        <f t="shared" si="3"/>
        <v>0</v>
      </c>
      <c r="I67" s="33">
        <f t="shared" si="3"/>
        <v>0</v>
      </c>
      <c r="J67" s="33">
        <f t="shared" si="3"/>
        <v>0</v>
      </c>
      <c r="K67" s="33">
        <f t="shared" si="3"/>
        <v>0</v>
      </c>
      <c r="L67" s="33">
        <f t="shared" si="3"/>
        <v>0</v>
      </c>
      <c r="M67" s="33">
        <f t="shared" si="3"/>
        <v>0</v>
      </c>
      <c r="N67" s="33">
        <f t="shared" si="3"/>
        <v>0</v>
      </c>
      <c r="O67" s="33">
        <f t="shared" si="3"/>
        <v>0</v>
      </c>
      <c r="P67" s="23"/>
      <c r="Q67" s="33">
        <f>COUNTIF(Q$3:Q$64,$A67)</f>
        <v>0</v>
      </c>
      <c r="R67" s="33">
        <f t="shared" ref="Q67:AC73" si="4">COUNTIF(R$3:R$64,$A67)</f>
        <v>0</v>
      </c>
      <c r="S67" s="33">
        <f t="shared" si="4"/>
        <v>0</v>
      </c>
      <c r="T67" s="33">
        <f t="shared" si="4"/>
        <v>0</v>
      </c>
      <c r="U67" s="33">
        <f t="shared" si="4"/>
        <v>0</v>
      </c>
      <c r="V67" s="33">
        <f t="shared" si="4"/>
        <v>0</v>
      </c>
      <c r="W67" s="33">
        <f t="shared" si="4"/>
        <v>0</v>
      </c>
      <c r="X67" s="33">
        <f t="shared" si="4"/>
        <v>0</v>
      </c>
      <c r="Y67" s="33">
        <f t="shared" si="4"/>
        <v>0</v>
      </c>
      <c r="Z67" s="33">
        <f t="shared" si="4"/>
        <v>0</v>
      </c>
      <c r="AA67" s="33">
        <f t="shared" si="4"/>
        <v>0</v>
      </c>
      <c r="AB67" s="33">
        <f t="shared" si="4"/>
        <v>0</v>
      </c>
      <c r="AC67" s="33">
        <f t="shared" si="4"/>
        <v>0</v>
      </c>
      <c r="AD67" s="23"/>
      <c r="AE67" s="33">
        <f>COUNTIF(AE$3:AE$64,$A67)</f>
        <v>0</v>
      </c>
      <c r="AF67" s="33">
        <f t="shared" ref="AE67:AQ73" si="5">COUNTIF(AF$3:AF$64,$A67)</f>
        <v>0</v>
      </c>
      <c r="AG67" s="33">
        <f t="shared" si="5"/>
        <v>0</v>
      </c>
      <c r="AH67" s="33">
        <f t="shared" si="5"/>
        <v>0</v>
      </c>
      <c r="AI67" s="33">
        <f t="shared" si="5"/>
        <v>0</v>
      </c>
      <c r="AJ67" s="33">
        <f t="shared" si="5"/>
        <v>0</v>
      </c>
      <c r="AK67" s="33">
        <f t="shared" si="5"/>
        <v>0</v>
      </c>
      <c r="AL67" s="33">
        <f t="shared" si="5"/>
        <v>0</v>
      </c>
      <c r="AM67" s="33">
        <f t="shared" si="5"/>
        <v>0</v>
      </c>
      <c r="AN67" s="33">
        <f t="shared" si="5"/>
        <v>0</v>
      </c>
      <c r="AO67" s="33">
        <f t="shared" si="5"/>
        <v>0</v>
      </c>
      <c r="AP67" s="33">
        <f t="shared" si="5"/>
        <v>0</v>
      </c>
      <c r="AQ67" s="33">
        <f t="shared" si="5"/>
        <v>0</v>
      </c>
      <c r="AR67" s="23"/>
    </row>
    <row r="68" spans="1:44">
      <c r="A68" s="29" t="str">
        <f>Accueil!G12</f>
        <v>AT</v>
      </c>
      <c r="B68" s="30"/>
      <c r="C68" s="33">
        <f t="shared" ref="C68:R73" si="6">COUNTIF(C$3:C$64,$A68)</f>
        <v>0</v>
      </c>
      <c r="D68" s="33">
        <f t="shared" si="6"/>
        <v>0</v>
      </c>
      <c r="E68" s="33">
        <f t="shared" si="6"/>
        <v>0</v>
      </c>
      <c r="F68" s="33">
        <f t="shared" si="6"/>
        <v>0</v>
      </c>
      <c r="G68" s="33">
        <f t="shared" si="6"/>
        <v>0</v>
      </c>
      <c r="H68" s="33">
        <f t="shared" si="6"/>
        <v>0</v>
      </c>
      <c r="I68" s="33">
        <f t="shared" si="6"/>
        <v>0</v>
      </c>
      <c r="J68" s="33">
        <f t="shared" si="6"/>
        <v>0</v>
      </c>
      <c r="K68" s="33">
        <f t="shared" si="6"/>
        <v>0</v>
      </c>
      <c r="L68" s="33">
        <f t="shared" si="6"/>
        <v>0</v>
      </c>
      <c r="M68" s="33">
        <f t="shared" si="6"/>
        <v>0</v>
      </c>
      <c r="N68" s="33">
        <f t="shared" si="6"/>
        <v>0</v>
      </c>
      <c r="O68" s="33">
        <f t="shared" si="6"/>
        <v>0</v>
      </c>
      <c r="P68" s="23"/>
      <c r="Q68" s="33">
        <f t="shared" si="6"/>
        <v>0</v>
      </c>
      <c r="R68" s="33">
        <f t="shared" si="6"/>
        <v>0</v>
      </c>
      <c r="S68" s="33">
        <f t="shared" si="4"/>
        <v>0</v>
      </c>
      <c r="T68" s="33">
        <f t="shared" si="4"/>
        <v>0</v>
      </c>
      <c r="U68" s="33">
        <f t="shared" si="4"/>
        <v>0</v>
      </c>
      <c r="V68" s="33">
        <f t="shared" si="4"/>
        <v>0</v>
      </c>
      <c r="W68" s="33">
        <f t="shared" si="4"/>
        <v>0</v>
      </c>
      <c r="X68" s="33">
        <f t="shared" si="4"/>
        <v>0</v>
      </c>
      <c r="Y68" s="33">
        <f t="shared" si="4"/>
        <v>0</v>
      </c>
      <c r="Z68" s="33">
        <f t="shared" si="4"/>
        <v>0</v>
      </c>
      <c r="AA68" s="33">
        <f t="shared" si="4"/>
        <v>0</v>
      </c>
      <c r="AB68" s="33">
        <f t="shared" si="4"/>
        <v>0</v>
      </c>
      <c r="AC68" s="33">
        <f t="shared" si="4"/>
        <v>0</v>
      </c>
      <c r="AD68" s="23"/>
      <c r="AE68" s="33">
        <f>COUNTIF(AE$3:AE$64,$A68)</f>
        <v>0</v>
      </c>
      <c r="AF68" s="33">
        <f>COUNTIF(AF$3:AF$64,$A68)</f>
        <v>0</v>
      </c>
      <c r="AG68" s="33">
        <f t="shared" si="5"/>
        <v>0</v>
      </c>
      <c r="AH68" s="33">
        <f t="shared" si="5"/>
        <v>0</v>
      </c>
      <c r="AI68" s="33">
        <f t="shared" si="5"/>
        <v>0</v>
      </c>
      <c r="AJ68" s="33">
        <f t="shared" si="5"/>
        <v>0</v>
      </c>
      <c r="AK68" s="33">
        <f t="shared" si="5"/>
        <v>0</v>
      </c>
      <c r="AL68" s="33">
        <f t="shared" si="5"/>
        <v>0</v>
      </c>
      <c r="AM68" s="33">
        <f t="shared" si="5"/>
        <v>0</v>
      </c>
      <c r="AN68" s="33">
        <f t="shared" si="5"/>
        <v>0</v>
      </c>
      <c r="AO68" s="33">
        <f t="shared" si="5"/>
        <v>0</v>
      </c>
      <c r="AP68" s="33">
        <f t="shared" si="5"/>
        <v>0</v>
      </c>
      <c r="AQ68" s="33">
        <f t="shared" si="5"/>
        <v>0</v>
      </c>
      <c r="AR68" s="23"/>
    </row>
    <row r="69" spans="1:44">
      <c r="A69" s="29" t="str">
        <f>Accueil!G13</f>
        <v>FO</v>
      </c>
      <c r="B69" s="30"/>
      <c r="C69" s="33">
        <f t="shared" si="6"/>
        <v>0</v>
      </c>
      <c r="D69" s="33">
        <f t="shared" si="6"/>
        <v>0</v>
      </c>
      <c r="E69" s="33">
        <f t="shared" si="6"/>
        <v>0</v>
      </c>
      <c r="F69" s="33">
        <f t="shared" si="6"/>
        <v>0</v>
      </c>
      <c r="G69" s="33">
        <f t="shared" si="6"/>
        <v>0</v>
      </c>
      <c r="H69" s="33">
        <f t="shared" si="6"/>
        <v>0</v>
      </c>
      <c r="I69" s="33">
        <f t="shared" si="6"/>
        <v>0</v>
      </c>
      <c r="J69" s="33">
        <f t="shared" si="6"/>
        <v>0</v>
      </c>
      <c r="K69" s="33">
        <f t="shared" si="6"/>
        <v>0</v>
      </c>
      <c r="L69" s="33">
        <f t="shared" si="6"/>
        <v>0</v>
      </c>
      <c r="M69" s="33">
        <f t="shared" si="6"/>
        <v>0</v>
      </c>
      <c r="N69" s="33">
        <f t="shared" si="6"/>
        <v>0</v>
      </c>
      <c r="O69" s="33">
        <f t="shared" si="6"/>
        <v>0</v>
      </c>
      <c r="P69" s="23"/>
      <c r="Q69" s="33">
        <f t="shared" si="4"/>
        <v>0</v>
      </c>
      <c r="R69" s="33">
        <f t="shared" si="4"/>
        <v>0</v>
      </c>
      <c r="S69" s="33">
        <f t="shared" si="4"/>
        <v>0</v>
      </c>
      <c r="T69" s="33">
        <f t="shared" si="4"/>
        <v>0</v>
      </c>
      <c r="U69" s="33">
        <f t="shared" si="4"/>
        <v>0</v>
      </c>
      <c r="V69" s="33">
        <f t="shared" si="4"/>
        <v>0</v>
      </c>
      <c r="W69" s="33">
        <f t="shared" si="4"/>
        <v>0</v>
      </c>
      <c r="X69" s="33">
        <f t="shared" si="4"/>
        <v>0</v>
      </c>
      <c r="Y69" s="33">
        <f t="shared" si="4"/>
        <v>0</v>
      </c>
      <c r="Z69" s="33">
        <f t="shared" si="4"/>
        <v>0</v>
      </c>
      <c r="AA69" s="33">
        <f t="shared" si="4"/>
        <v>0</v>
      </c>
      <c r="AB69" s="33">
        <f t="shared" si="4"/>
        <v>0</v>
      </c>
      <c r="AC69" s="33">
        <f t="shared" si="4"/>
        <v>0</v>
      </c>
      <c r="AD69" s="23"/>
      <c r="AE69" s="33">
        <f t="shared" si="5"/>
        <v>0</v>
      </c>
      <c r="AF69" s="33">
        <f t="shared" si="5"/>
        <v>0</v>
      </c>
      <c r="AG69" s="33">
        <f t="shared" si="5"/>
        <v>0</v>
      </c>
      <c r="AH69" s="33">
        <f t="shared" si="5"/>
        <v>0</v>
      </c>
      <c r="AI69" s="33">
        <f t="shared" si="5"/>
        <v>0</v>
      </c>
      <c r="AJ69" s="33">
        <f t="shared" si="5"/>
        <v>0</v>
      </c>
      <c r="AK69" s="33">
        <f t="shared" si="5"/>
        <v>0</v>
      </c>
      <c r="AL69" s="33">
        <f t="shared" si="5"/>
        <v>0</v>
      </c>
      <c r="AM69" s="33">
        <f t="shared" si="5"/>
        <v>0</v>
      </c>
      <c r="AN69" s="33">
        <f t="shared" si="5"/>
        <v>0</v>
      </c>
      <c r="AO69" s="33">
        <f t="shared" si="5"/>
        <v>0</v>
      </c>
      <c r="AP69" s="33">
        <f t="shared" si="5"/>
        <v>0</v>
      </c>
      <c r="AQ69" s="33">
        <f t="shared" si="5"/>
        <v>0</v>
      </c>
      <c r="AR69" s="23"/>
    </row>
    <row r="70" spans="1:44">
      <c r="A70" s="29" t="str">
        <f>Accueil!G14</f>
        <v>CP</v>
      </c>
      <c r="B70" s="30"/>
      <c r="C70" s="33">
        <f t="shared" si="6"/>
        <v>0</v>
      </c>
      <c r="D70" s="33">
        <f t="shared" si="6"/>
        <v>0</v>
      </c>
      <c r="E70" s="33">
        <f t="shared" si="6"/>
        <v>0</v>
      </c>
      <c r="F70" s="33">
        <f t="shared" si="6"/>
        <v>0</v>
      </c>
      <c r="G70" s="33">
        <f t="shared" si="6"/>
        <v>0</v>
      </c>
      <c r="H70" s="33">
        <f t="shared" si="6"/>
        <v>0</v>
      </c>
      <c r="I70" s="33">
        <f t="shared" si="6"/>
        <v>0</v>
      </c>
      <c r="J70" s="33">
        <f t="shared" si="6"/>
        <v>0</v>
      </c>
      <c r="K70" s="33">
        <f t="shared" si="6"/>
        <v>0</v>
      </c>
      <c r="L70" s="33">
        <f t="shared" si="6"/>
        <v>0</v>
      </c>
      <c r="M70" s="33">
        <f t="shared" si="6"/>
        <v>0</v>
      </c>
      <c r="N70" s="33">
        <f t="shared" si="6"/>
        <v>0</v>
      </c>
      <c r="O70" s="33">
        <f t="shared" si="6"/>
        <v>0</v>
      </c>
      <c r="P70" s="23"/>
      <c r="Q70" s="33">
        <f t="shared" si="4"/>
        <v>0</v>
      </c>
      <c r="R70" s="33">
        <f t="shared" si="4"/>
        <v>0</v>
      </c>
      <c r="S70" s="33">
        <f t="shared" si="4"/>
        <v>0</v>
      </c>
      <c r="T70" s="33">
        <f t="shared" si="4"/>
        <v>0</v>
      </c>
      <c r="U70" s="33">
        <f t="shared" si="4"/>
        <v>0</v>
      </c>
      <c r="V70" s="33">
        <f t="shared" si="4"/>
        <v>0</v>
      </c>
      <c r="W70" s="33">
        <f t="shared" si="4"/>
        <v>0</v>
      </c>
      <c r="X70" s="33">
        <f t="shared" si="4"/>
        <v>0</v>
      </c>
      <c r="Y70" s="33">
        <f t="shared" si="4"/>
        <v>0</v>
      </c>
      <c r="Z70" s="33">
        <f t="shared" si="4"/>
        <v>0</v>
      </c>
      <c r="AA70" s="33">
        <f t="shared" si="4"/>
        <v>0</v>
      </c>
      <c r="AB70" s="33">
        <f t="shared" si="4"/>
        <v>0</v>
      </c>
      <c r="AC70" s="33">
        <f t="shared" si="4"/>
        <v>0</v>
      </c>
      <c r="AD70" s="23"/>
      <c r="AE70" s="33">
        <f t="shared" si="5"/>
        <v>0</v>
      </c>
      <c r="AF70" s="33">
        <f t="shared" si="5"/>
        <v>0</v>
      </c>
      <c r="AG70" s="33">
        <f t="shared" si="5"/>
        <v>0</v>
      </c>
      <c r="AH70" s="33">
        <f t="shared" si="5"/>
        <v>0</v>
      </c>
      <c r="AI70" s="33">
        <f t="shared" si="5"/>
        <v>0</v>
      </c>
      <c r="AJ70" s="33">
        <f t="shared" si="5"/>
        <v>0</v>
      </c>
      <c r="AK70" s="33">
        <f t="shared" si="5"/>
        <v>0</v>
      </c>
      <c r="AL70" s="33">
        <f t="shared" si="5"/>
        <v>0</v>
      </c>
      <c r="AM70" s="33">
        <f t="shared" si="5"/>
        <v>0</v>
      </c>
      <c r="AN70" s="33">
        <f t="shared" si="5"/>
        <v>0</v>
      </c>
      <c r="AO70" s="33">
        <f t="shared" si="5"/>
        <v>0</v>
      </c>
      <c r="AP70" s="33">
        <f t="shared" si="5"/>
        <v>0</v>
      </c>
      <c r="AQ70" s="33">
        <f t="shared" si="5"/>
        <v>0</v>
      </c>
      <c r="AR70" s="23"/>
    </row>
    <row r="71" spans="1:44">
      <c r="A71" s="29" t="str">
        <f>Accueil!G15</f>
        <v>AC</v>
      </c>
      <c r="B71" s="30"/>
      <c r="C71" s="33">
        <f t="shared" si="6"/>
        <v>0</v>
      </c>
      <c r="D71" s="33">
        <f t="shared" si="6"/>
        <v>0</v>
      </c>
      <c r="E71" s="33">
        <f t="shared" si="6"/>
        <v>0</v>
      </c>
      <c r="F71" s="33">
        <f t="shared" si="6"/>
        <v>0</v>
      </c>
      <c r="G71" s="33">
        <f t="shared" si="6"/>
        <v>0</v>
      </c>
      <c r="H71" s="33">
        <f t="shared" si="6"/>
        <v>0</v>
      </c>
      <c r="I71" s="33">
        <f t="shared" si="6"/>
        <v>0</v>
      </c>
      <c r="J71" s="33">
        <f t="shared" si="6"/>
        <v>0</v>
      </c>
      <c r="K71" s="33">
        <f t="shared" si="6"/>
        <v>0</v>
      </c>
      <c r="L71" s="33">
        <f t="shared" si="6"/>
        <v>0</v>
      </c>
      <c r="M71" s="33">
        <f t="shared" si="6"/>
        <v>0</v>
      </c>
      <c r="N71" s="33">
        <f t="shared" si="6"/>
        <v>0</v>
      </c>
      <c r="O71" s="33">
        <f t="shared" si="6"/>
        <v>0</v>
      </c>
      <c r="P71" s="23"/>
      <c r="Q71" s="33">
        <f t="shared" si="4"/>
        <v>0</v>
      </c>
      <c r="R71" s="33">
        <f t="shared" si="4"/>
        <v>0</v>
      </c>
      <c r="S71" s="33">
        <f t="shared" si="4"/>
        <v>0</v>
      </c>
      <c r="T71" s="33">
        <f t="shared" si="4"/>
        <v>0</v>
      </c>
      <c r="U71" s="33">
        <f t="shared" si="4"/>
        <v>0</v>
      </c>
      <c r="V71" s="33">
        <f t="shared" si="4"/>
        <v>0</v>
      </c>
      <c r="W71" s="33">
        <f t="shared" si="4"/>
        <v>0</v>
      </c>
      <c r="X71" s="33">
        <f t="shared" si="4"/>
        <v>0</v>
      </c>
      <c r="Y71" s="33">
        <f t="shared" si="4"/>
        <v>0</v>
      </c>
      <c r="Z71" s="33">
        <f t="shared" si="4"/>
        <v>0</v>
      </c>
      <c r="AA71" s="33">
        <f t="shared" si="4"/>
        <v>0</v>
      </c>
      <c r="AB71" s="33">
        <f t="shared" si="4"/>
        <v>0</v>
      </c>
      <c r="AC71" s="33">
        <f t="shared" si="4"/>
        <v>0</v>
      </c>
      <c r="AD71" s="23"/>
      <c r="AE71" s="33">
        <f t="shared" si="5"/>
        <v>0</v>
      </c>
      <c r="AF71" s="33">
        <f t="shared" si="5"/>
        <v>0</v>
      </c>
      <c r="AG71" s="33">
        <f t="shared" si="5"/>
        <v>0</v>
      </c>
      <c r="AH71" s="33">
        <f t="shared" si="5"/>
        <v>0</v>
      </c>
      <c r="AI71" s="33">
        <f t="shared" si="5"/>
        <v>0</v>
      </c>
      <c r="AJ71" s="33">
        <f t="shared" si="5"/>
        <v>0</v>
      </c>
      <c r="AK71" s="33">
        <f t="shared" si="5"/>
        <v>0</v>
      </c>
      <c r="AL71" s="33">
        <f t="shared" si="5"/>
        <v>0</v>
      </c>
      <c r="AM71" s="33">
        <f t="shared" si="5"/>
        <v>0</v>
      </c>
      <c r="AN71" s="33">
        <f t="shared" si="5"/>
        <v>0</v>
      </c>
      <c r="AO71" s="33">
        <f t="shared" si="5"/>
        <v>0</v>
      </c>
      <c r="AP71" s="33">
        <f t="shared" si="5"/>
        <v>0</v>
      </c>
      <c r="AQ71" s="33">
        <f t="shared" si="5"/>
        <v>0</v>
      </c>
      <c r="AR71" s="23"/>
    </row>
    <row r="72" spans="1:44">
      <c r="A72" s="29" t="str">
        <f>Accueil!G16</f>
        <v>MA</v>
      </c>
      <c r="B72" s="30"/>
      <c r="C72" s="33">
        <f t="shared" si="6"/>
        <v>0</v>
      </c>
      <c r="D72" s="33">
        <f t="shared" si="6"/>
        <v>0</v>
      </c>
      <c r="E72" s="33">
        <f t="shared" si="6"/>
        <v>0</v>
      </c>
      <c r="F72" s="33">
        <f t="shared" si="6"/>
        <v>0</v>
      </c>
      <c r="G72" s="33">
        <f t="shared" si="6"/>
        <v>0</v>
      </c>
      <c r="H72" s="33">
        <f t="shared" si="6"/>
        <v>0</v>
      </c>
      <c r="I72" s="33">
        <f t="shared" si="6"/>
        <v>0</v>
      </c>
      <c r="J72" s="33">
        <f t="shared" si="6"/>
        <v>0</v>
      </c>
      <c r="K72" s="33">
        <f t="shared" si="6"/>
        <v>0</v>
      </c>
      <c r="L72" s="33">
        <f t="shared" si="6"/>
        <v>0</v>
      </c>
      <c r="M72" s="33">
        <f t="shared" si="6"/>
        <v>0</v>
      </c>
      <c r="N72" s="33">
        <f t="shared" si="6"/>
        <v>0</v>
      </c>
      <c r="O72" s="33">
        <f t="shared" si="6"/>
        <v>0</v>
      </c>
      <c r="P72" s="23"/>
      <c r="Q72" s="33">
        <f t="shared" si="4"/>
        <v>0</v>
      </c>
      <c r="R72" s="33">
        <f t="shared" si="4"/>
        <v>0</v>
      </c>
      <c r="S72" s="33">
        <f t="shared" si="4"/>
        <v>0</v>
      </c>
      <c r="T72" s="33">
        <f t="shared" si="4"/>
        <v>0</v>
      </c>
      <c r="U72" s="33">
        <f t="shared" si="4"/>
        <v>0</v>
      </c>
      <c r="V72" s="33">
        <f t="shared" si="4"/>
        <v>0</v>
      </c>
      <c r="W72" s="33">
        <f t="shared" si="4"/>
        <v>0</v>
      </c>
      <c r="X72" s="33">
        <f t="shared" si="4"/>
        <v>0</v>
      </c>
      <c r="Y72" s="33">
        <f t="shared" si="4"/>
        <v>0</v>
      </c>
      <c r="Z72" s="33">
        <f t="shared" si="4"/>
        <v>0</v>
      </c>
      <c r="AA72" s="33">
        <f t="shared" si="4"/>
        <v>0</v>
      </c>
      <c r="AB72" s="33">
        <f t="shared" si="4"/>
        <v>0</v>
      </c>
      <c r="AC72" s="33">
        <f t="shared" si="4"/>
        <v>0</v>
      </c>
      <c r="AD72" s="23"/>
      <c r="AE72" s="33">
        <f t="shared" si="5"/>
        <v>0</v>
      </c>
      <c r="AF72" s="33">
        <f t="shared" si="5"/>
        <v>0</v>
      </c>
      <c r="AG72" s="33">
        <f t="shared" si="5"/>
        <v>0</v>
      </c>
      <c r="AH72" s="33">
        <f t="shared" si="5"/>
        <v>0</v>
      </c>
      <c r="AI72" s="33">
        <f t="shared" si="5"/>
        <v>0</v>
      </c>
      <c r="AJ72" s="33">
        <f t="shared" si="5"/>
        <v>0</v>
      </c>
      <c r="AK72" s="33">
        <f t="shared" si="5"/>
        <v>0</v>
      </c>
      <c r="AL72" s="33">
        <f t="shared" si="5"/>
        <v>0</v>
      </c>
      <c r="AM72" s="33">
        <f t="shared" si="5"/>
        <v>0</v>
      </c>
      <c r="AN72" s="33">
        <f t="shared" si="5"/>
        <v>0</v>
      </c>
      <c r="AO72" s="33">
        <f t="shared" si="5"/>
        <v>0</v>
      </c>
      <c r="AP72" s="33">
        <f t="shared" si="5"/>
        <v>0</v>
      </c>
      <c r="AQ72" s="33">
        <f t="shared" si="5"/>
        <v>0</v>
      </c>
      <c r="AR72" s="23"/>
    </row>
    <row r="73" spans="1:44">
      <c r="A73" s="29" t="str">
        <f>Accueil!G17</f>
        <v>PE</v>
      </c>
      <c r="B73" s="30"/>
      <c r="C73" s="33">
        <f t="shared" si="6"/>
        <v>0</v>
      </c>
      <c r="D73" s="33">
        <f t="shared" si="6"/>
        <v>0</v>
      </c>
      <c r="E73" s="33">
        <f t="shared" si="6"/>
        <v>0</v>
      </c>
      <c r="F73" s="33">
        <f t="shared" si="6"/>
        <v>0</v>
      </c>
      <c r="G73" s="33">
        <f t="shared" si="6"/>
        <v>0</v>
      </c>
      <c r="H73" s="33">
        <f t="shared" si="6"/>
        <v>0</v>
      </c>
      <c r="I73" s="33">
        <f t="shared" si="6"/>
        <v>0</v>
      </c>
      <c r="J73" s="33">
        <f t="shared" si="6"/>
        <v>0</v>
      </c>
      <c r="K73" s="33">
        <f t="shared" si="6"/>
        <v>0</v>
      </c>
      <c r="L73" s="33">
        <f t="shared" si="6"/>
        <v>0</v>
      </c>
      <c r="M73" s="33">
        <f t="shared" si="6"/>
        <v>0</v>
      </c>
      <c r="N73" s="33">
        <f t="shared" si="6"/>
        <v>0</v>
      </c>
      <c r="O73" s="33">
        <f t="shared" si="6"/>
        <v>0</v>
      </c>
      <c r="P73" s="23"/>
      <c r="Q73" s="33">
        <f t="shared" si="4"/>
        <v>0</v>
      </c>
      <c r="R73" s="33">
        <f t="shared" si="4"/>
        <v>0</v>
      </c>
      <c r="S73" s="33">
        <f t="shared" si="4"/>
        <v>0</v>
      </c>
      <c r="T73" s="33">
        <f t="shared" si="4"/>
        <v>0</v>
      </c>
      <c r="U73" s="33">
        <f t="shared" si="4"/>
        <v>0</v>
      </c>
      <c r="V73" s="33">
        <f t="shared" si="4"/>
        <v>0</v>
      </c>
      <c r="W73" s="33">
        <f t="shared" si="4"/>
        <v>0</v>
      </c>
      <c r="X73" s="33">
        <f t="shared" si="4"/>
        <v>0</v>
      </c>
      <c r="Y73" s="33">
        <f t="shared" si="4"/>
        <v>0</v>
      </c>
      <c r="Z73" s="33">
        <f t="shared" si="4"/>
        <v>0</v>
      </c>
      <c r="AA73" s="33">
        <f t="shared" si="4"/>
        <v>0</v>
      </c>
      <c r="AB73" s="33">
        <f t="shared" si="4"/>
        <v>0</v>
      </c>
      <c r="AC73" s="33">
        <f t="shared" si="4"/>
        <v>0</v>
      </c>
      <c r="AD73" s="23"/>
      <c r="AE73" s="33">
        <f t="shared" si="5"/>
        <v>0</v>
      </c>
      <c r="AF73" s="33">
        <f t="shared" si="5"/>
        <v>0</v>
      </c>
      <c r="AG73" s="33">
        <f t="shared" si="5"/>
        <v>0</v>
      </c>
      <c r="AH73" s="33">
        <f t="shared" si="5"/>
        <v>0</v>
      </c>
      <c r="AI73" s="33">
        <f t="shared" si="5"/>
        <v>0</v>
      </c>
      <c r="AJ73" s="33">
        <f t="shared" si="5"/>
        <v>0</v>
      </c>
      <c r="AK73" s="33">
        <f t="shared" si="5"/>
        <v>0</v>
      </c>
      <c r="AL73" s="33">
        <f t="shared" si="5"/>
        <v>0</v>
      </c>
      <c r="AM73" s="33">
        <f t="shared" si="5"/>
        <v>0</v>
      </c>
      <c r="AN73" s="33">
        <f t="shared" si="5"/>
        <v>0</v>
      </c>
      <c r="AO73" s="33">
        <f t="shared" si="5"/>
        <v>0</v>
      </c>
      <c r="AP73" s="33">
        <f t="shared" si="5"/>
        <v>0</v>
      </c>
      <c r="AQ73" s="33">
        <f t="shared" si="5"/>
        <v>0</v>
      </c>
      <c r="AR73" s="23"/>
    </row>
    <row r="74" spans="1:44">
      <c r="A74" s="31"/>
      <c r="B74" s="30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2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2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23"/>
    </row>
    <row r="75" spans="1:44">
      <c r="A75" s="99" t="s">
        <v>72</v>
      </c>
      <c r="B75" s="100"/>
      <c r="C75" s="33">
        <f>C67/2</f>
        <v>0</v>
      </c>
      <c r="D75" s="33">
        <f t="shared" ref="D75:O75" si="7">D67/2</f>
        <v>0</v>
      </c>
      <c r="E75" s="33">
        <f t="shared" si="7"/>
        <v>0</v>
      </c>
      <c r="F75" s="33">
        <f t="shared" si="7"/>
        <v>0</v>
      </c>
      <c r="G75" s="33">
        <f t="shared" si="7"/>
        <v>0</v>
      </c>
      <c r="H75" s="33">
        <f t="shared" si="7"/>
        <v>0</v>
      </c>
      <c r="I75" s="33">
        <f t="shared" si="7"/>
        <v>0</v>
      </c>
      <c r="J75" s="33">
        <f t="shared" si="7"/>
        <v>0</v>
      </c>
      <c r="K75" s="33">
        <f t="shared" si="7"/>
        <v>0</v>
      </c>
      <c r="L75" s="33">
        <f t="shared" si="7"/>
        <v>0</v>
      </c>
      <c r="M75" s="33">
        <f t="shared" si="7"/>
        <v>0</v>
      </c>
      <c r="N75" s="33">
        <f t="shared" si="7"/>
        <v>0</v>
      </c>
      <c r="O75" s="33">
        <f t="shared" si="7"/>
        <v>0</v>
      </c>
      <c r="P75" s="23"/>
      <c r="Q75" s="33">
        <f>Q67/2</f>
        <v>0</v>
      </c>
      <c r="R75" s="33">
        <f t="shared" ref="R75:AC75" si="8">R67/2</f>
        <v>0</v>
      </c>
      <c r="S75" s="33">
        <f t="shared" si="8"/>
        <v>0</v>
      </c>
      <c r="T75" s="33">
        <f t="shared" si="8"/>
        <v>0</v>
      </c>
      <c r="U75" s="33">
        <f t="shared" si="8"/>
        <v>0</v>
      </c>
      <c r="V75" s="33">
        <f t="shared" si="8"/>
        <v>0</v>
      </c>
      <c r="W75" s="33">
        <f t="shared" si="8"/>
        <v>0</v>
      </c>
      <c r="X75" s="33">
        <f t="shared" si="8"/>
        <v>0</v>
      </c>
      <c r="Y75" s="33">
        <f t="shared" si="8"/>
        <v>0</v>
      </c>
      <c r="Z75" s="33">
        <f t="shared" si="8"/>
        <v>0</v>
      </c>
      <c r="AA75" s="33">
        <f t="shared" si="8"/>
        <v>0</v>
      </c>
      <c r="AB75" s="33">
        <f t="shared" si="8"/>
        <v>0</v>
      </c>
      <c r="AC75" s="33">
        <f t="shared" si="8"/>
        <v>0</v>
      </c>
      <c r="AD75" s="23"/>
      <c r="AE75" s="33">
        <f>AE67/2</f>
        <v>0</v>
      </c>
      <c r="AF75" s="33">
        <f t="shared" ref="AF75:AQ75" si="9">AF67/2</f>
        <v>0</v>
      </c>
      <c r="AG75" s="33">
        <f t="shared" si="9"/>
        <v>0</v>
      </c>
      <c r="AH75" s="33">
        <f t="shared" si="9"/>
        <v>0</v>
      </c>
      <c r="AI75" s="33">
        <f t="shared" si="9"/>
        <v>0</v>
      </c>
      <c r="AJ75" s="33">
        <f t="shared" si="9"/>
        <v>0</v>
      </c>
      <c r="AK75" s="33">
        <f t="shared" si="9"/>
        <v>0</v>
      </c>
      <c r="AL75" s="33">
        <f t="shared" si="9"/>
        <v>0</v>
      </c>
      <c r="AM75" s="33">
        <f t="shared" si="9"/>
        <v>0</v>
      </c>
      <c r="AN75" s="33">
        <f t="shared" si="9"/>
        <v>0</v>
      </c>
      <c r="AO75" s="33">
        <f t="shared" si="9"/>
        <v>0</v>
      </c>
      <c r="AP75" s="33">
        <f t="shared" si="9"/>
        <v>0</v>
      </c>
      <c r="AQ75" s="33">
        <f t="shared" si="9"/>
        <v>0</v>
      </c>
      <c r="AR75" s="23"/>
    </row>
    <row r="76" spans="1:44">
      <c r="A76" s="97" t="s">
        <v>71</v>
      </c>
      <c r="B76" s="98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38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38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23"/>
    </row>
  </sheetData>
  <sheetProtection password="CC53" sheet="1" objects="1" scenarios="1"/>
  <customSheetViews>
    <customSheetView guid="{81C9CA62-0767-4984-B135-932D77CB8978}" fitToPage="1">
      <pane xSplit="2" ySplit="2" topLeftCell="C42" activePane="bottomRight" state="frozen"/>
      <selection pane="bottomRight" activeCell="C67" sqref="C67"/>
      <pageMargins left="0.70866141732283472" right="0.70866141732283472" top="0.74803149606299213" bottom="0.74803149606299213" header="0.31496062992125984" footer="0.31496062992125984"/>
      <pageSetup paperSize="8" scale="66" orientation="landscape" r:id="rId1"/>
    </customSheetView>
    <customSheetView guid="{4FC3B4DD-1BAF-4C2C-B00C-873AB60739C2}" fitToPage="1">
      <pane xSplit="2" ySplit="2" topLeftCell="C3" activePane="bottomRight" state="frozen"/>
      <selection pane="bottomRight" activeCell="P13" sqref="P13"/>
      <pageMargins left="0.70866141732283472" right="0.70866141732283472" top="0.74803149606299213" bottom="0.74803149606299213" header="0.31496062992125984" footer="0.31496062992125984"/>
      <pageSetup paperSize="8" scale="66" orientation="landscape" r:id="rId2"/>
    </customSheetView>
  </customSheetViews>
  <mergeCells count="5">
    <mergeCell ref="C1:O1"/>
    <mergeCell ref="Q1:AC1"/>
    <mergeCell ref="AE1:AQ1"/>
    <mergeCell ref="A76:B76"/>
    <mergeCell ref="A75:B75"/>
  </mergeCells>
  <conditionalFormatting sqref="C3:O64">
    <cfRule type="expression" dxfId="25" priority="14">
      <formula>$P3=7</formula>
    </cfRule>
  </conditionalFormatting>
  <conditionalFormatting sqref="AE3:AQ64">
    <cfRule type="expression" dxfId="24" priority="10">
      <formula>$AR3=7</formula>
    </cfRule>
    <cfRule type="expression" dxfId="23" priority="11">
      <formula>$AR3=1</formula>
    </cfRule>
  </conditionalFormatting>
  <conditionalFormatting sqref="Q3:AC64">
    <cfRule type="expression" dxfId="22" priority="12">
      <formula>$AD3=7</formula>
    </cfRule>
    <cfRule type="expression" dxfId="21" priority="13">
      <formula>$AD3=1</formula>
    </cfRule>
  </conditionalFormatting>
  <conditionalFormatting sqref="C3:AQ64">
    <cfRule type="cellIs" dxfId="20" priority="3" operator="equal">
      <formula>"AC"</formula>
    </cfRule>
    <cfRule type="cellIs" dxfId="19" priority="4" operator="equal">
      <formula>"FO"</formula>
    </cfRule>
    <cfRule type="cellIs" dxfId="18" priority="5" operator="equal">
      <formula>"CP"</formula>
    </cfRule>
    <cfRule type="cellIs" dxfId="17" priority="6" operator="equal">
      <formula>"AT"</formula>
    </cfRule>
    <cfRule type="cellIs" dxfId="16" priority="7" operator="equal">
      <formula>"MA"</formula>
    </cfRule>
    <cfRule type="cellIs" dxfId="15" priority="8" operator="equal">
      <formula>"PE"</formula>
    </cfRule>
    <cfRule type="cellIs" dxfId="14" priority="9" operator="equal">
      <formula>"PR"</formula>
    </cfRule>
  </conditionalFormatting>
  <conditionalFormatting sqref="Q59:AC64">
    <cfRule type="expression" dxfId="13" priority="1">
      <formula>$P59=7</formula>
    </cfRule>
  </conditionalFormatting>
  <pageMargins left="0.70866141732283472" right="0.70866141732283472" top="0.74803149606299213" bottom="0.74803149606299213" header="0.31496062992125984" footer="0.31496062992125984"/>
  <pageSetup paperSize="8" scale="66" orientation="landscape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87CB0845-F95A-497E-B9DC-C2F2B16AC296}">
            <xm:f>'TRIMESTRE 1'!$P3=1</xm:f>
            <x14:dxf>
              <fill>
                <patternFill>
                  <bgColor theme="7" tint="0.59996337778862885"/>
                </patternFill>
              </fill>
            </x14:dxf>
          </x14:cfRule>
          <xm:sqref>Q59:AC64 C3:O64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" error="Les données sont erronées !_x000a_Merci de corriger votre saisie_x000a_">
          <x14:formula1>
            <xm:f>Accueil!$G$11:$G$17</xm:f>
          </x14:formula1>
          <xm:sqref>C3:O64 AE3:AQ64 Q3:AC64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D14" sqref="D14"/>
    </sheetView>
  </sheetViews>
  <sheetFormatPr defaultColWidth="11.42578125" defaultRowHeight="15"/>
  <sheetData>
    <row r="1" spans="2:16">
      <c r="D1" s="7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24"/>
    </row>
    <row r="2" spans="2:16">
      <c r="D2" s="14" t="str">
        <f t="array" ref="D2:P2">TRANSPOSE(Accueil!$D$11:$D$23)</f>
        <v>VP</v>
      </c>
      <c r="E2" s="15" t="str">
        <v>JR</v>
      </c>
      <c r="F2" s="15" t="str">
        <v>AB</v>
      </c>
      <c r="G2" s="15" t="str">
        <v>CC</v>
      </c>
      <c r="H2" s="15" t="str">
        <v>MPEA</v>
      </c>
      <c r="I2" s="15" t="str">
        <v>BFC</v>
      </c>
      <c r="J2" s="15" t="str">
        <v>MF</v>
      </c>
      <c r="K2" s="15" t="str">
        <v>NH</v>
      </c>
      <c r="L2" s="15" t="str">
        <v>CJ</v>
      </c>
      <c r="M2" s="15" t="str">
        <v>DP</v>
      </c>
      <c r="N2" s="15" t="str">
        <v>NPV</v>
      </c>
      <c r="O2" s="15" t="str">
        <v>VS</v>
      </c>
      <c r="P2" s="16" t="str">
        <v>NVDK</v>
      </c>
    </row>
    <row r="3" spans="2:16">
      <c r="D3" s="75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25"/>
    </row>
    <row r="4" spans="2:16">
      <c r="D4" s="79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</row>
    <row r="5" spans="2:16">
      <c r="B5" s="45" t="str">
        <f>+Accueil!G11</f>
        <v>PR</v>
      </c>
      <c r="C5" s="74"/>
      <c r="D5" s="31">
        <f>'TRIMESTRE 1'!C98+'TRIMESTRE 1'!Q98+'TRIMESTRE 1'!AE98+'TRIMESTRE 2'!C67+'TRIMESTRE 2'!Q67+'TRIMESTRE 2'!AE67+'TRIMESTRE 3'!C67+'TRIMESTRE 3'!Q67+'TRIMESTRE 3'!AE67+'TRIMESTRE 4'!C67+'TRIMESTRE 4'!Q67+'TRIMESTRE 4'!AE67</f>
        <v>2</v>
      </c>
      <c r="E5" s="72">
        <f>'TRIMESTRE 1'!D98+'TRIMESTRE 1'!R98+'TRIMESTRE 1'!AF98+'TRIMESTRE 2'!D67+'TRIMESTRE 2'!R67+'TRIMESTRE 2'!AF67+'TRIMESTRE 3'!D67+'TRIMESTRE 3'!R67+'TRIMESTRE 3'!AF67+'TRIMESTRE 4'!D67+'TRIMESTRE 4'!R67+'TRIMESTRE 4'!AF67</f>
        <v>0</v>
      </c>
      <c r="F5" s="72">
        <f>'TRIMESTRE 1'!E98+'TRIMESTRE 1'!S98+'TRIMESTRE 1'!AG98+'TRIMESTRE 2'!E67+'TRIMESTRE 2'!S67+'TRIMESTRE 2'!AG67+'TRIMESTRE 3'!E67+'TRIMESTRE 3'!S67+'TRIMESTRE 3'!AG67+'TRIMESTRE 4'!E67+'TRIMESTRE 4'!S67+'TRIMESTRE 4'!AG67</f>
        <v>0</v>
      </c>
      <c r="G5" s="72">
        <f>'TRIMESTRE 1'!F98+'TRIMESTRE 1'!T98+'TRIMESTRE 1'!AH98+'TRIMESTRE 2'!F67+'TRIMESTRE 2'!T67+'TRIMESTRE 2'!AH67+'TRIMESTRE 3'!F67+'TRIMESTRE 3'!T67+'TRIMESTRE 3'!AH67+'TRIMESTRE 4'!F67+'TRIMESTRE 4'!T67+'TRIMESTRE 4'!AH67</f>
        <v>0</v>
      </c>
      <c r="H5" s="72">
        <f>'TRIMESTRE 1'!G98+'TRIMESTRE 1'!U98+'TRIMESTRE 1'!AI98+'TRIMESTRE 2'!G67+'TRIMESTRE 2'!U67+'TRIMESTRE 2'!AI67+'TRIMESTRE 3'!G67+'TRIMESTRE 3'!U67+'TRIMESTRE 3'!AI67+'TRIMESTRE 4'!G67+'TRIMESTRE 4'!U67+'TRIMESTRE 4'!AI67</f>
        <v>0</v>
      </c>
      <c r="I5" s="72">
        <f>'TRIMESTRE 1'!H98+'TRIMESTRE 1'!V98+'TRIMESTRE 1'!AJ98+'TRIMESTRE 2'!H67+'TRIMESTRE 2'!V67+'TRIMESTRE 2'!AJ67+'TRIMESTRE 3'!H67+'TRIMESTRE 3'!V67+'TRIMESTRE 3'!AJ67+'TRIMESTRE 4'!H67+'TRIMESTRE 4'!V67+'TRIMESTRE 4'!AJ67</f>
        <v>0</v>
      </c>
      <c r="J5" s="72">
        <f>'TRIMESTRE 1'!I98+'TRIMESTRE 1'!W98+'TRIMESTRE 1'!AK98+'TRIMESTRE 2'!I67+'TRIMESTRE 2'!W67+'TRIMESTRE 2'!AK67+'TRIMESTRE 3'!I67+'TRIMESTRE 3'!W67+'TRIMESTRE 3'!AK67+'TRIMESTRE 4'!I67+'TRIMESTRE 4'!W67+'TRIMESTRE 4'!AK67</f>
        <v>0</v>
      </c>
      <c r="K5" s="72">
        <f>'TRIMESTRE 1'!J98+'TRIMESTRE 1'!X98+'TRIMESTRE 1'!AL98+'TRIMESTRE 2'!J67+'TRIMESTRE 2'!X67+'TRIMESTRE 2'!AL67+'TRIMESTRE 3'!J67+'TRIMESTRE 3'!X67+'TRIMESTRE 3'!AL67+'TRIMESTRE 4'!J67+'TRIMESTRE 4'!X67+'TRIMESTRE 4'!AL67</f>
        <v>0</v>
      </c>
      <c r="L5" s="72">
        <f>'TRIMESTRE 1'!K98+'TRIMESTRE 1'!Y98+'TRIMESTRE 1'!AM98+'TRIMESTRE 2'!K67+'TRIMESTRE 2'!Y67+'TRIMESTRE 2'!AM67+'TRIMESTRE 3'!K67+'TRIMESTRE 3'!Y67+'TRIMESTRE 3'!AM67+'TRIMESTRE 4'!K67+'TRIMESTRE 4'!Y67+'TRIMESTRE 4'!AM67</f>
        <v>0</v>
      </c>
      <c r="M5" s="72">
        <f>'TRIMESTRE 1'!L98+'TRIMESTRE 1'!Z98+'TRIMESTRE 1'!AN98+'TRIMESTRE 2'!L67+'TRIMESTRE 2'!Z67+'TRIMESTRE 2'!AN67+'TRIMESTRE 3'!L67+'TRIMESTRE 3'!Z67+'TRIMESTRE 3'!AN67+'TRIMESTRE 4'!L67+'TRIMESTRE 4'!Z67+'TRIMESTRE 4'!AN67</f>
        <v>0</v>
      </c>
      <c r="N5" s="72">
        <f>'TRIMESTRE 1'!M98+'TRIMESTRE 1'!AA98+'TRIMESTRE 1'!AO98+'TRIMESTRE 2'!M67+'TRIMESTRE 2'!AA67+'TRIMESTRE 2'!AO67+'TRIMESTRE 3'!M67+'TRIMESTRE 3'!AA67+'TRIMESTRE 3'!AO67+'TRIMESTRE 4'!M67+'TRIMESTRE 4'!AA67+'TRIMESTRE 4'!AO67</f>
        <v>0</v>
      </c>
      <c r="O5" s="72">
        <f>'TRIMESTRE 1'!N98+'TRIMESTRE 1'!AB98+'TRIMESTRE 1'!AP98+'TRIMESTRE 2'!N67+'TRIMESTRE 2'!AB67+'TRIMESTRE 2'!AP67+'TRIMESTRE 3'!N67+'TRIMESTRE 3'!AB67+'TRIMESTRE 3'!AP67+'TRIMESTRE 4'!N67+'TRIMESTRE 4'!AB67+'TRIMESTRE 4'!AP67</f>
        <v>0</v>
      </c>
      <c r="P5" s="82">
        <f>'TRIMESTRE 1'!O98+'TRIMESTRE 1'!AC98+'TRIMESTRE 1'!AQ98+'TRIMESTRE 2'!O67+'TRIMESTRE 2'!AC67+'TRIMESTRE 2'!AQ67+'TRIMESTRE 3'!O67+'TRIMESTRE 3'!AC67+'TRIMESTRE 3'!AQ67+'TRIMESTRE 4'!O67+'TRIMESTRE 4'!AC67+'TRIMESTRE 4'!AQ67</f>
        <v>0</v>
      </c>
    </row>
    <row r="6" spans="2:16">
      <c r="B6" s="29" t="str">
        <f>+Accueil!G12</f>
        <v>AT</v>
      </c>
      <c r="C6" s="78"/>
      <c r="D6" s="31">
        <f>'TRIMESTRE 1'!C99+'TRIMESTRE 1'!Q99+'TRIMESTRE 1'!AE99+'TRIMESTRE 2'!C68+'TRIMESTRE 2'!Q68+'TRIMESTRE 2'!AE68+'TRIMESTRE 3'!C68+'TRIMESTRE 3'!Q68+'TRIMESTRE 3'!AE68+'TRIMESTRE 4'!C68+'TRIMESTRE 4'!Q68+'TRIMESTRE 4'!AE68</f>
        <v>0</v>
      </c>
      <c r="E6" s="72">
        <f>'TRIMESTRE 1'!D99+'TRIMESTRE 1'!R99+'TRIMESTRE 1'!AF99+'TRIMESTRE 2'!D68+'TRIMESTRE 2'!R68+'TRIMESTRE 2'!AF68+'TRIMESTRE 3'!D68+'TRIMESTRE 3'!R68+'TRIMESTRE 3'!AF68+'TRIMESTRE 4'!D68+'TRIMESTRE 4'!R68+'TRIMESTRE 4'!AF68</f>
        <v>0</v>
      </c>
      <c r="F6" s="72">
        <f>'TRIMESTRE 1'!E99+'TRIMESTRE 1'!S99+'TRIMESTRE 1'!AG99+'TRIMESTRE 2'!E68+'TRIMESTRE 2'!S68+'TRIMESTRE 2'!AG68+'TRIMESTRE 3'!E68+'TRIMESTRE 3'!S68+'TRIMESTRE 3'!AG68+'TRIMESTRE 4'!E68+'TRIMESTRE 4'!S68+'TRIMESTRE 4'!AG68</f>
        <v>0</v>
      </c>
      <c r="G6" s="72">
        <f>'TRIMESTRE 1'!F99+'TRIMESTRE 1'!T99+'TRIMESTRE 1'!AH99+'TRIMESTRE 2'!F68+'TRIMESTRE 2'!T68+'TRIMESTRE 2'!AH68+'TRIMESTRE 3'!F68+'TRIMESTRE 3'!T68+'TRIMESTRE 3'!AH68+'TRIMESTRE 4'!F68+'TRIMESTRE 4'!T68+'TRIMESTRE 4'!AH68</f>
        <v>0</v>
      </c>
      <c r="H6" s="72">
        <f>'TRIMESTRE 1'!G99+'TRIMESTRE 1'!U99+'TRIMESTRE 1'!AI99+'TRIMESTRE 2'!G68+'TRIMESTRE 2'!U68+'TRIMESTRE 2'!AI68+'TRIMESTRE 3'!G68+'TRIMESTRE 3'!U68+'TRIMESTRE 3'!AI68+'TRIMESTRE 4'!G68+'TRIMESTRE 4'!U68+'TRIMESTRE 4'!AI68</f>
        <v>0</v>
      </c>
      <c r="I6" s="72">
        <f>'TRIMESTRE 1'!H99+'TRIMESTRE 1'!V99+'TRIMESTRE 1'!AJ99+'TRIMESTRE 2'!H68+'TRIMESTRE 2'!V68+'TRIMESTRE 2'!AJ68+'TRIMESTRE 3'!H68+'TRIMESTRE 3'!V68+'TRIMESTRE 3'!AJ68+'TRIMESTRE 4'!H68+'TRIMESTRE 4'!V68+'TRIMESTRE 4'!AJ68</f>
        <v>0</v>
      </c>
      <c r="J6" s="72">
        <f>'TRIMESTRE 1'!I99+'TRIMESTRE 1'!W99+'TRIMESTRE 1'!AK99+'TRIMESTRE 2'!I68+'TRIMESTRE 2'!W68+'TRIMESTRE 2'!AK68+'TRIMESTRE 3'!I68+'TRIMESTRE 3'!W68+'TRIMESTRE 3'!AK68+'TRIMESTRE 4'!I68+'TRIMESTRE 4'!W68+'TRIMESTRE 4'!AK68</f>
        <v>0</v>
      </c>
      <c r="K6" s="72">
        <f>'TRIMESTRE 1'!J99+'TRIMESTRE 1'!X99+'TRIMESTRE 1'!AL99+'TRIMESTRE 2'!J68+'TRIMESTRE 2'!X68+'TRIMESTRE 2'!AL68+'TRIMESTRE 3'!J68+'TRIMESTRE 3'!X68+'TRIMESTRE 3'!AL68+'TRIMESTRE 4'!J68+'TRIMESTRE 4'!X68+'TRIMESTRE 4'!AL68</f>
        <v>0</v>
      </c>
      <c r="L6" s="72">
        <f>'TRIMESTRE 1'!K99+'TRIMESTRE 1'!Y99+'TRIMESTRE 1'!AM99+'TRIMESTRE 2'!K68+'TRIMESTRE 2'!Y68+'TRIMESTRE 2'!AM68+'TRIMESTRE 3'!K68+'TRIMESTRE 3'!Y68+'TRIMESTRE 3'!AM68+'TRIMESTRE 4'!K68+'TRIMESTRE 4'!Y68+'TRIMESTRE 4'!AM68</f>
        <v>0</v>
      </c>
      <c r="M6" s="72">
        <f>'TRIMESTRE 1'!L99+'TRIMESTRE 1'!Z99+'TRIMESTRE 1'!AN99+'TRIMESTRE 2'!L68+'TRIMESTRE 2'!Z68+'TRIMESTRE 2'!AN68+'TRIMESTRE 3'!L68+'TRIMESTRE 3'!Z68+'TRIMESTRE 3'!AN68+'TRIMESTRE 4'!L68+'TRIMESTRE 4'!Z68+'TRIMESTRE 4'!AN68</f>
        <v>0</v>
      </c>
      <c r="N6" s="72">
        <f>'TRIMESTRE 1'!M99+'TRIMESTRE 1'!AA99+'TRIMESTRE 1'!AO99+'TRIMESTRE 2'!M68+'TRIMESTRE 2'!AA68+'TRIMESTRE 2'!AO68+'TRIMESTRE 3'!M68+'TRIMESTRE 3'!AA68+'TRIMESTRE 3'!AO68+'TRIMESTRE 4'!M68+'TRIMESTRE 4'!AA68+'TRIMESTRE 4'!AO68</f>
        <v>0</v>
      </c>
      <c r="O6" s="72">
        <f>'TRIMESTRE 1'!N99+'TRIMESTRE 1'!AB99+'TRIMESTRE 1'!AP99+'TRIMESTRE 2'!N68+'TRIMESTRE 2'!AB68+'TRIMESTRE 2'!AP68+'TRIMESTRE 3'!N68+'TRIMESTRE 3'!AB68+'TRIMESTRE 3'!AP68+'TRIMESTRE 4'!N68+'TRIMESTRE 4'!AB68+'TRIMESTRE 4'!AP68</f>
        <v>0</v>
      </c>
      <c r="P6" s="82">
        <f>'TRIMESTRE 1'!O99+'TRIMESTRE 1'!AC99+'TRIMESTRE 1'!AQ99+'TRIMESTRE 2'!O68+'TRIMESTRE 2'!AC68+'TRIMESTRE 2'!AQ68+'TRIMESTRE 3'!O68+'TRIMESTRE 3'!AC68+'TRIMESTRE 3'!AQ68+'TRIMESTRE 4'!O68+'TRIMESTRE 4'!AC68+'TRIMESTRE 4'!AQ68</f>
        <v>0</v>
      </c>
    </row>
    <row r="7" spans="2:16">
      <c r="B7" s="29" t="str">
        <f>+Accueil!G13</f>
        <v>FO</v>
      </c>
      <c r="C7" s="78"/>
      <c r="D7" s="31">
        <f>'TRIMESTRE 1'!C100+'TRIMESTRE 1'!Q100+'TRIMESTRE 1'!AE100+'TRIMESTRE 2'!C69+'TRIMESTRE 2'!Q69+'TRIMESTRE 2'!AE69+'TRIMESTRE 3'!C69+'TRIMESTRE 3'!Q69+'TRIMESTRE 3'!AE69+'TRIMESTRE 4'!C69+'TRIMESTRE 4'!Q69+'TRIMESTRE 4'!AE69</f>
        <v>0</v>
      </c>
      <c r="E7" s="72">
        <f>'TRIMESTRE 1'!D100+'TRIMESTRE 1'!R100+'TRIMESTRE 1'!AF100+'TRIMESTRE 2'!D69+'TRIMESTRE 2'!R69+'TRIMESTRE 2'!AF69+'TRIMESTRE 3'!D69+'TRIMESTRE 3'!R69+'TRIMESTRE 3'!AF69+'TRIMESTRE 4'!D69+'TRIMESTRE 4'!R69+'TRIMESTRE 4'!AF69</f>
        <v>0</v>
      </c>
      <c r="F7" s="72">
        <f>'TRIMESTRE 1'!E100+'TRIMESTRE 1'!S100+'TRIMESTRE 1'!AG100+'TRIMESTRE 2'!E69+'TRIMESTRE 2'!S69+'TRIMESTRE 2'!AG69+'TRIMESTRE 3'!E69+'TRIMESTRE 3'!S69+'TRIMESTRE 3'!AG69+'TRIMESTRE 4'!E69+'TRIMESTRE 4'!S69+'TRIMESTRE 4'!AG69</f>
        <v>0</v>
      </c>
      <c r="G7" s="72">
        <f>'TRIMESTRE 1'!F100+'TRIMESTRE 1'!T100+'TRIMESTRE 1'!AH100+'TRIMESTRE 2'!F69+'TRIMESTRE 2'!T69+'TRIMESTRE 2'!AH69+'TRIMESTRE 3'!F69+'TRIMESTRE 3'!T69+'TRIMESTRE 3'!AH69+'TRIMESTRE 4'!F69+'TRIMESTRE 4'!T69+'TRIMESTRE 4'!AH69</f>
        <v>0</v>
      </c>
      <c r="H7" s="72">
        <f>'TRIMESTRE 1'!G100+'TRIMESTRE 1'!U100+'TRIMESTRE 1'!AI100+'TRIMESTRE 2'!G69+'TRIMESTRE 2'!U69+'TRIMESTRE 2'!AI69+'TRIMESTRE 3'!G69+'TRIMESTRE 3'!U69+'TRIMESTRE 3'!AI69+'TRIMESTRE 4'!G69+'TRIMESTRE 4'!U69+'TRIMESTRE 4'!AI69</f>
        <v>0</v>
      </c>
      <c r="I7" s="72">
        <f>'TRIMESTRE 1'!H100+'TRIMESTRE 1'!V100+'TRIMESTRE 1'!AJ100+'TRIMESTRE 2'!H69+'TRIMESTRE 2'!V69+'TRIMESTRE 2'!AJ69+'TRIMESTRE 3'!H69+'TRIMESTRE 3'!V69+'TRIMESTRE 3'!AJ69+'TRIMESTRE 4'!H69+'TRIMESTRE 4'!V69+'TRIMESTRE 4'!AJ69</f>
        <v>0</v>
      </c>
      <c r="J7" s="72">
        <f>'TRIMESTRE 1'!I100+'TRIMESTRE 1'!W100+'TRIMESTRE 1'!AK100+'TRIMESTRE 2'!I69+'TRIMESTRE 2'!W69+'TRIMESTRE 2'!AK69+'TRIMESTRE 3'!I69+'TRIMESTRE 3'!W69+'TRIMESTRE 3'!AK69+'TRIMESTRE 4'!I69+'TRIMESTRE 4'!W69+'TRIMESTRE 4'!AK69</f>
        <v>0</v>
      </c>
      <c r="K7" s="72">
        <f>'TRIMESTRE 1'!J100+'TRIMESTRE 1'!X100+'TRIMESTRE 1'!AL100+'TRIMESTRE 2'!J69+'TRIMESTRE 2'!X69+'TRIMESTRE 2'!AL69+'TRIMESTRE 3'!J69+'TRIMESTRE 3'!X69+'TRIMESTRE 3'!AL69+'TRIMESTRE 4'!J69+'TRIMESTRE 4'!X69+'TRIMESTRE 4'!AL69</f>
        <v>0</v>
      </c>
      <c r="L7" s="72">
        <f>'TRIMESTRE 1'!K100+'TRIMESTRE 1'!Y100+'TRIMESTRE 1'!AM100+'TRIMESTRE 2'!K69+'TRIMESTRE 2'!Y69+'TRIMESTRE 2'!AM69+'TRIMESTRE 3'!K69+'TRIMESTRE 3'!Y69+'TRIMESTRE 3'!AM69+'TRIMESTRE 4'!K69+'TRIMESTRE 4'!Y69+'TRIMESTRE 4'!AM69</f>
        <v>0</v>
      </c>
      <c r="M7" s="72">
        <f>'TRIMESTRE 1'!L100+'TRIMESTRE 1'!Z100+'TRIMESTRE 1'!AN100+'TRIMESTRE 2'!L69+'TRIMESTRE 2'!Z69+'TRIMESTRE 2'!AN69+'TRIMESTRE 3'!L69+'TRIMESTRE 3'!Z69+'TRIMESTRE 3'!AN69+'TRIMESTRE 4'!L69+'TRIMESTRE 4'!Z69+'TRIMESTRE 4'!AN69</f>
        <v>0</v>
      </c>
      <c r="N7" s="72">
        <f>'TRIMESTRE 1'!M100+'TRIMESTRE 1'!AA100+'TRIMESTRE 1'!AO100+'TRIMESTRE 2'!M69+'TRIMESTRE 2'!AA69+'TRIMESTRE 2'!AO69+'TRIMESTRE 3'!M69+'TRIMESTRE 3'!AA69+'TRIMESTRE 3'!AO69+'TRIMESTRE 4'!M69+'TRIMESTRE 4'!AA69+'TRIMESTRE 4'!AO69</f>
        <v>0</v>
      </c>
      <c r="O7" s="72">
        <f>'TRIMESTRE 1'!N100+'TRIMESTRE 1'!AB100+'TRIMESTRE 1'!AP100+'TRIMESTRE 2'!N69+'TRIMESTRE 2'!AB69+'TRIMESTRE 2'!AP69+'TRIMESTRE 3'!N69+'TRIMESTRE 3'!AB69+'TRIMESTRE 3'!AP69+'TRIMESTRE 4'!N69+'TRIMESTRE 4'!AB69+'TRIMESTRE 4'!AP69</f>
        <v>0</v>
      </c>
      <c r="P7" s="82">
        <f>'TRIMESTRE 1'!O100+'TRIMESTRE 1'!AC100+'TRIMESTRE 1'!AQ100+'TRIMESTRE 2'!O69+'TRIMESTRE 2'!AC69+'TRIMESTRE 2'!AQ69+'TRIMESTRE 3'!O69+'TRIMESTRE 3'!AC69+'TRIMESTRE 3'!AQ69+'TRIMESTRE 4'!O69+'TRIMESTRE 4'!AC69+'TRIMESTRE 4'!AQ69</f>
        <v>0</v>
      </c>
    </row>
    <row r="8" spans="2:16">
      <c r="B8" s="29" t="str">
        <f>+Accueil!G14</f>
        <v>CP</v>
      </c>
      <c r="C8" s="78"/>
      <c r="D8" s="31">
        <f>'TRIMESTRE 1'!C101+'TRIMESTRE 1'!Q101+'TRIMESTRE 1'!AE101+'TRIMESTRE 2'!C70+'TRIMESTRE 2'!Q70+'TRIMESTRE 2'!AE70+'TRIMESTRE 3'!C70+'TRIMESTRE 3'!Q70+'TRIMESTRE 3'!AE70+'TRIMESTRE 4'!C70+'TRIMESTRE 4'!Q70+'TRIMESTRE 4'!AE70</f>
        <v>0</v>
      </c>
      <c r="E8" s="72">
        <f>'TRIMESTRE 1'!D101+'TRIMESTRE 1'!R101+'TRIMESTRE 1'!AF101+'TRIMESTRE 2'!D70+'TRIMESTRE 2'!R70+'TRIMESTRE 2'!AF70+'TRIMESTRE 3'!D70+'TRIMESTRE 3'!R70+'TRIMESTRE 3'!AF70+'TRIMESTRE 4'!D70+'TRIMESTRE 4'!R70+'TRIMESTRE 4'!AF70</f>
        <v>0</v>
      </c>
      <c r="F8" s="72">
        <f>'TRIMESTRE 1'!E101+'TRIMESTRE 1'!S101+'TRIMESTRE 1'!AG101+'TRIMESTRE 2'!E70+'TRIMESTRE 2'!S70+'TRIMESTRE 2'!AG70+'TRIMESTRE 3'!E70+'TRIMESTRE 3'!S70+'TRIMESTRE 3'!AG70+'TRIMESTRE 4'!E70+'TRIMESTRE 4'!S70+'TRIMESTRE 4'!AG70</f>
        <v>0</v>
      </c>
      <c r="G8" s="72">
        <f>'TRIMESTRE 1'!F101+'TRIMESTRE 1'!T101+'TRIMESTRE 1'!AH101+'TRIMESTRE 2'!F70+'TRIMESTRE 2'!T70+'TRIMESTRE 2'!AH70+'TRIMESTRE 3'!F70+'TRIMESTRE 3'!T70+'TRIMESTRE 3'!AH70+'TRIMESTRE 4'!F70+'TRIMESTRE 4'!T70+'TRIMESTRE 4'!AH70</f>
        <v>0</v>
      </c>
      <c r="H8" s="72">
        <f>'TRIMESTRE 1'!G101+'TRIMESTRE 1'!U101+'TRIMESTRE 1'!AI101+'TRIMESTRE 2'!G70+'TRIMESTRE 2'!U70+'TRIMESTRE 2'!AI70+'TRIMESTRE 3'!G70+'TRIMESTRE 3'!U70+'TRIMESTRE 3'!AI70+'TRIMESTRE 4'!G70+'TRIMESTRE 4'!U70+'TRIMESTRE 4'!AI70</f>
        <v>0</v>
      </c>
      <c r="I8" s="72">
        <f>'TRIMESTRE 1'!H101+'TRIMESTRE 1'!V101+'TRIMESTRE 1'!AJ101+'TRIMESTRE 2'!H70+'TRIMESTRE 2'!V70+'TRIMESTRE 2'!AJ70+'TRIMESTRE 3'!H70+'TRIMESTRE 3'!V70+'TRIMESTRE 3'!AJ70+'TRIMESTRE 4'!H70+'TRIMESTRE 4'!V70+'TRIMESTRE 4'!AJ70</f>
        <v>0</v>
      </c>
      <c r="J8" s="72">
        <f>'TRIMESTRE 1'!I101+'TRIMESTRE 1'!W101+'TRIMESTRE 1'!AK101+'TRIMESTRE 2'!I70+'TRIMESTRE 2'!W70+'TRIMESTRE 2'!AK70+'TRIMESTRE 3'!I70+'TRIMESTRE 3'!W70+'TRIMESTRE 3'!AK70+'TRIMESTRE 4'!I70+'TRIMESTRE 4'!W70+'TRIMESTRE 4'!AK70</f>
        <v>0</v>
      </c>
      <c r="K8" s="72">
        <f>'TRIMESTRE 1'!J101+'TRIMESTRE 1'!X101+'TRIMESTRE 1'!AL101+'TRIMESTRE 2'!J70+'TRIMESTRE 2'!X70+'TRIMESTRE 2'!AL70+'TRIMESTRE 3'!J70+'TRIMESTRE 3'!X70+'TRIMESTRE 3'!AL70+'TRIMESTRE 4'!J70+'TRIMESTRE 4'!X70+'TRIMESTRE 4'!AL70</f>
        <v>0</v>
      </c>
      <c r="L8" s="72">
        <f>'TRIMESTRE 1'!K101+'TRIMESTRE 1'!Y101+'TRIMESTRE 1'!AM101+'TRIMESTRE 2'!K70+'TRIMESTRE 2'!Y70+'TRIMESTRE 2'!AM70+'TRIMESTRE 3'!K70+'TRIMESTRE 3'!Y70+'TRIMESTRE 3'!AM70+'TRIMESTRE 4'!K70+'TRIMESTRE 4'!Y70+'TRIMESTRE 4'!AM70</f>
        <v>0</v>
      </c>
      <c r="M8" s="72">
        <f>'TRIMESTRE 1'!L101+'TRIMESTRE 1'!Z101+'TRIMESTRE 1'!AN101+'TRIMESTRE 2'!L70+'TRIMESTRE 2'!Z70+'TRIMESTRE 2'!AN70+'TRIMESTRE 3'!L70+'TRIMESTRE 3'!Z70+'TRIMESTRE 3'!AN70+'TRIMESTRE 4'!L70+'TRIMESTRE 4'!Z70+'TRIMESTRE 4'!AN70</f>
        <v>0</v>
      </c>
      <c r="N8" s="72">
        <f>'TRIMESTRE 1'!M101+'TRIMESTRE 1'!AA101+'TRIMESTRE 1'!AO101+'TRIMESTRE 2'!M70+'TRIMESTRE 2'!AA70+'TRIMESTRE 2'!AO70+'TRIMESTRE 3'!M70+'TRIMESTRE 3'!AA70+'TRIMESTRE 3'!AO70+'TRIMESTRE 4'!M70+'TRIMESTRE 4'!AA70+'TRIMESTRE 4'!AO70</f>
        <v>0</v>
      </c>
      <c r="O8" s="72">
        <f>'TRIMESTRE 1'!N101+'TRIMESTRE 1'!AB101+'TRIMESTRE 1'!AP101+'TRIMESTRE 2'!N70+'TRIMESTRE 2'!AB70+'TRIMESTRE 2'!AP70+'TRIMESTRE 3'!N70+'TRIMESTRE 3'!AB70+'TRIMESTRE 3'!AP70+'TRIMESTRE 4'!N70+'TRIMESTRE 4'!AB70+'TRIMESTRE 4'!AP70</f>
        <v>0</v>
      </c>
      <c r="P8" s="82">
        <f>'TRIMESTRE 1'!O101+'TRIMESTRE 1'!AC101+'TRIMESTRE 1'!AQ101+'TRIMESTRE 2'!O70+'TRIMESTRE 2'!AC70+'TRIMESTRE 2'!AQ70+'TRIMESTRE 3'!O70+'TRIMESTRE 3'!AC70+'TRIMESTRE 3'!AQ70+'TRIMESTRE 4'!O70+'TRIMESTRE 4'!AC70+'TRIMESTRE 4'!AQ70</f>
        <v>0</v>
      </c>
    </row>
    <row r="9" spans="2:16">
      <c r="B9" s="29" t="str">
        <f>+Accueil!G15</f>
        <v>AC</v>
      </c>
      <c r="C9" s="78"/>
      <c r="D9" s="31">
        <f>'TRIMESTRE 1'!C102+'TRIMESTRE 1'!Q102+'TRIMESTRE 1'!AE102+'TRIMESTRE 2'!C71+'TRIMESTRE 2'!Q71+'TRIMESTRE 2'!AE71+'TRIMESTRE 3'!C71+'TRIMESTRE 3'!Q71+'TRIMESTRE 3'!AE71+'TRIMESTRE 4'!C71+'TRIMESTRE 4'!Q71+'TRIMESTRE 4'!AE71</f>
        <v>0</v>
      </c>
      <c r="E9" s="72">
        <f>'TRIMESTRE 1'!D102+'TRIMESTRE 1'!R102+'TRIMESTRE 1'!AF102+'TRIMESTRE 2'!D71+'TRIMESTRE 2'!R71+'TRIMESTRE 2'!AF71+'TRIMESTRE 3'!D71+'TRIMESTRE 3'!R71+'TRIMESTRE 3'!AF71+'TRIMESTRE 4'!D71+'TRIMESTRE 4'!R71+'TRIMESTRE 4'!AF71</f>
        <v>0</v>
      </c>
      <c r="F9" s="72">
        <f>'TRIMESTRE 1'!E102+'TRIMESTRE 1'!S102+'TRIMESTRE 1'!AG102+'TRIMESTRE 2'!E71+'TRIMESTRE 2'!S71+'TRIMESTRE 2'!AG71+'TRIMESTRE 3'!E71+'TRIMESTRE 3'!S71+'TRIMESTRE 3'!AG71+'TRIMESTRE 4'!E71+'TRIMESTRE 4'!S71+'TRIMESTRE 4'!AG71</f>
        <v>0</v>
      </c>
      <c r="G9" s="72">
        <f>'TRIMESTRE 1'!F102+'TRIMESTRE 1'!T102+'TRIMESTRE 1'!AH102+'TRIMESTRE 2'!F71+'TRIMESTRE 2'!T71+'TRIMESTRE 2'!AH71+'TRIMESTRE 3'!F71+'TRIMESTRE 3'!T71+'TRIMESTRE 3'!AH71+'TRIMESTRE 4'!F71+'TRIMESTRE 4'!T71+'TRIMESTRE 4'!AH71</f>
        <v>0</v>
      </c>
      <c r="H9" s="72">
        <f>'TRIMESTRE 1'!G102+'TRIMESTRE 1'!U102+'TRIMESTRE 1'!AI102+'TRIMESTRE 2'!G71+'TRIMESTRE 2'!U71+'TRIMESTRE 2'!AI71+'TRIMESTRE 3'!G71+'TRIMESTRE 3'!U71+'TRIMESTRE 3'!AI71+'TRIMESTRE 4'!G71+'TRIMESTRE 4'!U71+'TRIMESTRE 4'!AI71</f>
        <v>0</v>
      </c>
      <c r="I9" s="72">
        <f>'TRIMESTRE 1'!H102+'TRIMESTRE 1'!V102+'TRIMESTRE 1'!AJ102+'TRIMESTRE 2'!H71+'TRIMESTRE 2'!V71+'TRIMESTRE 2'!AJ71+'TRIMESTRE 3'!H71+'TRIMESTRE 3'!V71+'TRIMESTRE 3'!AJ71+'TRIMESTRE 4'!H71+'TRIMESTRE 4'!V71+'TRIMESTRE 4'!AJ71</f>
        <v>0</v>
      </c>
      <c r="J9" s="72">
        <f>'TRIMESTRE 1'!I102+'TRIMESTRE 1'!W102+'TRIMESTRE 1'!AK102+'TRIMESTRE 2'!I71+'TRIMESTRE 2'!W71+'TRIMESTRE 2'!AK71+'TRIMESTRE 3'!I71+'TRIMESTRE 3'!W71+'TRIMESTRE 3'!AK71+'TRIMESTRE 4'!I71+'TRIMESTRE 4'!W71+'TRIMESTRE 4'!AK71</f>
        <v>0</v>
      </c>
      <c r="K9" s="72">
        <f>'TRIMESTRE 1'!J102+'TRIMESTRE 1'!X102+'TRIMESTRE 1'!AL102+'TRIMESTRE 2'!J71+'TRIMESTRE 2'!X71+'TRIMESTRE 2'!AL71+'TRIMESTRE 3'!J71+'TRIMESTRE 3'!X71+'TRIMESTRE 3'!AL71+'TRIMESTRE 4'!J71+'TRIMESTRE 4'!X71+'TRIMESTRE 4'!AL71</f>
        <v>0</v>
      </c>
      <c r="L9" s="72">
        <f>'TRIMESTRE 1'!K102+'TRIMESTRE 1'!Y102+'TRIMESTRE 1'!AM102+'TRIMESTRE 2'!K71+'TRIMESTRE 2'!Y71+'TRIMESTRE 2'!AM71+'TRIMESTRE 3'!K71+'TRIMESTRE 3'!Y71+'TRIMESTRE 3'!AM71+'TRIMESTRE 4'!K71+'TRIMESTRE 4'!Y71+'TRIMESTRE 4'!AM71</f>
        <v>0</v>
      </c>
      <c r="M9" s="72">
        <f>'TRIMESTRE 1'!L102+'TRIMESTRE 1'!Z102+'TRIMESTRE 1'!AN102+'TRIMESTRE 2'!L71+'TRIMESTRE 2'!Z71+'TRIMESTRE 2'!AN71+'TRIMESTRE 3'!L71+'TRIMESTRE 3'!Z71+'TRIMESTRE 3'!AN71+'TRIMESTRE 4'!L71+'TRIMESTRE 4'!Z71+'TRIMESTRE 4'!AN71</f>
        <v>0</v>
      </c>
      <c r="N9" s="72">
        <f>'TRIMESTRE 1'!M102+'TRIMESTRE 1'!AA102+'TRIMESTRE 1'!AO102+'TRIMESTRE 2'!M71+'TRIMESTRE 2'!AA71+'TRIMESTRE 2'!AO71+'TRIMESTRE 3'!M71+'TRIMESTRE 3'!AA71+'TRIMESTRE 3'!AO71+'TRIMESTRE 4'!M71+'TRIMESTRE 4'!AA71+'TRIMESTRE 4'!AO71</f>
        <v>0</v>
      </c>
      <c r="O9" s="72">
        <f>'TRIMESTRE 1'!N102+'TRIMESTRE 1'!AB102+'TRIMESTRE 1'!AP102+'TRIMESTRE 2'!N71+'TRIMESTRE 2'!AB71+'TRIMESTRE 2'!AP71+'TRIMESTRE 3'!N71+'TRIMESTRE 3'!AB71+'TRIMESTRE 3'!AP71+'TRIMESTRE 4'!N71+'TRIMESTRE 4'!AB71+'TRIMESTRE 4'!AP71</f>
        <v>0</v>
      </c>
      <c r="P9" s="82">
        <f>'TRIMESTRE 1'!O102+'TRIMESTRE 1'!AC102+'TRIMESTRE 1'!AQ102+'TRIMESTRE 2'!O71+'TRIMESTRE 2'!AC71+'TRIMESTRE 2'!AQ71+'TRIMESTRE 3'!O71+'TRIMESTRE 3'!AC71+'TRIMESTRE 3'!AQ71+'TRIMESTRE 4'!O71+'TRIMESTRE 4'!AC71+'TRIMESTRE 4'!AQ71</f>
        <v>0</v>
      </c>
    </row>
    <row r="10" spans="2:16">
      <c r="B10" s="29" t="str">
        <f>+Accueil!G16</f>
        <v>MA</v>
      </c>
      <c r="C10" s="78"/>
      <c r="D10" s="31">
        <f>'TRIMESTRE 1'!C103+'TRIMESTRE 1'!Q103+'TRIMESTRE 1'!AE103+'TRIMESTRE 2'!C72+'TRIMESTRE 2'!Q72+'TRIMESTRE 2'!AE72+'TRIMESTRE 3'!C72+'TRIMESTRE 3'!Q72+'TRIMESTRE 3'!AE72+'TRIMESTRE 4'!C72+'TRIMESTRE 4'!Q72+'TRIMESTRE 4'!AE72</f>
        <v>0</v>
      </c>
      <c r="E10" s="72">
        <f>'TRIMESTRE 1'!D103+'TRIMESTRE 1'!R103+'TRIMESTRE 1'!AF103+'TRIMESTRE 2'!D72+'TRIMESTRE 2'!R72+'TRIMESTRE 2'!AF72+'TRIMESTRE 3'!D72+'TRIMESTRE 3'!R72+'TRIMESTRE 3'!AF72+'TRIMESTRE 4'!D72+'TRIMESTRE 4'!R72+'TRIMESTRE 4'!AF72</f>
        <v>0</v>
      </c>
      <c r="F10" s="72">
        <f>'TRIMESTRE 1'!E103+'TRIMESTRE 1'!S103+'TRIMESTRE 1'!AG103+'TRIMESTRE 2'!E72+'TRIMESTRE 2'!S72+'TRIMESTRE 2'!AG72+'TRIMESTRE 3'!E72+'TRIMESTRE 3'!S72+'TRIMESTRE 3'!AG72+'TRIMESTRE 4'!E72+'TRIMESTRE 4'!S72+'TRIMESTRE 4'!AG72</f>
        <v>0</v>
      </c>
      <c r="G10" s="72">
        <f>'TRIMESTRE 1'!F103+'TRIMESTRE 1'!T103+'TRIMESTRE 1'!AH103+'TRIMESTRE 2'!F72+'TRIMESTRE 2'!T72+'TRIMESTRE 2'!AH72+'TRIMESTRE 3'!F72+'TRIMESTRE 3'!T72+'TRIMESTRE 3'!AH72+'TRIMESTRE 4'!F72+'TRIMESTRE 4'!T72+'TRIMESTRE 4'!AH72</f>
        <v>0</v>
      </c>
      <c r="H10" s="72">
        <f>'TRIMESTRE 1'!G103+'TRIMESTRE 1'!U103+'TRIMESTRE 1'!AI103+'TRIMESTRE 2'!G72+'TRIMESTRE 2'!U72+'TRIMESTRE 2'!AI72+'TRIMESTRE 3'!G72+'TRIMESTRE 3'!U72+'TRIMESTRE 3'!AI72+'TRIMESTRE 4'!G72+'TRIMESTRE 4'!U72+'TRIMESTRE 4'!AI72</f>
        <v>0</v>
      </c>
      <c r="I10" s="72">
        <f>'TRIMESTRE 1'!H103+'TRIMESTRE 1'!V103+'TRIMESTRE 1'!AJ103+'TRIMESTRE 2'!H72+'TRIMESTRE 2'!V72+'TRIMESTRE 2'!AJ72+'TRIMESTRE 3'!H72+'TRIMESTRE 3'!V72+'TRIMESTRE 3'!AJ72+'TRIMESTRE 4'!H72+'TRIMESTRE 4'!V72+'TRIMESTRE 4'!AJ72</f>
        <v>0</v>
      </c>
      <c r="J10" s="72">
        <f>'TRIMESTRE 1'!I103+'TRIMESTRE 1'!W103+'TRIMESTRE 1'!AK103+'TRIMESTRE 2'!I72+'TRIMESTRE 2'!W72+'TRIMESTRE 2'!AK72+'TRIMESTRE 3'!I72+'TRIMESTRE 3'!W72+'TRIMESTRE 3'!AK72+'TRIMESTRE 4'!I72+'TRIMESTRE 4'!W72+'TRIMESTRE 4'!AK72</f>
        <v>0</v>
      </c>
      <c r="K10" s="72">
        <f>'TRIMESTRE 1'!J103+'TRIMESTRE 1'!X103+'TRIMESTRE 1'!AL103+'TRIMESTRE 2'!J72+'TRIMESTRE 2'!X72+'TRIMESTRE 2'!AL72+'TRIMESTRE 3'!J72+'TRIMESTRE 3'!X72+'TRIMESTRE 3'!AL72+'TRIMESTRE 4'!J72+'TRIMESTRE 4'!X72+'TRIMESTRE 4'!AL72</f>
        <v>0</v>
      </c>
      <c r="L10" s="72">
        <f>'TRIMESTRE 1'!K103+'TRIMESTRE 1'!Y103+'TRIMESTRE 1'!AM103+'TRIMESTRE 2'!K72+'TRIMESTRE 2'!Y72+'TRIMESTRE 2'!AM72+'TRIMESTRE 3'!K72+'TRIMESTRE 3'!Y72+'TRIMESTRE 3'!AM72+'TRIMESTRE 4'!K72+'TRIMESTRE 4'!Y72+'TRIMESTRE 4'!AM72</f>
        <v>0</v>
      </c>
      <c r="M10" s="72">
        <f>'TRIMESTRE 1'!L103+'TRIMESTRE 1'!Z103+'TRIMESTRE 1'!AN103+'TRIMESTRE 2'!L72+'TRIMESTRE 2'!Z72+'TRIMESTRE 2'!AN72+'TRIMESTRE 3'!L72+'TRIMESTRE 3'!Z72+'TRIMESTRE 3'!AN72+'TRIMESTRE 4'!L72+'TRIMESTRE 4'!Z72+'TRIMESTRE 4'!AN72</f>
        <v>0</v>
      </c>
      <c r="N10" s="72">
        <f>'TRIMESTRE 1'!M103+'TRIMESTRE 1'!AA103+'TRIMESTRE 1'!AO103+'TRIMESTRE 2'!M72+'TRIMESTRE 2'!AA72+'TRIMESTRE 2'!AO72+'TRIMESTRE 3'!M72+'TRIMESTRE 3'!AA72+'TRIMESTRE 3'!AO72+'TRIMESTRE 4'!M72+'TRIMESTRE 4'!AA72+'TRIMESTRE 4'!AO72</f>
        <v>0</v>
      </c>
      <c r="O10" s="72">
        <f>'TRIMESTRE 1'!N103+'TRIMESTRE 1'!AB103+'TRIMESTRE 1'!AP103+'TRIMESTRE 2'!N72+'TRIMESTRE 2'!AB72+'TRIMESTRE 2'!AP72+'TRIMESTRE 3'!N72+'TRIMESTRE 3'!AB72+'TRIMESTRE 3'!AP72+'TRIMESTRE 4'!N72+'TRIMESTRE 4'!AB72+'TRIMESTRE 4'!AP72</f>
        <v>0</v>
      </c>
      <c r="P10" s="82">
        <f>'TRIMESTRE 1'!O103+'TRIMESTRE 1'!AC103+'TRIMESTRE 1'!AQ103+'TRIMESTRE 2'!O72+'TRIMESTRE 2'!AC72+'TRIMESTRE 2'!AQ72+'TRIMESTRE 3'!O72+'TRIMESTRE 3'!AC72+'TRIMESTRE 3'!AQ72+'TRIMESTRE 4'!O72+'TRIMESTRE 4'!AC72+'TRIMESTRE 4'!AQ72</f>
        <v>0</v>
      </c>
    </row>
    <row r="11" spans="2:16">
      <c r="B11" s="29" t="str">
        <f>+Accueil!G17</f>
        <v>PE</v>
      </c>
      <c r="C11" s="78"/>
      <c r="D11" s="31">
        <f>'TRIMESTRE 1'!C104+'TRIMESTRE 1'!Q104+'TRIMESTRE 1'!AE104+'TRIMESTRE 2'!C73+'TRIMESTRE 2'!Q73+'TRIMESTRE 2'!AE73+'TRIMESTRE 3'!C73+'TRIMESTRE 3'!Q73+'TRIMESTRE 3'!AE73+'TRIMESTRE 4'!C73+'TRIMESTRE 4'!Q73+'TRIMESTRE 4'!AE73</f>
        <v>0</v>
      </c>
      <c r="E11" s="72">
        <f>'TRIMESTRE 1'!D104+'TRIMESTRE 1'!R104+'TRIMESTRE 1'!AF104+'TRIMESTRE 2'!D73+'TRIMESTRE 2'!R73+'TRIMESTRE 2'!AF73+'TRIMESTRE 3'!D73+'TRIMESTRE 3'!R73+'TRIMESTRE 3'!AF73+'TRIMESTRE 4'!D73+'TRIMESTRE 4'!R73+'TRIMESTRE 4'!AF73</f>
        <v>0</v>
      </c>
      <c r="F11" s="72">
        <f>'TRIMESTRE 1'!E104+'TRIMESTRE 1'!S104+'TRIMESTRE 1'!AG104+'TRIMESTRE 2'!E73+'TRIMESTRE 2'!S73+'TRIMESTRE 2'!AG73+'TRIMESTRE 3'!E73+'TRIMESTRE 3'!S73+'TRIMESTRE 3'!AG73+'TRIMESTRE 4'!E73+'TRIMESTRE 4'!S73+'TRIMESTRE 4'!AG73</f>
        <v>0</v>
      </c>
      <c r="G11" s="72">
        <f>'TRIMESTRE 1'!F104+'TRIMESTRE 1'!T104+'TRIMESTRE 1'!AH104+'TRIMESTRE 2'!F73+'TRIMESTRE 2'!T73+'TRIMESTRE 2'!AH73+'TRIMESTRE 3'!F73+'TRIMESTRE 3'!T73+'TRIMESTRE 3'!AH73+'TRIMESTRE 4'!F73+'TRIMESTRE 4'!T73+'TRIMESTRE 4'!AH73</f>
        <v>0</v>
      </c>
      <c r="H11" s="72">
        <f>'TRIMESTRE 1'!G104+'TRIMESTRE 1'!U104+'TRIMESTRE 1'!AI104+'TRIMESTRE 2'!G73+'TRIMESTRE 2'!U73+'TRIMESTRE 2'!AI73+'TRIMESTRE 3'!G73+'TRIMESTRE 3'!U73+'TRIMESTRE 3'!AI73+'TRIMESTRE 4'!G73+'TRIMESTRE 4'!U73+'TRIMESTRE 4'!AI73</f>
        <v>0</v>
      </c>
      <c r="I11" s="72">
        <f>'TRIMESTRE 1'!H104+'TRIMESTRE 1'!V104+'TRIMESTRE 1'!AJ104+'TRIMESTRE 2'!H73+'TRIMESTRE 2'!V73+'TRIMESTRE 2'!AJ73+'TRIMESTRE 3'!H73+'TRIMESTRE 3'!V73+'TRIMESTRE 3'!AJ73+'TRIMESTRE 4'!H73+'TRIMESTRE 4'!V73+'TRIMESTRE 4'!AJ73</f>
        <v>0</v>
      </c>
      <c r="J11" s="72">
        <f>'TRIMESTRE 1'!I104+'TRIMESTRE 1'!W104+'TRIMESTRE 1'!AK104+'TRIMESTRE 2'!I73+'TRIMESTRE 2'!W73+'TRIMESTRE 2'!AK73+'TRIMESTRE 3'!I73+'TRIMESTRE 3'!W73+'TRIMESTRE 3'!AK73+'TRIMESTRE 4'!I73+'TRIMESTRE 4'!W73+'TRIMESTRE 4'!AK73</f>
        <v>0</v>
      </c>
      <c r="K11" s="72">
        <f>'TRIMESTRE 1'!J104+'TRIMESTRE 1'!X104+'TRIMESTRE 1'!AL104+'TRIMESTRE 2'!J73+'TRIMESTRE 2'!X73+'TRIMESTRE 2'!AL73+'TRIMESTRE 3'!J73+'TRIMESTRE 3'!X73+'TRIMESTRE 3'!AL73+'TRIMESTRE 4'!J73+'TRIMESTRE 4'!X73+'TRIMESTRE 4'!AL73</f>
        <v>0</v>
      </c>
      <c r="L11" s="72">
        <f>'TRIMESTRE 1'!K104+'TRIMESTRE 1'!Y104+'TRIMESTRE 1'!AM104+'TRIMESTRE 2'!K73+'TRIMESTRE 2'!Y73+'TRIMESTRE 2'!AM73+'TRIMESTRE 3'!K73+'TRIMESTRE 3'!Y73+'TRIMESTRE 3'!AM73+'TRIMESTRE 4'!K73+'TRIMESTRE 4'!Y73+'TRIMESTRE 4'!AM73</f>
        <v>0</v>
      </c>
      <c r="M11" s="72">
        <f>'TRIMESTRE 1'!L104+'TRIMESTRE 1'!Z104+'TRIMESTRE 1'!AN104+'TRIMESTRE 2'!L73+'TRIMESTRE 2'!Z73+'TRIMESTRE 2'!AN73+'TRIMESTRE 3'!L73+'TRIMESTRE 3'!Z73+'TRIMESTRE 3'!AN73+'TRIMESTRE 4'!L73+'TRIMESTRE 4'!Z73+'TRIMESTRE 4'!AN73</f>
        <v>0</v>
      </c>
      <c r="N11" s="72">
        <f>'TRIMESTRE 1'!M104+'TRIMESTRE 1'!AA104+'TRIMESTRE 1'!AO104+'TRIMESTRE 2'!M73+'TRIMESTRE 2'!AA73+'TRIMESTRE 2'!AO73+'TRIMESTRE 3'!M73+'TRIMESTRE 3'!AA73+'TRIMESTRE 3'!AO73+'TRIMESTRE 4'!M73+'TRIMESTRE 4'!AA73+'TRIMESTRE 4'!AO73</f>
        <v>0</v>
      </c>
      <c r="O11" s="72">
        <f>'TRIMESTRE 1'!N104+'TRIMESTRE 1'!AB104+'TRIMESTRE 1'!AP104+'TRIMESTRE 2'!N73+'TRIMESTRE 2'!AB73+'TRIMESTRE 2'!AP73+'TRIMESTRE 3'!N73+'TRIMESTRE 3'!AB73+'TRIMESTRE 3'!AP73+'TRIMESTRE 4'!N73+'TRIMESTRE 4'!AB73+'TRIMESTRE 4'!AP73</f>
        <v>0</v>
      </c>
      <c r="P11" s="82">
        <f>'TRIMESTRE 1'!O104+'TRIMESTRE 1'!AC104+'TRIMESTRE 1'!AQ104+'TRIMESTRE 2'!O73+'TRIMESTRE 2'!AC73+'TRIMESTRE 2'!AQ73+'TRIMESTRE 3'!O73+'TRIMESTRE 3'!AC73+'TRIMESTRE 3'!AQ73+'TRIMESTRE 4'!O73+'TRIMESTRE 4'!AC73+'TRIMESTRE 4'!AQ73</f>
        <v>0</v>
      </c>
    </row>
    <row r="12" spans="2:16">
      <c r="B12" s="31"/>
      <c r="C12" s="78"/>
      <c r="D12" s="83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5"/>
    </row>
    <row r="13" spans="2:16">
      <c r="B13" s="77" t="s">
        <v>57</v>
      </c>
      <c r="C13" s="76" t="s">
        <v>73</v>
      </c>
      <c r="D13" s="32">
        <f>'TRIMESTRE 1'!C106+'TRIMESTRE 1'!Q106+'TRIMESTRE 1'!AE106+'TRIMESTRE 2'!C75+'TRIMESTRE 2'!Q75+'TRIMESTRE 2'!AE75+'TRIMESTRE 3'!C75+'TRIMESTRE 3'!Q75+'TRIMESTRE 3'!AE75+'TRIMESTRE 4'!C75+'TRIMESTRE 4'!Q75+'TRIMESTRE 4'!AE75</f>
        <v>2</v>
      </c>
      <c r="E13" s="86">
        <f>'TRIMESTRE 1'!D106+'TRIMESTRE 1'!R106+'TRIMESTRE 1'!AF106+'TRIMESTRE 2'!D75+'TRIMESTRE 2'!R75+'TRIMESTRE 2'!AF75+'TRIMESTRE 3'!D75+'TRIMESTRE 3'!R75+'TRIMESTRE 3'!AF75+'TRIMESTRE 4'!D75+'TRIMESTRE 4'!R75+'TRIMESTRE 4'!AF75</f>
        <v>0</v>
      </c>
      <c r="F13" s="86">
        <f>'TRIMESTRE 1'!E106+'TRIMESTRE 1'!S106+'TRIMESTRE 1'!AG106+'TRIMESTRE 2'!E75+'TRIMESTRE 2'!S75+'TRIMESTRE 2'!AG75+'TRIMESTRE 3'!E75+'TRIMESTRE 3'!S75+'TRIMESTRE 3'!AG75+'TRIMESTRE 4'!E75+'TRIMESTRE 4'!S75+'TRIMESTRE 4'!AG75</f>
        <v>0</v>
      </c>
      <c r="G13" s="86">
        <f>'TRIMESTRE 1'!F106+'TRIMESTRE 1'!T106+'TRIMESTRE 1'!AH106+'TRIMESTRE 2'!F75+'TRIMESTRE 2'!T75+'TRIMESTRE 2'!AH75+'TRIMESTRE 3'!F75+'TRIMESTRE 3'!T75+'TRIMESTRE 3'!AH75+'TRIMESTRE 4'!F75+'TRIMESTRE 4'!T75+'TRIMESTRE 4'!AH75</f>
        <v>0</v>
      </c>
      <c r="H13" s="86">
        <f>'TRIMESTRE 1'!G106+'TRIMESTRE 1'!U106+'TRIMESTRE 1'!AI106+'TRIMESTRE 2'!G75+'TRIMESTRE 2'!U75+'TRIMESTRE 2'!AI75+'TRIMESTRE 3'!G75+'TRIMESTRE 3'!U75+'TRIMESTRE 3'!AI75+'TRIMESTRE 4'!G75+'TRIMESTRE 4'!U75+'TRIMESTRE 4'!AI75</f>
        <v>0</v>
      </c>
      <c r="I13" s="86">
        <f>'TRIMESTRE 1'!H106+'TRIMESTRE 1'!V106+'TRIMESTRE 1'!AJ106+'TRIMESTRE 2'!H75+'TRIMESTRE 2'!V75+'TRIMESTRE 2'!AJ75+'TRIMESTRE 3'!H75+'TRIMESTRE 3'!V75+'TRIMESTRE 3'!AJ75+'TRIMESTRE 4'!H75+'TRIMESTRE 4'!V75+'TRIMESTRE 4'!AJ75</f>
        <v>0</v>
      </c>
      <c r="J13" s="86">
        <f>'TRIMESTRE 1'!I106+'TRIMESTRE 1'!W106+'TRIMESTRE 1'!AK106+'TRIMESTRE 2'!I75+'TRIMESTRE 2'!W75+'TRIMESTRE 2'!AK75+'TRIMESTRE 3'!I75+'TRIMESTRE 3'!W75+'TRIMESTRE 3'!AK75+'TRIMESTRE 4'!I75+'TRIMESTRE 4'!W75+'TRIMESTRE 4'!AK75</f>
        <v>0</v>
      </c>
      <c r="K13" s="86">
        <f>'TRIMESTRE 1'!J106+'TRIMESTRE 1'!X106+'TRIMESTRE 1'!AL106+'TRIMESTRE 2'!J75+'TRIMESTRE 2'!X75+'TRIMESTRE 2'!AL75+'TRIMESTRE 3'!J75+'TRIMESTRE 3'!X75+'TRIMESTRE 3'!AL75+'TRIMESTRE 4'!J75+'TRIMESTRE 4'!X75+'TRIMESTRE 4'!AL75</f>
        <v>0</v>
      </c>
      <c r="L13" s="86">
        <f>'TRIMESTRE 1'!K106+'TRIMESTRE 1'!Y106+'TRIMESTRE 1'!AM106+'TRIMESTRE 2'!K75+'TRIMESTRE 2'!Y75+'TRIMESTRE 2'!AM75+'TRIMESTRE 3'!K75+'TRIMESTRE 3'!Y75+'TRIMESTRE 3'!AM75+'TRIMESTRE 4'!K75+'TRIMESTRE 4'!Y75+'TRIMESTRE 4'!AM75</f>
        <v>0</v>
      </c>
      <c r="M13" s="86">
        <f>'TRIMESTRE 1'!L106+'TRIMESTRE 1'!Z106+'TRIMESTRE 1'!AN106+'TRIMESTRE 2'!L75+'TRIMESTRE 2'!Z75+'TRIMESTRE 2'!AN75+'TRIMESTRE 3'!L75+'TRIMESTRE 3'!Z75+'TRIMESTRE 3'!AN75+'TRIMESTRE 4'!L75+'TRIMESTRE 4'!Z75+'TRIMESTRE 4'!AN75</f>
        <v>0</v>
      </c>
      <c r="N13" s="86">
        <f>'TRIMESTRE 1'!M106+'TRIMESTRE 1'!AA106+'TRIMESTRE 1'!AO106+'TRIMESTRE 2'!M75+'TRIMESTRE 2'!AA75+'TRIMESTRE 2'!AO75+'TRIMESTRE 3'!M75+'TRIMESTRE 3'!AA75+'TRIMESTRE 3'!AO75+'TRIMESTRE 4'!M75+'TRIMESTRE 4'!AA75+'TRIMESTRE 4'!AO75</f>
        <v>0</v>
      </c>
      <c r="O13" s="86">
        <f>'TRIMESTRE 1'!N106+'TRIMESTRE 1'!AB106+'TRIMESTRE 1'!AP106+'TRIMESTRE 2'!N75+'TRIMESTRE 2'!AB75+'TRIMESTRE 2'!AP75+'TRIMESTRE 3'!N75+'TRIMESTRE 3'!AB75+'TRIMESTRE 3'!AP75+'TRIMESTRE 4'!N75+'TRIMESTRE 4'!AB75+'TRIMESTRE 4'!AP75</f>
        <v>0</v>
      </c>
      <c r="P13" s="87">
        <f>'TRIMESTRE 1'!O106+'TRIMESTRE 1'!AC106+'TRIMESTRE 1'!AQ106+'TRIMESTRE 2'!O75+'TRIMESTRE 2'!AC75+'TRIMESTRE 2'!AQ75+'TRIMESTRE 3'!O75+'TRIMESTRE 3'!AC75+'TRIMESTRE 3'!AQ75+'TRIMESTRE 4'!O75+'TRIMESTRE 4'!AC75+'TRIMESTRE 4'!AQ75</f>
        <v>0</v>
      </c>
    </row>
    <row r="14" spans="2:16">
      <c r="B14" s="77" t="s">
        <v>57</v>
      </c>
      <c r="C14" s="76" t="s">
        <v>70</v>
      </c>
      <c r="D14" s="32">
        <f>'TRIMESTRE 1'!C107+'TRIMESTRE 1'!Q107+'TRIMESTRE 1'!AE107+'TRIMESTRE 2'!C76+'TRIMESTRE 2'!Q76+'TRIMESTRE 2'!AE76+'TRIMESTRE 3'!C76+'TRIMESTRE 3'!Q76+'TRIMESTRE 3'!AE76+'TRIMESTRE 4'!C76+'TRIMESTRE 4'!Q76+'TRIMESTRE 4'!AE76</f>
        <v>0</v>
      </c>
      <c r="E14" s="86">
        <f>'TRIMESTRE 1'!D107+'TRIMESTRE 1'!R107+'TRIMESTRE 1'!AF107+'TRIMESTRE 2'!D76+'TRIMESTRE 2'!R76+'TRIMESTRE 2'!AF76+'TRIMESTRE 3'!D76+'TRIMESTRE 3'!R76+'TRIMESTRE 3'!AF76+'TRIMESTRE 4'!D76+'TRIMESTRE 4'!R76+'TRIMESTRE 4'!AF76</f>
        <v>0</v>
      </c>
      <c r="F14" s="86">
        <f>'TRIMESTRE 1'!E107+'TRIMESTRE 1'!S107+'TRIMESTRE 1'!AG107+'TRIMESTRE 2'!E76+'TRIMESTRE 2'!S76+'TRIMESTRE 2'!AG76+'TRIMESTRE 3'!E76+'TRIMESTRE 3'!S76+'TRIMESTRE 3'!AG76+'TRIMESTRE 4'!E76+'TRIMESTRE 4'!S76+'TRIMESTRE 4'!AG76</f>
        <v>0</v>
      </c>
      <c r="G14" s="86">
        <f>'TRIMESTRE 1'!F107+'TRIMESTRE 1'!T107+'TRIMESTRE 1'!AH107+'TRIMESTRE 2'!F76+'TRIMESTRE 2'!T76+'TRIMESTRE 2'!AH76+'TRIMESTRE 3'!F76+'TRIMESTRE 3'!T76+'TRIMESTRE 3'!AH76+'TRIMESTRE 4'!F76+'TRIMESTRE 4'!T76+'TRIMESTRE 4'!AH76</f>
        <v>0</v>
      </c>
      <c r="H14" s="86">
        <f>'TRIMESTRE 1'!G107+'TRIMESTRE 1'!U107+'TRIMESTRE 1'!AI107+'TRIMESTRE 2'!G76+'TRIMESTRE 2'!U76+'TRIMESTRE 2'!AI76+'TRIMESTRE 3'!G76+'TRIMESTRE 3'!U76+'TRIMESTRE 3'!AI76+'TRIMESTRE 4'!G76+'TRIMESTRE 4'!U76+'TRIMESTRE 4'!AI76</f>
        <v>0</v>
      </c>
      <c r="I14" s="86">
        <f>'TRIMESTRE 1'!H107+'TRIMESTRE 1'!V107+'TRIMESTRE 1'!AJ107+'TRIMESTRE 2'!H76+'TRIMESTRE 2'!V76+'TRIMESTRE 2'!AJ76+'TRIMESTRE 3'!H76+'TRIMESTRE 3'!V76+'TRIMESTRE 3'!AJ76+'TRIMESTRE 4'!H76+'TRIMESTRE 4'!V76+'TRIMESTRE 4'!AJ76</f>
        <v>0</v>
      </c>
      <c r="J14" s="86">
        <f>'TRIMESTRE 1'!I107+'TRIMESTRE 1'!W107+'TRIMESTRE 1'!AK107+'TRIMESTRE 2'!I76+'TRIMESTRE 2'!W76+'TRIMESTRE 2'!AK76+'TRIMESTRE 3'!I76+'TRIMESTRE 3'!W76+'TRIMESTRE 3'!AK76+'TRIMESTRE 4'!I76+'TRIMESTRE 4'!W76+'TRIMESTRE 4'!AK76</f>
        <v>0</v>
      </c>
      <c r="K14" s="86">
        <f>'TRIMESTRE 1'!J107+'TRIMESTRE 1'!X107+'TRIMESTRE 1'!AL107+'TRIMESTRE 2'!J76+'TRIMESTRE 2'!X76+'TRIMESTRE 2'!AL76+'TRIMESTRE 3'!J76+'TRIMESTRE 3'!X76+'TRIMESTRE 3'!AL76+'TRIMESTRE 4'!J76+'TRIMESTRE 4'!X76+'TRIMESTRE 4'!AL76</f>
        <v>0</v>
      </c>
      <c r="L14" s="86">
        <f>'TRIMESTRE 1'!K107+'TRIMESTRE 1'!Y107+'TRIMESTRE 1'!AM107+'TRIMESTRE 2'!K76+'TRIMESTRE 2'!Y76+'TRIMESTRE 2'!AM76+'TRIMESTRE 3'!K76+'TRIMESTRE 3'!Y76+'TRIMESTRE 3'!AM76+'TRIMESTRE 4'!K76+'TRIMESTRE 4'!Y76+'TRIMESTRE 4'!AM76</f>
        <v>0</v>
      </c>
      <c r="M14" s="86">
        <f>'TRIMESTRE 1'!L107+'TRIMESTRE 1'!Z107+'TRIMESTRE 1'!AN107+'TRIMESTRE 2'!L76+'TRIMESTRE 2'!Z76+'TRIMESTRE 2'!AN76+'TRIMESTRE 3'!L76+'TRIMESTRE 3'!Z76+'TRIMESTRE 3'!AN76+'TRIMESTRE 4'!L76+'TRIMESTRE 4'!Z76+'TRIMESTRE 4'!AN76</f>
        <v>0</v>
      </c>
      <c r="N14" s="86">
        <f>'TRIMESTRE 1'!M107+'TRIMESTRE 1'!AA107+'TRIMESTRE 1'!AO107+'TRIMESTRE 2'!M76+'TRIMESTRE 2'!AA76+'TRIMESTRE 2'!AO76+'TRIMESTRE 3'!M76+'TRIMESTRE 3'!AA76+'TRIMESTRE 3'!AO76+'TRIMESTRE 4'!M76+'TRIMESTRE 4'!AA76+'TRIMESTRE 4'!AO76</f>
        <v>0</v>
      </c>
      <c r="O14" s="86">
        <f>'TRIMESTRE 1'!N107+'TRIMESTRE 1'!AB107+'TRIMESTRE 1'!AP107+'TRIMESTRE 2'!N76+'TRIMESTRE 2'!AB76+'TRIMESTRE 2'!AP76+'TRIMESTRE 3'!N76+'TRIMESTRE 3'!AB76+'TRIMESTRE 3'!AP76+'TRIMESTRE 4'!N76+'TRIMESTRE 4'!AB76+'TRIMESTRE 4'!AP76</f>
        <v>0</v>
      </c>
      <c r="P14" s="87">
        <f>'TRIMESTRE 1'!O107+'TRIMESTRE 1'!AC107+'TRIMESTRE 1'!AQ107+'TRIMESTRE 2'!O76+'TRIMESTRE 2'!AC76+'TRIMESTRE 2'!AQ76+'TRIMESTRE 3'!O76+'TRIMESTRE 3'!AC76+'TRIMESTRE 3'!AQ76+'TRIMESTRE 4'!O76+'TRIMESTRE 4'!AC76+'TRIMESTRE 4'!AQ76</f>
        <v>0</v>
      </c>
    </row>
  </sheetData>
  <customSheetViews>
    <customSheetView guid="{81C9CA62-0767-4984-B135-932D77CB8978}">
      <selection activeCell="D14" sqref="D14"/>
      <pageMargins left="0.7" right="0.7" top="0.75" bottom="0.75" header="0.3" footer="0.3"/>
    </customSheetView>
    <customSheetView guid="{4FC3B4DD-1BAF-4C2C-B00C-873AB60739C2}">
      <selection activeCell="D14" sqref="D1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Accueil</vt:lpstr>
      <vt:lpstr>TRIMESTRE 1</vt:lpstr>
      <vt:lpstr>TRIMESTRE 2</vt:lpstr>
      <vt:lpstr>TRIMESTRE 4</vt:lpstr>
      <vt:lpstr>TRIMESTRE 3</vt:lpstr>
      <vt:lpstr>Synthèse annuelle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AMaffei</cp:lastModifiedBy>
  <cp:lastPrinted>2013-11-25T07:43:12Z</cp:lastPrinted>
  <dcterms:created xsi:type="dcterms:W3CDTF">2013-01-08T17:46:08Z</dcterms:created>
  <dcterms:modified xsi:type="dcterms:W3CDTF">2014-01-23T13:47:46Z</dcterms:modified>
</cp:coreProperties>
</file>