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5" windowWidth="11580" windowHeight="6540"/>
  </bookViews>
  <sheets>
    <sheet name="Feuil1" sheetId="1" r:id="rId1"/>
    <sheet name="Feuil2" sheetId="2" r:id="rId2"/>
    <sheet name="Feuil3" sheetId="3" r:id="rId3"/>
  </sheets>
  <calcPr calcId="125725"/>
</workbook>
</file>

<file path=xl/calcChain.xml><?xml version="1.0" encoding="utf-8"?>
<calcChain xmlns="http://schemas.openxmlformats.org/spreadsheetml/2006/main">
  <c r="E7" i="1"/>
  <c r="E5"/>
  <c r="E6" l="1"/>
</calcChain>
</file>

<file path=xl/sharedStrings.xml><?xml version="1.0" encoding="utf-8"?>
<sst xmlns="http://schemas.openxmlformats.org/spreadsheetml/2006/main" count="17" uniqueCount="17">
  <si>
    <t>suivi contrats</t>
  </si>
  <si>
    <t>Montant
souscrit</t>
  </si>
  <si>
    <t>Valeur
année N-1</t>
  </si>
  <si>
    <t>Valeur
année N</t>
  </si>
  <si>
    <t>Contrat N°1</t>
  </si>
  <si>
    <t>Contrat N°2</t>
  </si>
  <si>
    <t>Contrat N°3</t>
  </si>
  <si>
    <t>Les prélèvements sociaux se montent à 15,50% de la plus-value (d'où plus-value nette = 84,50% de la plus-value globale)</t>
  </si>
  <si>
    <t>Explications</t>
  </si>
  <si>
    <t>Pas de plus-value car : Valeur année N (1 612,66) inférieure au montant souscrit (2 300,00)
Evolution = Valeur année N (1 612,66) - Valeur année N-1 (1 467,77) = 144,89</t>
  </si>
  <si>
    <t>Explications complémentaires :</t>
  </si>
  <si>
    <t>Plus-value de l'année N 
(nette des prélèvements sociaux)</t>
  </si>
  <si>
    <t>prélèvements sociaux sont prélevés à la clôture du contrat.</t>
  </si>
  <si>
    <t xml:space="preserve">J'ai créé ce tableau EXCEL pour réaliser un suivi annuel de contrats d'assurance Epargne Multisupports pour lesquels les </t>
  </si>
  <si>
    <t xml:space="preserve">Dans les cellules E5, E6 et E7 j'ai rentré la même formule de calcul
Dans les cellules E5 et E6 elle donne un résultat correct
Dans la cellule E7, cette formule "=SI(D7-B7&gt;0;(D7-C7)*84,5%;D7-C7)" donne un résultat erroné car la Valeur année N (2 116,82) est &lt; à la Valeur année N-1 (2 362,64)
Dans la formule il y a donc à insérer une autre condition, mais je ne sais pas comment faire,
</t>
  </si>
  <si>
    <t>Exitence d'une plus-value car valeur année N (4 810,91) &gt; au montant souscrit (3 800,00)
Plus-value brute de l'année N : 4 810,91-4 429,49 = 381,42, soit nette : 381,42 x 84,50% = 322,30</t>
  </si>
  <si>
    <r>
      <t>Pour ce cas ma formule est erronnée, et le résultat (</t>
    </r>
    <r>
      <rPr>
        <b/>
        <sz val="9"/>
        <color rgb="FFFF0000"/>
        <rFont val="Arial"/>
        <family val="2"/>
      </rPr>
      <t>-207,72</t>
    </r>
    <r>
      <rPr>
        <sz val="9"/>
        <rFont val="Arial"/>
        <family val="2"/>
      </rPr>
      <t xml:space="preserve">) est faux.
En effet, il n'y a pas eu de plus-value sur l'année N (valeur année N = 2 116,82 &lt; à la valeur de l'année N-1 =2 362,64)
La valeur de la cellule E7 devrait donc être tout simplement :
Valeur année N (2 116,82) - Valeur année N-1 (2 362,64) = </t>
    </r>
    <r>
      <rPr>
        <b/>
        <sz val="9"/>
        <color rgb="FFFF0000"/>
        <rFont val="Arial"/>
        <family val="2"/>
      </rPr>
      <t xml:space="preserve">-245,82 et non pas (-207,72)
</t>
    </r>
    <r>
      <rPr>
        <b/>
        <sz val="9"/>
        <rFont val="Arial"/>
        <family val="2"/>
      </rPr>
      <t>Dans la formule il y a donc à insérer une autre condition, mais je ne sais pas comment faire</t>
    </r>
  </si>
</sst>
</file>

<file path=xl/styles.xml><?xml version="1.0" encoding="utf-8"?>
<styleSheet xmlns="http://schemas.openxmlformats.org/spreadsheetml/2006/main">
  <numFmts count="1">
    <numFmt numFmtId="164" formatCode="#,##0.00_ ;[Red]\-#,##0.00\ "/>
  </numFmts>
  <fonts count="8">
    <font>
      <sz val="10"/>
      <name val="Arial"/>
    </font>
    <font>
      <b/>
      <sz val="9"/>
      <name val="Arial"/>
      <family val="2"/>
    </font>
    <font>
      <sz val="9"/>
      <name val="Arial"/>
      <family val="2"/>
    </font>
    <font>
      <b/>
      <sz val="14"/>
      <name val="Arial"/>
      <family val="2"/>
    </font>
    <font>
      <sz val="10"/>
      <name val="Arial"/>
      <family val="2"/>
    </font>
    <font>
      <b/>
      <sz val="10"/>
      <name val="Arial"/>
      <family val="2"/>
    </font>
    <font>
      <b/>
      <sz val="9"/>
      <color rgb="FFFF0000"/>
      <name val="Arial"/>
      <family val="2"/>
    </font>
    <font>
      <b/>
      <sz val="11"/>
      <name val="Arial"/>
      <family val="2"/>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8">
    <xf numFmtId="0" fontId="0" fillId="0" borderId="0" xfId="0"/>
    <xf numFmtId="0" fontId="0" fillId="0" borderId="0" xfId="0" applyAlignment="1">
      <alignment horizontal="center" vertical="center"/>
    </xf>
    <xf numFmtId="0" fontId="2" fillId="0" borderId="1" xfId="0" applyFont="1" applyBorder="1" applyAlignment="1">
      <alignment horizontal="center" vertical="center"/>
    </xf>
    <xf numFmtId="4" fontId="2" fillId="0" borderId="1" xfId="0" applyNumberFormat="1" applyFont="1" applyBorder="1" applyAlignment="1">
      <alignment horizontal="center" vertical="center" wrapText="1"/>
    </xf>
    <xf numFmtId="164" fontId="2" fillId="0" borderId="1" xfId="0" applyNumberFormat="1" applyFont="1" applyFill="1" applyBorder="1" applyAlignment="1" applyProtection="1">
      <alignment horizontal="center" vertical="center" wrapText="1"/>
      <protection locked="0"/>
    </xf>
    <xf numFmtId="164" fontId="2" fillId="0" borderId="1" xfId="0" applyNumberFormat="1" applyFont="1" applyBorder="1" applyAlignment="1">
      <alignment horizontal="center" vertical="center" wrapText="1"/>
    </xf>
    <xf numFmtId="164" fontId="2" fillId="0" borderId="1" xfId="0" applyNumberFormat="1" applyFont="1" applyFill="1" applyBorder="1" applyAlignment="1" applyProtection="1">
      <alignment horizontal="right" vertical="center"/>
      <protection locked="0"/>
    </xf>
    <xf numFmtId="4" fontId="2" fillId="0" borderId="1" xfId="0" applyNumberFormat="1" applyFont="1" applyFill="1" applyBorder="1" applyAlignment="1">
      <alignment horizontal="right" vertical="center"/>
    </xf>
    <xf numFmtId="0" fontId="3" fillId="0" borderId="1" xfId="0" applyFont="1" applyBorder="1" applyAlignment="1">
      <alignment horizontal="center" vertical="center"/>
    </xf>
    <xf numFmtId="0" fontId="3" fillId="0" borderId="1" xfId="0" applyFont="1" applyBorder="1" applyAlignment="1">
      <alignment horizontal="center" vertical="center"/>
    </xf>
    <xf numFmtId="0" fontId="1" fillId="0" borderId="1" xfId="0" applyFont="1" applyBorder="1" applyAlignment="1">
      <alignment horizontal="center" vertical="center"/>
    </xf>
    <xf numFmtId="0" fontId="2" fillId="0" borderId="0" xfId="0" applyFont="1"/>
    <xf numFmtId="0" fontId="1" fillId="0" borderId="1" xfId="0" applyFont="1" applyFill="1" applyBorder="1" applyAlignment="1">
      <alignment vertical="center"/>
    </xf>
    <xf numFmtId="164" fontId="2" fillId="0" borderId="1" xfId="0" applyNumberFormat="1" applyFont="1" applyFill="1" applyBorder="1" applyAlignment="1" applyProtection="1">
      <alignment vertical="center"/>
      <protection locked="0"/>
    </xf>
    <xf numFmtId="0" fontId="2" fillId="0" borderId="1" xfId="0" applyFont="1" applyBorder="1" applyAlignment="1">
      <alignment horizontal="left" vertical="center" wrapText="1"/>
    </xf>
    <xf numFmtId="0" fontId="2" fillId="0" borderId="1" xfId="0" applyFont="1" applyBorder="1" applyAlignment="1">
      <alignment horizontal="left" vertical="center"/>
    </xf>
    <xf numFmtId="0" fontId="0" fillId="0" borderId="0" xfId="0" applyAlignment="1">
      <alignment vertical="center"/>
    </xf>
    <xf numFmtId="0" fontId="1" fillId="0" borderId="0" xfId="0" applyFont="1" applyFill="1" applyBorder="1" applyAlignment="1">
      <alignment vertical="center"/>
    </xf>
    <xf numFmtId="0" fontId="2" fillId="0" borderId="0" xfId="0" applyFont="1" applyAlignment="1">
      <alignment horizontal="left"/>
    </xf>
    <xf numFmtId="164" fontId="2" fillId="0" borderId="1" xfId="0" applyNumberFormat="1" applyFont="1" applyBorder="1" applyAlignment="1">
      <alignment horizontal="center" vertical="center"/>
    </xf>
    <xf numFmtId="164" fontId="1" fillId="0" borderId="1" xfId="0" applyNumberFormat="1" applyFont="1" applyBorder="1" applyAlignment="1">
      <alignment horizontal="center" vertical="center"/>
    </xf>
    <xf numFmtId="0" fontId="1" fillId="0" borderId="0" xfId="0" applyFont="1" applyAlignment="1">
      <alignment horizontal="left" vertical="center" wrapText="1"/>
    </xf>
    <xf numFmtId="0" fontId="1" fillId="0" borderId="0" xfId="0" applyFont="1" applyAlignment="1">
      <alignment horizontal="left" vertical="center"/>
    </xf>
    <xf numFmtId="0" fontId="1" fillId="0" borderId="0" xfId="0" applyFont="1" applyAlignment="1">
      <alignment vertical="center"/>
    </xf>
    <xf numFmtId="0" fontId="0" fillId="0" borderId="0" xfId="0" applyAlignment="1">
      <alignment horizontal="left" vertical="center"/>
    </xf>
    <xf numFmtId="0" fontId="4" fillId="0" borderId="0" xfId="0" applyFont="1" applyAlignment="1">
      <alignment horizontal="left" vertical="center"/>
    </xf>
    <xf numFmtId="0" fontId="5" fillId="0" borderId="0" xfId="0" applyFont="1" applyAlignment="1">
      <alignment horizontal="left" vertical="center"/>
    </xf>
    <xf numFmtId="0" fontId="7" fillId="2" borderId="0" xfId="0" applyFont="1" applyFill="1" applyBorder="1" applyAlignment="1">
      <alignment horizontal="lef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K18"/>
  <sheetViews>
    <sheetView tabSelected="1" zoomScale="90" zoomScaleNormal="90" workbookViewId="0">
      <selection activeCell="F7" sqref="F7:K7"/>
    </sheetView>
  </sheetViews>
  <sheetFormatPr baseColWidth="10" defaultRowHeight="12.75"/>
  <cols>
    <col min="1" max="1" width="10.7109375" bestFit="1" customWidth="1"/>
    <col min="2" max="2" width="9.140625" customWidth="1"/>
    <col min="3" max="3" width="10" customWidth="1"/>
    <col min="4" max="4" width="9.85546875" customWidth="1"/>
    <col min="5" max="5" width="26" customWidth="1"/>
    <col min="6" max="6" width="17.85546875" bestFit="1" customWidth="1"/>
    <col min="11" max="11" width="11.42578125" customWidth="1"/>
  </cols>
  <sheetData>
    <row r="1" spans="1:11" ht="14.25" customHeight="1"/>
    <row r="2" spans="1:11" ht="18">
      <c r="A2" s="9" t="s">
        <v>0</v>
      </c>
      <c r="B2" s="9"/>
      <c r="C2" s="9"/>
      <c r="D2" s="9"/>
      <c r="E2" s="9"/>
    </row>
    <row r="3" spans="1:11" ht="18">
      <c r="A3" s="8"/>
      <c r="B3" s="8">
        <v>1</v>
      </c>
      <c r="C3" s="8">
        <v>2</v>
      </c>
      <c r="D3" s="8">
        <v>3</v>
      </c>
      <c r="E3" s="8">
        <v>4</v>
      </c>
    </row>
    <row r="4" spans="1:11" s="1" customFormat="1" ht="24">
      <c r="A4" s="2"/>
      <c r="B4" s="3" t="s">
        <v>1</v>
      </c>
      <c r="C4" s="4" t="s">
        <v>2</v>
      </c>
      <c r="D4" s="4" t="s">
        <v>3</v>
      </c>
      <c r="E4" s="5" t="s">
        <v>11</v>
      </c>
      <c r="F4" s="10" t="s">
        <v>8</v>
      </c>
      <c r="G4" s="10"/>
      <c r="H4" s="10"/>
      <c r="I4" s="10"/>
      <c r="J4" s="10"/>
      <c r="K4" s="10"/>
    </row>
    <row r="5" spans="1:11" s="16" customFormat="1" ht="27" customHeight="1">
      <c r="A5" s="12" t="s">
        <v>4</v>
      </c>
      <c r="B5" s="7">
        <v>2300</v>
      </c>
      <c r="C5" s="13">
        <v>1467.77</v>
      </c>
      <c r="D5" s="13">
        <v>1612.66</v>
      </c>
      <c r="E5" s="19">
        <f>IF(D5-B5&gt;0,(D5-C5)*84.5%,D5-C5)</f>
        <v>144.8900000000001</v>
      </c>
      <c r="F5" s="14" t="s">
        <v>9</v>
      </c>
      <c r="G5" s="15"/>
      <c r="H5" s="15"/>
      <c r="I5" s="15"/>
      <c r="J5" s="15"/>
      <c r="K5" s="15"/>
    </row>
    <row r="6" spans="1:11" s="16" customFormat="1" ht="29.25" customHeight="1">
      <c r="A6" s="12" t="s">
        <v>5</v>
      </c>
      <c r="B6" s="7">
        <v>3800</v>
      </c>
      <c r="C6" s="13">
        <v>4429.49</v>
      </c>
      <c r="D6" s="13">
        <v>4810.91</v>
      </c>
      <c r="E6" s="19">
        <f>IF(D6-B6&gt;0,(D6-C6)*84.5%,D6-C6)</f>
        <v>322.29990000000004</v>
      </c>
      <c r="F6" s="14" t="s">
        <v>15</v>
      </c>
      <c r="G6" s="15"/>
      <c r="H6" s="15"/>
      <c r="I6" s="15"/>
      <c r="J6" s="15"/>
      <c r="K6" s="15"/>
    </row>
    <row r="7" spans="1:11" ht="92.25" customHeight="1">
      <c r="A7" s="12" t="s">
        <v>6</v>
      </c>
      <c r="B7" s="7">
        <v>2000</v>
      </c>
      <c r="C7" s="6">
        <v>2362.64</v>
      </c>
      <c r="D7" s="6">
        <v>2116.8200000000002</v>
      </c>
      <c r="E7" s="20">
        <f>IF(D7-B7&gt;0,(D7-C7)*84.5%,D7-C7)</f>
        <v>-207.71789999999976</v>
      </c>
      <c r="F7" s="14" t="s">
        <v>16</v>
      </c>
      <c r="G7" s="15"/>
      <c r="H7" s="15"/>
      <c r="I7" s="15"/>
      <c r="J7" s="15"/>
      <c r="K7" s="15"/>
    </row>
    <row r="9" spans="1:11" ht="15">
      <c r="A9" s="27" t="s">
        <v>10</v>
      </c>
      <c r="B9" s="27"/>
      <c r="C9" s="27"/>
      <c r="D9" s="27"/>
    </row>
    <row r="10" spans="1:11">
      <c r="A10" s="26" t="s">
        <v>13</v>
      </c>
      <c r="B10" s="26"/>
      <c r="C10" s="26"/>
      <c r="D10" s="26"/>
      <c r="E10" s="26"/>
      <c r="F10" s="26"/>
      <c r="G10" s="26"/>
      <c r="H10" s="26"/>
      <c r="I10" s="26"/>
      <c r="J10" s="26"/>
      <c r="K10" s="26"/>
    </row>
    <row r="11" spans="1:11">
      <c r="A11" s="26" t="s">
        <v>12</v>
      </c>
      <c r="B11" s="26"/>
      <c r="C11" s="26"/>
      <c r="D11" s="26"/>
      <c r="E11" s="26"/>
      <c r="F11" s="26"/>
      <c r="G11" s="26"/>
      <c r="H11" s="26"/>
      <c r="I11" s="26"/>
      <c r="J11" s="26"/>
      <c r="K11" s="26"/>
    </row>
    <row r="12" spans="1:11" s="11" customFormat="1" ht="16.5" customHeight="1">
      <c r="A12" s="26" t="s">
        <v>7</v>
      </c>
      <c r="B12" s="26"/>
      <c r="C12" s="26"/>
      <c r="D12" s="26"/>
      <c r="E12" s="26"/>
      <c r="F12" s="26"/>
      <c r="G12" s="26"/>
      <c r="H12" s="26"/>
      <c r="I12" s="26"/>
      <c r="J12" s="26"/>
      <c r="K12" s="26"/>
    </row>
    <row r="13" spans="1:11" s="11" customFormat="1" ht="12">
      <c r="A13" s="17"/>
      <c r="B13" s="23"/>
      <c r="C13" s="23"/>
      <c r="D13" s="23"/>
      <c r="E13" s="23"/>
      <c r="F13" s="23"/>
      <c r="G13" s="23"/>
      <c r="H13" s="23"/>
      <c r="I13" s="23"/>
      <c r="J13" s="23"/>
      <c r="K13" s="23"/>
    </row>
    <row r="14" spans="1:11" s="11" customFormat="1" ht="51.75" customHeight="1">
      <c r="A14" s="21" t="s">
        <v>14</v>
      </c>
      <c r="B14" s="22"/>
      <c r="C14" s="22"/>
      <c r="D14" s="22"/>
      <c r="E14" s="22"/>
      <c r="F14" s="22"/>
      <c r="G14" s="22"/>
      <c r="H14" s="22"/>
      <c r="I14" s="22"/>
      <c r="J14" s="22"/>
      <c r="K14" s="22"/>
    </row>
    <row r="15" spans="1:11" s="11" customFormat="1" ht="12">
      <c r="A15" s="18"/>
      <c r="B15" s="18"/>
      <c r="C15" s="18"/>
      <c r="D15" s="18"/>
    </row>
    <row r="17" spans="1:11">
      <c r="A17" s="25"/>
      <c r="B17" s="25"/>
      <c r="C17" s="25"/>
      <c r="D17" s="25"/>
      <c r="E17" s="25"/>
      <c r="F17" s="25"/>
      <c r="G17" s="25"/>
      <c r="H17" s="25"/>
      <c r="I17" s="25"/>
      <c r="J17" s="25"/>
      <c r="K17" s="25"/>
    </row>
    <row r="18" spans="1:11">
      <c r="A18" s="24"/>
      <c r="B18" s="24"/>
      <c r="C18" s="24"/>
      <c r="D18" s="24"/>
      <c r="E18" s="24"/>
      <c r="F18" s="24"/>
      <c r="G18" s="24"/>
      <c r="H18" s="24"/>
      <c r="I18" s="24"/>
      <c r="J18" s="24"/>
      <c r="K18" s="24"/>
    </row>
  </sheetData>
  <mergeCells count="12">
    <mergeCell ref="A17:K17"/>
    <mergeCell ref="A18:K18"/>
    <mergeCell ref="F7:K7"/>
    <mergeCell ref="A12:K12"/>
    <mergeCell ref="A14:K14"/>
    <mergeCell ref="A9:D9"/>
    <mergeCell ref="A11:K11"/>
    <mergeCell ref="A10:K10"/>
    <mergeCell ref="A2:E2"/>
    <mergeCell ref="F4:K4"/>
    <mergeCell ref="F5:K5"/>
    <mergeCell ref="F6:K6"/>
  </mergeCells>
  <pageMargins left="0.59055118110236227" right="0.19685039370078741" top="0.39370078740157483" bottom="0.39370078740157483" header="0.51181102362204722" footer="0.51181102362204722"/>
  <pageSetup paperSize="9" scale="99" orientation="landscape" horizontalDpi="360" verticalDpi="360" r:id="rId1"/>
  <headerFooter alignWithMargins="0"/>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2.75"/>
  <sheetData/>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2.75"/>
  <sheetData/>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DREVON Jean-Marie</dc:creator>
  <cp:lastModifiedBy>DREVON</cp:lastModifiedBy>
  <cp:lastPrinted>2014-01-14T08:25:57Z</cp:lastPrinted>
  <dcterms:created xsi:type="dcterms:W3CDTF">2003-03-20T05:56:16Z</dcterms:created>
  <dcterms:modified xsi:type="dcterms:W3CDTF">2014-01-14T08:26:29Z</dcterms:modified>
</cp:coreProperties>
</file>