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eux\"/>
    </mc:Choice>
  </mc:AlternateContent>
  <xr:revisionPtr revIDLastSave="0" documentId="13_ncr:1_{2CD3BC86-78DD-4B85-850C-E76D7666A235}" xr6:coauthVersionLast="45" xr6:coauthVersionMax="45" xr10:uidLastSave="{00000000-0000-0000-0000-000000000000}"/>
  <bookViews>
    <workbookView xWindow="-120" yWindow="-120" windowWidth="21840" windowHeight="13140" activeTab="10" xr2:uid="{00000000-000D-0000-FFFF-FFFF00000000}"/>
  </bookViews>
  <sheets>
    <sheet name="JEUX" sheetId="1" r:id="rId1"/>
    <sheet name="C1" sheetId="4" r:id="rId2"/>
    <sheet name="C2" sheetId="5" r:id="rId3"/>
    <sheet name="C3" sheetId="6" r:id="rId4"/>
    <sheet name="C4" sheetId="7" r:id="rId5"/>
    <sheet name="C5" sheetId="8" r:id="rId6"/>
    <sheet name="C6" sheetId="9" r:id="rId7"/>
    <sheet name="C7" sheetId="10" r:id="rId8"/>
    <sheet name="C8" sheetId="11" r:id="rId9"/>
    <sheet name="C9" sheetId="12" r:id="rId10"/>
    <sheet name="Tempo JSP" sheetId="3" r:id="rId11"/>
  </sheets>
  <externalReferences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</externalReferences>
  <definedNames>
    <definedName name="______pts2">#REF!</definedName>
    <definedName name="_____pts2">#REF!</definedName>
    <definedName name="____pts2">#REF!</definedName>
    <definedName name="___pts2">#REF!</definedName>
    <definedName name="__pts2">#REF!</definedName>
    <definedName name="_pts2">#REF!</definedName>
    <definedName name="camion" localSheetId="10">SOMME(#REF!)</definedName>
    <definedName name="camion">SUM(#REF!)</definedName>
    <definedName name="choix">[1]données!$B$2:$B$3</definedName>
    <definedName name="choixec">[2]Données!$C$2:$C$3</definedName>
    <definedName name="code">[3]Feuil3!$AD$2:$AE$19</definedName>
    <definedName name="codea">[3]Feuil5!$J$3:$K$20</definedName>
    <definedName name="course">JEUX!$AC$1:$AC$10</definedName>
    <definedName name="ecarts">[2]Ecarts!$C$6:$AQ$8</definedName>
    <definedName name="equipes">'[4]Test out'!$A$7:$A$26</definedName>
    <definedName name="Gain">#REF!</definedName>
    <definedName name="Jeux">#REF!</definedName>
    <definedName name="Mises">#REF!</definedName>
    <definedName name="MisesArr">'[5]Répartition Shw'!$F$6</definedName>
    <definedName name="money1">[2]Données!$F$7</definedName>
    <definedName name="money10">[2]Données!$O$7</definedName>
    <definedName name="money2">[2]Données!$G$7</definedName>
    <definedName name="money3">[2]Données!$H$7</definedName>
    <definedName name="money4">[2]Données!$I$7</definedName>
    <definedName name="money5">[2]Données!$J$7</definedName>
    <definedName name="money6">[2]Données!$K$7</definedName>
    <definedName name="money7">[2]Données!$L$7</definedName>
    <definedName name="money8">[2]Données!$M$7</definedName>
    <definedName name="money9">[2]Données!$N$7</definedName>
    <definedName name="partants_pronostic" localSheetId="0">JEUX!$J$10:$P$35</definedName>
    <definedName name="Plage">OFFSET('[6]Feuille1 (4)'!$B$9,,,'[6]Feuille1 (4)'!$F$5+1,6)</definedName>
    <definedName name="PTS">'[4]Test out'!$R$7:$R$26</definedName>
    <definedName name="RANGs">'[4]Test out'!$S$7:$S$26</definedName>
    <definedName name="RANGs2" localSheetId="10">#REF!</definedName>
    <definedName name="RANGs2">#REF!</definedName>
    <definedName name="reunion">JEUX!$AB$1:$AB$4</definedName>
    <definedName name="Tableau1">#REF!</definedName>
    <definedName name="Tableau2" localSheetId="10">[7]Incoherences!$A$2:$H$2</definedName>
    <definedName name="Tableau2">[8]Incoherences!$A$2:$H$2</definedName>
    <definedName name="Tableau2en1" localSheetId="10">[7]Incoherences!$A$2:$H$3</definedName>
    <definedName name="Tableau2en1">[8]Incoherences!$A$2:$H$3</definedName>
    <definedName name="Tableau3" localSheetId="10">[7]Incoherences!$A$4:$H$4</definedName>
    <definedName name="Tableau3">[8]Incoherences!$A$4:$H$4</definedName>
    <definedName name="Tableau3en2" localSheetId="10">[7]Incoherences!$A$4:$I$5</definedName>
    <definedName name="Tableau3en2">[8]Incoherences!$A$4:$I$5</definedName>
    <definedName name="Tableau4" localSheetId="10">[7]Incoherences!$A$6:$H$6</definedName>
    <definedName name="Tableau4">[8]Incoherences!$A$6:$H$6</definedName>
    <definedName name="Tableau4en3" localSheetId="10">[7]Incoherences!$A$6:$I$7</definedName>
    <definedName name="Tableau4en3">[8]Incoherences!$A$6:$I$7</definedName>
    <definedName name="Tableau5" localSheetId="10">[7]Incoherences!$A$8:$H$8</definedName>
    <definedName name="Tableau5">[8]Incoherences!$A$8:$H$8</definedName>
    <definedName name="Tableau5en4" localSheetId="10">[7]Incoherences!$A$8:$I$9</definedName>
    <definedName name="Tableau5en4">[8]Incoherences!$A$8:$I$9</definedName>
    <definedName name="tuyaux_turf" localSheetId="0">JEUX!$B$10:$H$18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8" i="1" l="1"/>
  <c r="I19" i="1"/>
  <c r="I20" i="1"/>
  <c r="I21" i="1"/>
  <c r="I22" i="1"/>
  <c r="I23" i="1"/>
  <c r="I24" i="1" l="1"/>
  <c r="I25" i="1"/>
  <c r="I26" i="1"/>
  <c r="I27" i="1"/>
  <c r="I28" i="1" l="1"/>
  <c r="I29" i="1"/>
  <c r="I30" i="1"/>
  <c r="I31" i="1"/>
  <c r="C3" i="1" l="1"/>
  <c r="I10" i="1" l="1"/>
  <c r="I17" i="1" l="1"/>
  <c r="I13" i="1"/>
  <c r="I14" i="1"/>
  <c r="I16" i="1"/>
  <c r="I15" i="1"/>
  <c r="I1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4" refreshedVersion="6" background="1" saveData="1">
    <webPr parsePre="1" consecutive="1" textDates="1" xl2000="1" url="http://www.tuyaux-turf.com/evolution-des-cotes-et-enjeux.php?c=2&amp;r=1" htmlTables="1"/>
  </connection>
</connections>
</file>

<file path=xl/sharedStrings.xml><?xml version="1.0" encoding="utf-8"?>
<sst xmlns="http://schemas.openxmlformats.org/spreadsheetml/2006/main" count="30" uniqueCount="22">
  <si>
    <t>REUNION</t>
  </si>
  <si>
    <t>COURSE</t>
  </si>
  <si>
    <t>No</t>
  </si>
  <si>
    <t>Nom</t>
  </si>
  <si>
    <t>Cote</t>
  </si>
  <si>
    <t>Tendance</t>
  </si>
  <si>
    <t>Evolution</t>
  </si>
  <si>
    <t>% enjeux</t>
  </si>
  <si>
    <t>matin</t>
  </si>
  <si>
    <t>actuelle</t>
  </si>
  <si>
    <t>Parier sur cette course</t>
  </si>
  <si>
    <t>21.0</t>
  </si>
  <si>
    <t>16.0</t>
  </si>
  <si>
    <t>MKFANCY</t>
  </si>
  <si>
    <t>4.1</t>
  </si>
  <si>
    <t>CHACHNAK</t>
  </si>
  <si>
    <t>NAT KING</t>
  </si>
  <si>
    <t>OCEAN ATLANTIQUE</t>
  </si>
  <si>
    <t>4.0</t>
  </si>
  <si>
    <t>ANOTHER SKY</t>
  </si>
  <si>
    <t>2.9</t>
  </si>
  <si>
    <t>PAO ALTO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</si>
</sst>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8" formatCode="#,##0.00\ &quot;€&quot;;[Red]\-#,##0.00\ &quot;€&quot;"/>
    <numFmt numFmtId="164" formatCode="0.0"/>
  </numFmts>
  <fonts count="23">
    <font>
      <sz val="10"/>
      <name val="Arial"/>
    </font>
    <font>
      <sz val="8"/>
      <name val="Arial"/>
      <family val="2"/>
    </font>
    <font>
      <b/>
      <sz val="8"/>
      <color indexed="8"/>
      <name val="Arial"/>
      <family val="2"/>
    </font>
    <font>
      <b/>
      <sz val="8"/>
      <color indexed="53"/>
      <name val="Verdana"/>
      <family val="2"/>
    </font>
    <font>
      <sz val="8"/>
      <color indexed="8"/>
      <name val="Verdana"/>
      <family val="2"/>
    </font>
    <font>
      <sz val="8"/>
      <color indexed="10"/>
      <name val="Verdana"/>
      <family val="2"/>
    </font>
    <font>
      <sz val="8"/>
      <color indexed="17"/>
      <name val="Verdana"/>
      <family val="2"/>
    </font>
    <font>
      <sz val="8"/>
      <name val="Verdana"/>
      <family val="2"/>
    </font>
    <font>
      <b/>
      <sz val="10"/>
      <color indexed="9"/>
      <name val="Verdana"/>
      <family val="2"/>
    </font>
    <font>
      <b/>
      <sz val="8"/>
      <name val="Verdana"/>
      <family val="2"/>
    </font>
    <font>
      <sz val="10"/>
      <name val="Verdana"/>
      <family val="2"/>
    </font>
    <font>
      <b/>
      <sz val="8"/>
      <color indexed="52"/>
      <name val="Verdana"/>
      <family val="2"/>
    </font>
    <font>
      <u/>
      <sz val="8"/>
      <color indexed="8"/>
      <name val="Verdana"/>
      <family val="2"/>
    </font>
    <font>
      <sz val="8"/>
      <color indexed="18"/>
      <name val="Verdana"/>
      <family val="2"/>
    </font>
    <font>
      <b/>
      <sz val="8"/>
      <color indexed="9"/>
      <name val="Arial"/>
      <family val="2"/>
    </font>
    <font>
      <sz val="10"/>
      <name val="Arial"/>
      <family val="2"/>
    </font>
    <font>
      <b/>
      <sz val="9"/>
      <name val="Verdana"/>
      <family val="2"/>
    </font>
    <font>
      <sz val="8"/>
      <color theme="0"/>
      <name val="Arial"/>
      <family val="2"/>
    </font>
    <font>
      <b/>
      <i/>
      <sz val="10"/>
      <color rgb="FF0000FF"/>
      <name val="Arial"/>
      <family val="2"/>
    </font>
    <font>
      <sz val="10"/>
      <color indexed="8"/>
      <name val="Sans"/>
    </font>
    <font>
      <sz val="10"/>
      <color theme="3" tint="0.79998168889431442"/>
      <name val="Sans"/>
    </font>
    <font>
      <sz val="10"/>
      <color theme="9" tint="-0.249977111117893"/>
      <name val="Sans"/>
    </font>
    <font>
      <sz val="10"/>
      <color indexed="8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8006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9" fillId="0" borderId="0"/>
  </cellStyleXfs>
  <cellXfs count="55">
    <xf numFmtId="0" fontId="0" fillId="0" borderId="0" xfId="0"/>
    <xf numFmtId="0" fontId="1" fillId="0" borderId="0" xfId="0" applyFont="1" applyAlignment="1">
      <alignment horizontal="center"/>
    </xf>
    <xf numFmtId="0" fontId="8" fillId="2" borderId="0" xfId="0" applyFont="1" applyFill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8" fillId="0" borderId="0" xfId="0" applyFont="1" applyFill="1"/>
    <xf numFmtId="0" fontId="0" fillId="0" borderId="0" xfId="0" applyFill="1"/>
    <xf numFmtId="0" fontId="9" fillId="0" borderId="0" xfId="0" applyFont="1" applyFill="1"/>
    <xf numFmtId="0" fontId="11" fillId="0" borderId="0" xfId="0" applyFont="1" applyFill="1"/>
    <xf numFmtId="0" fontId="7" fillId="0" borderId="0" xfId="0" applyFont="1" applyFill="1"/>
    <xf numFmtId="0" fontId="12" fillId="0" borderId="0" xfId="0" applyFont="1" applyFill="1"/>
    <xf numFmtId="0" fontId="4" fillId="0" borderId="0" xfId="0" applyFont="1" applyFill="1"/>
    <xf numFmtId="0" fontId="6" fillId="0" borderId="0" xfId="0" applyFont="1" applyFill="1"/>
    <xf numFmtId="0" fontId="5" fillId="0" borderId="0" xfId="0" applyFont="1" applyFill="1"/>
    <xf numFmtId="0" fontId="10" fillId="0" borderId="0" xfId="0" applyFont="1" applyFill="1"/>
    <xf numFmtId="0" fontId="14" fillId="2" borderId="1" xfId="0" applyFont="1" applyFill="1" applyBorder="1" applyAlignment="1">
      <alignment horizontal="center"/>
    </xf>
    <xf numFmtId="0" fontId="9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9" fontId="13" fillId="3" borderId="0" xfId="0" applyNumberFormat="1" applyFont="1" applyFill="1" applyAlignment="1">
      <alignment horizontal="center"/>
    </xf>
    <xf numFmtId="9" fontId="7" fillId="3" borderId="0" xfId="0" applyNumberFormat="1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9" fontId="13" fillId="4" borderId="0" xfId="0" applyNumberFormat="1" applyFont="1" applyFill="1" applyAlignment="1">
      <alignment horizontal="center"/>
    </xf>
    <xf numFmtId="9" fontId="7" fillId="4" borderId="0" xfId="0" applyNumberFormat="1" applyFont="1" applyFill="1" applyAlignment="1">
      <alignment horizontal="center"/>
    </xf>
    <xf numFmtId="0" fontId="0" fillId="0" borderId="0" xfId="0"/>
    <xf numFmtId="1" fontId="16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0" fontId="10" fillId="0" borderId="0" xfId="0" applyFont="1" applyFill="1" applyAlignment="1">
      <alignment horizontal="center"/>
    </xf>
    <xf numFmtId="0" fontId="15" fillId="0" borderId="0" xfId="0" applyFont="1" applyAlignment="1">
      <alignment horizontal="center"/>
    </xf>
    <xf numFmtId="0" fontId="7" fillId="0" borderId="0" xfId="0" applyFont="1" applyFill="1" applyAlignment="1">
      <alignment horizontal="center"/>
    </xf>
    <xf numFmtId="164" fontId="7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164" fontId="7" fillId="0" borderId="0" xfId="0" applyNumberFormat="1" applyFont="1" applyFill="1"/>
    <xf numFmtId="164" fontId="4" fillId="0" borderId="0" xfId="0" applyNumberFormat="1" applyFont="1" applyFill="1"/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17" fillId="6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19" fillId="0" borderId="0" xfId="1"/>
    <xf numFmtId="0" fontId="19" fillId="0" borderId="0" xfId="1" applyAlignment="1">
      <alignment horizontal="center" wrapText="1"/>
    </xf>
    <xf numFmtId="0" fontId="20" fillId="0" borderId="0" xfId="1" applyFont="1" applyAlignment="1">
      <alignment horizontal="center" wrapText="1"/>
    </xf>
    <xf numFmtId="0" fontId="19" fillId="0" borderId="0" xfId="1" applyAlignment="1">
      <alignment horizontal="center"/>
    </xf>
    <xf numFmtId="0" fontId="19" fillId="5" borderId="0" xfId="1" applyFill="1" applyAlignment="1">
      <alignment horizontal="center"/>
    </xf>
    <xf numFmtId="0" fontId="19" fillId="0" borderId="0" xfId="1" applyAlignment="1">
      <alignment vertical="center" wrapText="1"/>
    </xf>
    <xf numFmtId="0" fontId="21" fillId="0" borderId="0" xfId="1" applyFont="1" applyAlignment="1">
      <alignment horizontal="center"/>
    </xf>
    <xf numFmtId="2" fontId="19" fillId="0" borderId="0" xfId="1" applyNumberFormat="1"/>
    <xf numFmtId="8" fontId="19" fillId="0" borderId="0" xfId="1" applyNumberFormat="1" applyAlignment="1">
      <alignment vertical="center" wrapText="1"/>
    </xf>
    <xf numFmtId="6" fontId="22" fillId="0" borderId="0" xfId="1" quotePrefix="1" applyNumberFormat="1" applyFont="1" applyAlignment="1">
      <alignment horizontal="center" vertical="center"/>
    </xf>
    <xf numFmtId="1" fontId="19" fillId="0" borderId="0" xfId="1" applyNumberFormat="1" applyAlignment="1">
      <alignment horizontal="center" wrapText="1"/>
    </xf>
    <xf numFmtId="6" fontId="19" fillId="0" borderId="0" xfId="1" applyNumberFormat="1" applyAlignment="1">
      <alignment horizontal="center"/>
    </xf>
    <xf numFmtId="0" fontId="19" fillId="7" borderId="0" xfId="1" applyFill="1"/>
  </cellXfs>
  <cellStyles count="2">
    <cellStyle name="Normal" xfId="0" builtinId="0"/>
    <cellStyle name="Normal 2" xfId="1" xr:uid="{FCFACA07-2AA6-45CA-B830-58B7D777AFE8}"/>
  </cellStyles>
  <dxfs count="0"/>
  <tableStyles count="0" defaultTableStyle="TableStyleMedium2" defaultPivotStyle="PivotStyleLight16"/>
  <colors>
    <mruColors>
      <color rgb="FFFA8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externalLink" Target="externalLinks/externalLink7.xml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externalLink" Target="externalLinks/externalLink6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5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http://www.zeturf.fr/fr/programmes-et-pronostics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133350</xdr:rowOff>
        </xdr:from>
        <xdr:to>
          <xdr:col>8</xdr:col>
          <xdr:colOff>19050</xdr:colOff>
          <xdr:row>5</xdr:row>
          <xdr:rowOff>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0</xdr:colOff>
      <xdr:row>1</xdr:row>
      <xdr:rowOff>0</xdr:rowOff>
    </xdr:from>
    <xdr:to>
      <xdr:col>11</xdr:col>
      <xdr:colOff>704850</xdr:colOff>
      <xdr:row>6</xdr:row>
      <xdr:rowOff>57150</xdr:rowOff>
    </xdr:to>
    <xdr:pic>
      <xdr:nvPicPr>
        <xdr:cNvPr id="1033" name="Logo" descr="ZEturf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42875"/>
          <a:ext cx="1419225" cy="790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285751</xdr:colOff>
      <xdr:row>2</xdr:row>
      <xdr:rowOff>38100</xdr:rowOff>
    </xdr:from>
    <xdr:to>
      <xdr:col>9</xdr:col>
      <xdr:colOff>438150</xdr:colOff>
      <xdr:row>4</xdr:row>
      <xdr:rowOff>95250</xdr:rowOff>
    </xdr:to>
    <xdr:sp macro="[0]!Lanc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334001" y="342900"/>
          <a:ext cx="866774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47625</xdr:rowOff>
        </xdr:from>
        <xdr:to>
          <xdr:col>10</xdr:col>
          <xdr:colOff>0</xdr:colOff>
          <xdr:row>1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ultiproTurf/MultiproTurf%20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dric\AppData\Roaming\Microsoft\Excel\Activgestion%20II%20v2014%20(version%201)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dric\AppData\Roaming\Microsoft\Excel\MPE.QUINTE.START.V.F.2015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eux\maisthode%2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nomalies%20Gaz%20Cit&#233;%20de%20l'Or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dric\fin_commande.php_fichiers\Desktop\ZC%20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at%20des%20lieux%20-%20ZC%20Batiments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Z%20C%20Qualit&#233;%20de%20l'Air%20%202020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manence"/>
      <sheetName val="MultiProTurf"/>
      <sheetName val="Bilans Graphiques"/>
      <sheetName val="données"/>
      <sheetName val="Feuil3"/>
    </sheetNames>
    <sheetDataSet>
      <sheetData sheetId="0"/>
      <sheetData sheetId="1"/>
      <sheetData sheetId="2" refreshError="1"/>
      <sheetData sheetId="3">
        <row r="2">
          <cell r="B2" t="str">
            <v>oui</v>
          </cell>
        </row>
        <row r="3">
          <cell r="B3" t="str">
            <v>non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base"/>
      <sheetName val="Activgestion II"/>
      <sheetName val="Ecarts"/>
      <sheetName val="Graphiques"/>
      <sheetName val="Permanence"/>
      <sheetName val="Données"/>
    </sheetNames>
    <sheetDataSet>
      <sheetData sheetId="0" refreshError="1"/>
      <sheetData sheetId="1" refreshError="1"/>
      <sheetData sheetId="2">
        <row r="6">
          <cell r="C6">
            <v>0</v>
          </cell>
          <cell r="D6">
            <v>1</v>
          </cell>
          <cell r="E6">
            <v>2</v>
          </cell>
          <cell r="F6">
            <v>3</v>
          </cell>
          <cell r="G6">
            <v>4</v>
          </cell>
          <cell r="H6">
            <v>5</v>
          </cell>
          <cell r="I6">
            <v>6</v>
          </cell>
          <cell r="J6">
            <v>7</v>
          </cell>
          <cell r="K6">
            <v>8</v>
          </cell>
          <cell r="L6">
            <v>9</v>
          </cell>
          <cell r="M6">
            <v>10</v>
          </cell>
          <cell r="N6">
            <v>11</v>
          </cell>
          <cell r="O6">
            <v>12</v>
          </cell>
          <cell r="P6">
            <v>13</v>
          </cell>
          <cell r="Q6">
            <v>14</v>
          </cell>
          <cell r="R6">
            <v>15</v>
          </cell>
          <cell r="S6">
            <v>16</v>
          </cell>
          <cell r="T6">
            <v>17</v>
          </cell>
          <cell r="U6">
            <v>18</v>
          </cell>
          <cell r="V6">
            <v>19</v>
          </cell>
          <cell r="W6">
            <v>20</v>
          </cell>
          <cell r="X6">
            <v>21</v>
          </cell>
          <cell r="Y6">
            <v>22</v>
          </cell>
          <cell r="Z6">
            <v>23</v>
          </cell>
          <cell r="AA6">
            <v>24</v>
          </cell>
          <cell r="AB6">
            <v>25</v>
          </cell>
          <cell r="AC6">
            <v>26</v>
          </cell>
          <cell r="AD6">
            <v>27</v>
          </cell>
          <cell r="AE6">
            <v>28</v>
          </cell>
          <cell r="AF6">
            <v>29</v>
          </cell>
          <cell r="AG6">
            <v>30</v>
          </cell>
          <cell r="AH6">
            <v>31</v>
          </cell>
          <cell r="AI6">
            <v>32</v>
          </cell>
          <cell r="AJ6">
            <v>33</v>
          </cell>
          <cell r="AK6">
            <v>34</v>
          </cell>
          <cell r="AL6">
            <v>35</v>
          </cell>
          <cell r="AM6">
            <v>36</v>
          </cell>
          <cell r="AN6">
            <v>37</v>
          </cell>
          <cell r="AO6">
            <v>38</v>
          </cell>
          <cell r="AP6">
            <v>39</v>
          </cell>
          <cell r="AQ6">
            <v>40</v>
          </cell>
        </row>
        <row r="7">
          <cell r="C7" t="str">
            <v>X</v>
          </cell>
          <cell r="D7" t="str">
            <v>-</v>
          </cell>
          <cell r="E7" t="str">
            <v>-</v>
          </cell>
          <cell r="F7" t="str">
            <v>-</v>
          </cell>
          <cell r="G7" t="str">
            <v>-</v>
          </cell>
          <cell r="H7" t="str">
            <v>-</v>
          </cell>
          <cell r="I7" t="str">
            <v>-</v>
          </cell>
          <cell r="J7" t="str">
            <v>-</v>
          </cell>
          <cell r="K7" t="str">
            <v>-</v>
          </cell>
          <cell r="L7" t="str">
            <v>-</v>
          </cell>
          <cell r="M7" t="str">
            <v>-</v>
          </cell>
          <cell r="N7" t="str">
            <v>-</v>
          </cell>
          <cell r="P7" t="str">
            <v>-</v>
          </cell>
          <cell r="Q7" t="str">
            <v>-</v>
          </cell>
          <cell r="R7" t="str">
            <v>-</v>
          </cell>
        </row>
        <row r="8">
          <cell r="C8">
            <v>0</v>
          </cell>
          <cell r="D8">
            <v>0.91666666666666663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 t="str">
            <v>-</v>
          </cell>
          <cell r="AE8" t="str">
            <v>-</v>
          </cell>
          <cell r="AF8" t="str">
            <v>-</v>
          </cell>
          <cell r="AG8" t="str">
            <v>-</v>
          </cell>
          <cell r="AH8" t="str">
            <v>-</v>
          </cell>
          <cell r="AI8" t="str">
            <v>-</v>
          </cell>
          <cell r="AJ8" t="str">
            <v>-</v>
          </cell>
          <cell r="AK8" t="str">
            <v>-</v>
          </cell>
          <cell r="AL8" t="str">
            <v>-</v>
          </cell>
          <cell r="AM8" t="str">
            <v>-</v>
          </cell>
          <cell r="AN8" t="str">
            <v>-</v>
          </cell>
          <cell r="AO8" t="str">
            <v>-</v>
          </cell>
          <cell r="AP8" t="str">
            <v>-</v>
          </cell>
          <cell r="AQ8" t="str">
            <v>-</v>
          </cell>
        </row>
      </sheetData>
      <sheetData sheetId="3" refreshError="1"/>
      <sheetData sheetId="4"/>
      <sheetData sheetId="5">
        <row r="2">
          <cell r="C2" t="str">
            <v>-</v>
          </cell>
        </row>
        <row r="3">
          <cell r="C3" t="str">
            <v>X</v>
          </cell>
        </row>
        <row r="7">
          <cell r="F7">
            <v>0</v>
          </cell>
          <cell r="G7">
            <v>0.05</v>
          </cell>
          <cell r="H7">
            <v>0.1</v>
          </cell>
          <cell r="I7">
            <v>0.15</v>
          </cell>
          <cell r="J7">
            <v>0.7</v>
          </cell>
          <cell r="K7">
            <v>0.8</v>
          </cell>
          <cell r="L7">
            <v>1</v>
          </cell>
          <cell r="M7">
            <v>0.8</v>
          </cell>
          <cell r="N7">
            <v>0.6</v>
          </cell>
          <cell r="O7">
            <v>0.5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7 Automatique"/>
      <sheetName val="Feuil3"/>
      <sheetName val="Feuil4"/>
      <sheetName val="Feuil5"/>
      <sheetName val="Feuil6"/>
    </sheetNames>
    <sheetDataSet>
      <sheetData sheetId="0" refreshError="1"/>
      <sheetData sheetId="1">
        <row r="2">
          <cell r="B2">
            <v>9</v>
          </cell>
        </row>
      </sheetData>
      <sheetData sheetId="2" refreshError="1"/>
      <sheetData sheetId="3">
        <row r="2">
          <cell r="AD2">
            <v>0</v>
          </cell>
          <cell r="AE2">
            <v>0</v>
          </cell>
        </row>
        <row r="3">
          <cell r="AD3">
            <v>0</v>
          </cell>
          <cell r="AE3">
            <v>0</v>
          </cell>
        </row>
        <row r="4">
          <cell r="AD4">
            <v>0</v>
          </cell>
          <cell r="AE4">
            <v>0</v>
          </cell>
        </row>
        <row r="5">
          <cell r="AD5">
            <v>0</v>
          </cell>
          <cell r="AE5">
            <v>0</v>
          </cell>
        </row>
        <row r="6">
          <cell r="AD6">
            <v>0</v>
          </cell>
          <cell r="AE6">
            <v>0</v>
          </cell>
        </row>
        <row r="7">
          <cell r="AD7">
            <v>0</v>
          </cell>
          <cell r="AE7">
            <v>0</v>
          </cell>
        </row>
        <row r="8">
          <cell r="AD8">
            <v>0</v>
          </cell>
          <cell r="AE8">
            <v>0</v>
          </cell>
        </row>
        <row r="9">
          <cell r="AD9">
            <v>0</v>
          </cell>
          <cell r="AE9">
            <v>0</v>
          </cell>
        </row>
        <row r="10">
          <cell r="AD10">
            <v>0</v>
          </cell>
          <cell r="AE10">
            <v>0</v>
          </cell>
        </row>
        <row r="11">
          <cell r="AD11">
            <v>0</v>
          </cell>
          <cell r="AE11">
            <v>0</v>
          </cell>
        </row>
        <row r="12">
          <cell r="AD12">
            <v>0</v>
          </cell>
          <cell r="AE12">
            <v>0</v>
          </cell>
        </row>
        <row r="13">
          <cell r="AD13">
            <v>12</v>
          </cell>
          <cell r="AE13">
            <v>0</v>
          </cell>
        </row>
        <row r="14">
          <cell r="AD14">
            <v>0</v>
          </cell>
          <cell r="AE14">
            <v>0</v>
          </cell>
        </row>
        <row r="15">
          <cell r="AD15">
            <v>0</v>
          </cell>
          <cell r="AE15">
            <v>14</v>
          </cell>
        </row>
        <row r="16">
          <cell r="AD16">
            <v>0</v>
          </cell>
          <cell r="AE16">
            <v>0</v>
          </cell>
        </row>
        <row r="17">
          <cell r="AD17">
            <v>0</v>
          </cell>
          <cell r="AE17">
            <v>16</v>
          </cell>
        </row>
        <row r="18">
          <cell r="AD18">
            <v>0</v>
          </cell>
          <cell r="AE18">
            <v>0</v>
          </cell>
        </row>
        <row r="19">
          <cell r="AD19">
            <v>0</v>
          </cell>
          <cell r="AE19">
            <v>0</v>
          </cell>
        </row>
      </sheetData>
      <sheetData sheetId="4" refreshError="1"/>
      <sheetData sheetId="5">
        <row r="3">
          <cell r="J3">
            <v>0</v>
          </cell>
          <cell r="K3">
            <v>0</v>
          </cell>
        </row>
        <row r="4">
          <cell r="J4">
            <v>0</v>
          </cell>
          <cell r="K4">
            <v>0</v>
          </cell>
        </row>
        <row r="5">
          <cell r="J5">
            <v>0</v>
          </cell>
          <cell r="K5">
            <v>0</v>
          </cell>
        </row>
        <row r="6">
          <cell r="J6">
            <v>0</v>
          </cell>
          <cell r="K6">
            <v>0</v>
          </cell>
        </row>
        <row r="7">
          <cell r="J7">
            <v>0</v>
          </cell>
          <cell r="K7">
            <v>0</v>
          </cell>
        </row>
        <row r="8">
          <cell r="J8">
            <v>0</v>
          </cell>
          <cell r="K8">
            <v>0</v>
          </cell>
        </row>
        <row r="9">
          <cell r="J9">
            <v>0</v>
          </cell>
          <cell r="K9">
            <v>0</v>
          </cell>
        </row>
        <row r="10">
          <cell r="J10">
            <v>0</v>
          </cell>
          <cell r="K10">
            <v>0</v>
          </cell>
        </row>
        <row r="11">
          <cell r="J11">
            <v>0</v>
          </cell>
          <cell r="K11">
            <v>0</v>
          </cell>
        </row>
        <row r="12">
          <cell r="J12">
            <v>0</v>
          </cell>
          <cell r="K12">
            <v>0</v>
          </cell>
        </row>
        <row r="13">
          <cell r="J13">
            <v>0</v>
          </cell>
          <cell r="K13">
            <v>0</v>
          </cell>
        </row>
        <row r="14">
          <cell r="J14">
            <v>12</v>
          </cell>
          <cell r="K14">
            <v>0</v>
          </cell>
        </row>
        <row r="15">
          <cell r="J15">
            <v>0</v>
          </cell>
          <cell r="K15">
            <v>0</v>
          </cell>
        </row>
        <row r="16">
          <cell r="J16">
            <v>0</v>
          </cell>
          <cell r="K16">
            <v>14</v>
          </cell>
        </row>
        <row r="17">
          <cell r="J17">
            <v>0</v>
          </cell>
          <cell r="K17">
            <v>0</v>
          </cell>
        </row>
        <row r="18">
          <cell r="J18">
            <v>0</v>
          </cell>
          <cell r="K18">
            <v>16</v>
          </cell>
        </row>
        <row r="19">
          <cell r="J19">
            <v>0</v>
          </cell>
          <cell r="K19">
            <v>0</v>
          </cell>
        </row>
        <row r="20">
          <cell r="J20">
            <v>0</v>
          </cell>
          <cell r="K20">
            <v>0</v>
          </cell>
        </row>
      </sheetData>
      <sheetData sheetId="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rio"/>
      <sheetName val="Feuil2"/>
      <sheetName val="Stats"/>
      <sheetName val="Trfert"/>
      <sheetName val="Méth+Transfert"/>
      <sheetName val="Otr Synth"/>
      <sheetName val="5 1érs Synth "/>
      <sheetName val="Transfert"/>
      <sheetName val="B D D"/>
      <sheetName val="Synthèse"/>
      <sheetName val="Test out"/>
      <sheetName val="Outsider Trot"/>
      <sheetName val="Méthode "/>
      <sheetName val="Archives"/>
      <sheetName val="Le V4"/>
      <sheetName val="Trait V4"/>
      <sheetName val="Le V5"/>
      <sheetName val="Le V6"/>
      <sheetName val="Multi Aléa"/>
      <sheetName val="Trio"/>
      <sheetName val="Simu V2"/>
      <sheetName val="Calcul 3ème"/>
      <sheetName val="Bilan 3ème"/>
      <sheetName val="J SG 6"/>
      <sheetName val="JS   CPLé"/>
      <sheetName val="Etude Couplé"/>
      <sheetName val="Reduction"/>
      <sheetName val="Trio 8 chvx"/>
      <sheetName val="Méthode Bessac"/>
      <sheetName val="Le V4D"/>
      <sheetName val=" Méthode 1"/>
      <sheetName val="M4 9CHVX"/>
      <sheetName val="Bilan Zecouillon"/>
      <sheetName val="Feuil1"/>
      <sheetName val="Tableau S G "/>
      <sheetName val="Methode 35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7">
          <cell r="A7">
            <v>11</v>
          </cell>
          <cell r="R7">
            <v>843.20634920634927</v>
          </cell>
          <cell r="S7">
            <v>2</v>
          </cell>
        </row>
        <row r="8">
          <cell r="A8">
            <v>8</v>
          </cell>
          <cell r="R8">
            <v>3338.8333333333335</v>
          </cell>
          <cell r="S8">
            <v>1</v>
          </cell>
        </row>
        <row r="9">
          <cell r="A9">
            <v>2</v>
          </cell>
          <cell r="R9">
            <v>0</v>
          </cell>
          <cell r="S9" t="str">
            <v/>
          </cell>
        </row>
        <row r="10">
          <cell r="A10">
            <v>3</v>
          </cell>
          <cell r="R10">
            <v>0</v>
          </cell>
          <cell r="S10" t="str">
            <v/>
          </cell>
        </row>
        <row r="11">
          <cell r="R11">
            <v>0</v>
          </cell>
          <cell r="S11" t="str">
            <v/>
          </cell>
        </row>
        <row r="12">
          <cell r="R12">
            <v>0</v>
          </cell>
          <cell r="S12" t="str">
            <v/>
          </cell>
        </row>
        <row r="13">
          <cell r="R13">
            <v>0</v>
          </cell>
          <cell r="S13" t="str">
            <v/>
          </cell>
        </row>
        <row r="14">
          <cell r="R14">
            <v>0</v>
          </cell>
          <cell r="S14" t="str">
            <v/>
          </cell>
        </row>
        <row r="15">
          <cell r="R15">
            <v>0</v>
          </cell>
          <cell r="S15" t="str">
            <v/>
          </cell>
        </row>
        <row r="16">
          <cell r="R16">
            <v>0</v>
          </cell>
          <cell r="S16" t="str">
            <v/>
          </cell>
        </row>
        <row r="17">
          <cell r="R17">
            <v>0</v>
          </cell>
          <cell r="S17" t="str">
            <v/>
          </cell>
        </row>
        <row r="18">
          <cell r="R18">
            <v>0</v>
          </cell>
          <cell r="S18" t="str">
            <v/>
          </cell>
        </row>
        <row r="19">
          <cell r="R19">
            <v>0</v>
          </cell>
          <cell r="S19" t="str">
            <v/>
          </cell>
        </row>
        <row r="20">
          <cell r="A20">
            <v>14</v>
          </cell>
          <cell r="R20">
            <v>0</v>
          </cell>
          <cell r="S20" t="str">
            <v/>
          </cell>
        </row>
        <row r="21">
          <cell r="A21">
            <v>15</v>
          </cell>
          <cell r="R21">
            <v>0</v>
          </cell>
          <cell r="S21" t="str">
            <v/>
          </cell>
        </row>
        <row r="22">
          <cell r="A22">
            <v>16</v>
          </cell>
          <cell r="R22">
            <v>0</v>
          </cell>
          <cell r="S22" t="str">
            <v/>
          </cell>
        </row>
        <row r="23">
          <cell r="A23">
            <v>17</v>
          </cell>
          <cell r="R23">
            <v>0</v>
          </cell>
          <cell r="S23" t="str">
            <v/>
          </cell>
        </row>
        <row r="24">
          <cell r="A24">
            <v>18</v>
          </cell>
          <cell r="R24">
            <v>0</v>
          </cell>
          <cell r="S24" t="str">
            <v/>
          </cell>
        </row>
        <row r="25">
          <cell r="A25">
            <v>19</v>
          </cell>
          <cell r="R25">
            <v>0</v>
          </cell>
          <cell r="S25" t="str">
            <v/>
          </cell>
        </row>
        <row r="26">
          <cell r="A26">
            <v>20</v>
          </cell>
          <cell r="R26">
            <v>0</v>
          </cell>
          <cell r="S26" t="str">
            <v/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9 Gt 2 Bloc"/>
      <sheetName val="La Gest A Gt 03"/>
      <sheetName val="La JP SG"/>
      <sheetName val="La JP SPl"/>
      <sheetName val="La STATo"/>
      <sheetName val="La JP SG Histo"/>
      <sheetName val="La Gest A Gt Diff de 2"/>
      <sheetName val="La Gest A Gt"/>
      <sheetName val="Répartition Shw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6">
          <cell r="F6">
            <v>1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Récap Réunion"/>
      <sheetName val="Mpe1"/>
      <sheetName val="Le Cheval R"/>
      <sheetName val="ZC  2 à0 5"/>
      <sheetName val="Rente ZC JS G"/>
      <sheetName val="Rente "/>
      <sheetName val="Graph Rente"/>
      <sheetName val="Rente JS P "/>
      <sheetName val="Rente coupl"/>
      <sheetName val="Rente Trio XXX"/>
      <sheetName val="JSG 5"/>
      <sheetName val="Rente JS P G "/>
      <sheetName val="Cote"/>
      <sheetName val="Kouplé"/>
      <sheetName val="Les + joués"/>
      <sheetName val="Incoherences"/>
      <sheetName val="Rente Spl 3"/>
      <sheetName val="Gest Couplé"/>
      <sheetName val="Le 3 P"/>
      <sheetName val="Coupl 2 G_P"/>
      <sheetName val="Simu V2"/>
      <sheetName val="Mpe3"/>
      <sheetName val="Calcul ZC"/>
      <sheetName val="Rente Moy _ Palier"/>
      <sheetName val="Gestion globale V2,07"/>
      <sheetName val="Graphique"/>
      <sheetName val="Base"/>
      <sheetName val="couplé"/>
      <sheetName val="Feuille1 (2)"/>
      <sheetName val="Feuille1 (3)"/>
      <sheetName val="Feuille1 (4)"/>
      <sheetName val="Feuille1 (5)"/>
      <sheetName val="Feuille1 (6)"/>
      <sheetName val="JSG 5 (2)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2">
          <cell r="A2" t="str">
            <v>11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5">
          <cell r="F5">
            <v>1</v>
          </cell>
        </row>
        <row r="9">
          <cell r="B9">
            <v>2</v>
          </cell>
        </row>
      </sheetData>
      <sheetData sheetId="35"/>
      <sheetData sheetId="36"/>
      <sheetData sheetId="37"/>
      <sheetData sheetId="3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Le Cheval R"/>
      <sheetName val="Mpe1"/>
      <sheetName val="ZC  2 à0 5"/>
      <sheetName val="Tempo"/>
      <sheetName val="Rente JS P "/>
      <sheetName val="Rente "/>
      <sheetName val="Rente GT"/>
      <sheetName val="Rente JS G  "/>
      <sheetName val="Rente La kool"/>
      <sheetName val="Graph Rente"/>
      <sheetName val="Stats coeff Rglmt"/>
      <sheetName val="Rente coupl"/>
      <sheetName val="Rente Trio XXX"/>
      <sheetName val="Les 9"/>
      <sheetName val="Rente JS P G "/>
      <sheetName val="Cote"/>
      <sheetName val="Rente JS G"/>
      <sheetName val="Les + joués"/>
      <sheetName val="Simu ZC"/>
      <sheetName val="Incoherences"/>
      <sheetName val="Rente Spl 3"/>
      <sheetName val="Gest Couplé"/>
      <sheetName val="Le 3 P"/>
      <sheetName val="Coupl 2 G_P"/>
      <sheetName val="Simu V2"/>
      <sheetName val="Mpe3"/>
      <sheetName val="Calcul ZC"/>
      <sheetName val="Rente Moy _ Palier"/>
      <sheetName val="Gestion globale V2,07"/>
      <sheetName val="Graphique"/>
      <sheetName val="Base"/>
      <sheetName val="couplé"/>
      <sheetName val="Feuille1 (2)"/>
      <sheetName val="Feuille1 (3)"/>
      <sheetName val="Feuille1 (4)"/>
      <sheetName val="Feuille1 (5)"/>
      <sheetName val="Feuille1 (6)"/>
      <sheetName val="Feuil1"/>
      <sheetName val="Etat des lieux - ZC Batim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2">
          <cell r="A2" t="str">
            <v>11</v>
          </cell>
          <cell r="B2" t="str">
            <v>08</v>
          </cell>
          <cell r="C2" t="str">
            <v>12</v>
          </cell>
          <cell r="D2" t="str">
            <v>09</v>
          </cell>
          <cell r="E2" t="str">
            <v>05</v>
          </cell>
          <cell r="F2" t="str">
            <v>02</v>
          </cell>
          <cell r="G2" t="str">
            <v>04</v>
          </cell>
          <cell r="H2" t="str">
            <v>07</v>
          </cell>
        </row>
        <row r="3">
          <cell r="A3">
            <v>0</v>
          </cell>
          <cell r="B3">
            <v>-2</v>
          </cell>
          <cell r="C3">
            <v>0</v>
          </cell>
          <cell r="D3">
            <v>2</v>
          </cell>
          <cell r="E3">
            <v>0</v>
          </cell>
          <cell r="F3">
            <v>0</v>
          </cell>
          <cell r="G3">
            <v>-1</v>
          </cell>
          <cell r="H3">
            <v>0</v>
          </cell>
        </row>
        <row r="4">
          <cell r="A4"/>
          <cell r="B4"/>
          <cell r="C4"/>
          <cell r="D4"/>
          <cell r="E4"/>
          <cell r="F4"/>
          <cell r="G4"/>
          <cell r="H4"/>
          <cell r="I4">
            <v>3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 t="str">
            <v>3 en 2</v>
          </cell>
        </row>
        <row r="6">
          <cell r="A6"/>
          <cell r="B6"/>
          <cell r="C6"/>
          <cell r="D6"/>
          <cell r="E6"/>
          <cell r="F6"/>
          <cell r="G6"/>
          <cell r="H6"/>
          <cell r="I6">
            <v>4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 t="str">
            <v>4 en 3</v>
          </cell>
        </row>
        <row r="8">
          <cell r="A8"/>
          <cell r="B8"/>
          <cell r="C8"/>
          <cell r="D8"/>
          <cell r="E8"/>
          <cell r="F8"/>
          <cell r="G8"/>
          <cell r="H8"/>
          <cell r="I8">
            <v>5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 t="str">
            <v>5 en 4</v>
          </cell>
        </row>
      </sheetData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Le Cheval R"/>
      <sheetName val="Mpe1"/>
      <sheetName val="ZC  2 à0 5"/>
      <sheetName val="Tempo JSP"/>
      <sheetName val="JSP"/>
      <sheetName val="Rente JSP"/>
      <sheetName val=" La Slater au Kal"/>
      <sheetName val="Tempo"/>
      <sheetName val="Rentes JS P"/>
      <sheetName val="Cotes"/>
      <sheetName val="Rente "/>
      <sheetName val="Graph Rente"/>
      <sheetName val="Rente coupl"/>
      <sheetName val="Rente Trio XXX"/>
      <sheetName val="Les 9"/>
      <sheetName val="Rente JS P G "/>
      <sheetName val="Cote"/>
      <sheetName val="Rente JS G"/>
      <sheetName val="Les + joués"/>
      <sheetName val="Simu ZC"/>
      <sheetName val="Incoherences"/>
      <sheetName val="Rente Spl 3"/>
      <sheetName val="Gest Couplé"/>
      <sheetName val="Le 3 P"/>
      <sheetName val="Coupl 2 G_P"/>
      <sheetName val="Simu V2"/>
      <sheetName val="Mpe3"/>
      <sheetName val="Calcul ZC"/>
      <sheetName val="Rente Moy _ Palier"/>
      <sheetName val="Gestion globale V2,07"/>
      <sheetName val="Graphique"/>
      <sheetName val="Base"/>
      <sheetName val="couplé"/>
      <sheetName val="Feuille1 (2)"/>
      <sheetName val="Feuille1 (3)"/>
      <sheetName val="Feuille1 (4)"/>
      <sheetName val="Feuille1 (5)"/>
      <sheetName val="Feuille1 (6)"/>
      <sheetName val="Z C Qualité de l'Air  2020 V2"/>
    </sheetNames>
    <definedNames>
      <definedName name="Macro28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2">
          <cell r="A2" t="str">
            <v>11</v>
          </cell>
          <cell r="B2" t="str">
            <v>08</v>
          </cell>
          <cell r="C2" t="str">
            <v>12</v>
          </cell>
          <cell r="D2" t="str">
            <v>09</v>
          </cell>
          <cell r="E2" t="str">
            <v>05</v>
          </cell>
          <cell r="F2" t="str">
            <v>02</v>
          </cell>
          <cell r="G2" t="str">
            <v>04</v>
          </cell>
          <cell r="H2" t="str">
            <v>07</v>
          </cell>
        </row>
        <row r="3">
          <cell r="A3">
            <v>0</v>
          </cell>
          <cell r="B3">
            <v>-2</v>
          </cell>
          <cell r="C3">
            <v>0</v>
          </cell>
          <cell r="D3">
            <v>2</v>
          </cell>
          <cell r="E3">
            <v>0</v>
          </cell>
          <cell r="F3">
            <v>0</v>
          </cell>
          <cell r="G3">
            <v>-1</v>
          </cell>
          <cell r="H3">
            <v>0</v>
          </cell>
        </row>
        <row r="4">
          <cell r="A4"/>
          <cell r="B4"/>
          <cell r="C4"/>
          <cell r="D4"/>
          <cell r="E4"/>
          <cell r="F4"/>
          <cell r="G4"/>
          <cell r="H4"/>
          <cell r="I4">
            <v>3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 t="str">
            <v>3 en 2</v>
          </cell>
        </row>
        <row r="6">
          <cell r="A6"/>
          <cell r="B6"/>
          <cell r="C6"/>
          <cell r="D6"/>
          <cell r="E6"/>
          <cell r="F6"/>
          <cell r="G6"/>
          <cell r="H6"/>
          <cell r="I6">
            <v>4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 t="str">
            <v>4 en 3</v>
          </cell>
        </row>
        <row r="8">
          <cell r="A8"/>
          <cell r="B8"/>
          <cell r="C8"/>
          <cell r="D8"/>
          <cell r="E8"/>
          <cell r="F8"/>
          <cell r="G8"/>
          <cell r="H8"/>
          <cell r="I8">
            <v>5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 t="str">
            <v>5 en 4</v>
          </cell>
        </row>
      </sheetData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tuyaux turf" adjustColumnWidth="0" connectionId="1" xr16:uid="{00000000-0016-0000-0000-000000000000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C72"/>
  <sheetViews>
    <sheetView workbookViewId="0">
      <selection activeCell="M12" sqref="M12:T15"/>
    </sheetView>
  </sheetViews>
  <sheetFormatPr baseColWidth="10" defaultRowHeight="11.25"/>
  <cols>
    <col min="1" max="1" width="2.140625" style="1" customWidth="1"/>
    <col min="2" max="2" width="4.7109375" style="1" customWidth="1"/>
    <col min="3" max="3" width="21.7109375" style="1" customWidth="1"/>
    <col min="4" max="5" width="8.85546875" style="1" customWidth="1"/>
    <col min="6" max="6" width="6.85546875" style="1" customWidth="1"/>
    <col min="7" max="7" width="11.42578125" style="1"/>
    <col min="8" max="8" width="11.140625" style="1" customWidth="1"/>
    <col min="9" max="12" width="10.7109375" style="1" customWidth="1"/>
    <col min="13" max="13" width="7.140625" style="1" customWidth="1"/>
    <col min="14" max="14" width="6.5703125" style="1" customWidth="1"/>
    <col min="15" max="20" width="5.42578125" style="1" customWidth="1"/>
    <col min="21" max="29" width="10.7109375" style="1" customWidth="1"/>
    <col min="30" max="16384" width="11.42578125" style="1"/>
  </cols>
  <sheetData>
    <row r="1" spans="2:29">
      <c r="AB1" s="1">
        <v>1</v>
      </c>
      <c r="AC1" s="1">
        <v>1</v>
      </c>
    </row>
    <row r="2" spans="2:29" ht="12.75">
      <c r="K2" s="28"/>
      <c r="AB2" s="1">
        <v>2</v>
      </c>
      <c r="AC2" s="1">
        <v>2</v>
      </c>
    </row>
    <row r="3" spans="2:29">
      <c r="C3" s="40">
        <f>MATCH(LARGE(B:B,1),B:B,0)</f>
        <v>17</v>
      </c>
      <c r="E3" s="15" t="s">
        <v>0</v>
      </c>
      <c r="F3" s="15">
        <v>1</v>
      </c>
      <c r="K3" s="3"/>
      <c r="AB3" s="1">
        <v>3</v>
      </c>
      <c r="AC3" s="1">
        <v>3</v>
      </c>
    </row>
    <row r="4" spans="2:29">
      <c r="K4" s="3"/>
      <c r="AB4" s="1">
        <v>4</v>
      </c>
      <c r="AC4" s="1">
        <v>4</v>
      </c>
    </row>
    <row r="5" spans="2:29">
      <c r="E5" s="15" t="s">
        <v>1</v>
      </c>
      <c r="F5" s="15">
        <v>8</v>
      </c>
      <c r="K5" s="3"/>
      <c r="AC5" s="1">
        <v>5</v>
      </c>
    </row>
    <row r="6" spans="2:29">
      <c r="AC6" s="1">
        <v>6</v>
      </c>
    </row>
    <row r="7" spans="2:29">
      <c r="AC7" s="1">
        <v>7</v>
      </c>
    </row>
    <row r="8" spans="2:29">
      <c r="K8" s="3"/>
      <c r="AC8" s="1">
        <v>8</v>
      </c>
    </row>
    <row r="9" spans="2:29">
      <c r="AC9" s="1">
        <v>9</v>
      </c>
    </row>
    <row r="10" spans="2:29" ht="15" customHeight="1">
      <c r="B10" s="2" t="s">
        <v>2</v>
      </c>
      <c r="C10" s="2" t="s">
        <v>3</v>
      </c>
      <c r="D10" s="2" t="s">
        <v>4</v>
      </c>
      <c r="E10" s="2" t="s">
        <v>4</v>
      </c>
      <c r="F10" s="2" t="s">
        <v>5</v>
      </c>
      <c r="G10" s="2" t="s">
        <v>6</v>
      </c>
      <c r="H10" s="2" t="s">
        <v>7</v>
      </c>
      <c r="I10" s="29">
        <f>(5000/18)*COUNT($B$12:$B$26)</f>
        <v>1666.6666666666665</v>
      </c>
      <c r="J10" s="32"/>
      <c r="K10" s="31"/>
      <c r="L10" s="5"/>
      <c r="M10" s="5"/>
      <c r="N10" s="5"/>
      <c r="O10" s="5"/>
      <c r="P10" s="5"/>
      <c r="Q10"/>
      <c r="AC10" s="1">
        <v>10</v>
      </c>
    </row>
    <row r="11" spans="2:29" ht="12.75" customHeight="1">
      <c r="B11"/>
      <c r="C11"/>
      <c r="D11" s="2" t="s">
        <v>8</v>
      </c>
      <c r="E11" s="2" t="s">
        <v>9</v>
      </c>
      <c r="F11"/>
      <c r="G11"/>
      <c r="H11"/>
      <c r="J11" s="28"/>
      <c r="K11" s="6"/>
      <c r="L11" s="5"/>
      <c r="M11" s="5"/>
      <c r="N11" s="5"/>
      <c r="O11" s="6"/>
      <c r="P11" s="6"/>
      <c r="Q11"/>
    </row>
    <row r="12" spans="2:29" ht="11.25" customHeight="1">
      <c r="B12" s="16">
        <v>1</v>
      </c>
      <c r="C12" s="17" t="s">
        <v>13</v>
      </c>
      <c r="D12" s="18" t="s">
        <v>14</v>
      </c>
      <c r="E12" s="18" t="s">
        <v>14</v>
      </c>
      <c r="F12" s="19"/>
      <c r="G12" s="20">
        <v>0</v>
      </c>
      <c r="H12" s="21">
        <v>0.2</v>
      </c>
      <c r="I12" s="30">
        <f>($I$10*H12)+($I$10*H12)*(0.0001*B12)</f>
        <v>333.36666666666667</v>
      </c>
      <c r="K12" s="34"/>
      <c r="L12" s="9"/>
      <c r="M12" s="33"/>
      <c r="N12" s="33"/>
      <c r="O12" s="35"/>
      <c r="P12" s="35"/>
      <c r="Q12" s="41"/>
    </row>
    <row r="13" spans="2:29" ht="11.25" customHeight="1">
      <c r="B13" s="22">
        <v>2</v>
      </c>
      <c r="C13" s="23" t="s">
        <v>15</v>
      </c>
      <c r="D13" s="24" t="s">
        <v>11</v>
      </c>
      <c r="E13" s="24" t="s">
        <v>11</v>
      </c>
      <c r="F13" s="25"/>
      <c r="G13" s="26">
        <v>0</v>
      </c>
      <c r="H13" s="27">
        <v>0.05</v>
      </c>
      <c r="I13" s="30">
        <f t="shared" ref="I13:I16" si="0">($I$10*H13)+($I$10*H13)*(0.0001*B13)</f>
        <v>83.35</v>
      </c>
      <c r="K13" s="34"/>
      <c r="L13" s="9"/>
      <c r="M13" s="6"/>
      <c r="N13" s="9"/>
      <c r="O13" s="6"/>
      <c r="P13" s="6"/>
      <c r="Q13"/>
    </row>
    <row r="14" spans="2:29" ht="11.25" customHeight="1">
      <c r="B14" s="16">
        <v>3</v>
      </c>
      <c r="C14" s="17" t="s">
        <v>16</v>
      </c>
      <c r="D14" s="18" t="s">
        <v>12</v>
      </c>
      <c r="E14" s="18" t="s">
        <v>12</v>
      </c>
      <c r="F14" s="19"/>
      <c r="G14" s="20">
        <v>0</v>
      </c>
      <c r="H14" s="21">
        <v>0.06</v>
      </c>
      <c r="I14" s="30">
        <f t="shared" si="0"/>
        <v>100.02999999999999</v>
      </c>
      <c r="K14" s="34"/>
      <c r="L14" s="9"/>
      <c r="M14" s="36"/>
      <c r="N14" s="36"/>
      <c r="O14" s="37"/>
      <c r="P14" s="37"/>
      <c r="Q14" s="39"/>
      <c r="R14" s="38"/>
      <c r="S14" s="38"/>
      <c r="T14" s="38"/>
    </row>
    <row r="15" spans="2:29" ht="11.25" customHeight="1">
      <c r="B15" s="22">
        <v>4</v>
      </c>
      <c r="C15" s="23" t="s">
        <v>17</v>
      </c>
      <c r="D15" s="24" t="s">
        <v>18</v>
      </c>
      <c r="E15" s="24" t="s">
        <v>18</v>
      </c>
      <c r="F15" s="25"/>
      <c r="G15" s="26">
        <v>0</v>
      </c>
      <c r="H15" s="27">
        <v>0.2</v>
      </c>
      <c r="I15" s="30">
        <f t="shared" si="0"/>
        <v>333.46666666666664</v>
      </c>
      <c r="K15" s="34"/>
      <c r="L15" s="9"/>
      <c r="M15" s="6"/>
      <c r="N15" s="9"/>
      <c r="O15" s="6"/>
      <c r="P15" s="6"/>
      <c r="Q15"/>
    </row>
    <row r="16" spans="2:29" ht="11.25" customHeight="1">
      <c r="B16" s="16">
        <v>5</v>
      </c>
      <c r="C16" s="17" t="s">
        <v>19</v>
      </c>
      <c r="D16" s="18" t="s">
        <v>20</v>
      </c>
      <c r="E16" s="18" t="s">
        <v>20</v>
      </c>
      <c r="F16" s="19"/>
      <c r="G16" s="20">
        <v>0</v>
      </c>
      <c r="H16" s="21">
        <v>0.26</v>
      </c>
      <c r="I16" s="30">
        <f t="shared" si="0"/>
        <v>433.54999999999995</v>
      </c>
      <c r="K16" s="34"/>
      <c r="L16" s="9"/>
      <c r="M16" s="9"/>
      <c r="N16" s="7"/>
      <c r="O16" s="10"/>
      <c r="P16" s="11"/>
      <c r="Q16"/>
    </row>
    <row r="17" spans="2:17" ht="11.25" customHeight="1">
      <c r="B17" s="22">
        <v>6</v>
      </c>
      <c r="C17" s="23" t="s">
        <v>21</v>
      </c>
      <c r="D17" s="24" t="s">
        <v>18</v>
      </c>
      <c r="E17" s="24" t="s">
        <v>18</v>
      </c>
      <c r="F17" s="25"/>
      <c r="G17" s="26">
        <v>0</v>
      </c>
      <c r="H17" s="27">
        <v>0.2</v>
      </c>
      <c r="I17" s="30">
        <f>IF(B17="","",IF(B17&lt;=MAX($B$12:$B$21),(($I$10*H17)+($I$10*H17)*(0.0001*B17)),""))</f>
        <v>333.5333333333333</v>
      </c>
      <c r="K17" s="34"/>
      <c r="L17" s="9"/>
      <c r="M17" s="6"/>
      <c r="N17" s="9"/>
      <c r="O17" s="6"/>
      <c r="P17" s="6"/>
      <c r="Q17"/>
    </row>
    <row r="18" spans="2:17" ht="11.25" customHeight="1">
      <c r="B18" s="16" t="s">
        <v>10</v>
      </c>
      <c r="C18" s="17"/>
      <c r="D18" s="18"/>
      <c r="E18" s="18"/>
      <c r="F18" s="19"/>
      <c r="G18" s="20"/>
      <c r="H18" s="21"/>
      <c r="I18" s="30" t="str">
        <f t="shared" ref="I18:I23" si="1">IF(B18="","",IF(B18&lt;=MAX($B$12:$B$21),(($I$10*H18)+($I$10*H18)*(0.0001*B18)),""))</f>
        <v/>
      </c>
      <c r="K18" s="34"/>
      <c r="L18" s="9"/>
      <c r="M18" s="9"/>
      <c r="N18" s="7"/>
      <c r="O18" s="10"/>
      <c r="P18" s="12"/>
      <c r="Q18"/>
    </row>
    <row r="19" spans="2:17" ht="11.25" customHeight="1">
      <c r="C19" s="4"/>
      <c r="I19" s="30" t="str">
        <f t="shared" si="1"/>
        <v/>
      </c>
      <c r="K19" s="34"/>
      <c r="L19" s="9"/>
      <c r="M19" s="6"/>
      <c r="N19" s="9"/>
      <c r="O19" s="6"/>
      <c r="P19" s="6"/>
      <c r="Q19"/>
    </row>
    <row r="20" spans="2:17" ht="11.25" customHeight="1">
      <c r="C20" s="4"/>
      <c r="I20" s="30" t="str">
        <f t="shared" si="1"/>
        <v/>
      </c>
      <c r="K20" s="34"/>
      <c r="L20" s="9"/>
      <c r="M20" s="9"/>
      <c r="N20" s="7"/>
      <c r="O20" s="10"/>
      <c r="P20" s="11"/>
      <c r="Q20"/>
    </row>
    <row r="21" spans="2:17" ht="11.25" customHeight="1">
      <c r="C21" s="4"/>
      <c r="I21" s="30" t="str">
        <f t="shared" si="1"/>
        <v/>
      </c>
      <c r="J21" s="6"/>
      <c r="K21" s="6"/>
      <c r="L21" s="9"/>
      <c r="M21" s="6"/>
      <c r="N21" s="9"/>
      <c r="O21" s="6"/>
      <c r="P21" s="6"/>
      <c r="Q21"/>
    </row>
    <row r="22" spans="2:17" ht="11.25" customHeight="1">
      <c r="C22" s="4"/>
      <c r="I22" s="30" t="str">
        <f t="shared" si="1"/>
        <v/>
      </c>
      <c r="J22" s="7"/>
      <c r="K22" s="8"/>
      <c r="L22" s="9"/>
      <c r="M22" s="9"/>
      <c r="N22" s="7"/>
      <c r="O22" s="10"/>
      <c r="P22" s="11"/>
      <c r="Q22"/>
    </row>
    <row r="23" spans="2:17" ht="11.25" customHeight="1">
      <c r="C23" s="4"/>
      <c r="I23" s="30" t="str">
        <f t="shared" si="1"/>
        <v/>
      </c>
      <c r="J23" s="6"/>
      <c r="K23" s="6"/>
      <c r="L23" s="6"/>
      <c r="M23" s="6"/>
      <c r="N23" s="9"/>
      <c r="O23" s="6"/>
      <c r="P23" s="6"/>
      <c r="Q23"/>
    </row>
    <row r="24" spans="2:17" ht="11.25" customHeight="1">
      <c r="C24" s="4"/>
      <c r="I24" s="30" t="str">
        <f>IF(B18="","",IF(B18&lt;=MAX($B$12:$B$21),(($I$10*H18)+($I$10*H18)*(0.0001*B18)),""))</f>
        <v/>
      </c>
      <c r="J24" s="7"/>
      <c r="K24" s="8"/>
      <c r="L24" s="9"/>
      <c r="N24" s="7"/>
      <c r="O24" s="10"/>
      <c r="P24" s="11"/>
      <c r="Q24"/>
    </row>
    <row r="25" spans="2:17" ht="12.75">
      <c r="C25" s="4"/>
      <c r="I25" s="30" t="str">
        <f>IF(B19="","",IF(B19&lt;=MAX($B$12:$B$21),(($I$10*H19)+($I$10*H19)*(0.0001*B19)),""))</f>
        <v/>
      </c>
      <c r="J25" s="6"/>
      <c r="K25" s="6"/>
      <c r="L25" s="6"/>
      <c r="M25" s="6"/>
      <c r="N25" s="9"/>
      <c r="O25" s="6"/>
      <c r="P25" s="6"/>
      <c r="Q25"/>
    </row>
    <row r="26" spans="2:17" ht="11.25" customHeight="1">
      <c r="C26" s="4"/>
      <c r="I26" s="30" t="str">
        <f>IF(B20="","",IF(B20&lt;=MAX($B$12:$B$21),(($I$10*H20)+($I$10*H20)*(0.0001*B20)),""))</f>
        <v/>
      </c>
      <c r="J26" s="7"/>
      <c r="K26" s="8"/>
      <c r="L26" s="9"/>
      <c r="M26" s="9"/>
      <c r="N26" s="7"/>
      <c r="O26" s="10"/>
      <c r="P26" s="11"/>
      <c r="Q26"/>
    </row>
    <row r="27" spans="2:17" ht="11.25" customHeight="1">
      <c r="C27" s="4"/>
      <c r="I27" s="30" t="str">
        <f>IF(B21="","",IF(B21&lt;=MAX($B$12:$B$21),(($I$10*H21)+($I$10*H21)*(0.0001*B21)),""))</f>
        <v/>
      </c>
      <c r="J27" s="6"/>
      <c r="K27" s="6"/>
      <c r="L27" s="6"/>
      <c r="M27" s="6"/>
      <c r="N27" s="9"/>
      <c r="O27" s="6"/>
      <c r="P27" s="6"/>
      <c r="Q27"/>
    </row>
    <row r="28" spans="2:17" ht="11.25" customHeight="1">
      <c r="C28" s="4"/>
      <c r="I28" s="30" t="str">
        <f>IF(B18="","",IF(B18&lt;=MAX($B$12:$B$21),(($I$10*H18)+($I$10*H18)*(0.0001*B18)),""))</f>
        <v/>
      </c>
      <c r="J28" s="7"/>
      <c r="K28" s="8"/>
      <c r="L28" s="9"/>
      <c r="M28" s="9"/>
      <c r="N28" s="7"/>
      <c r="O28" s="10"/>
      <c r="P28" s="11"/>
      <c r="Q28"/>
    </row>
    <row r="29" spans="2:17" ht="11.25" customHeight="1">
      <c r="I29" s="30" t="str">
        <f>IF(B19="","",IF(B19&lt;=MAX($B$12:$B$21),(($I$10*H19)+($I$10*H19)*(0.0001*B19)),""))</f>
        <v/>
      </c>
      <c r="J29" s="6"/>
      <c r="K29" s="6"/>
      <c r="L29" s="6"/>
      <c r="M29" s="6"/>
      <c r="N29" s="9"/>
      <c r="O29" s="6"/>
      <c r="P29" s="6"/>
      <c r="Q29"/>
    </row>
    <row r="30" spans="2:17" ht="11.25" customHeight="1">
      <c r="I30" s="30" t="str">
        <f>IF(B20="","",IF(B20&lt;=MAX($B$12:$B$21),(($I$10*H20)+($I$10*H20)*(0.0001*B20)),""))</f>
        <v/>
      </c>
      <c r="J30" s="7"/>
      <c r="K30" s="8"/>
      <c r="L30" s="9"/>
      <c r="M30" s="9"/>
      <c r="N30" s="7"/>
      <c r="O30" s="10"/>
      <c r="P30" s="13"/>
      <c r="Q30"/>
    </row>
    <row r="31" spans="2:17" ht="11.25" customHeight="1">
      <c r="I31" s="30" t="str">
        <f>IF(B21="","",IF(B21&lt;=MAX($B$12:$B$21),(($I$10*H21)+($I$10*H21)*(0.0001*B21)),""))</f>
        <v/>
      </c>
      <c r="J31" s="6"/>
      <c r="K31" s="6"/>
      <c r="L31" s="6"/>
      <c r="M31" s="6"/>
      <c r="N31" s="9"/>
      <c r="O31" s="6"/>
      <c r="P31" s="6"/>
      <c r="Q31"/>
    </row>
    <row r="32" spans="2:17" ht="11.25" customHeight="1">
      <c r="J32" s="7"/>
      <c r="K32" s="8"/>
      <c r="L32" s="9"/>
      <c r="M32" s="9"/>
      <c r="N32" s="7"/>
      <c r="O32" s="10"/>
      <c r="P32" s="11"/>
      <c r="Q32"/>
    </row>
    <row r="33" spans="10:17" ht="11.25" customHeight="1">
      <c r="J33" s="6"/>
      <c r="K33" s="6"/>
      <c r="L33" s="6"/>
      <c r="M33" s="6"/>
      <c r="N33" s="9"/>
      <c r="O33" s="6"/>
      <c r="P33" s="6"/>
      <c r="Q33"/>
    </row>
    <row r="34" spans="10:17" ht="12.75" customHeight="1">
      <c r="J34" s="14"/>
      <c r="K34" s="6"/>
      <c r="L34" s="6"/>
      <c r="M34" s="6"/>
      <c r="N34" s="6"/>
      <c r="O34" s="6"/>
      <c r="P34" s="6"/>
      <c r="Q34"/>
    </row>
    <row r="35" spans="10:17" ht="12.75">
      <c r="J35" s="14"/>
      <c r="K35" s="6"/>
      <c r="L35" s="6"/>
      <c r="M35" s="6"/>
      <c r="N35" s="6"/>
      <c r="O35" s="6"/>
      <c r="P35" s="6"/>
      <c r="Q35"/>
    </row>
    <row r="36" spans="10:17" ht="12.75">
      <c r="Q36"/>
    </row>
    <row r="37" spans="10:17" ht="12.75">
      <c r="Q37"/>
    </row>
    <row r="38" spans="10:17" ht="12.75">
      <c r="Q38"/>
    </row>
    <row r="39" spans="10:17" ht="12.75">
      <c r="Q39"/>
    </row>
    <row r="40" spans="10:17" ht="12.75">
      <c r="Q40"/>
    </row>
    <row r="41" spans="10:17" ht="12.75">
      <c r="Q41"/>
    </row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  <row r="68" ht="11.25" customHeight="1"/>
    <row r="69" ht="11.25" customHeight="1"/>
    <row r="70" ht="11.25" customHeight="1"/>
    <row r="71" ht="11.25" customHeight="1"/>
    <row r="72" ht="12.75" customHeight="1"/>
  </sheetData>
  <phoneticPr fontId="0" type="noConversion"/>
  <dataValidations count="2">
    <dataValidation type="list" allowBlank="1" showInputMessage="1" showErrorMessage="1" sqref="F5" xr:uid="{00000000-0002-0000-0000-000000000000}">
      <formula1>course</formula1>
    </dataValidation>
    <dataValidation type="list" allowBlank="1" showInputMessage="1" showErrorMessage="1" sqref="F3" xr:uid="{00000000-0002-0000-0000-000001000000}">
      <formula1>reunion</formula1>
    </dataValidation>
  </dataValidations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autoLine="0" autoPict="0" r:id="rId5">
            <anchor moveWithCells="1">
              <from>
                <xdr:col>7</xdr:col>
                <xdr:colOff>0</xdr:colOff>
                <xdr:row>1</xdr:row>
                <xdr:rowOff>133350</xdr:rowOff>
              </from>
              <to>
                <xdr:col>8</xdr:col>
                <xdr:colOff>19050</xdr:colOff>
                <xdr:row>5</xdr:row>
                <xdr:rowOff>0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78580-3B46-4895-910A-1B838D6E40DD}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29307-9D1A-4902-8C9D-5AF768B82628}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872DE-D6D0-45F2-BD47-144F5ADF52CF}">
  <sheetPr codeName="Feuil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E1B18-4150-41DB-B3A5-FE3F185EDDF1}">
  <sheetPr codeName="Feuil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27F59-3674-418F-BB02-7CA0F73B2A9F}">
  <sheetPr codeName="Feuil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50A91-5502-4F38-863B-37ADAB84D9D7}">
  <sheetPr codeName="Feuil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35ED0-AD54-4CBE-83BE-3A119AF1CF08}">
  <sheetPr codeName="Feuil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7716A-02BD-4624-888F-03147156C309}">
  <sheetPr codeName="Feuil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DBAA1-9D2E-4F25-B015-17D6D5BB92F4}">
  <sheetPr codeName="Feuil10"/>
  <dimension ref="A1"/>
  <sheetViews>
    <sheetView workbookViewId="0">
      <selection activeCell="C19" sqref="C19"/>
    </sheetView>
  </sheetViews>
  <sheetFormatPr baseColWidth="10" defaultRowHeight="12.7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6F265-F3C7-4EA9-A72A-6C89CDAF6D29}">
  <sheetPr codeName="Feuil23"/>
  <dimension ref="A1:AG35"/>
  <sheetViews>
    <sheetView tabSelected="1" topLeftCell="A3" workbookViewId="0">
      <selection activeCell="J6" sqref="J3:J6"/>
    </sheetView>
  </sheetViews>
  <sheetFormatPr baseColWidth="10" defaultRowHeight="12.75"/>
  <cols>
    <col min="1" max="1" width="3.85546875" style="42" customWidth="1"/>
    <col min="2" max="4" width="9.85546875" style="42" bestFit="1" customWidth="1"/>
    <col min="5" max="7" width="8.7109375" style="42" bestFit="1" customWidth="1"/>
    <col min="8" max="9" width="8.28515625" style="42" bestFit="1" customWidth="1"/>
    <col min="10" max="10" width="4.7109375" style="42" customWidth="1"/>
    <col min="11" max="16384" width="11.42578125" style="42"/>
  </cols>
  <sheetData>
    <row r="1" spans="1:33">
      <c r="M1" s="43"/>
      <c r="N1" s="43"/>
      <c r="O1" s="43"/>
      <c r="P1" s="43"/>
      <c r="Q1" s="43"/>
      <c r="R1" s="43"/>
      <c r="S1" s="43"/>
      <c r="T1" s="43"/>
      <c r="U1" s="43"/>
      <c r="V1" s="44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</row>
    <row r="2" spans="1:33">
      <c r="M2" s="43"/>
      <c r="N2" s="43"/>
      <c r="O2" s="43"/>
      <c r="P2" s="43"/>
      <c r="Q2" s="43"/>
      <c r="R2" s="43"/>
      <c r="S2" s="43"/>
      <c r="T2" s="43"/>
      <c r="U2" s="43"/>
      <c r="W2" s="45"/>
      <c r="X2" s="45"/>
      <c r="Y2" s="45"/>
      <c r="Z2" s="45"/>
      <c r="AA2" s="45"/>
    </row>
    <row r="3" spans="1:33">
      <c r="A3" s="46">
        <v>1</v>
      </c>
      <c r="B3" s="33"/>
      <c r="C3" s="33"/>
      <c r="D3" s="35"/>
      <c r="E3" s="35"/>
      <c r="F3" s="41"/>
      <c r="G3" s="1"/>
      <c r="H3" s="1"/>
      <c r="I3" s="1"/>
      <c r="J3" s="54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8"/>
      <c r="W3" s="49"/>
      <c r="Y3" s="49"/>
      <c r="Z3" s="43"/>
      <c r="AA3" s="49"/>
      <c r="AB3" s="49"/>
    </row>
    <row r="4" spans="1:33">
      <c r="A4" s="45"/>
      <c r="B4" s="6"/>
      <c r="C4" s="9"/>
      <c r="D4" s="6"/>
      <c r="E4" s="6"/>
      <c r="F4" s="28"/>
      <c r="G4" s="1"/>
      <c r="H4" s="1"/>
      <c r="I4" s="1"/>
      <c r="J4" s="54"/>
      <c r="L4" s="45"/>
      <c r="M4" s="45"/>
      <c r="N4" s="45"/>
      <c r="O4" s="45"/>
      <c r="P4" s="45"/>
      <c r="Q4" s="45"/>
      <c r="R4" s="45"/>
      <c r="S4" s="45"/>
      <c r="T4" s="45"/>
      <c r="U4" s="45"/>
      <c r="V4" s="48"/>
      <c r="W4" s="49"/>
      <c r="Y4" s="49"/>
      <c r="Z4" s="45"/>
      <c r="AA4" s="49"/>
      <c r="AB4" s="49"/>
    </row>
    <row r="5" spans="1:33" ht="15">
      <c r="B5" s="36"/>
      <c r="C5" s="36"/>
      <c r="D5" s="37"/>
      <c r="E5" s="37"/>
      <c r="F5" s="39"/>
      <c r="G5" s="38"/>
      <c r="H5" s="38"/>
      <c r="I5" s="38"/>
      <c r="J5" s="54"/>
      <c r="K5" s="51"/>
      <c r="L5" s="52"/>
      <c r="M5" s="53"/>
      <c r="N5" s="45"/>
      <c r="O5" s="45"/>
      <c r="P5" s="45"/>
      <c r="Q5" s="45"/>
      <c r="R5" s="45"/>
      <c r="S5" s="45"/>
      <c r="T5" s="45"/>
      <c r="U5" s="45"/>
      <c r="V5" s="48"/>
      <c r="W5" s="49"/>
      <c r="Y5" s="49"/>
      <c r="Z5" s="43"/>
      <c r="AA5" s="49"/>
      <c r="AB5" s="49"/>
    </row>
    <row r="6" spans="1:33">
      <c r="A6" s="46">
        <v>2</v>
      </c>
      <c r="B6" s="47"/>
      <c r="C6" s="47"/>
      <c r="D6" s="47"/>
      <c r="E6" s="47"/>
      <c r="F6" s="47"/>
      <c r="G6" s="47"/>
      <c r="H6" s="47"/>
      <c r="I6" s="47"/>
      <c r="J6" s="54"/>
      <c r="L6" s="45"/>
      <c r="M6" s="45"/>
      <c r="N6" s="45"/>
      <c r="O6" s="45"/>
      <c r="P6" s="45"/>
      <c r="Q6" s="45"/>
      <c r="R6" s="45"/>
      <c r="S6" s="45"/>
      <c r="T6" s="45"/>
      <c r="U6" s="45"/>
      <c r="V6" s="48"/>
      <c r="W6" s="49"/>
      <c r="Y6" s="49"/>
      <c r="Z6" s="45"/>
      <c r="AA6" s="49"/>
      <c r="AB6" s="49"/>
    </row>
    <row r="7" spans="1:33">
      <c r="A7" s="45"/>
      <c r="B7" s="47"/>
      <c r="C7" s="47"/>
      <c r="D7" s="47"/>
      <c r="E7" s="47"/>
      <c r="F7" s="47"/>
      <c r="G7" s="47"/>
      <c r="H7" s="47"/>
      <c r="I7" s="47"/>
      <c r="J7" s="54"/>
      <c r="L7" s="43"/>
      <c r="M7" s="45"/>
      <c r="N7" s="45"/>
      <c r="O7" s="45"/>
      <c r="P7" s="45"/>
      <c r="Q7" s="45"/>
      <c r="R7" s="45"/>
      <c r="S7" s="45"/>
      <c r="T7" s="45"/>
      <c r="U7" s="45"/>
      <c r="V7" s="48"/>
      <c r="W7" s="49"/>
      <c r="Y7" s="49"/>
      <c r="Z7" s="43"/>
      <c r="AA7" s="49"/>
      <c r="AB7" s="49"/>
    </row>
    <row r="8" spans="1:33" ht="15">
      <c r="A8" s="45"/>
      <c r="B8" s="50"/>
      <c r="C8" s="50"/>
      <c r="D8" s="50"/>
      <c r="E8" s="50"/>
      <c r="F8" s="50"/>
      <c r="G8" s="50"/>
      <c r="H8" s="50"/>
      <c r="I8" s="50"/>
      <c r="J8" s="54"/>
      <c r="K8" s="51"/>
      <c r="L8" s="52"/>
      <c r="M8" s="53"/>
      <c r="N8" s="45"/>
      <c r="O8" s="45"/>
      <c r="P8" s="45"/>
      <c r="Q8" s="45"/>
      <c r="R8" s="45"/>
      <c r="S8" s="45"/>
      <c r="T8" s="45"/>
      <c r="U8" s="45"/>
      <c r="V8" s="48"/>
      <c r="W8" s="49"/>
      <c r="Y8" s="49"/>
      <c r="Z8" s="45"/>
      <c r="AA8" s="49"/>
      <c r="AB8" s="49"/>
    </row>
    <row r="9" spans="1:33">
      <c r="A9" s="46">
        <v>3</v>
      </c>
      <c r="B9" s="47"/>
      <c r="C9" s="47"/>
      <c r="D9" s="47"/>
      <c r="E9" s="47"/>
      <c r="F9" s="47"/>
      <c r="G9" s="47"/>
      <c r="H9" s="47"/>
      <c r="I9" s="47"/>
      <c r="J9" s="54"/>
      <c r="L9" s="43"/>
      <c r="M9" s="45"/>
      <c r="N9" s="45"/>
      <c r="O9" s="45"/>
      <c r="P9" s="45"/>
      <c r="Q9" s="45"/>
      <c r="R9" s="45"/>
      <c r="S9" s="45"/>
      <c r="T9" s="45"/>
      <c r="U9" s="45"/>
      <c r="V9" s="48"/>
      <c r="W9" s="49"/>
      <c r="Y9" s="49"/>
      <c r="Z9" s="43"/>
      <c r="AA9" s="49"/>
      <c r="AB9" s="49"/>
    </row>
    <row r="10" spans="1:33">
      <c r="A10" s="45"/>
      <c r="B10" s="47"/>
      <c r="C10" s="47"/>
      <c r="D10" s="47"/>
      <c r="E10" s="47"/>
      <c r="F10" s="47"/>
      <c r="G10" s="47"/>
      <c r="H10" s="47"/>
      <c r="I10" s="47"/>
      <c r="J10" s="54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8"/>
      <c r="W10" s="49"/>
      <c r="Y10" s="49"/>
      <c r="Z10" s="45"/>
      <c r="AA10" s="49"/>
      <c r="AB10" s="49"/>
    </row>
    <row r="11" spans="1:33" ht="15">
      <c r="A11" s="45"/>
      <c r="B11" s="50"/>
      <c r="C11" s="50"/>
      <c r="D11" s="50"/>
      <c r="E11" s="50"/>
      <c r="F11" s="50"/>
      <c r="G11" s="50"/>
      <c r="H11" s="50"/>
      <c r="I11" s="50"/>
      <c r="J11" s="54"/>
      <c r="K11" s="51"/>
      <c r="L11" s="52"/>
      <c r="M11" s="53"/>
      <c r="N11" s="45"/>
      <c r="O11" s="45"/>
      <c r="P11" s="45"/>
      <c r="Q11" s="45"/>
      <c r="R11" s="45"/>
      <c r="S11" s="45"/>
      <c r="T11" s="45"/>
      <c r="U11" s="45"/>
      <c r="V11" s="48"/>
      <c r="W11" s="49"/>
      <c r="Y11" s="49"/>
      <c r="Z11" s="43"/>
      <c r="AA11" s="49"/>
      <c r="AB11" s="49"/>
    </row>
    <row r="12" spans="1:33">
      <c r="A12" s="45"/>
      <c r="J12" s="54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8"/>
      <c r="W12" s="49"/>
      <c r="Y12" s="49"/>
      <c r="Z12" s="45"/>
      <c r="AA12" s="49"/>
      <c r="AB12" s="49"/>
    </row>
    <row r="13" spans="1:33">
      <c r="A13" s="46">
        <v>4</v>
      </c>
      <c r="B13" s="47"/>
      <c r="C13" s="47"/>
      <c r="D13" s="47"/>
      <c r="E13" s="47"/>
      <c r="F13" s="47"/>
      <c r="G13" s="47"/>
      <c r="H13" s="47"/>
      <c r="I13" s="47"/>
      <c r="J13" s="54"/>
      <c r="L13" s="43"/>
      <c r="M13" s="45"/>
      <c r="N13" s="45"/>
      <c r="O13" s="45"/>
      <c r="P13" s="45"/>
      <c r="Q13" s="45"/>
      <c r="R13" s="45"/>
      <c r="S13" s="45"/>
      <c r="T13" s="45"/>
      <c r="U13" s="45"/>
      <c r="V13" s="48"/>
      <c r="W13" s="49"/>
      <c r="Y13" s="49"/>
      <c r="Z13" s="43"/>
      <c r="AA13" s="49"/>
      <c r="AB13" s="49"/>
    </row>
    <row r="14" spans="1:33">
      <c r="A14" s="45"/>
      <c r="B14" s="47"/>
      <c r="C14" s="47"/>
      <c r="D14" s="47"/>
      <c r="E14" s="47"/>
      <c r="F14" s="47"/>
      <c r="G14" s="47"/>
      <c r="H14" s="47"/>
      <c r="I14" s="47"/>
      <c r="J14" s="54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8"/>
      <c r="W14" s="49"/>
      <c r="Y14" s="49"/>
      <c r="Z14" s="45"/>
      <c r="AA14" s="49"/>
      <c r="AB14" s="49"/>
    </row>
    <row r="15" spans="1:33">
      <c r="A15" s="45"/>
      <c r="B15" s="50"/>
      <c r="C15" s="50"/>
      <c r="D15" s="50"/>
      <c r="E15" s="50"/>
      <c r="F15" s="50"/>
      <c r="G15" s="50"/>
      <c r="H15" s="50"/>
      <c r="I15" s="50"/>
      <c r="J15" s="54"/>
      <c r="L15" s="43"/>
      <c r="M15" s="45"/>
      <c r="N15" s="45"/>
      <c r="O15" s="45"/>
      <c r="P15" s="45"/>
      <c r="Q15" s="45"/>
      <c r="R15" s="45"/>
      <c r="S15" s="45"/>
      <c r="T15" s="45"/>
      <c r="U15" s="45"/>
      <c r="V15" s="48"/>
      <c r="W15" s="49"/>
      <c r="Y15" s="49"/>
      <c r="Z15" s="43"/>
      <c r="AA15" s="49"/>
      <c r="AB15" s="49"/>
    </row>
    <row r="16" spans="1:33">
      <c r="A16" s="45"/>
      <c r="J16" s="54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8"/>
      <c r="W16" s="49"/>
      <c r="Y16" s="49"/>
      <c r="Z16" s="45"/>
      <c r="AA16" s="49"/>
      <c r="AB16" s="49"/>
    </row>
    <row r="17" spans="1:28">
      <c r="A17" s="46">
        <v>5</v>
      </c>
      <c r="B17" s="47"/>
      <c r="C17" s="47"/>
      <c r="D17" s="47"/>
      <c r="E17" s="47"/>
      <c r="F17" s="47"/>
      <c r="G17" s="47"/>
      <c r="H17" s="47"/>
      <c r="I17" s="47"/>
      <c r="J17" s="54"/>
      <c r="L17" s="43"/>
      <c r="M17" s="45"/>
      <c r="N17" s="45"/>
      <c r="O17" s="45"/>
      <c r="P17" s="45"/>
      <c r="Q17" s="45"/>
      <c r="R17" s="45"/>
      <c r="S17" s="45"/>
      <c r="T17" s="45"/>
      <c r="U17" s="45"/>
      <c r="V17" s="48"/>
      <c r="W17" s="49"/>
      <c r="Y17" s="49"/>
      <c r="Z17" s="43"/>
      <c r="AA17" s="49"/>
      <c r="AB17" s="49"/>
    </row>
    <row r="18" spans="1:28">
      <c r="A18" s="45"/>
      <c r="B18" s="47"/>
      <c r="C18" s="47"/>
      <c r="D18" s="47"/>
      <c r="E18" s="47"/>
      <c r="F18" s="47"/>
      <c r="G18" s="47"/>
      <c r="H18" s="47"/>
      <c r="I18" s="47"/>
      <c r="J18" s="54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8"/>
      <c r="W18" s="49"/>
      <c r="Y18" s="49"/>
      <c r="Z18" s="45"/>
      <c r="AA18" s="49"/>
      <c r="AB18" s="49"/>
    </row>
    <row r="19" spans="1:28">
      <c r="A19" s="45"/>
      <c r="B19" s="50"/>
      <c r="C19" s="50"/>
      <c r="D19" s="50"/>
      <c r="E19" s="50"/>
      <c r="F19" s="50"/>
      <c r="G19" s="50"/>
      <c r="H19" s="50"/>
      <c r="I19" s="50"/>
      <c r="J19" s="54"/>
      <c r="L19" s="43"/>
      <c r="M19" s="45"/>
      <c r="N19" s="45"/>
      <c r="O19" s="45"/>
      <c r="P19" s="45"/>
      <c r="Q19" s="45"/>
      <c r="R19" s="45"/>
      <c r="S19" s="45"/>
      <c r="T19" s="45"/>
      <c r="U19" s="45"/>
      <c r="V19" s="48"/>
      <c r="W19" s="49"/>
      <c r="Y19" s="49"/>
      <c r="Z19" s="43"/>
      <c r="AA19" s="49"/>
      <c r="AB19" s="49"/>
    </row>
    <row r="20" spans="1:28">
      <c r="A20" s="45"/>
      <c r="J20" s="54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8"/>
      <c r="W20" s="49"/>
      <c r="Y20" s="49"/>
      <c r="Z20" s="45"/>
      <c r="AA20" s="49"/>
      <c r="AB20" s="49"/>
    </row>
    <row r="21" spans="1:28">
      <c r="A21" s="46">
        <v>6</v>
      </c>
      <c r="B21" s="47"/>
      <c r="C21" s="47"/>
      <c r="D21" s="47"/>
      <c r="E21" s="47"/>
      <c r="F21" s="47"/>
      <c r="G21" s="47"/>
      <c r="H21" s="47"/>
      <c r="I21" s="47"/>
      <c r="J21" s="54"/>
      <c r="L21" s="43"/>
      <c r="M21" s="45"/>
      <c r="N21" s="45"/>
      <c r="O21" s="45"/>
      <c r="P21" s="45"/>
      <c r="Q21" s="45"/>
      <c r="R21" s="45"/>
      <c r="S21" s="45"/>
      <c r="T21" s="45"/>
      <c r="U21" s="45"/>
      <c r="V21" s="48"/>
      <c r="W21" s="49"/>
      <c r="Y21" s="49"/>
      <c r="Z21" s="43"/>
      <c r="AA21" s="49"/>
      <c r="AB21" s="49"/>
    </row>
    <row r="22" spans="1:28">
      <c r="A22" s="45"/>
      <c r="B22" s="47"/>
      <c r="C22" s="47"/>
      <c r="D22" s="47"/>
      <c r="E22" s="47"/>
      <c r="F22" s="47"/>
      <c r="G22" s="47"/>
      <c r="H22" s="47"/>
      <c r="I22" s="47"/>
      <c r="J22" s="54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8"/>
      <c r="W22" s="49"/>
      <c r="Y22" s="49"/>
      <c r="Z22" s="45"/>
      <c r="AA22" s="49"/>
      <c r="AB22" s="49"/>
    </row>
    <row r="23" spans="1:28">
      <c r="A23" s="45"/>
      <c r="B23" s="50"/>
      <c r="C23" s="50"/>
      <c r="D23" s="50"/>
      <c r="E23" s="50"/>
      <c r="F23" s="50"/>
      <c r="G23" s="50"/>
      <c r="H23" s="50"/>
      <c r="I23" s="50"/>
      <c r="J23" s="54"/>
    </row>
    <row r="24" spans="1:28">
      <c r="A24" s="45"/>
      <c r="J24" s="54"/>
    </row>
    <row r="25" spans="1:28">
      <c r="A25" s="46">
        <v>7</v>
      </c>
      <c r="B25" s="47"/>
      <c r="C25" s="47"/>
      <c r="D25" s="47"/>
      <c r="E25" s="47"/>
      <c r="F25" s="47"/>
      <c r="G25" s="47"/>
      <c r="H25" s="47"/>
      <c r="I25" s="47"/>
      <c r="J25" s="54"/>
    </row>
    <row r="26" spans="1:28">
      <c r="A26" s="45"/>
      <c r="B26" s="47"/>
      <c r="C26" s="47"/>
      <c r="D26" s="47"/>
      <c r="E26" s="47"/>
      <c r="F26" s="47"/>
      <c r="G26" s="47"/>
      <c r="H26" s="47"/>
      <c r="I26" s="47"/>
      <c r="J26" s="54"/>
    </row>
    <row r="27" spans="1:28">
      <c r="A27" s="45"/>
      <c r="B27" s="50"/>
      <c r="C27" s="50"/>
      <c r="D27" s="50"/>
      <c r="E27" s="50"/>
      <c r="F27" s="50"/>
      <c r="G27" s="50"/>
      <c r="H27" s="50"/>
      <c r="I27" s="50"/>
      <c r="J27" s="54"/>
    </row>
    <row r="28" spans="1:28">
      <c r="A28" s="45"/>
      <c r="J28" s="54"/>
    </row>
    <row r="29" spans="1:28">
      <c r="A29" s="46">
        <v>8</v>
      </c>
      <c r="B29" s="47"/>
      <c r="C29" s="47"/>
      <c r="D29" s="47"/>
      <c r="E29" s="47"/>
      <c r="F29" s="47"/>
      <c r="G29" s="47"/>
      <c r="H29" s="47"/>
      <c r="I29" s="47"/>
      <c r="J29" s="54"/>
    </row>
    <row r="30" spans="1:28">
      <c r="A30" s="45"/>
      <c r="B30" s="47"/>
      <c r="C30" s="47"/>
      <c r="D30" s="47"/>
      <c r="E30" s="47"/>
      <c r="F30" s="47"/>
      <c r="G30" s="47"/>
      <c r="H30" s="47"/>
      <c r="I30" s="47"/>
      <c r="J30" s="54"/>
    </row>
    <row r="31" spans="1:28">
      <c r="A31" s="45"/>
      <c r="B31" s="50"/>
      <c r="C31" s="50"/>
      <c r="D31" s="50"/>
      <c r="E31" s="50"/>
      <c r="F31" s="50"/>
      <c r="G31" s="50"/>
      <c r="H31" s="50"/>
      <c r="I31" s="50"/>
      <c r="J31" s="54"/>
    </row>
    <row r="32" spans="1:28">
      <c r="A32" s="45"/>
      <c r="J32" s="54"/>
    </row>
    <row r="33" spans="1:10">
      <c r="A33" s="46">
        <v>9</v>
      </c>
      <c r="B33" s="47"/>
      <c r="C33" s="47"/>
      <c r="D33" s="47"/>
      <c r="E33" s="47"/>
      <c r="F33" s="47"/>
      <c r="G33" s="47"/>
      <c r="H33" s="47"/>
      <c r="I33" s="47"/>
      <c r="J33" s="54"/>
    </row>
    <row r="34" spans="1:10">
      <c r="B34" s="47"/>
      <c r="C34" s="47"/>
      <c r="D34" s="47"/>
      <c r="E34" s="47"/>
      <c r="F34" s="47"/>
      <c r="G34" s="47"/>
      <c r="H34" s="47"/>
      <c r="I34" s="47"/>
      <c r="J34" s="54"/>
    </row>
    <row r="35" spans="1:10">
      <c r="B35" s="50"/>
      <c r="C35" s="50"/>
      <c r="D35" s="50"/>
      <c r="E35" s="50"/>
      <c r="F35" s="50"/>
      <c r="G35" s="50"/>
      <c r="H35" s="50"/>
      <c r="I35" s="50"/>
      <c r="J35" s="5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Line="0" autoPict="0" macro="[8]!Macro28">
                <anchor moveWithCells="1" sizeWithCells="1">
                  <from>
                    <xdr:col>9</xdr:col>
                    <xdr:colOff>19050</xdr:colOff>
                    <xdr:row>0</xdr:row>
                    <xdr:rowOff>47625</xdr:rowOff>
                  </from>
                  <to>
                    <xdr:col>10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JEUX</vt:lpstr>
      <vt:lpstr>C1</vt:lpstr>
      <vt:lpstr>C2</vt:lpstr>
      <vt:lpstr>C3</vt:lpstr>
      <vt:lpstr>C4</vt:lpstr>
      <vt:lpstr>C5</vt:lpstr>
      <vt:lpstr>C6</vt:lpstr>
      <vt:lpstr>C7</vt:lpstr>
      <vt:lpstr>C8</vt:lpstr>
      <vt:lpstr>C9</vt:lpstr>
      <vt:lpstr>Tempo JSP</vt:lpstr>
      <vt:lpstr>course</vt:lpstr>
      <vt:lpstr>JEUX!partants_pronostic</vt:lpstr>
      <vt:lpstr>reunion</vt:lpstr>
      <vt:lpstr>JEUX!tuyaux_turf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Excel69</dc:creator>
  <cp:lastModifiedBy>david</cp:lastModifiedBy>
  <dcterms:created xsi:type="dcterms:W3CDTF">1996-10-21T11:03:58Z</dcterms:created>
  <dcterms:modified xsi:type="dcterms:W3CDTF">2020-05-14T13:44:21Z</dcterms:modified>
</cp:coreProperties>
</file>