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60" windowWidth="20250" windowHeight="6480"/>
  </bookViews>
  <sheets>
    <sheet name="Base données" sheetId="4" r:id="rId1"/>
    <sheet name="TCD" sheetId="6" r:id="rId2"/>
    <sheet name="Total détaillé des dépenses" sheetId="7" r:id="rId3"/>
  </sheets>
  <definedNames>
    <definedName name="liste">'Base données'!$B$5:$D$730</definedName>
    <definedName name="Segment_Catégorie">#N/A</definedName>
  </definedNames>
  <calcPr calcId="145621"/>
  <pivotCaches>
    <pivotCache cacheId="77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O101" i="7" l="1"/>
  <c r="O43" i="7"/>
  <c r="O71" i="7"/>
  <c r="O72" i="7"/>
  <c r="O73" i="7"/>
  <c r="O51" i="7"/>
  <c r="O52" i="7"/>
  <c r="O22" i="7"/>
  <c r="O23" i="7"/>
  <c r="O3" i="7" l="1"/>
  <c r="O4" i="7"/>
  <c r="O5" i="7"/>
  <c r="O6" i="7"/>
  <c r="O7" i="7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4" i="7"/>
  <c r="O45" i="7"/>
  <c r="O46" i="7"/>
  <c r="O47" i="7"/>
  <c r="O48" i="7"/>
  <c r="O49" i="7"/>
  <c r="O50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96" i="7"/>
  <c r="O97" i="7"/>
  <c r="O98" i="7"/>
  <c r="O99" i="7"/>
  <c r="O2" i="7"/>
  <c r="E5" i="6"/>
</calcChain>
</file>

<file path=xl/comments1.xml><?xml version="1.0" encoding="utf-8"?>
<comments xmlns="http://schemas.openxmlformats.org/spreadsheetml/2006/main">
  <authors>
    <author>Damien Penicaud</author>
    <author>Marie-Annick Anne</author>
  </authors>
  <commentList>
    <comment ref="B108" authorId="0">
      <text>
        <r>
          <rPr>
            <b/>
            <sz val="9"/>
            <color indexed="81"/>
            <rFont val="Tahoma"/>
            <family val="2"/>
          </rPr>
          <t>Damien Penicaud:</t>
        </r>
        <r>
          <rPr>
            <sz val="9"/>
            <color indexed="81"/>
            <rFont val="Tahoma"/>
            <family val="2"/>
          </rPr>
          <t xml:space="preserve">
Holding Kerizell &amp; Aventa</t>
        </r>
      </text>
    </comment>
    <comment ref="B188" authorId="0">
      <text>
        <r>
          <rPr>
            <b/>
            <sz val="9"/>
            <color indexed="81"/>
            <rFont val="Tahoma"/>
            <family val="2"/>
          </rPr>
          <t>Damien Penicaud:</t>
        </r>
        <r>
          <rPr>
            <sz val="9"/>
            <color indexed="81"/>
            <rFont val="Tahoma"/>
            <family val="2"/>
          </rPr>
          <t xml:space="preserve">
AVENTA</t>
        </r>
      </text>
    </comment>
    <comment ref="B192" authorId="0">
      <text>
        <r>
          <rPr>
            <b/>
            <sz val="9"/>
            <color indexed="81"/>
            <rFont val="Tahoma"/>
            <family val="2"/>
          </rPr>
          <t>Damien Penicaud:</t>
        </r>
        <r>
          <rPr>
            <sz val="9"/>
            <color indexed="81"/>
            <rFont val="Tahoma"/>
            <family val="2"/>
          </rPr>
          <t xml:space="preserve">
KERIZELL
</t>
        </r>
      </text>
    </comment>
    <comment ref="B259" authorId="0">
      <text>
        <r>
          <rPr>
            <b/>
            <sz val="9"/>
            <color indexed="81"/>
            <rFont val="Tahoma"/>
            <family val="2"/>
          </rPr>
          <t>Damien Penicaud:</t>
        </r>
        <r>
          <rPr>
            <sz val="9"/>
            <color indexed="81"/>
            <rFont val="Tahoma"/>
            <family val="2"/>
          </rPr>
          <t xml:space="preserve">
Anne Courtois</t>
        </r>
      </text>
    </comment>
    <comment ref="B274" authorId="0">
      <text>
        <r>
          <rPr>
            <b/>
            <sz val="9"/>
            <color indexed="81"/>
            <rFont val="Tahoma"/>
            <family val="2"/>
          </rPr>
          <t>Damien Penicaud:</t>
        </r>
        <r>
          <rPr>
            <sz val="9"/>
            <color indexed="81"/>
            <rFont val="Tahoma"/>
            <family val="2"/>
          </rPr>
          <t xml:space="preserve">
Hélène Mugnier : 2990+840 euros =
</t>
        </r>
        <r>
          <rPr>
            <b/>
            <u/>
            <sz val="9"/>
            <color indexed="81"/>
            <rFont val="Tahoma"/>
            <family val="2"/>
          </rPr>
          <t>3830 euros</t>
        </r>
      </text>
    </comment>
    <comment ref="B295" authorId="1">
      <text>
        <r>
          <rPr>
            <b/>
            <sz val="9"/>
            <color indexed="81"/>
            <rFont val="Tahoma"/>
            <family val="2"/>
          </rPr>
          <t>Marie-Annick Anne:</t>
        </r>
        <r>
          <rPr>
            <sz val="9"/>
            <color indexed="81"/>
            <rFont val="Tahoma"/>
            <family val="2"/>
          </rPr>
          <t xml:space="preserve">
Virement Kerizell</t>
        </r>
      </text>
    </comment>
    <comment ref="B303" authorId="1">
      <text>
        <r>
          <rPr>
            <b/>
            <sz val="9"/>
            <color indexed="81"/>
            <rFont val="Tahoma"/>
            <family val="2"/>
          </rPr>
          <t>Marie-Annick Anne:</t>
        </r>
        <r>
          <rPr>
            <sz val="9"/>
            <color indexed="81"/>
            <rFont val="Tahoma"/>
            <family val="2"/>
          </rPr>
          <t xml:space="preserve">
Virement Aventa Mars</t>
        </r>
      </text>
    </comment>
    <comment ref="B506" authorId="0">
      <text>
        <r>
          <rPr>
            <b/>
            <sz val="9"/>
            <color indexed="81"/>
            <rFont val="Tahoma"/>
            <charset val="1"/>
          </rPr>
          <t>Damien Penicaud:</t>
        </r>
        <r>
          <rPr>
            <sz val="9"/>
            <color indexed="81"/>
            <rFont val="Tahoma"/>
            <charset val="1"/>
          </rPr>
          <t xml:space="preserve">
KERIZELL</t>
        </r>
      </text>
    </comment>
    <comment ref="B514" authorId="0">
      <text>
        <r>
          <rPr>
            <b/>
            <sz val="9"/>
            <color indexed="81"/>
            <rFont val="Tahoma"/>
            <charset val="1"/>
          </rPr>
          <t>Damien Penicaud:</t>
        </r>
        <r>
          <rPr>
            <sz val="9"/>
            <color indexed="81"/>
            <rFont val="Tahoma"/>
            <charset val="1"/>
          </rPr>
          <t xml:space="preserve">
AVENTA</t>
        </r>
      </text>
    </comment>
  </commentList>
</comments>
</file>

<file path=xl/sharedStrings.xml><?xml version="1.0" encoding="utf-8"?>
<sst xmlns="http://schemas.openxmlformats.org/spreadsheetml/2006/main" count="133" uniqueCount="129">
  <si>
    <t>Restaurant</t>
  </si>
  <si>
    <t>Cordonnier</t>
  </si>
  <si>
    <t>Location Courbevoie</t>
  </si>
  <si>
    <t>Hotel Patrick</t>
  </si>
  <si>
    <t>RATP</t>
  </si>
  <si>
    <t>Mutuelle CCMO</t>
  </si>
  <si>
    <t>SPRINT</t>
  </si>
  <si>
    <t>Retrait</t>
  </si>
  <si>
    <t>Taxi</t>
  </si>
  <si>
    <t>Catherine Vial</t>
  </si>
  <si>
    <t>Assess First</t>
  </si>
  <si>
    <t>Orange</t>
  </si>
  <si>
    <t>Péage</t>
  </si>
  <si>
    <t>BNP Paribas leasing</t>
  </si>
  <si>
    <t>Date</t>
  </si>
  <si>
    <t>Catégorie</t>
  </si>
  <si>
    <t>Ventilation</t>
  </si>
  <si>
    <t>Montant</t>
  </si>
  <si>
    <t>Charge</t>
  </si>
  <si>
    <t>Produit</t>
  </si>
  <si>
    <t>Linkedin</t>
  </si>
  <si>
    <t>Suivi de la trésorerie: Charges &amp; Produits</t>
  </si>
  <si>
    <t>Étiquettes de colonnes</t>
  </si>
  <si>
    <t>Libellés</t>
  </si>
  <si>
    <t>URSSAF</t>
  </si>
  <si>
    <t>Trésorerie</t>
  </si>
  <si>
    <t>Solde total</t>
  </si>
  <si>
    <t>A3M</t>
  </si>
  <si>
    <t>Coface</t>
  </si>
  <si>
    <t>Journal auto</t>
  </si>
  <si>
    <t>Humanis</t>
  </si>
  <si>
    <t>Cafés Richard</t>
  </si>
  <si>
    <t>Figaro</t>
  </si>
  <si>
    <t>TOUT EST EN TTC €</t>
  </si>
  <si>
    <t>ICN</t>
  </si>
  <si>
    <t>Réparation Iphone</t>
  </si>
  <si>
    <t>Salaire Anne Charlotte</t>
  </si>
  <si>
    <t>Nous</t>
  </si>
  <si>
    <t>Taxe foncière Rennes</t>
  </si>
  <si>
    <t>Salaire Fanny</t>
  </si>
  <si>
    <t>Salaire Damien</t>
  </si>
  <si>
    <t>Roselyne Garnier</t>
  </si>
  <si>
    <t>Le Moniteur</t>
  </si>
  <si>
    <t>Bruneau</t>
  </si>
  <si>
    <t>Web Infogreffe</t>
  </si>
  <si>
    <t>Charges</t>
  </si>
  <si>
    <t>RSI</t>
  </si>
  <si>
    <t>TVA</t>
  </si>
  <si>
    <t>Virement Henri</t>
  </si>
  <si>
    <t>Eurocompte Pro</t>
  </si>
  <si>
    <t>Taxe Apprentissage</t>
  </si>
  <si>
    <t>Pass navigo Fanny</t>
  </si>
  <si>
    <t>Pass navigo AC</t>
  </si>
  <si>
    <t>Profilsoft</t>
  </si>
  <si>
    <t>Factures</t>
  </si>
  <si>
    <t>Dinner Kosciusko</t>
  </si>
  <si>
    <t>Baker &amp; McKenzie</t>
  </si>
  <si>
    <t>SNCF</t>
  </si>
  <si>
    <t>ROKE</t>
  </si>
  <si>
    <t>Fafiec</t>
  </si>
  <si>
    <t>Presse</t>
  </si>
  <si>
    <t>Adeo Research</t>
  </si>
  <si>
    <t>Fongecif</t>
  </si>
  <si>
    <t>Viadeo</t>
  </si>
  <si>
    <t>Parcmetre</t>
  </si>
  <si>
    <t>Top management</t>
  </si>
  <si>
    <t>Greffe TC</t>
  </si>
  <si>
    <t>Novalis Taitbout</t>
  </si>
  <si>
    <t>CVAE</t>
  </si>
  <si>
    <t>Agence Lucie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</si>
  <si>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</si>
  <si>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</si>
  <si>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</si>
  <si>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</si>
  <si>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</si>
  <si>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</si>
  <si>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</si>
  <si>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</si>
  <si>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</si>
  <si>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</si>
  <si>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</si>
  <si>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</si>
  <si>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La Poste</t>
  </si>
  <si>
    <t>Acompte cocktail</t>
  </si>
  <si>
    <t>Agence immobil</t>
  </si>
  <si>
    <t>Auto recrute</t>
  </si>
  <si>
    <t>Avals &amp; caution</t>
  </si>
  <si>
    <t>Avion Brésil</t>
  </si>
  <si>
    <t>Château d'eau</t>
  </si>
  <si>
    <t>Chèque déjeuner</t>
  </si>
  <si>
    <t>Code confidentiel</t>
  </si>
  <si>
    <t>Cotis Eurocompte</t>
  </si>
  <si>
    <t>Cotisations sociales</t>
  </si>
  <si>
    <t>Deplacement Pro</t>
  </si>
  <si>
    <t>Échéance Prêt</t>
  </si>
  <si>
    <t>Evènement clients</t>
  </si>
  <si>
    <t>F YOU</t>
  </si>
  <si>
    <t>Frais Catherine Vial</t>
  </si>
  <si>
    <t>Frais Henri Vidalinc</t>
  </si>
  <si>
    <t>Frais Virement</t>
  </si>
  <si>
    <t>Geciter (Loyer)</t>
  </si>
  <si>
    <t>Groupe industrie</t>
  </si>
  <si>
    <t>Frais débiteur</t>
  </si>
  <si>
    <t>Kookline</t>
  </si>
  <si>
    <t>Loyer Rennes</t>
  </si>
  <si>
    <t>Mac pro</t>
  </si>
  <si>
    <t>Management Fees</t>
  </si>
  <si>
    <t>O Raygade</t>
  </si>
  <si>
    <t>Grant Thornton</t>
  </si>
  <si>
    <t>Frais PG</t>
  </si>
  <si>
    <t>Ouest conseil</t>
  </si>
  <si>
    <t>Outsourcing CV</t>
  </si>
  <si>
    <t>Solutions</t>
  </si>
  <si>
    <t>Top Office</t>
  </si>
  <si>
    <t>Transfert décembre</t>
  </si>
  <si>
    <t>Vinci Park</t>
  </si>
  <si>
    <t>Essence Henri</t>
  </si>
  <si>
    <t>Total</t>
  </si>
  <si>
    <t>Lavage voiture</t>
  </si>
  <si>
    <t>Prlvt UMNI</t>
  </si>
  <si>
    <t>Cotisation Grand Carré</t>
  </si>
  <si>
    <t>Prud'hommes</t>
  </si>
  <si>
    <t>PRLVT IS1</t>
  </si>
  <si>
    <t>La Mascotte</t>
  </si>
  <si>
    <t>Cotisation armée PG</t>
  </si>
  <si>
    <t>Produits</t>
  </si>
  <si>
    <t>PSG</t>
  </si>
  <si>
    <t>PP</t>
  </si>
  <si>
    <t>FIQDSF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</si>
</sst>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9" formatCode="[$-40C]d\-mmm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color theme="1"/>
      <name val="Calibri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1"/>
      <color theme="10"/>
      <name val="Calibri"/>
      <family val="2"/>
      <scheme val="minor"/>
    </font>
    <font>
      <sz val="11"/>
      <color rgb="FF0099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0" fontId="0" fillId="0" borderId="0" xfId="0" applyAlignment="1"/>
    <xf numFmtId="164" fontId="6" fillId="0" borderId="0" xfId="0" applyNumberFormat="1" applyFont="1" applyAlignment="1">
      <alignment horizontal="center" vertical="center"/>
    </xf>
    <xf numFmtId="0" fontId="0" fillId="0" borderId="1" xfId="0" applyBorder="1"/>
    <xf numFmtId="0" fontId="7" fillId="3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0" xfId="0" applyFill="1"/>
    <xf numFmtId="0" fontId="2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44" fontId="0" fillId="0" borderId="10" xfId="1" applyFont="1" applyFill="1" applyBorder="1" applyAlignment="1">
      <alignment horizontal="center" vertical="center"/>
    </xf>
    <xf numFmtId="44" fontId="0" fillId="0" borderId="11" xfId="1" applyFont="1" applyFill="1" applyBorder="1" applyAlignment="1">
      <alignment horizontal="center" vertical="center"/>
    </xf>
    <xf numFmtId="44" fontId="0" fillId="0" borderId="12" xfId="1" applyFont="1" applyFill="1" applyBorder="1" applyAlignment="1">
      <alignment horizontal="center" vertical="center"/>
    </xf>
    <xf numFmtId="44" fontId="0" fillId="0" borderId="7" xfId="1" applyFont="1" applyBorder="1" applyAlignment="1">
      <alignment horizontal="center"/>
    </xf>
    <xf numFmtId="44" fontId="0" fillId="0" borderId="13" xfId="1" applyFont="1" applyFill="1" applyBorder="1" applyAlignment="1">
      <alignment horizontal="center" vertical="center"/>
    </xf>
    <xf numFmtId="44" fontId="0" fillId="0" borderId="1" xfId="1" applyFont="1" applyFill="1" applyBorder="1" applyAlignment="1">
      <alignment horizontal="center"/>
    </xf>
    <xf numFmtId="44" fontId="0" fillId="0" borderId="1" xfId="1" applyFont="1" applyFill="1" applyBorder="1" applyAlignment="1">
      <alignment horizontal="center" vertical="center"/>
    </xf>
    <xf numFmtId="44" fontId="0" fillId="0" borderId="14" xfId="1" applyFont="1" applyFill="1" applyBorder="1" applyAlignment="1">
      <alignment horizontal="center"/>
    </xf>
    <xf numFmtId="44" fontId="0" fillId="0" borderId="13" xfId="1" applyFont="1" applyFill="1" applyBorder="1" applyAlignment="1">
      <alignment horizontal="center"/>
    </xf>
    <xf numFmtId="44" fontId="0" fillId="0" borderId="14" xfId="1" applyFont="1" applyFill="1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/>
    </xf>
    <xf numFmtId="44" fontId="0" fillId="0" borderId="14" xfId="1" applyFont="1" applyBorder="1" applyAlignment="1">
      <alignment horizontal="center" vertical="center"/>
    </xf>
    <xf numFmtId="44" fontId="0" fillId="0" borderId="13" xfId="1" applyFont="1" applyBorder="1" applyAlignment="1">
      <alignment horizontal="center"/>
    </xf>
    <xf numFmtId="44" fontId="0" fillId="0" borderId="1" xfId="1" applyFont="1" applyBorder="1" applyAlignment="1">
      <alignment horizontal="center" vertical="center"/>
    </xf>
    <xf numFmtId="44" fontId="0" fillId="0" borderId="14" xfId="1" applyFont="1" applyBorder="1" applyAlignment="1">
      <alignment horizontal="center"/>
    </xf>
    <xf numFmtId="44" fontId="0" fillId="0" borderId="8" xfId="1" applyFont="1" applyBorder="1" applyAlignment="1">
      <alignment horizontal="center"/>
    </xf>
    <xf numFmtId="44" fontId="0" fillId="0" borderId="9" xfId="1" applyFont="1" applyBorder="1" applyAlignment="1">
      <alignment horizontal="center"/>
    </xf>
    <xf numFmtId="44" fontId="0" fillId="0" borderId="18" xfId="1" applyFont="1" applyBorder="1" applyAlignment="1">
      <alignment horizontal="center"/>
    </xf>
    <xf numFmtId="44" fontId="0" fillId="0" borderId="15" xfId="1" applyFont="1" applyBorder="1" applyAlignment="1">
      <alignment horizontal="center"/>
    </xf>
    <xf numFmtId="44" fontId="0" fillId="0" borderId="16" xfId="1" applyFont="1" applyBorder="1" applyAlignment="1">
      <alignment horizontal="center" vertical="center"/>
    </xf>
    <xf numFmtId="44" fontId="0" fillId="0" borderId="16" xfId="1" applyFont="1" applyBorder="1" applyAlignment="1">
      <alignment horizontal="center"/>
    </xf>
    <xf numFmtId="44" fontId="0" fillId="0" borderId="17" xfId="1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7" fillId="0" borderId="19" xfId="0" applyNumberFormat="1" applyFont="1" applyFill="1" applyBorder="1"/>
    <xf numFmtId="0" fontId="12" fillId="4" borderId="0" xfId="0" applyFont="1" applyFill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43" fontId="0" fillId="4" borderId="0" xfId="0" applyNumberFormat="1" applyFont="1" applyFill="1" applyBorder="1" applyAlignment="1">
      <alignment horizontal="center" vertical="center"/>
    </xf>
    <xf numFmtId="2" fontId="0" fillId="4" borderId="0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2" fontId="1" fillId="4" borderId="0" xfId="1" applyNumberFormat="1" applyFont="1" applyFill="1" applyBorder="1" applyAlignment="1">
      <alignment horizontal="center" vertical="center" shrinkToFit="1"/>
    </xf>
    <xf numFmtId="14" fontId="1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43" fontId="1" fillId="4" borderId="0" xfId="0" applyNumberFormat="1" applyFont="1" applyFill="1" applyAlignment="1">
      <alignment horizontal="center" vertical="center"/>
    </xf>
    <xf numFmtId="2" fontId="1" fillId="4" borderId="0" xfId="0" applyNumberFormat="1" applyFont="1" applyFill="1" applyAlignment="1">
      <alignment horizontal="center" vertical="center"/>
    </xf>
    <xf numFmtId="14" fontId="0" fillId="4" borderId="0" xfId="0" applyNumberFormat="1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43" fontId="0" fillId="4" borderId="0" xfId="0" applyNumberFormat="1" applyFont="1" applyFill="1" applyAlignment="1">
      <alignment horizontal="center" vertical="center"/>
    </xf>
    <xf numFmtId="2" fontId="0" fillId="4" borderId="0" xfId="0" applyNumberFormat="1" applyFont="1" applyFill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43" fontId="1" fillId="4" borderId="3" xfId="0" applyNumberFormat="1" applyFont="1" applyFill="1" applyBorder="1" applyAlignment="1">
      <alignment horizontal="center" vertical="center"/>
    </xf>
    <xf numFmtId="2" fontId="1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43" fontId="9" fillId="4" borderId="0" xfId="0" applyNumberFormat="1" applyFont="1" applyFill="1" applyAlignment="1">
      <alignment horizontal="center" vertical="center"/>
    </xf>
    <xf numFmtId="2" fontId="9" fillId="4" borderId="0" xfId="0" applyNumberFormat="1" applyFont="1" applyFill="1" applyAlignment="1">
      <alignment horizontal="center" vertical="center"/>
    </xf>
    <xf numFmtId="14" fontId="12" fillId="4" borderId="0" xfId="0" applyNumberFormat="1" applyFont="1" applyFill="1" applyAlignment="1">
      <alignment horizontal="center" vertical="center"/>
    </xf>
    <xf numFmtId="43" fontId="12" fillId="4" borderId="0" xfId="0" applyNumberFormat="1" applyFont="1" applyFill="1" applyAlignment="1">
      <alignment horizontal="center" vertical="center"/>
    </xf>
    <xf numFmtId="2" fontId="12" fillId="4" borderId="0" xfId="0" applyNumberFormat="1" applyFont="1" applyFill="1" applyAlignment="1">
      <alignment horizontal="center" vertical="center"/>
    </xf>
    <xf numFmtId="14" fontId="7" fillId="4" borderId="0" xfId="0" applyNumberFormat="1" applyFont="1" applyFill="1" applyAlignment="1">
      <alignment horizontal="center" vertical="center"/>
    </xf>
    <xf numFmtId="0" fontId="0" fillId="4" borderId="0" xfId="2" applyFont="1" applyFill="1" applyAlignment="1">
      <alignment horizontal="center" vertical="center"/>
    </xf>
    <xf numFmtId="0" fontId="11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14" fontId="12" fillId="0" borderId="0" xfId="0" applyNumberFormat="1" applyFont="1" applyFill="1" applyBorder="1" applyAlignment="1">
      <alignment horizontal="center" vertical="center"/>
    </xf>
    <xf numFmtId="43" fontId="12" fillId="0" borderId="0" xfId="0" applyNumberFormat="1" applyFont="1" applyFill="1" applyBorder="1" applyAlignment="1">
      <alignment horizontal="center" vertical="center"/>
    </xf>
    <xf numFmtId="2" fontId="12" fillId="0" borderId="0" xfId="1" applyNumberFormat="1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146"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numFmt numFmtId="169" formatCode="[$-40C]d\-mmm;@"/>
    </dxf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numFmt numFmtId="169" formatCode="[$-40C]d\-mmm;@"/>
    </dxf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numFmt numFmtId="169" formatCode="[$-40C]d\-mmm;@"/>
    </dxf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numFmt numFmtId="169" formatCode="[$-40C]d\-mmm;@"/>
    </dxf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numFmt numFmtId="169" formatCode="[$-40C]d\-mmm;@"/>
    </dxf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numFmt numFmtId="169" formatCode="[$-40C]d\-mmm;@"/>
    </dxf>
    <dxf>
      <font>
        <b/>
        <i val="0"/>
        <color rgb="FF009900"/>
      </font>
      <fill>
        <patternFill patternType="none">
          <bgColor auto="1"/>
        </patternFill>
      </fill>
    </dxf>
    <dxf>
      <font>
        <b/>
        <i val="0"/>
        <color rgb="FFFF0000"/>
      </font>
      <numFmt numFmtId="164" formatCode="#,##0.00\ &quot;€&quot;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1626393</xdr:colOff>
      <xdr:row>9</xdr:row>
      <xdr:rowOff>104776</xdr:rowOff>
    </xdr:from>
    <xdr:to>
      <xdr:col>5</xdr:col>
      <xdr:colOff>133349</xdr:colOff>
      <xdr:row>22</xdr:row>
      <xdr:rowOff>152401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atégo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91362" y="1819276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mien Penicaud" refreshedDate="41842.647177777777" createdVersion="4" refreshedVersion="4" minRefreshableVersion="3" recordCount="4">
  <cacheSource type="worksheet">
    <worksheetSource name="Tableau1"/>
  </cacheSource>
  <cacheFields count="4">
    <cacheField name="Date" numFmtId="14">
      <sharedItems containsSemiMixedTypes="0" containsNonDate="0" containsDate="1" containsString="0" minDate="2015-01-01T00:00:00" maxDate="2015-03-08T00:00:00" count="4">
        <d v="2015-01-01T00:00:00"/>
        <d v="2015-01-02T00:00:00"/>
        <d v="2015-01-03T00:00:00"/>
        <d v="2015-03-07T00:00:00"/>
      </sharedItems>
    </cacheField>
    <cacheField name="Catégorie" numFmtId="43">
      <sharedItems count="4">
        <s v="BNP Paribas leasing"/>
        <s v="PSG"/>
        <s v="PP"/>
        <s v="FIQDSF"/>
      </sharedItems>
    </cacheField>
    <cacheField name="Ventilation" numFmtId="43">
      <sharedItems count="2">
        <s v="Charge"/>
        <s v="Produit"/>
      </sharedItems>
    </cacheField>
    <cacheField name="Montant" numFmtId="2">
      <sharedItems containsSemiMixedTypes="0" containsString="0" containsNumber="1" minValue="20" maxValue="299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n v="1383.08"/>
  </r>
  <r>
    <x v="1"/>
    <x v="1"/>
    <x v="1"/>
    <n v="20"/>
  </r>
  <r>
    <x v="2"/>
    <x v="2"/>
    <x v="0"/>
    <n v="2999"/>
  </r>
  <r>
    <x v="3"/>
    <x v="3"/>
    <x v="0"/>
    <n v="22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7" applyNumberFormats="0" applyBorderFormats="0" applyFontFormats="0" applyPatternFormats="0" applyAlignmentFormats="0" applyWidthHeightFormats="1" dataCaption="Valeurs" grandTotalCaption="Trésorerie" updatedVersion="4" minRefreshableVersion="3" colGrandTotals="0" itemPrintTitles="1" createdVersion="4" indent="0" outline="1" outlineData="1" multipleFieldFilters="0" chartFormat="1" rowHeaderCaption="Libellés">
  <location ref="A3:C9" firstHeaderRow="1" firstDataRow="2" firstDataCol="1"/>
  <pivotFields count="4">
    <pivotField axis="axisRow" showAll="0" sortType="ascending">
      <items count="5">
        <item sd="0" x="0"/>
        <item sd="0" x="1"/>
        <item sd="0" x="2"/>
        <item sd="0" x="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Col" showAll="0">
      <items count="3">
        <item n="Charges" x="0"/>
        <item n="Produits" x="1"/>
        <item t="default"/>
      </items>
    </pivotField>
    <pivotField dataField="1" showAll="0"/>
  </pivotFields>
  <rowFields count="2">
    <field x="0"/>
    <field x="1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2">
    <i>
      <x/>
    </i>
    <i>
      <x v="1"/>
    </i>
  </colItems>
  <dataFields count="1">
    <dataField name="Trésorerie" fld="3" baseField="1" baseItem="10"/>
  </dataFields>
  <formats count="23">
    <format dxfId="0">
      <pivotArea type="all" dataOnly="0" outline="0" fieldPosition="0"/>
    </format>
    <format dxfId="1">
      <pivotArea grandCol="1" outline="0" collapsedLevelsAreSubtotals="1" fieldPosition="0"/>
    </format>
    <format dxfId="2">
      <pivotArea outline="0" collapsedLevelsAreSubtotals="1" fieldPosition="0">
        <references count="1">
          <reference field="2" count="0" selected="0"/>
        </references>
      </pivotArea>
    </format>
    <format dxfId="3">
      <pivotArea type="origin" dataOnly="0" labelOnly="1" outline="0" fieldPosition="0"/>
    </format>
    <format dxfId="4">
      <pivotArea field="0" type="button" dataOnly="0" labelOnly="1" outline="0" axis="axisRow" fieldPosition="0"/>
    </format>
    <format dxfId="5">
      <pivotArea field="2" type="button" dataOnly="0" labelOnly="1" outline="0" axis="axisCol" fieldPosition="0"/>
    </format>
    <format dxfId="6">
      <pivotArea type="topRight" dataOnly="0" labelOnly="1" outline="0" fieldPosition="0"/>
    </format>
    <format dxfId="7">
      <pivotArea dataOnly="0" labelOnly="1" fieldPosition="0">
        <references count="1">
          <reference field="2" count="0"/>
        </references>
      </pivotArea>
    </format>
    <format dxfId="8">
      <pivotArea dataOnly="0" labelOnly="1" grandCol="1" outline="0" fieldPosition="0"/>
    </format>
    <format dxfId="9">
      <pivotArea field="0" type="button" dataOnly="0" labelOnly="1" outline="0" axis="axisRow" fieldPosition="0"/>
    </format>
    <format dxfId="10">
      <pivotArea dataOnly="0" labelOnly="1" fieldPosition="0">
        <references count="1">
          <reference field="2" count="0"/>
        </references>
      </pivotArea>
    </format>
    <format dxfId="11">
      <pivotArea dataOnly="0" labelOnly="1" grandCol="1" outline="0" fieldPosition="0"/>
    </format>
    <format dxfId="12">
      <pivotArea field="0" type="button" dataOnly="0" labelOnly="1" outline="0" axis="axisRow" fieldPosition="0"/>
    </format>
    <format dxfId="13">
      <pivotArea dataOnly="0" labelOnly="1" fieldPosition="0">
        <references count="1">
          <reference field="2" count="0"/>
        </references>
      </pivotArea>
    </format>
    <format dxfId="14">
      <pivotArea dataOnly="0" labelOnly="1" grandCol="1" outline="0" fieldPosition="0"/>
    </format>
    <format dxfId="15">
      <pivotArea field="2" grandRow="1" outline="0" collapsedLevelsAreSubtotals="1" axis="axisCol" fieldPosition="0">
        <references count="1">
          <reference field="2" count="1" selected="0">
            <x v="0"/>
          </reference>
        </references>
      </pivotArea>
    </format>
    <format dxfId="16">
      <pivotArea field="2" grandRow="1" outline="0" collapsedLevelsAreSubtotals="1" axis="axisCol" fieldPosition="0">
        <references count="1">
          <reference field="2" count="1" selected="0">
            <x v="1"/>
          </reference>
        </references>
      </pivotArea>
    </format>
    <format dxfId="17">
      <pivotArea type="origin" dataOnly="0" labelOnly="1" outline="0" fieldPosition="0"/>
    </format>
    <format dxfId="18">
      <pivotArea field="0" type="button" dataOnly="0" labelOnly="1" outline="0" axis="axisRow" fieldPosition="0"/>
    </format>
    <format dxfId="19">
      <pivotArea field="2" type="button" dataOnly="0" labelOnly="1" outline="0" axis="axisCol" fieldPosition="0"/>
    </format>
    <format dxfId="20">
      <pivotArea type="topRight" dataOnly="0" labelOnly="1" outline="0" fieldPosition="0"/>
    </format>
    <format dxfId="21">
      <pivotArea dataOnly="0" labelOnly="1" fieldPosition="0">
        <references count="1">
          <reference field="2" count="0"/>
        </references>
      </pivotArea>
    </format>
    <format dxfId="22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" sourceName="Catégorie">
  <pivotTables>
    <pivotTable tabId="6" name="Tableau croisé dynamique2"/>
  </pivotTables>
  <data>
    <tabular pivotCacheId="1">
      <items count="4">
        <i x="0" s="1"/>
        <i x="3" s="1"/>
        <i x="2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atégorie" cache="Segment_Catégorie" caption="Catégorie" rowHeight="241300"/>
</slicers>
</file>

<file path=xl/tables/table1.xml><?xml version="1.0" encoding="utf-8"?>
<table xmlns="http://schemas.openxmlformats.org/spreadsheetml/2006/main" id="2" name="Tableau1" displayName="Tableau1" ref="A5:D9" totalsRowShown="0" headerRowDxfId="145" dataDxfId="144">
  <autoFilter ref="A5:D9"/>
  <tableColumns count="4">
    <tableColumn id="1" name="Date" dataDxfId="143"/>
    <tableColumn id="2" name="Catégorie" dataDxfId="142"/>
    <tableColumn id="3" name="Ventilation" dataDxfId="141"/>
    <tableColumn id="4" name="Montant" dataDxfId="14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09"/>
  <sheetViews>
    <sheetView tabSelected="1" topLeftCell="A5" zoomScale="90" zoomScaleNormal="90" workbookViewId="0">
      <selection activeCell="A10" sqref="A10"/>
    </sheetView>
  </sheetViews>
  <sheetFormatPr baseColWidth="10" defaultRowHeight="15" x14ac:dyDescent="0.25"/>
  <cols>
    <col min="1" max="1" width="21.28515625" customWidth="1"/>
    <col min="2" max="2" width="24.140625" customWidth="1"/>
    <col min="3" max="4" width="21.28515625" customWidth="1"/>
    <col min="6" max="6" width="13.85546875" customWidth="1"/>
  </cols>
  <sheetData>
    <row r="1" spans="1:12" x14ac:dyDescent="0.25">
      <c r="F1" s="83" t="s">
        <v>21</v>
      </c>
      <c r="G1" s="83"/>
      <c r="H1" s="83"/>
      <c r="I1" s="83"/>
      <c r="J1" s="83"/>
      <c r="K1" s="83"/>
      <c r="L1" s="83"/>
    </row>
    <row r="3" spans="1:12" x14ac:dyDescent="0.25">
      <c r="H3" s="84" t="s">
        <v>33</v>
      </c>
      <c r="I3" s="84"/>
      <c r="J3" s="84"/>
      <c r="K3" s="12"/>
      <c r="L3" s="12"/>
    </row>
    <row r="4" spans="1:12" x14ac:dyDescent="0.25">
      <c r="G4" s="12"/>
      <c r="H4" s="84"/>
      <c r="I4" s="84"/>
      <c r="J4" s="84"/>
      <c r="K4" s="12"/>
      <c r="L4" s="12"/>
    </row>
    <row r="5" spans="1:12" x14ac:dyDescent="0.25">
      <c r="A5" s="2" t="s">
        <v>14</v>
      </c>
      <c r="B5" s="2" t="s">
        <v>15</v>
      </c>
      <c r="C5" s="2" t="s">
        <v>16</v>
      </c>
      <c r="D5" s="2" t="s">
        <v>17</v>
      </c>
      <c r="F5" s="15" t="s">
        <v>54</v>
      </c>
    </row>
    <row r="6" spans="1:12" x14ac:dyDescent="0.25">
      <c r="A6" s="3">
        <v>42005</v>
      </c>
      <c r="B6" s="4" t="s">
        <v>13</v>
      </c>
      <c r="C6" s="4" t="s">
        <v>18</v>
      </c>
      <c r="D6" s="5">
        <v>1383.08</v>
      </c>
      <c r="F6" s="75"/>
    </row>
    <row r="7" spans="1:12" x14ac:dyDescent="0.25">
      <c r="A7" s="79">
        <v>42006</v>
      </c>
      <c r="B7" s="80" t="s">
        <v>126</v>
      </c>
      <c r="C7" s="80" t="s">
        <v>19</v>
      </c>
      <c r="D7" s="81">
        <v>20</v>
      </c>
      <c r="F7" s="75"/>
    </row>
    <row r="8" spans="1:12" x14ac:dyDescent="0.25">
      <c r="A8" s="79">
        <v>42007</v>
      </c>
      <c r="B8" s="80" t="s">
        <v>127</v>
      </c>
      <c r="C8" s="80" t="s">
        <v>18</v>
      </c>
      <c r="D8" s="82">
        <v>2999</v>
      </c>
      <c r="F8" s="75"/>
    </row>
    <row r="9" spans="1:12" x14ac:dyDescent="0.25">
      <c r="A9" s="3">
        <v>42070</v>
      </c>
      <c r="B9" s="4" t="s">
        <v>128</v>
      </c>
      <c r="C9" s="4" t="s">
        <v>18</v>
      </c>
      <c r="D9" s="5">
        <v>2233</v>
      </c>
      <c r="F9" s="75"/>
    </row>
    <row r="10" spans="1:12" x14ac:dyDescent="0.25">
      <c r="A10" s="49"/>
      <c r="B10" s="50"/>
      <c r="C10" s="50"/>
      <c r="D10" s="51"/>
      <c r="F10" s="75"/>
    </row>
    <row r="11" spans="1:12" x14ac:dyDescent="0.25">
      <c r="A11" s="49"/>
      <c r="B11" s="50"/>
      <c r="C11" s="50"/>
      <c r="D11" s="51"/>
      <c r="F11" s="76"/>
    </row>
    <row r="12" spans="1:12" x14ac:dyDescent="0.25">
      <c r="A12" s="49"/>
      <c r="B12" s="50"/>
      <c r="C12" s="50"/>
      <c r="D12" s="51"/>
      <c r="F12" s="76"/>
    </row>
    <row r="13" spans="1:12" x14ac:dyDescent="0.25">
      <c r="A13" s="49"/>
      <c r="B13" s="50"/>
      <c r="C13" s="50"/>
      <c r="D13" s="51"/>
      <c r="F13" s="76"/>
    </row>
    <row r="14" spans="1:12" x14ac:dyDescent="0.25">
      <c r="A14" s="49"/>
      <c r="B14" s="50"/>
      <c r="C14" s="50"/>
      <c r="D14" s="51"/>
      <c r="F14" s="76"/>
    </row>
    <row r="15" spans="1:12" x14ac:dyDescent="0.25">
      <c r="A15" s="49"/>
      <c r="B15" s="50"/>
      <c r="C15" s="50"/>
      <c r="D15" s="51"/>
      <c r="F15" s="75"/>
    </row>
    <row r="16" spans="1:12" x14ac:dyDescent="0.25">
      <c r="A16" s="49"/>
      <c r="B16" s="50"/>
      <c r="C16" s="50"/>
      <c r="D16" s="51"/>
      <c r="F16" s="75"/>
    </row>
    <row r="17" spans="1:6" x14ac:dyDescent="0.25">
      <c r="A17" s="49"/>
      <c r="B17" s="50"/>
      <c r="C17" s="50"/>
      <c r="D17" s="51"/>
      <c r="F17" s="75"/>
    </row>
    <row r="18" spans="1:6" x14ac:dyDescent="0.25">
      <c r="A18" s="49"/>
      <c r="B18" s="50"/>
      <c r="C18" s="50"/>
      <c r="D18" s="51"/>
      <c r="F18" s="75"/>
    </row>
    <row r="19" spans="1:6" x14ac:dyDescent="0.25">
      <c r="A19" s="49"/>
      <c r="B19" s="50"/>
      <c r="C19" s="50"/>
      <c r="D19" s="51"/>
      <c r="F19" s="75"/>
    </row>
    <row r="20" spans="1:6" x14ac:dyDescent="0.25">
      <c r="A20" s="49"/>
      <c r="B20" s="50"/>
      <c r="C20" s="50"/>
      <c r="D20" s="51"/>
      <c r="F20" s="75"/>
    </row>
    <row r="21" spans="1:6" x14ac:dyDescent="0.25">
      <c r="A21" s="49"/>
      <c r="B21" s="50"/>
      <c r="C21" s="50"/>
      <c r="D21" s="51"/>
      <c r="F21" s="75"/>
    </row>
    <row r="22" spans="1:6" x14ac:dyDescent="0.25">
      <c r="A22" s="49"/>
      <c r="B22" s="50"/>
      <c r="C22" s="50"/>
      <c r="D22" s="51"/>
      <c r="F22" s="75"/>
    </row>
    <row r="23" spans="1:6" x14ac:dyDescent="0.25">
      <c r="A23" s="49"/>
      <c r="B23" s="50"/>
      <c r="C23" s="50"/>
      <c r="D23" s="51"/>
      <c r="F23" s="75"/>
    </row>
    <row r="24" spans="1:6" x14ac:dyDescent="0.25">
      <c r="A24" s="49"/>
      <c r="B24" s="50"/>
      <c r="C24" s="50"/>
      <c r="D24" s="51"/>
      <c r="F24" s="75"/>
    </row>
    <row r="25" spans="1:6" x14ac:dyDescent="0.25">
      <c r="A25" s="49"/>
      <c r="B25" s="50"/>
      <c r="C25" s="50"/>
      <c r="D25" s="51"/>
      <c r="F25" s="75"/>
    </row>
    <row r="26" spans="1:6" x14ac:dyDescent="0.25">
      <c r="A26" s="49"/>
      <c r="B26" s="50"/>
      <c r="C26" s="50"/>
      <c r="D26" s="51"/>
      <c r="F26" s="75"/>
    </row>
    <row r="27" spans="1:6" x14ac:dyDescent="0.25">
      <c r="A27" s="49"/>
      <c r="B27" s="50"/>
      <c r="C27" s="50"/>
      <c r="D27" s="51"/>
      <c r="F27" s="75"/>
    </row>
    <row r="28" spans="1:6" x14ac:dyDescent="0.25">
      <c r="A28" s="49"/>
      <c r="B28" s="50"/>
      <c r="C28" s="50"/>
      <c r="D28" s="51"/>
      <c r="F28" s="75"/>
    </row>
    <row r="29" spans="1:6" x14ac:dyDescent="0.25">
      <c r="A29" s="49"/>
      <c r="B29" s="50"/>
      <c r="C29" s="50"/>
      <c r="D29" s="51"/>
      <c r="F29" s="75"/>
    </row>
    <row r="30" spans="1:6" x14ac:dyDescent="0.25">
      <c r="A30" s="49"/>
      <c r="B30" s="50"/>
      <c r="C30" s="50"/>
      <c r="D30" s="51"/>
      <c r="F30" s="75"/>
    </row>
    <row r="31" spans="1:6" x14ac:dyDescent="0.25">
      <c r="A31" s="49"/>
      <c r="B31" s="50"/>
      <c r="C31" s="50"/>
      <c r="D31" s="51"/>
      <c r="F31" s="75"/>
    </row>
    <row r="32" spans="1:6" x14ac:dyDescent="0.25">
      <c r="A32" s="49"/>
      <c r="B32" s="50"/>
      <c r="C32" s="50"/>
      <c r="D32" s="51"/>
      <c r="F32" s="75"/>
    </row>
    <row r="33" spans="1:6" x14ac:dyDescent="0.25">
      <c r="A33" s="49"/>
      <c r="B33" s="50"/>
      <c r="C33" s="50"/>
      <c r="D33" s="51"/>
      <c r="F33" s="75"/>
    </row>
    <row r="34" spans="1:6" x14ac:dyDescent="0.25">
      <c r="A34" s="49"/>
      <c r="B34" s="50"/>
      <c r="C34" s="50"/>
      <c r="D34" s="51"/>
      <c r="F34" s="75"/>
    </row>
    <row r="35" spans="1:6" x14ac:dyDescent="0.25">
      <c r="A35" s="49"/>
      <c r="B35" s="50"/>
      <c r="C35" s="50"/>
      <c r="D35" s="51"/>
      <c r="F35" s="75"/>
    </row>
    <row r="36" spans="1:6" x14ac:dyDescent="0.25">
      <c r="A36" s="49"/>
      <c r="B36" s="50"/>
      <c r="C36" s="50"/>
      <c r="D36" s="51"/>
      <c r="F36" s="75"/>
    </row>
    <row r="37" spans="1:6" x14ac:dyDescent="0.25">
      <c r="A37" s="49"/>
      <c r="B37" s="50"/>
      <c r="C37" s="50"/>
      <c r="D37" s="51"/>
      <c r="F37" s="75"/>
    </row>
    <row r="38" spans="1:6" x14ac:dyDescent="0.25">
      <c r="A38" s="49"/>
      <c r="B38" s="50"/>
      <c r="C38" s="50"/>
      <c r="D38" s="51"/>
      <c r="F38" s="75"/>
    </row>
    <row r="39" spans="1:6" x14ac:dyDescent="0.25">
      <c r="A39" s="49"/>
      <c r="B39" s="50"/>
      <c r="C39" s="50"/>
      <c r="D39" s="51"/>
      <c r="F39" s="75"/>
    </row>
    <row r="40" spans="1:6" x14ac:dyDescent="0.25">
      <c r="A40" s="49"/>
      <c r="B40" s="50"/>
      <c r="C40" s="50"/>
      <c r="D40" s="51"/>
      <c r="F40" s="75"/>
    </row>
    <row r="41" spans="1:6" x14ac:dyDescent="0.25">
      <c r="A41" s="49"/>
      <c r="B41" s="52"/>
      <c r="C41" s="50"/>
      <c r="D41" s="51"/>
      <c r="F41" s="75"/>
    </row>
    <row r="42" spans="1:6" x14ac:dyDescent="0.25">
      <c r="A42" s="49"/>
      <c r="B42" s="52"/>
      <c r="C42" s="50"/>
      <c r="D42" s="51"/>
      <c r="F42" s="75"/>
    </row>
    <row r="43" spans="1:6" x14ac:dyDescent="0.25">
      <c r="A43" s="49"/>
      <c r="B43" s="52"/>
      <c r="C43" s="50"/>
      <c r="D43" s="51"/>
      <c r="F43" s="75"/>
    </row>
    <row r="44" spans="1:6" x14ac:dyDescent="0.25">
      <c r="A44" s="49"/>
      <c r="B44" s="52"/>
      <c r="C44" s="50"/>
      <c r="D44" s="51"/>
      <c r="F44" s="75"/>
    </row>
    <row r="45" spans="1:6" x14ac:dyDescent="0.25">
      <c r="A45" s="49"/>
      <c r="B45" s="52"/>
      <c r="C45" s="50"/>
      <c r="D45" s="51"/>
      <c r="F45" s="75"/>
    </row>
    <row r="46" spans="1:6" x14ac:dyDescent="0.25">
      <c r="A46" s="49"/>
      <c r="B46" s="52"/>
      <c r="C46" s="50"/>
      <c r="D46" s="51"/>
      <c r="F46" s="75"/>
    </row>
    <row r="47" spans="1:6" x14ac:dyDescent="0.25">
      <c r="A47" s="49"/>
      <c r="B47" s="52"/>
      <c r="C47" s="50"/>
      <c r="D47" s="51"/>
      <c r="F47" s="75"/>
    </row>
    <row r="48" spans="1:6" x14ac:dyDescent="0.25">
      <c r="A48" s="49"/>
      <c r="B48" s="52"/>
      <c r="C48" s="50"/>
      <c r="D48" s="51"/>
      <c r="F48" s="75"/>
    </row>
    <row r="49" spans="1:6" x14ac:dyDescent="0.25">
      <c r="A49" s="49"/>
      <c r="B49" s="52"/>
      <c r="C49" s="50"/>
      <c r="D49" s="51"/>
      <c r="F49" s="75"/>
    </row>
    <row r="50" spans="1:6" x14ac:dyDescent="0.25">
      <c r="A50" s="49"/>
      <c r="B50" s="52"/>
      <c r="C50" s="50"/>
      <c r="D50" s="51"/>
      <c r="F50" s="75"/>
    </row>
    <row r="51" spans="1:6" x14ac:dyDescent="0.25">
      <c r="A51" s="49"/>
      <c r="B51" s="52"/>
      <c r="C51" s="50"/>
      <c r="D51" s="53"/>
      <c r="F51" s="75"/>
    </row>
    <row r="52" spans="1:6" x14ac:dyDescent="0.25">
      <c r="A52" s="49"/>
      <c r="B52" s="52"/>
      <c r="C52" s="50"/>
      <c r="D52" s="51"/>
      <c r="F52" s="75"/>
    </row>
    <row r="53" spans="1:6" x14ac:dyDescent="0.25">
      <c r="A53" s="49"/>
      <c r="B53" s="52"/>
      <c r="C53" s="50"/>
      <c r="D53" s="51"/>
      <c r="F53" s="75"/>
    </row>
    <row r="54" spans="1:6" x14ac:dyDescent="0.25">
      <c r="A54" s="49"/>
      <c r="B54" s="52"/>
      <c r="C54" s="50"/>
      <c r="D54" s="51"/>
      <c r="F54" s="75"/>
    </row>
    <row r="55" spans="1:6" x14ac:dyDescent="0.25">
      <c r="A55" s="49"/>
      <c r="B55" s="52"/>
      <c r="C55" s="50"/>
      <c r="D55" s="51"/>
      <c r="F55" s="75"/>
    </row>
    <row r="56" spans="1:6" x14ac:dyDescent="0.25">
      <c r="A56" s="49"/>
      <c r="B56" s="52"/>
      <c r="C56" s="50"/>
      <c r="D56" s="51"/>
      <c r="F56" s="75"/>
    </row>
    <row r="57" spans="1:6" x14ac:dyDescent="0.25">
      <c r="A57" s="49"/>
      <c r="B57" s="52"/>
      <c r="C57" s="50"/>
      <c r="D57" s="51"/>
      <c r="F57" s="75"/>
    </row>
    <row r="58" spans="1:6" x14ac:dyDescent="0.25">
      <c r="A58" s="49"/>
      <c r="B58" s="52"/>
      <c r="C58" s="50"/>
      <c r="D58" s="51"/>
      <c r="F58" s="75"/>
    </row>
    <row r="59" spans="1:6" x14ac:dyDescent="0.25">
      <c r="A59" s="49"/>
      <c r="B59" s="52"/>
      <c r="C59" s="50"/>
      <c r="D59" s="51"/>
      <c r="F59" s="75"/>
    </row>
    <row r="60" spans="1:6" x14ac:dyDescent="0.25">
      <c r="A60" s="49"/>
      <c r="B60" s="52"/>
      <c r="C60" s="50"/>
      <c r="D60" s="51"/>
      <c r="F60" s="75"/>
    </row>
    <row r="61" spans="1:6" x14ac:dyDescent="0.25">
      <c r="A61" s="49"/>
      <c r="B61" s="52"/>
      <c r="C61" s="50"/>
      <c r="D61" s="51"/>
      <c r="F61" s="75"/>
    </row>
    <row r="62" spans="1:6" x14ac:dyDescent="0.25">
      <c r="A62" s="49"/>
      <c r="B62" s="52"/>
      <c r="C62" s="50"/>
      <c r="D62" s="51"/>
      <c r="F62" s="75"/>
    </row>
    <row r="63" spans="1:6" x14ac:dyDescent="0.25">
      <c r="A63" s="49"/>
      <c r="B63" s="52"/>
      <c r="C63" s="50"/>
      <c r="D63" s="51"/>
      <c r="F63" s="75"/>
    </row>
    <row r="64" spans="1:6" x14ac:dyDescent="0.25">
      <c r="A64" s="49"/>
      <c r="B64" s="52"/>
      <c r="C64" s="50"/>
      <c r="D64" s="51"/>
      <c r="F64" s="75"/>
    </row>
    <row r="65" spans="1:6" x14ac:dyDescent="0.25">
      <c r="A65" s="49"/>
      <c r="B65" s="52"/>
      <c r="C65" s="50"/>
      <c r="D65" s="51"/>
      <c r="F65" s="75"/>
    </row>
    <row r="66" spans="1:6" x14ac:dyDescent="0.25">
      <c r="A66" s="49"/>
      <c r="B66" s="52"/>
      <c r="C66" s="50"/>
      <c r="D66" s="51"/>
      <c r="F66" s="75"/>
    </row>
    <row r="67" spans="1:6" x14ac:dyDescent="0.25">
      <c r="A67" s="54"/>
      <c r="B67" s="55"/>
      <c r="C67" s="56"/>
      <c r="D67" s="57"/>
      <c r="F67" s="75"/>
    </row>
    <row r="68" spans="1:6" x14ac:dyDescent="0.25">
      <c r="A68" s="54"/>
      <c r="B68" s="55"/>
      <c r="C68" s="56"/>
      <c r="D68" s="57"/>
      <c r="F68" s="75"/>
    </row>
    <row r="69" spans="1:6" x14ac:dyDescent="0.25">
      <c r="A69" s="54"/>
      <c r="B69" s="55"/>
      <c r="C69" s="56"/>
      <c r="D69" s="57"/>
      <c r="F69" s="75"/>
    </row>
    <row r="70" spans="1:6" x14ac:dyDescent="0.25">
      <c r="A70" s="54"/>
      <c r="B70" s="55"/>
      <c r="C70" s="56"/>
      <c r="D70" s="57"/>
      <c r="F70" s="75"/>
    </row>
    <row r="71" spans="1:6" x14ac:dyDescent="0.25">
      <c r="A71" s="58"/>
      <c r="B71" s="59"/>
      <c r="C71" s="60"/>
      <c r="D71" s="61"/>
      <c r="F71" s="75"/>
    </row>
    <row r="72" spans="1:6" x14ac:dyDescent="0.25">
      <c r="A72" s="58"/>
      <c r="B72" s="59"/>
      <c r="C72" s="60"/>
      <c r="D72" s="61"/>
      <c r="F72" s="75"/>
    </row>
    <row r="73" spans="1:6" x14ac:dyDescent="0.25">
      <c r="A73" s="54"/>
      <c r="B73" s="55"/>
      <c r="C73" s="56"/>
      <c r="D73" s="57"/>
      <c r="F73" s="75"/>
    </row>
    <row r="74" spans="1:6" x14ac:dyDescent="0.25">
      <c r="A74" s="54"/>
      <c r="B74" s="55"/>
      <c r="C74" s="56"/>
      <c r="D74" s="57"/>
      <c r="F74" s="75"/>
    </row>
    <row r="75" spans="1:6" x14ac:dyDescent="0.25">
      <c r="A75" s="54"/>
      <c r="B75" s="55"/>
      <c r="C75" s="56"/>
      <c r="D75" s="57"/>
      <c r="F75" s="75"/>
    </row>
    <row r="76" spans="1:6" x14ac:dyDescent="0.25">
      <c r="A76" s="54"/>
      <c r="B76" s="55"/>
      <c r="C76" s="56"/>
      <c r="D76" s="57"/>
      <c r="F76" s="75"/>
    </row>
    <row r="77" spans="1:6" x14ac:dyDescent="0.25">
      <c r="A77" s="54"/>
      <c r="B77" s="59"/>
      <c r="C77" s="56"/>
      <c r="D77" s="57"/>
      <c r="F77" s="75"/>
    </row>
    <row r="78" spans="1:6" x14ac:dyDescent="0.25">
      <c r="A78" s="54"/>
      <c r="B78" s="59"/>
      <c r="C78" s="60"/>
      <c r="D78" s="61"/>
      <c r="F78" s="75"/>
    </row>
    <row r="79" spans="1:6" x14ac:dyDescent="0.25">
      <c r="A79" s="58"/>
      <c r="B79" s="59"/>
      <c r="C79" s="60"/>
      <c r="D79" s="61"/>
      <c r="F79" s="75"/>
    </row>
    <row r="80" spans="1:6" x14ac:dyDescent="0.25">
      <c r="A80" s="58"/>
      <c r="B80" s="59"/>
      <c r="C80" s="60"/>
      <c r="D80" s="61"/>
      <c r="F80" s="75"/>
    </row>
    <row r="81" spans="1:6" x14ac:dyDescent="0.25">
      <c r="A81" s="54"/>
      <c r="B81" s="55"/>
      <c r="C81" s="56"/>
      <c r="D81" s="57"/>
      <c r="F81" s="75"/>
    </row>
    <row r="82" spans="1:6" x14ac:dyDescent="0.25">
      <c r="A82" s="54"/>
      <c r="B82" s="55"/>
      <c r="C82" s="56"/>
      <c r="D82" s="57"/>
      <c r="F82" s="75"/>
    </row>
    <row r="83" spans="1:6" x14ac:dyDescent="0.25">
      <c r="A83" s="54"/>
      <c r="B83" s="55"/>
      <c r="C83" s="56"/>
      <c r="D83" s="57"/>
      <c r="F83" s="75"/>
    </row>
    <row r="84" spans="1:6" x14ac:dyDescent="0.25">
      <c r="A84" s="54"/>
      <c r="B84" s="55"/>
      <c r="C84" s="56"/>
      <c r="D84" s="57"/>
      <c r="F84" s="75"/>
    </row>
    <row r="85" spans="1:6" x14ac:dyDescent="0.25">
      <c r="A85" s="54"/>
      <c r="B85" s="55"/>
      <c r="C85" s="56"/>
      <c r="D85" s="57"/>
      <c r="F85" s="75"/>
    </row>
    <row r="86" spans="1:6" x14ac:dyDescent="0.25">
      <c r="A86" s="54"/>
      <c r="B86" s="55"/>
      <c r="C86" s="56"/>
      <c r="D86" s="57"/>
      <c r="F86" s="75"/>
    </row>
    <row r="87" spans="1:6" x14ac:dyDescent="0.25">
      <c r="A87" s="54"/>
      <c r="B87" s="55"/>
      <c r="C87" s="56"/>
      <c r="D87" s="57"/>
      <c r="F87" s="75"/>
    </row>
    <row r="88" spans="1:6" x14ac:dyDescent="0.25">
      <c r="A88" s="54"/>
      <c r="B88" s="55"/>
      <c r="C88" s="56"/>
      <c r="D88" s="57"/>
      <c r="F88" s="75"/>
    </row>
    <row r="89" spans="1:6" x14ac:dyDescent="0.25">
      <c r="A89" s="54"/>
      <c r="B89" s="55"/>
      <c r="C89" s="56"/>
      <c r="D89" s="57"/>
      <c r="F89" s="75"/>
    </row>
    <row r="90" spans="1:6" x14ac:dyDescent="0.25">
      <c r="A90" s="54"/>
      <c r="B90" s="55"/>
      <c r="C90" s="56"/>
      <c r="D90" s="57"/>
      <c r="F90" s="75"/>
    </row>
    <row r="91" spans="1:6" x14ac:dyDescent="0.25">
      <c r="A91" s="54"/>
      <c r="B91" s="55"/>
      <c r="C91" s="56"/>
      <c r="D91" s="57"/>
      <c r="F91" s="75"/>
    </row>
    <row r="92" spans="1:6" x14ac:dyDescent="0.25">
      <c r="A92" s="54"/>
      <c r="B92" s="55"/>
      <c r="C92" s="56"/>
      <c r="D92" s="57"/>
      <c r="F92" s="75"/>
    </row>
    <row r="93" spans="1:6" x14ac:dyDescent="0.25">
      <c r="A93" s="54"/>
      <c r="B93" s="55"/>
      <c r="C93" s="56"/>
      <c r="D93" s="57"/>
      <c r="F93" s="75"/>
    </row>
    <row r="94" spans="1:6" x14ac:dyDescent="0.25">
      <c r="A94" s="54"/>
      <c r="B94" s="55"/>
      <c r="C94" s="56"/>
      <c r="D94" s="57"/>
      <c r="F94" s="75"/>
    </row>
    <row r="95" spans="1:6" x14ac:dyDescent="0.25">
      <c r="A95" s="54"/>
      <c r="B95" s="59"/>
      <c r="C95" s="56"/>
      <c r="D95" s="57"/>
      <c r="F95" s="75"/>
    </row>
    <row r="96" spans="1:6" x14ac:dyDescent="0.25">
      <c r="A96" s="54"/>
      <c r="B96" s="55"/>
      <c r="C96" s="56"/>
      <c r="D96" s="57"/>
      <c r="F96" s="75"/>
    </row>
    <row r="97" spans="1:6" x14ac:dyDescent="0.25">
      <c r="A97" s="54"/>
      <c r="B97" s="55"/>
      <c r="C97" s="56"/>
      <c r="D97" s="57"/>
      <c r="F97" s="75"/>
    </row>
    <row r="98" spans="1:6" x14ac:dyDescent="0.25">
      <c r="A98" s="54"/>
      <c r="B98" s="55"/>
      <c r="C98" s="56"/>
      <c r="D98" s="57"/>
      <c r="F98" s="75"/>
    </row>
    <row r="99" spans="1:6" x14ac:dyDescent="0.25">
      <c r="A99" s="54"/>
      <c r="B99" s="55"/>
      <c r="C99" s="56"/>
      <c r="D99" s="57"/>
      <c r="F99" s="75"/>
    </row>
    <row r="100" spans="1:6" x14ac:dyDescent="0.25">
      <c r="A100" s="54"/>
      <c r="B100" s="55"/>
      <c r="C100" s="56"/>
      <c r="D100" s="57"/>
      <c r="F100" s="75"/>
    </row>
    <row r="101" spans="1:6" x14ac:dyDescent="0.25">
      <c r="A101" s="54"/>
      <c r="B101" s="55"/>
      <c r="C101" s="56"/>
      <c r="D101" s="57"/>
      <c r="F101" s="75"/>
    </row>
    <row r="102" spans="1:6" x14ac:dyDescent="0.25">
      <c r="A102" s="54"/>
      <c r="B102" s="59"/>
      <c r="C102" s="56"/>
      <c r="D102" s="57"/>
      <c r="F102" s="76"/>
    </row>
    <row r="103" spans="1:6" x14ac:dyDescent="0.25">
      <c r="A103" s="54"/>
      <c r="B103" s="55"/>
      <c r="C103" s="56"/>
      <c r="D103" s="57"/>
      <c r="F103" s="75"/>
    </row>
    <row r="104" spans="1:6" x14ac:dyDescent="0.25">
      <c r="A104" s="54"/>
      <c r="B104" s="55"/>
      <c r="C104" s="56"/>
      <c r="D104" s="57"/>
      <c r="F104" s="75"/>
    </row>
    <row r="105" spans="1:6" x14ac:dyDescent="0.25">
      <c r="A105" s="54"/>
      <c r="B105" s="55"/>
      <c r="C105" s="56"/>
      <c r="D105" s="57"/>
      <c r="F105" s="75"/>
    </row>
    <row r="106" spans="1:6" x14ac:dyDescent="0.25">
      <c r="A106" s="54"/>
      <c r="B106" s="55"/>
      <c r="C106" s="56"/>
      <c r="D106" s="57"/>
      <c r="F106" s="75"/>
    </row>
    <row r="107" spans="1:6" x14ac:dyDescent="0.25">
      <c r="A107" s="54"/>
      <c r="B107" s="55"/>
      <c r="C107" s="56"/>
      <c r="D107" s="57"/>
      <c r="F107" s="75"/>
    </row>
    <row r="108" spans="1:6" x14ac:dyDescent="0.25">
      <c r="A108" s="62"/>
      <c r="B108" s="63"/>
      <c r="C108" s="64"/>
      <c r="D108" s="65"/>
      <c r="F108" s="75"/>
    </row>
    <row r="109" spans="1:6" x14ac:dyDescent="0.25">
      <c r="A109" s="54"/>
      <c r="B109" s="55"/>
      <c r="C109" s="56"/>
      <c r="D109" s="57"/>
      <c r="F109" s="75"/>
    </row>
    <row r="110" spans="1:6" x14ac:dyDescent="0.25">
      <c r="A110" s="54"/>
      <c r="B110" s="55"/>
      <c r="C110" s="56"/>
      <c r="D110" s="57"/>
      <c r="F110" s="75"/>
    </row>
    <row r="111" spans="1:6" x14ac:dyDescent="0.25">
      <c r="A111" s="54"/>
      <c r="B111" s="55"/>
      <c r="C111" s="56"/>
      <c r="D111" s="57"/>
      <c r="F111" s="75"/>
    </row>
    <row r="112" spans="1:6" x14ac:dyDescent="0.25">
      <c r="A112" s="54"/>
      <c r="B112" s="55"/>
      <c r="C112" s="56"/>
      <c r="D112" s="57"/>
      <c r="F112" s="75"/>
    </row>
    <row r="113" spans="1:6" x14ac:dyDescent="0.25">
      <c r="A113" s="54"/>
      <c r="B113" s="55"/>
      <c r="C113" s="56"/>
      <c r="D113" s="57"/>
      <c r="F113" s="75"/>
    </row>
    <row r="114" spans="1:6" x14ac:dyDescent="0.25">
      <c r="A114" s="54"/>
      <c r="B114" s="55"/>
      <c r="C114" s="56"/>
      <c r="D114" s="57"/>
      <c r="F114" s="75"/>
    </row>
    <row r="115" spans="1:6" x14ac:dyDescent="0.25">
      <c r="A115" s="54"/>
      <c r="B115" s="55"/>
      <c r="C115" s="56"/>
      <c r="D115" s="57"/>
      <c r="F115" s="75"/>
    </row>
    <row r="116" spans="1:6" x14ac:dyDescent="0.25">
      <c r="A116" s="54"/>
      <c r="B116" s="55"/>
      <c r="C116" s="56"/>
      <c r="D116" s="57"/>
      <c r="F116" s="75"/>
    </row>
    <row r="117" spans="1:6" x14ac:dyDescent="0.25">
      <c r="A117" s="54"/>
      <c r="B117" s="55"/>
      <c r="C117" s="56"/>
      <c r="D117" s="57"/>
      <c r="F117" s="75"/>
    </row>
    <row r="118" spans="1:6" x14ac:dyDescent="0.25">
      <c r="A118" s="54"/>
      <c r="B118" s="59"/>
      <c r="C118" s="56"/>
      <c r="D118" s="57"/>
      <c r="F118" s="75"/>
    </row>
    <row r="119" spans="1:6" x14ac:dyDescent="0.25">
      <c r="A119" s="54"/>
      <c r="B119" s="55"/>
      <c r="C119" s="56"/>
      <c r="D119" s="57"/>
      <c r="F119" s="75"/>
    </row>
    <row r="120" spans="1:6" x14ac:dyDescent="0.25">
      <c r="A120" s="54"/>
      <c r="B120" s="55"/>
      <c r="C120" s="56"/>
      <c r="D120" s="57"/>
      <c r="F120" s="75"/>
    </row>
    <row r="121" spans="1:6" x14ac:dyDescent="0.25">
      <c r="A121" s="58"/>
      <c r="B121" s="59"/>
      <c r="C121" s="60"/>
      <c r="D121" s="61"/>
      <c r="F121" s="75"/>
    </row>
    <row r="122" spans="1:6" x14ac:dyDescent="0.25">
      <c r="A122" s="58"/>
      <c r="B122" s="59"/>
      <c r="C122" s="60"/>
      <c r="D122" s="61"/>
      <c r="F122" s="75"/>
    </row>
    <row r="123" spans="1:6" x14ac:dyDescent="0.25">
      <c r="A123" s="58"/>
      <c r="B123" s="59"/>
      <c r="C123" s="60"/>
      <c r="D123" s="61"/>
      <c r="F123" s="75"/>
    </row>
    <row r="124" spans="1:6" x14ac:dyDescent="0.25">
      <c r="A124" s="54"/>
      <c r="B124" s="55"/>
      <c r="C124" s="56"/>
      <c r="D124" s="57"/>
      <c r="F124" s="75"/>
    </row>
    <row r="125" spans="1:6" x14ac:dyDescent="0.25">
      <c r="A125" s="54"/>
      <c r="B125" s="55"/>
      <c r="C125" s="56"/>
      <c r="D125" s="57"/>
      <c r="F125" s="75"/>
    </row>
    <row r="126" spans="1:6" x14ac:dyDescent="0.25">
      <c r="A126" s="54"/>
      <c r="B126" s="55"/>
      <c r="C126" s="56"/>
      <c r="D126" s="57"/>
      <c r="F126" s="75"/>
    </row>
    <row r="127" spans="1:6" x14ac:dyDescent="0.25">
      <c r="A127" s="54"/>
      <c r="B127" s="55"/>
      <c r="C127" s="56"/>
      <c r="D127" s="57"/>
      <c r="F127" s="75"/>
    </row>
    <row r="128" spans="1:6" x14ac:dyDescent="0.25">
      <c r="A128" s="54"/>
      <c r="B128" s="59"/>
      <c r="C128" s="56"/>
      <c r="D128" s="57"/>
      <c r="F128" s="75"/>
    </row>
    <row r="129" spans="1:6" x14ac:dyDescent="0.25">
      <c r="A129" s="54"/>
      <c r="B129" s="55"/>
      <c r="C129" s="56"/>
      <c r="D129" s="57"/>
      <c r="F129" s="75"/>
    </row>
    <row r="130" spans="1:6" x14ac:dyDescent="0.25">
      <c r="A130" s="54"/>
      <c r="B130" s="55"/>
      <c r="C130" s="56"/>
      <c r="D130" s="57"/>
      <c r="F130" s="75"/>
    </row>
    <row r="131" spans="1:6" x14ac:dyDescent="0.25">
      <c r="A131" s="54"/>
      <c r="B131" s="55"/>
      <c r="C131" s="56"/>
      <c r="D131" s="57"/>
      <c r="F131" s="75"/>
    </row>
    <row r="132" spans="1:6" x14ac:dyDescent="0.25">
      <c r="A132" s="54"/>
      <c r="B132" s="55"/>
      <c r="C132" s="56"/>
      <c r="D132" s="57"/>
      <c r="F132" s="75"/>
    </row>
    <row r="133" spans="1:6" x14ac:dyDescent="0.25">
      <c r="A133" s="54"/>
      <c r="B133" s="55"/>
      <c r="C133" s="56"/>
      <c r="D133" s="57"/>
      <c r="F133" s="75"/>
    </row>
    <row r="134" spans="1:6" x14ac:dyDescent="0.25">
      <c r="A134" s="54"/>
      <c r="B134" s="55"/>
      <c r="C134" s="56"/>
      <c r="D134" s="57"/>
      <c r="F134" s="75"/>
    </row>
    <row r="135" spans="1:6" x14ac:dyDescent="0.25">
      <c r="A135" s="54"/>
      <c r="B135" s="55"/>
      <c r="C135" s="56"/>
      <c r="D135" s="57"/>
      <c r="F135" s="75"/>
    </row>
    <row r="136" spans="1:6" x14ac:dyDescent="0.25">
      <c r="A136" s="54"/>
      <c r="B136" s="55"/>
      <c r="C136" s="56"/>
      <c r="D136" s="57"/>
      <c r="F136" s="75"/>
    </row>
    <row r="137" spans="1:6" x14ac:dyDescent="0.25">
      <c r="A137" s="54"/>
      <c r="B137" s="55"/>
      <c r="C137" s="56"/>
      <c r="D137" s="57"/>
      <c r="F137" s="75"/>
    </row>
    <row r="138" spans="1:6" x14ac:dyDescent="0.25">
      <c r="A138" s="54"/>
      <c r="B138" s="55"/>
      <c r="C138" s="56"/>
      <c r="D138" s="57"/>
      <c r="F138" s="75"/>
    </row>
    <row r="139" spans="1:6" x14ac:dyDescent="0.25">
      <c r="A139" s="54"/>
      <c r="B139" s="55"/>
      <c r="C139" s="56"/>
      <c r="D139" s="57"/>
      <c r="F139" s="75"/>
    </row>
    <row r="140" spans="1:6" x14ac:dyDescent="0.25">
      <c r="A140" s="54"/>
      <c r="B140" s="59"/>
      <c r="C140" s="56"/>
      <c r="D140" s="57"/>
      <c r="F140" s="75"/>
    </row>
    <row r="141" spans="1:6" x14ac:dyDescent="0.25">
      <c r="A141" s="54"/>
      <c r="B141" s="55"/>
      <c r="C141" s="56"/>
      <c r="D141" s="57"/>
      <c r="F141" s="75"/>
    </row>
    <row r="142" spans="1:6" x14ac:dyDescent="0.25">
      <c r="A142" s="54"/>
      <c r="B142" s="56"/>
      <c r="C142" s="56"/>
      <c r="D142" s="57"/>
      <c r="F142" s="75"/>
    </row>
    <row r="143" spans="1:6" x14ac:dyDescent="0.25">
      <c r="A143" s="54"/>
      <c r="B143" s="55"/>
      <c r="C143" s="56"/>
      <c r="D143" s="57"/>
      <c r="F143" s="75"/>
    </row>
    <row r="144" spans="1:6" x14ac:dyDescent="0.25">
      <c r="A144" s="54"/>
      <c r="B144" s="55"/>
      <c r="C144" s="56"/>
      <c r="D144" s="57"/>
      <c r="F144" s="75"/>
    </row>
    <row r="145" spans="1:6" x14ac:dyDescent="0.25">
      <c r="A145" s="54"/>
      <c r="B145" s="55"/>
      <c r="C145" s="56"/>
      <c r="D145" s="57"/>
      <c r="F145" s="75"/>
    </row>
    <row r="146" spans="1:6" x14ac:dyDescent="0.25">
      <c r="A146" s="54"/>
      <c r="B146" s="55"/>
      <c r="C146" s="56"/>
      <c r="D146" s="57"/>
      <c r="F146" s="75"/>
    </row>
    <row r="147" spans="1:6" x14ac:dyDescent="0.25">
      <c r="A147" s="54"/>
      <c r="B147" s="55"/>
      <c r="C147" s="56"/>
      <c r="D147" s="57"/>
      <c r="F147" s="75"/>
    </row>
    <row r="148" spans="1:6" x14ac:dyDescent="0.25">
      <c r="A148" s="54"/>
      <c r="B148" s="55"/>
      <c r="C148" s="56"/>
      <c r="D148" s="57"/>
      <c r="F148" s="75"/>
    </row>
    <row r="149" spans="1:6" x14ac:dyDescent="0.25">
      <c r="A149" s="54"/>
      <c r="B149" s="55"/>
      <c r="C149" s="56"/>
      <c r="D149" s="57"/>
      <c r="F149" s="75"/>
    </row>
    <row r="150" spans="1:6" x14ac:dyDescent="0.25">
      <c r="A150" s="54"/>
      <c r="B150" s="55"/>
      <c r="C150" s="56"/>
      <c r="D150" s="57"/>
      <c r="F150" s="75"/>
    </row>
    <row r="151" spans="1:6" x14ac:dyDescent="0.25">
      <c r="A151" s="54"/>
      <c r="B151" s="55"/>
      <c r="C151" s="56"/>
      <c r="D151" s="57"/>
      <c r="F151" s="75"/>
    </row>
    <row r="152" spans="1:6" x14ac:dyDescent="0.25">
      <c r="A152" s="54"/>
      <c r="B152" s="55"/>
      <c r="C152" s="56"/>
      <c r="D152" s="57"/>
      <c r="F152" s="75"/>
    </row>
    <row r="153" spans="1:6" x14ac:dyDescent="0.25">
      <c r="A153" s="54"/>
      <c r="B153" s="55"/>
      <c r="C153" s="56"/>
      <c r="D153" s="57"/>
      <c r="F153" s="75"/>
    </row>
    <row r="154" spans="1:6" x14ac:dyDescent="0.25">
      <c r="A154" s="54"/>
      <c r="B154" s="55"/>
      <c r="C154" s="56"/>
      <c r="D154" s="57"/>
      <c r="F154" s="75"/>
    </row>
    <row r="155" spans="1:6" x14ac:dyDescent="0.25">
      <c r="A155" s="54"/>
      <c r="B155" s="55"/>
      <c r="C155" s="56"/>
      <c r="D155" s="57"/>
      <c r="F155" s="75"/>
    </row>
    <row r="156" spans="1:6" x14ac:dyDescent="0.25">
      <c r="A156" s="54"/>
      <c r="B156" s="55"/>
      <c r="C156" s="56"/>
      <c r="D156" s="57"/>
      <c r="F156" s="75"/>
    </row>
    <row r="157" spans="1:6" x14ac:dyDescent="0.25">
      <c r="A157" s="54"/>
      <c r="B157" s="55"/>
      <c r="C157" s="56"/>
      <c r="D157" s="57"/>
      <c r="F157" s="75"/>
    </row>
    <row r="158" spans="1:6" x14ac:dyDescent="0.25">
      <c r="A158" s="54"/>
      <c r="B158" s="55"/>
      <c r="C158" s="56"/>
      <c r="D158" s="57"/>
      <c r="F158" s="75"/>
    </row>
    <row r="159" spans="1:6" x14ac:dyDescent="0.25">
      <c r="A159" s="54"/>
      <c r="B159" s="55"/>
      <c r="C159" s="56"/>
      <c r="D159" s="57"/>
      <c r="F159" s="75"/>
    </row>
    <row r="160" spans="1:6" x14ac:dyDescent="0.25">
      <c r="A160" s="54"/>
      <c r="B160" s="55"/>
      <c r="C160" s="56"/>
      <c r="D160" s="57"/>
      <c r="F160" s="75"/>
    </row>
    <row r="161" spans="1:6" x14ac:dyDescent="0.25">
      <c r="A161" s="54"/>
      <c r="B161" s="55"/>
      <c r="C161" s="56"/>
      <c r="D161" s="57"/>
      <c r="F161" s="75"/>
    </row>
    <row r="162" spans="1:6" x14ac:dyDescent="0.25">
      <c r="A162" s="54"/>
      <c r="B162" s="55"/>
      <c r="C162" s="56"/>
      <c r="D162" s="57"/>
      <c r="F162" s="75"/>
    </row>
    <row r="163" spans="1:6" x14ac:dyDescent="0.25">
      <c r="A163" s="54"/>
      <c r="B163" s="55"/>
      <c r="C163" s="56"/>
      <c r="D163" s="57"/>
      <c r="F163" s="75"/>
    </row>
    <row r="164" spans="1:6" x14ac:dyDescent="0.25">
      <c r="A164" s="54"/>
      <c r="B164" s="55"/>
      <c r="C164" s="56"/>
      <c r="D164" s="57"/>
      <c r="F164" s="75"/>
    </row>
    <row r="165" spans="1:6" x14ac:dyDescent="0.25">
      <c r="A165" s="54"/>
      <c r="B165" s="55"/>
      <c r="C165" s="56"/>
      <c r="D165" s="57"/>
      <c r="F165" s="75"/>
    </row>
    <row r="166" spans="1:6" x14ac:dyDescent="0.25">
      <c r="A166" s="54"/>
      <c r="B166" s="55"/>
      <c r="C166" s="56"/>
      <c r="D166" s="57"/>
      <c r="F166" s="75"/>
    </row>
    <row r="167" spans="1:6" x14ac:dyDescent="0.25">
      <c r="A167" s="54"/>
      <c r="B167" s="55"/>
      <c r="C167" s="56"/>
      <c r="D167" s="57"/>
      <c r="F167" s="75"/>
    </row>
    <row r="168" spans="1:6" x14ac:dyDescent="0.25">
      <c r="A168" s="54"/>
      <c r="B168" s="55"/>
      <c r="C168" s="56"/>
      <c r="D168" s="57"/>
      <c r="F168" s="75"/>
    </row>
    <row r="169" spans="1:6" x14ac:dyDescent="0.25">
      <c r="A169" s="54"/>
      <c r="B169" s="55"/>
      <c r="C169" s="56"/>
      <c r="D169" s="57"/>
      <c r="F169" s="75"/>
    </row>
    <row r="170" spans="1:6" x14ac:dyDescent="0.25">
      <c r="A170" s="54"/>
      <c r="B170" s="55"/>
      <c r="C170" s="56"/>
      <c r="D170" s="57"/>
      <c r="F170" s="75"/>
    </row>
    <row r="171" spans="1:6" x14ac:dyDescent="0.25">
      <c r="A171" s="54"/>
      <c r="B171" s="55"/>
      <c r="C171" s="56"/>
      <c r="D171" s="57"/>
      <c r="F171" s="75"/>
    </row>
    <row r="172" spans="1:6" x14ac:dyDescent="0.25">
      <c r="A172" s="54"/>
      <c r="B172" s="55"/>
      <c r="C172" s="56"/>
      <c r="D172" s="57"/>
      <c r="F172" s="75"/>
    </row>
    <row r="173" spans="1:6" x14ac:dyDescent="0.25">
      <c r="A173" s="54"/>
      <c r="B173" s="55"/>
      <c r="C173" s="56"/>
      <c r="D173" s="57"/>
      <c r="F173" s="75"/>
    </row>
    <row r="174" spans="1:6" x14ac:dyDescent="0.25">
      <c r="A174" s="54"/>
      <c r="B174" s="59"/>
      <c r="C174" s="56"/>
      <c r="D174" s="57"/>
      <c r="F174" s="75"/>
    </row>
    <row r="175" spans="1:6" x14ac:dyDescent="0.25">
      <c r="A175" s="54"/>
      <c r="B175" s="55"/>
      <c r="C175" s="56"/>
      <c r="D175" s="57"/>
      <c r="F175" s="75"/>
    </row>
    <row r="176" spans="1:6" x14ac:dyDescent="0.25">
      <c r="A176" s="54"/>
      <c r="B176" s="55"/>
      <c r="C176" s="56"/>
      <c r="D176" s="57"/>
      <c r="F176" s="75"/>
    </row>
    <row r="177" spans="1:6" x14ac:dyDescent="0.25">
      <c r="A177" s="54"/>
      <c r="B177" s="55"/>
      <c r="C177" s="60"/>
      <c r="D177" s="57"/>
      <c r="F177" s="75"/>
    </row>
    <row r="178" spans="1:6" x14ac:dyDescent="0.25">
      <c r="A178" s="54"/>
      <c r="B178" s="59"/>
      <c r="C178" s="60"/>
      <c r="D178" s="57"/>
      <c r="F178" s="75"/>
    </row>
    <row r="179" spans="1:6" x14ac:dyDescent="0.25">
      <c r="A179" s="58"/>
      <c r="B179" s="59"/>
      <c r="C179" s="60"/>
      <c r="D179" s="61"/>
      <c r="F179" s="75"/>
    </row>
    <row r="180" spans="1:6" x14ac:dyDescent="0.25">
      <c r="A180" s="58"/>
      <c r="B180" s="59"/>
      <c r="C180" s="60"/>
      <c r="D180" s="61"/>
      <c r="F180" s="75"/>
    </row>
    <row r="181" spans="1:6" x14ac:dyDescent="0.25">
      <c r="A181" s="54"/>
      <c r="B181" s="55"/>
      <c r="C181" s="56"/>
      <c r="D181" s="57"/>
      <c r="F181" s="75"/>
    </row>
    <row r="182" spans="1:6" x14ac:dyDescent="0.25">
      <c r="A182" s="54"/>
      <c r="B182" s="55"/>
      <c r="C182" s="56"/>
      <c r="D182" s="57"/>
      <c r="F182" s="75"/>
    </row>
    <row r="183" spans="1:6" x14ac:dyDescent="0.25">
      <c r="A183" s="54"/>
      <c r="B183" s="55"/>
      <c r="C183" s="56"/>
      <c r="D183" s="57"/>
      <c r="F183" s="75"/>
    </row>
    <row r="184" spans="1:6" x14ac:dyDescent="0.25">
      <c r="A184" s="54"/>
      <c r="B184" s="59"/>
      <c r="C184" s="56"/>
      <c r="D184" s="57"/>
      <c r="F184" s="75"/>
    </row>
    <row r="185" spans="1:6" x14ac:dyDescent="0.25">
      <c r="A185" s="54"/>
      <c r="B185" s="59"/>
      <c r="C185" s="60"/>
      <c r="D185" s="57"/>
      <c r="F185" s="75"/>
    </row>
    <row r="186" spans="1:6" x14ac:dyDescent="0.25">
      <c r="A186" s="58"/>
      <c r="B186" s="59"/>
      <c r="C186" s="60"/>
      <c r="D186" s="61"/>
      <c r="F186" s="75"/>
    </row>
    <row r="187" spans="1:6" x14ac:dyDescent="0.25">
      <c r="A187" s="58"/>
      <c r="B187" s="59"/>
      <c r="C187" s="60"/>
      <c r="D187" s="61"/>
      <c r="F187" s="75"/>
    </row>
    <row r="188" spans="1:6" x14ac:dyDescent="0.25">
      <c r="A188" s="58"/>
      <c r="B188" s="59"/>
      <c r="C188" s="60"/>
      <c r="D188" s="61"/>
      <c r="F188" s="75"/>
    </row>
    <row r="189" spans="1:6" x14ac:dyDescent="0.25">
      <c r="A189" s="58"/>
      <c r="B189" s="59"/>
      <c r="C189" s="60"/>
      <c r="D189" s="61"/>
      <c r="F189" s="75"/>
    </row>
    <row r="190" spans="1:6" x14ac:dyDescent="0.25">
      <c r="A190" s="58"/>
      <c r="B190" s="59"/>
      <c r="C190" s="60"/>
      <c r="D190" s="61"/>
      <c r="F190" s="75"/>
    </row>
    <row r="191" spans="1:6" x14ac:dyDescent="0.25">
      <c r="A191" s="58"/>
      <c r="B191" s="59"/>
      <c r="C191" s="60"/>
      <c r="D191" s="61"/>
      <c r="F191" s="75"/>
    </row>
    <row r="192" spans="1:6" x14ac:dyDescent="0.25">
      <c r="A192" s="58"/>
      <c r="B192" s="59"/>
      <c r="C192" s="60"/>
      <c r="D192" s="61"/>
      <c r="F192" s="75"/>
    </row>
    <row r="193" spans="1:6" x14ac:dyDescent="0.25">
      <c r="A193" s="54"/>
      <c r="B193" s="55"/>
      <c r="C193" s="56"/>
      <c r="D193" s="57"/>
      <c r="F193" s="75"/>
    </row>
    <row r="194" spans="1:6" x14ac:dyDescent="0.25">
      <c r="A194" s="54"/>
      <c r="B194" s="55"/>
      <c r="C194" s="56"/>
      <c r="D194" s="57"/>
      <c r="F194" s="75"/>
    </row>
    <row r="195" spans="1:6" x14ac:dyDescent="0.25">
      <c r="A195" s="54"/>
      <c r="B195" s="55"/>
      <c r="C195" s="56"/>
      <c r="D195" s="57"/>
      <c r="F195" s="75"/>
    </row>
    <row r="196" spans="1:6" x14ac:dyDescent="0.25">
      <c r="A196" s="54"/>
      <c r="B196" s="55"/>
      <c r="C196" s="56"/>
      <c r="D196" s="57"/>
      <c r="F196" s="75"/>
    </row>
    <row r="197" spans="1:6" x14ac:dyDescent="0.25">
      <c r="A197" s="54"/>
      <c r="B197" s="55"/>
      <c r="C197" s="56"/>
      <c r="D197" s="57"/>
      <c r="F197" s="75"/>
    </row>
    <row r="198" spans="1:6" x14ac:dyDescent="0.25">
      <c r="A198" s="54"/>
      <c r="B198" s="55"/>
      <c r="C198" s="56"/>
      <c r="D198" s="57"/>
      <c r="F198" s="75"/>
    </row>
    <row r="199" spans="1:6" x14ac:dyDescent="0.25">
      <c r="A199" s="54"/>
      <c r="B199" s="55"/>
      <c r="C199" s="56"/>
      <c r="D199" s="57"/>
      <c r="F199" s="75"/>
    </row>
    <row r="200" spans="1:6" x14ac:dyDescent="0.25">
      <c r="A200" s="54"/>
      <c r="B200" s="55"/>
      <c r="C200" s="56"/>
      <c r="D200" s="57"/>
      <c r="F200" s="75"/>
    </row>
    <row r="201" spans="1:6" x14ac:dyDescent="0.25">
      <c r="A201" s="54"/>
      <c r="B201" s="55"/>
      <c r="C201" s="56"/>
      <c r="D201" s="57"/>
      <c r="F201" s="75"/>
    </row>
    <row r="202" spans="1:6" x14ac:dyDescent="0.25">
      <c r="A202" s="54"/>
      <c r="B202" s="59"/>
      <c r="C202" s="56"/>
      <c r="D202" s="57"/>
      <c r="F202" s="75"/>
    </row>
    <row r="203" spans="1:6" x14ac:dyDescent="0.25">
      <c r="A203" s="54"/>
      <c r="B203" s="55"/>
      <c r="C203" s="56"/>
      <c r="D203" s="57"/>
      <c r="F203" s="75"/>
    </row>
    <row r="204" spans="1:6" x14ac:dyDescent="0.25">
      <c r="A204" s="54"/>
      <c r="B204" s="55"/>
      <c r="C204" s="56"/>
      <c r="D204" s="57"/>
      <c r="F204" s="75"/>
    </row>
    <row r="205" spans="1:6" x14ac:dyDescent="0.25">
      <c r="A205" s="54"/>
      <c r="B205" s="55"/>
      <c r="C205" s="56"/>
      <c r="D205" s="57"/>
      <c r="F205" s="75"/>
    </row>
    <row r="206" spans="1:6" x14ac:dyDescent="0.25">
      <c r="A206" s="54"/>
      <c r="B206" s="55"/>
      <c r="C206" s="56"/>
      <c r="D206" s="57"/>
      <c r="F206" s="75"/>
    </row>
    <row r="207" spans="1:6" x14ac:dyDescent="0.25">
      <c r="A207" s="54"/>
      <c r="B207" s="55"/>
      <c r="C207" s="56"/>
      <c r="D207" s="57"/>
      <c r="F207" s="75"/>
    </row>
    <row r="208" spans="1:6" x14ac:dyDescent="0.25">
      <c r="A208" s="54"/>
      <c r="B208" s="55"/>
      <c r="C208" s="56"/>
      <c r="D208" s="57"/>
      <c r="F208" s="75"/>
    </row>
    <row r="209" spans="1:6" x14ac:dyDescent="0.25">
      <c r="A209" s="54"/>
      <c r="B209" s="55"/>
      <c r="C209" s="56"/>
      <c r="D209" s="57"/>
      <c r="F209" s="75"/>
    </row>
    <row r="210" spans="1:6" x14ac:dyDescent="0.25">
      <c r="A210" s="54"/>
      <c r="B210" s="55"/>
      <c r="C210" s="56"/>
      <c r="D210" s="57"/>
      <c r="F210" s="75"/>
    </row>
    <row r="211" spans="1:6" x14ac:dyDescent="0.25">
      <c r="A211" s="54"/>
      <c r="B211" s="55"/>
      <c r="C211" s="56"/>
      <c r="D211" s="57"/>
      <c r="F211" s="75"/>
    </row>
    <row r="212" spans="1:6" x14ac:dyDescent="0.25">
      <c r="A212" s="54"/>
      <c r="B212" s="55"/>
      <c r="C212" s="56"/>
      <c r="D212" s="57"/>
      <c r="F212" s="75"/>
    </row>
    <row r="213" spans="1:6" x14ac:dyDescent="0.25">
      <c r="A213" s="54"/>
      <c r="B213" s="55"/>
      <c r="C213" s="56"/>
      <c r="D213" s="57"/>
      <c r="F213" s="75"/>
    </row>
    <row r="214" spans="1:6" x14ac:dyDescent="0.25">
      <c r="A214" s="54"/>
      <c r="B214" s="55"/>
      <c r="C214" s="56"/>
      <c r="D214" s="57"/>
      <c r="F214" s="75"/>
    </row>
    <row r="215" spans="1:6" x14ac:dyDescent="0.25">
      <c r="A215" s="54"/>
      <c r="B215" s="55"/>
      <c r="C215" s="56"/>
      <c r="D215" s="57"/>
      <c r="F215" s="75"/>
    </row>
    <row r="216" spans="1:6" x14ac:dyDescent="0.25">
      <c r="A216" s="54"/>
      <c r="B216" s="55"/>
      <c r="C216" s="56"/>
      <c r="D216" s="57"/>
      <c r="F216" s="75"/>
    </row>
    <row r="217" spans="1:6" x14ac:dyDescent="0.25">
      <c r="A217" s="54"/>
      <c r="B217" s="55"/>
      <c r="C217" s="56"/>
      <c r="D217" s="57"/>
      <c r="F217" s="75"/>
    </row>
    <row r="218" spans="1:6" x14ac:dyDescent="0.25">
      <c r="A218" s="54"/>
      <c r="B218" s="55"/>
      <c r="C218" s="56"/>
      <c r="D218" s="57"/>
      <c r="F218" s="75"/>
    </row>
    <row r="219" spans="1:6" x14ac:dyDescent="0.25">
      <c r="A219" s="54"/>
      <c r="B219" s="55"/>
      <c r="C219" s="56"/>
      <c r="D219" s="57"/>
      <c r="F219" s="75"/>
    </row>
    <row r="220" spans="1:6" x14ac:dyDescent="0.25">
      <c r="A220" s="54"/>
      <c r="B220" s="55"/>
      <c r="C220" s="56"/>
      <c r="D220" s="57"/>
      <c r="F220" s="75"/>
    </row>
    <row r="221" spans="1:6" x14ac:dyDescent="0.25">
      <c r="A221" s="54"/>
      <c r="B221" s="55"/>
      <c r="C221" s="56"/>
      <c r="D221" s="57"/>
      <c r="F221" s="75"/>
    </row>
    <row r="222" spans="1:6" x14ac:dyDescent="0.25">
      <c r="A222" s="54"/>
      <c r="B222" s="55"/>
      <c r="C222" s="56"/>
      <c r="D222" s="57"/>
      <c r="F222" s="75"/>
    </row>
    <row r="223" spans="1:6" x14ac:dyDescent="0.25">
      <c r="A223" s="54"/>
      <c r="B223" s="55"/>
      <c r="C223" s="56"/>
      <c r="D223" s="57"/>
      <c r="F223" s="75"/>
    </row>
    <row r="224" spans="1:6" x14ac:dyDescent="0.25">
      <c r="A224" s="54"/>
      <c r="B224" s="55"/>
      <c r="C224" s="56"/>
      <c r="D224" s="57"/>
      <c r="F224" s="75"/>
    </row>
    <row r="225" spans="1:6" x14ac:dyDescent="0.25">
      <c r="A225" s="54"/>
      <c r="B225" s="55"/>
      <c r="C225" s="56"/>
      <c r="D225" s="57"/>
      <c r="F225" s="75"/>
    </row>
    <row r="226" spans="1:6" x14ac:dyDescent="0.25">
      <c r="A226" s="54"/>
      <c r="B226" s="55"/>
      <c r="C226" s="56"/>
      <c r="D226" s="57"/>
      <c r="F226" s="75"/>
    </row>
    <row r="227" spans="1:6" x14ac:dyDescent="0.25">
      <c r="A227" s="54"/>
      <c r="B227" s="55"/>
      <c r="C227" s="56"/>
      <c r="D227" s="57"/>
      <c r="F227" s="75"/>
    </row>
    <row r="228" spans="1:6" x14ac:dyDescent="0.25">
      <c r="A228" s="54"/>
      <c r="B228" s="55"/>
      <c r="C228" s="56"/>
      <c r="D228" s="57"/>
      <c r="F228" s="75"/>
    </row>
    <row r="229" spans="1:6" x14ac:dyDescent="0.25">
      <c r="A229" s="58"/>
      <c r="B229" s="59"/>
      <c r="C229" s="60"/>
      <c r="D229" s="61"/>
      <c r="F229" s="75"/>
    </row>
    <row r="230" spans="1:6" x14ac:dyDescent="0.25">
      <c r="A230" s="58"/>
      <c r="B230" s="59"/>
      <c r="C230" s="60"/>
      <c r="D230" s="61"/>
      <c r="F230" s="75"/>
    </row>
    <row r="231" spans="1:6" x14ac:dyDescent="0.25">
      <c r="A231" s="54"/>
      <c r="B231" s="55"/>
      <c r="C231" s="56"/>
      <c r="D231" s="57"/>
      <c r="F231" s="75"/>
    </row>
    <row r="232" spans="1:6" x14ac:dyDescent="0.25">
      <c r="A232" s="54"/>
      <c r="B232" s="55"/>
      <c r="C232" s="56"/>
      <c r="D232" s="57"/>
      <c r="F232" s="75"/>
    </row>
    <row r="233" spans="1:6" x14ac:dyDescent="0.25">
      <c r="A233" s="54"/>
      <c r="B233" s="55"/>
      <c r="C233" s="56"/>
      <c r="D233" s="57"/>
      <c r="F233" s="75"/>
    </row>
    <row r="234" spans="1:6" x14ac:dyDescent="0.25">
      <c r="A234" s="54"/>
      <c r="B234" s="59"/>
      <c r="C234" s="60"/>
      <c r="D234" s="57"/>
      <c r="F234" s="75"/>
    </row>
    <row r="235" spans="1:6" x14ac:dyDescent="0.25">
      <c r="A235" s="54"/>
      <c r="B235" s="55"/>
      <c r="C235" s="56"/>
      <c r="D235" s="57"/>
      <c r="F235" s="75"/>
    </row>
    <row r="236" spans="1:6" x14ac:dyDescent="0.25">
      <c r="A236" s="54"/>
      <c r="B236" s="55"/>
      <c r="C236" s="56"/>
      <c r="D236" s="57"/>
      <c r="F236" s="75"/>
    </row>
    <row r="237" spans="1:6" x14ac:dyDescent="0.25">
      <c r="A237" s="54"/>
      <c r="B237" s="59"/>
      <c r="C237" s="56"/>
      <c r="D237" s="57"/>
      <c r="F237" s="75"/>
    </row>
    <row r="238" spans="1:6" x14ac:dyDescent="0.25">
      <c r="A238" s="54"/>
      <c r="B238" s="55"/>
      <c r="C238" s="56"/>
      <c r="D238" s="57"/>
      <c r="F238" s="75"/>
    </row>
    <row r="239" spans="1:6" x14ac:dyDescent="0.25">
      <c r="A239" s="54"/>
      <c r="B239" s="55"/>
      <c r="C239" s="56"/>
      <c r="D239" s="57"/>
      <c r="F239" s="75"/>
    </row>
    <row r="240" spans="1:6" x14ac:dyDescent="0.25">
      <c r="A240" s="54"/>
      <c r="B240" s="55"/>
      <c r="C240" s="56"/>
      <c r="D240" s="57"/>
      <c r="F240" s="75"/>
    </row>
    <row r="241" spans="1:6" x14ac:dyDescent="0.25">
      <c r="A241" s="54"/>
      <c r="B241" s="59"/>
      <c r="C241" s="60"/>
      <c r="D241" s="57"/>
      <c r="F241" s="75"/>
    </row>
    <row r="242" spans="1:6" x14ac:dyDescent="0.25">
      <c r="A242" s="54"/>
      <c r="B242" s="59"/>
      <c r="C242" s="60"/>
      <c r="D242" s="57"/>
      <c r="F242" s="75"/>
    </row>
    <row r="243" spans="1:6" x14ac:dyDescent="0.25">
      <c r="A243" s="54"/>
      <c r="B243" s="59"/>
      <c r="C243" s="56"/>
      <c r="D243" s="57"/>
      <c r="F243" s="75"/>
    </row>
    <row r="244" spans="1:6" x14ac:dyDescent="0.25">
      <c r="A244" s="54"/>
      <c r="B244" s="59"/>
      <c r="C244" s="56"/>
      <c r="D244" s="57"/>
      <c r="F244" s="75"/>
    </row>
    <row r="245" spans="1:6" x14ac:dyDescent="0.25">
      <c r="A245" s="54"/>
      <c r="B245" s="59"/>
      <c r="C245" s="56"/>
      <c r="D245" s="57"/>
      <c r="F245" s="75"/>
    </row>
    <row r="246" spans="1:6" x14ac:dyDescent="0.25">
      <c r="A246" s="54"/>
      <c r="B246" s="59"/>
      <c r="C246" s="56"/>
      <c r="D246" s="57"/>
      <c r="F246" s="75"/>
    </row>
    <row r="247" spans="1:6" x14ac:dyDescent="0.25">
      <c r="A247" s="54"/>
      <c r="B247" s="55"/>
      <c r="C247" s="56"/>
      <c r="D247" s="57"/>
      <c r="F247" s="75"/>
    </row>
    <row r="248" spans="1:6" x14ac:dyDescent="0.25">
      <c r="A248" s="54"/>
      <c r="B248" s="59"/>
      <c r="C248" s="56"/>
      <c r="D248" s="57"/>
      <c r="F248" s="75"/>
    </row>
    <row r="249" spans="1:6" x14ac:dyDescent="0.25">
      <c r="A249" s="54"/>
      <c r="B249" s="55"/>
      <c r="C249" s="56"/>
      <c r="D249" s="57"/>
      <c r="F249" s="75"/>
    </row>
    <row r="250" spans="1:6" x14ac:dyDescent="0.25">
      <c r="A250" s="54"/>
      <c r="B250" s="55"/>
      <c r="C250" s="56"/>
      <c r="D250" s="57"/>
      <c r="F250" s="75"/>
    </row>
    <row r="251" spans="1:6" x14ac:dyDescent="0.25">
      <c r="A251" s="54"/>
      <c r="B251" s="55"/>
      <c r="C251" s="56"/>
      <c r="D251" s="57"/>
      <c r="F251" s="75"/>
    </row>
    <row r="252" spans="1:6" x14ac:dyDescent="0.25">
      <c r="A252" s="54"/>
      <c r="B252" s="55"/>
      <c r="C252" s="56"/>
      <c r="D252" s="57"/>
      <c r="F252" s="75"/>
    </row>
    <row r="253" spans="1:6" x14ac:dyDescent="0.25">
      <c r="A253" s="54"/>
      <c r="B253" s="55"/>
      <c r="C253" s="56"/>
      <c r="D253" s="57"/>
      <c r="F253" s="75"/>
    </row>
    <row r="254" spans="1:6" x14ac:dyDescent="0.25">
      <c r="A254" s="54"/>
      <c r="B254" s="55"/>
      <c r="C254" s="56"/>
      <c r="D254" s="57"/>
      <c r="F254" s="75"/>
    </row>
    <row r="255" spans="1:6" x14ac:dyDescent="0.25">
      <c r="A255" s="54"/>
      <c r="B255" s="59"/>
      <c r="C255" s="56"/>
      <c r="D255" s="57"/>
      <c r="F255" s="75"/>
    </row>
    <row r="256" spans="1:6" x14ac:dyDescent="0.25">
      <c r="A256" s="54"/>
      <c r="B256" s="55"/>
      <c r="C256" s="56"/>
      <c r="D256" s="57"/>
      <c r="F256" s="75"/>
    </row>
    <row r="257" spans="1:6" x14ac:dyDescent="0.25">
      <c r="A257" s="54"/>
      <c r="B257" s="55"/>
      <c r="C257" s="56"/>
      <c r="D257" s="57"/>
      <c r="F257" s="75"/>
    </row>
    <row r="258" spans="1:6" x14ac:dyDescent="0.25">
      <c r="A258" s="54"/>
      <c r="B258" s="55"/>
      <c r="C258" s="56"/>
      <c r="D258" s="57"/>
      <c r="F258" s="75"/>
    </row>
    <row r="259" spans="1:6" x14ac:dyDescent="0.25">
      <c r="A259" s="54"/>
      <c r="B259" s="55"/>
      <c r="C259" s="56"/>
      <c r="D259" s="57"/>
      <c r="F259" s="75"/>
    </row>
    <row r="260" spans="1:6" x14ac:dyDescent="0.25">
      <c r="A260" s="54"/>
      <c r="B260" s="55"/>
      <c r="C260" s="56"/>
      <c r="D260" s="57"/>
      <c r="F260" s="75"/>
    </row>
    <row r="261" spans="1:6" x14ac:dyDescent="0.25">
      <c r="A261" s="54"/>
      <c r="B261" s="55"/>
      <c r="C261" s="56"/>
      <c r="D261" s="57"/>
      <c r="F261" s="75"/>
    </row>
    <row r="262" spans="1:6" x14ac:dyDescent="0.25">
      <c r="A262" s="54"/>
      <c r="B262" s="55"/>
      <c r="C262" s="56"/>
      <c r="D262" s="57"/>
      <c r="F262" s="75"/>
    </row>
    <row r="263" spans="1:6" x14ac:dyDescent="0.25">
      <c r="A263" s="58"/>
      <c r="B263" s="59"/>
      <c r="C263" s="60"/>
      <c r="D263" s="61"/>
      <c r="F263" s="75"/>
    </row>
    <row r="264" spans="1:6" x14ac:dyDescent="0.25">
      <c r="A264" s="58"/>
      <c r="B264" s="59"/>
      <c r="C264" s="60"/>
      <c r="D264" s="61"/>
      <c r="F264" s="75"/>
    </row>
    <row r="265" spans="1:6" x14ac:dyDescent="0.25">
      <c r="A265" s="58"/>
      <c r="B265" s="59"/>
      <c r="C265" s="60"/>
      <c r="D265" s="61"/>
      <c r="F265" s="75"/>
    </row>
    <row r="266" spans="1:6" x14ac:dyDescent="0.25">
      <c r="A266" s="58"/>
      <c r="B266" s="59"/>
      <c r="C266" s="60"/>
      <c r="D266" s="61"/>
      <c r="F266" s="75"/>
    </row>
    <row r="267" spans="1:6" x14ac:dyDescent="0.25">
      <c r="A267" s="58"/>
      <c r="B267" s="59"/>
      <c r="C267" s="60"/>
      <c r="D267" s="61"/>
      <c r="F267" s="75"/>
    </row>
    <row r="268" spans="1:6" x14ac:dyDescent="0.25">
      <c r="A268" s="58"/>
      <c r="B268" s="59"/>
      <c r="C268" s="60"/>
      <c r="D268" s="61"/>
      <c r="F268" s="75"/>
    </row>
    <row r="269" spans="1:6" x14ac:dyDescent="0.25">
      <c r="A269" s="58"/>
      <c r="B269" s="59"/>
      <c r="C269" s="60"/>
      <c r="D269" s="61"/>
      <c r="F269" s="75"/>
    </row>
    <row r="270" spans="1:6" x14ac:dyDescent="0.25">
      <c r="A270" s="54"/>
      <c r="B270" s="55"/>
      <c r="C270" s="56"/>
      <c r="D270" s="57"/>
      <c r="F270" s="75"/>
    </row>
    <row r="271" spans="1:6" x14ac:dyDescent="0.25">
      <c r="A271" s="54"/>
      <c r="B271" s="55"/>
      <c r="C271" s="56"/>
      <c r="D271" s="57"/>
      <c r="F271" s="75"/>
    </row>
    <row r="272" spans="1:6" x14ac:dyDescent="0.25">
      <c r="A272" s="54"/>
      <c r="B272" s="55"/>
      <c r="C272" s="56"/>
      <c r="D272" s="57"/>
      <c r="F272" s="75"/>
    </row>
    <row r="273" spans="1:6" x14ac:dyDescent="0.25">
      <c r="A273" s="54"/>
      <c r="B273" s="55"/>
      <c r="C273" s="56"/>
      <c r="D273" s="57"/>
      <c r="F273" s="75"/>
    </row>
    <row r="274" spans="1:6" x14ac:dyDescent="0.25">
      <c r="A274" s="54"/>
      <c r="B274" s="59"/>
      <c r="C274" s="56"/>
      <c r="D274" s="57"/>
      <c r="F274" s="75"/>
    </row>
    <row r="275" spans="1:6" x14ac:dyDescent="0.25">
      <c r="A275" s="54"/>
      <c r="B275" s="55"/>
      <c r="C275" s="56"/>
      <c r="D275" s="57"/>
      <c r="F275" s="75"/>
    </row>
    <row r="276" spans="1:6" x14ac:dyDescent="0.25">
      <c r="A276" s="54"/>
      <c r="B276" s="55"/>
      <c r="C276" s="56"/>
      <c r="D276" s="57"/>
      <c r="F276" s="75"/>
    </row>
    <row r="277" spans="1:6" x14ac:dyDescent="0.25">
      <c r="A277" s="54"/>
      <c r="B277" s="55"/>
      <c r="C277" s="56"/>
      <c r="D277" s="57"/>
      <c r="F277" s="75"/>
    </row>
    <row r="278" spans="1:6" x14ac:dyDescent="0.25">
      <c r="A278" s="54"/>
      <c r="B278" s="55"/>
      <c r="C278" s="56"/>
      <c r="D278" s="57"/>
      <c r="F278" s="75"/>
    </row>
    <row r="279" spans="1:6" x14ac:dyDescent="0.25">
      <c r="A279" s="54"/>
      <c r="B279" s="55"/>
      <c r="C279" s="56"/>
      <c r="D279" s="57"/>
      <c r="F279" s="75"/>
    </row>
    <row r="280" spans="1:6" x14ac:dyDescent="0.25">
      <c r="A280" s="58"/>
      <c r="B280" s="59"/>
      <c r="C280" s="60"/>
      <c r="D280" s="61"/>
      <c r="F280" s="75"/>
    </row>
    <row r="281" spans="1:6" x14ac:dyDescent="0.25">
      <c r="A281" s="58"/>
      <c r="B281" s="59"/>
      <c r="C281" s="60"/>
      <c r="D281" s="61"/>
      <c r="F281" s="75"/>
    </row>
    <row r="282" spans="1:6" x14ac:dyDescent="0.25">
      <c r="A282" s="58"/>
      <c r="B282" s="59"/>
      <c r="C282" s="60"/>
      <c r="D282" s="61"/>
      <c r="F282" s="75"/>
    </row>
    <row r="283" spans="1:6" x14ac:dyDescent="0.25">
      <c r="A283" s="58"/>
      <c r="B283" s="59"/>
      <c r="C283" s="60"/>
      <c r="D283" s="61"/>
      <c r="F283" s="75"/>
    </row>
    <row r="284" spans="1:6" x14ac:dyDescent="0.25">
      <c r="A284" s="58"/>
      <c r="B284" s="59"/>
      <c r="C284" s="60"/>
      <c r="D284" s="61"/>
      <c r="F284" s="75"/>
    </row>
    <row r="285" spans="1:6" x14ac:dyDescent="0.25">
      <c r="A285" s="58"/>
      <c r="B285" s="59"/>
      <c r="C285" s="60"/>
      <c r="D285" s="61"/>
      <c r="F285" s="75"/>
    </row>
    <row r="286" spans="1:6" x14ac:dyDescent="0.25">
      <c r="A286" s="58"/>
      <c r="B286" s="59"/>
      <c r="C286" s="60"/>
      <c r="D286" s="61"/>
      <c r="F286" s="75"/>
    </row>
    <row r="287" spans="1:6" x14ac:dyDescent="0.25">
      <c r="A287" s="58"/>
      <c r="B287" s="59"/>
      <c r="C287" s="60"/>
      <c r="D287" s="61"/>
      <c r="F287" s="75"/>
    </row>
    <row r="288" spans="1:6" x14ac:dyDescent="0.25">
      <c r="A288" s="58"/>
      <c r="B288" s="59"/>
      <c r="C288" s="60"/>
      <c r="D288" s="61"/>
      <c r="F288" s="75"/>
    </row>
    <row r="289" spans="1:6" x14ac:dyDescent="0.25">
      <c r="A289" s="58"/>
      <c r="B289" s="59"/>
      <c r="C289" s="60"/>
      <c r="D289" s="61"/>
      <c r="F289" s="75"/>
    </row>
    <row r="290" spans="1:6" x14ac:dyDescent="0.25">
      <c r="A290" s="58"/>
      <c r="B290" s="59"/>
      <c r="C290" s="60"/>
      <c r="D290" s="61"/>
      <c r="F290" s="75"/>
    </row>
    <row r="291" spans="1:6" x14ac:dyDescent="0.25">
      <c r="A291" s="58"/>
      <c r="B291" s="59"/>
      <c r="C291" s="60"/>
      <c r="D291" s="61"/>
      <c r="F291" s="75"/>
    </row>
    <row r="292" spans="1:6" x14ac:dyDescent="0.25">
      <c r="A292" s="58"/>
      <c r="B292" s="59"/>
      <c r="C292" s="60"/>
      <c r="D292" s="61"/>
      <c r="F292" s="75"/>
    </row>
    <row r="293" spans="1:6" x14ac:dyDescent="0.25">
      <c r="A293" s="58"/>
      <c r="B293" s="59"/>
      <c r="C293" s="60"/>
      <c r="D293" s="61"/>
      <c r="F293" s="75"/>
    </row>
    <row r="294" spans="1:6" x14ac:dyDescent="0.25">
      <c r="A294" s="58"/>
      <c r="B294" s="59"/>
      <c r="C294" s="60"/>
      <c r="D294" s="61"/>
      <c r="F294" s="75"/>
    </row>
    <row r="295" spans="1:6" x14ac:dyDescent="0.25">
      <c r="A295" s="58"/>
      <c r="B295" s="59"/>
      <c r="C295" s="60"/>
      <c r="D295" s="61"/>
      <c r="F295" s="75"/>
    </row>
    <row r="296" spans="1:6" x14ac:dyDescent="0.25">
      <c r="A296" s="58"/>
      <c r="B296" s="59"/>
      <c r="C296" s="60"/>
      <c r="D296" s="61"/>
      <c r="F296" s="75"/>
    </row>
    <row r="297" spans="1:6" x14ac:dyDescent="0.25">
      <c r="A297" s="58"/>
      <c r="B297" s="59"/>
      <c r="C297" s="60"/>
      <c r="D297" s="61"/>
      <c r="F297" s="75"/>
    </row>
    <row r="298" spans="1:6" x14ac:dyDescent="0.25">
      <c r="A298" s="54"/>
      <c r="B298" s="55"/>
      <c r="C298" s="56"/>
      <c r="D298" s="57"/>
      <c r="F298" s="75"/>
    </row>
    <row r="299" spans="1:6" x14ac:dyDescent="0.25">
      <c r="A299" s="54"/>
      <c r="B299" s="55"/>
      <c r="C299" s="56"/>
      <c r="D299" s="57"/>
      <c r="F299" s="75"/>
    </row>
    <row r="300" spans="1:6" x14ac:dyDescent="0.25">
      <c r="A300" s="54"/>
      <c r="B300" s="59"/>
      <c r="C300" s="56"/>
      <c r="D300" s="57"/>
      <c r="F300" s="75"/>
    </row>
    <row r="301" spans="1:6" x14ac:dyDescent="0.25">
      <c r="A301" s="54"/>
      <c r="B301" s="55"/>
      <c r="C301" s="56"/>
      <c r="D301" s="57"/>
      <c r="F301" s="75"/>
    </row>
    <row r="302" spans="1:6" x14ac:dyDescent="0.25">
      <c r="A302" s="54"/>
      <c r="B302" s="55"/>
      <c r="C302" s="56"/>
      <c r="D302" s="57"/>
      <c r="F302" s="75"/>
    </row>
    <row r="303" spans="1:6" x14ac:dyDescent="0.25">
      <c r="A303" s="54"/>
      <c r="B303" s="55"/>
      <c r="C303" s="56"/>
      <c r="D303" s="57"/>
      <c r="F303" s="75"/>
    </row>
    <row r="304" spans="1:6" x14ac:dyDescent="0.25">
      <c r="A304" s="54"/>
      <c r="B304" s="55"/>
      <c r="C304" s="56"/>
      <c r="D304" s="57"/>
      <c r="F304" s="75"/>
    </row>
    <row r="305" spans="1:6" x14ac:dyDescent="0.25">
      <c r="A305" s="54"/>
      <c r="B305" s="55"/>
      <c r="C305" s="56"/>
      <c r="D305" s="57"/>
      <c r="F305" s="75"/>
    </row>
    <row r="306" spans="1:6" x14ac:dyDescent="0.25">
      <c r="A306" s="54"/>
      <c r="B306" s="55"/>
      <c r="C306" s="56"/>
      <c r="D306" s="57"/>
      <c r="F306" s="75"/>
    </row>
    <row r="307" spans="1:6" x14ac:dyDescent="0.25">
      <c r="A307" s="54"/>
      <c r="B307" s="55"/>
      <c r="C307" s="56"/>
      <c r="D307" s="57"/>
      <c r="F307" s="75"/>
    </row>
    <row r="308" spans="1:6" x14ac:dyDescent="0.25">
      <c r="A308" s="54"/>
      <c r="B308" s="55"/>
      <c r="C308" s="56"/>
      <c r="D308" s="57"/>
      <c r="F308" s="75"/>
    </row>
    <row r="309" spans="1:6" x14ac:dyDescent="0.25">
      <c r="A309" s="54"/>
      <c r="B309" s="55"/>
      <c r="C309" s="56"/>
      <c r="D309" s="57"/>
      <c r="F309" s="75"/>
    </row>
    <row r="310" spans="1:6" x14ac:dyDescent="0.25">
      <c r="A310" s="54"/>
      <c r="B310" s="55"/>
      <c r="C310" s="56"/>
      <c r="D310" s="57"/>
      <c r="F310" s="75"/>
    </row>
    <row r="311" spans="1:6" x14ac:dyDescent="0.25">
      <c r="A311" s="54"/>
      <c r="B311" s="55"/>
      <c r="C311" s="56"/>
      <c r="D311" s="57"/>
      <c r="F311" s="75"/>
    </row>
    <row r="312" spans="1:6" x14ac:dyDescent="0.25">
      <c r="A312" s="54"/>
      <c r="B312" s="55"/>
      <c r="C312" s="56"/>
      <c r="D312" s="57"/>
      <c r="F312" s="75"/>
    </row>
    <row r="313" spans="1:6" x14ac:dyDescent="0.25">
      <c r="A313" s="54"/>
      <c r="B313" s="55"/>
      <c r="C313" s="56"/>
      <c r="D313" s="57"/>
      <c r="F313" s="75"/>
    </row>
    <row r="314" spans="1:6" x14ac:dyDescent="0.25">
      <c r="A314" s="54"/>
      <c r="B314" s="55"/>
      <c r="C314" s="56"/>
      <c r="D314" s="57"/>
      <c r="F314" s="75"/>
    </row>
    <row r="315" spans="1:6" x14ac:dyDescent="0.25">
      <c r="A315" s="54"/>
      <c r="B315" s="55"/>
      <c r="C315" s="56"/>
      <c r="D315" s="57"/>
      <c r="F315" s="75"/>
    </row>
    <row r="316" spans="1:6" x14ac:dyDescent="0.25">
      <c r="A316" s="54"/>
      <c r="B316" s="59"/>
      <c r="C316" s="56"/>
      <c r="D316" s="57"/>
      <c r="F316" s="75"/>
    </row>
    <row r="317" spans="1:6" x14ac:dyDescent="0.25">
      <c r="A317" s="54"/>
      <c r="B317" s="55"/>
      <c r="C317" s="56"/>
      <c r="D317" s="57"/>
      <c r="F317" s="75"/>
    </row>
    <row r="318" spans="1:6" x14ac:dyDescent="0.25">
      <c r="A318" s="54"/>
      <c r="B318" s="55"/>
      <c r="C318" s="56"/>
      <c r="D318" s="57"/>
      <c r="F318" s="75"/>
    </row>
    <row r="319" spans="1:6" x14ac:dyDescent="0.25">
      <c r="A319" s="54"/>
      <c r="B319" s="55"/>
      <c r="C319" s="56"/>
      <c r="D319" s="57"/>
      <c r="F319" s="75"/>
    </row>
    <row r="320" spans="1:6" x14ac:dyDescent="0.25">
      <c r="A320" s="54"/>
      <c r="B320" s="55"/>
      <c r="C320" s="56"/>
      <c r="D320" s="57"/>
      <c r="F320" s="75"/>
    </row>
    <row r="321" spans="1:6" x14ac:dyDescent="0.25">
      <c r="A321" s="54"/>
      <c r="B321" s="55"/>
      <c r="C321" s="56"/>
      <c r="D321" s="57"/>
      <c r="F321" s="75"/>
    </row>
    <row r="322" spans="1:6" x14ac:dyDescent="0.25">
      <c r="A322" s="54"/>
      <c r="B322" s="55"/>
      <c r="C322" s="56"/>
      <c r="D322" s="57"/>
      <c r="F322" s="75"/>
    </row>
    <row r="323" spans="1:6" x14ac:dyDescent="0.25">
      <c r="A323" s="54"/>
      <c r="B323" s="55"/>
      <c r="C323" s="56"/>
      <c r="D323" s="57"/>
      <c r="F323" s="75"/>
    </row>
    <row r="324" spans="1:6" x14ac:dyDescent="0.25">
      <c r="A324" s="54"/>
      <c r="B324" s="55"/>
      <c r="C324" s="56"/>
      <c r="D324" s="57"/>
      <c r="F324" s="75"/>
    </row>
    <row r="325" spans="1:6" x14ac:dyDescent="0.25">
      <c r="A325" s="58"/>
      <c r="B325" s="59"/>
      <c r="C325" s="60"/>
      <c r="D325" s="61"/>
      <c r="F325" s="75"/>
    </row>
    <row r="326" spans="1:6" x14ac:dyDescent="0.25">
      <c r="A326" s="58"/>
      <c r="B326" s="59"/>
      <c r="C326" s="60"/>
      <c r="D326" s="61"/>
      <c r="F326" s="75"/>
    </row>
    <row r="327" spans="1:6" x14ac:dyDescent="0.25">
      <c r="A327" s="54"/>
      <c r="B327" s="55"/>
      <c r="C327" s="56"/>
      <c r="D327" s="57"/>
      <c r="F327" s="75"/>
    </row>
    <row r="328" spans="1:6" x14ac:dyDescent="0.25">
      <c r="A328" s="54"/>
      <c r="B328" s="55"/>
      <c r="C328" s="56"/>
      <c r="D328" s="57"/>
      <c r="F328" s="75"/>
    </row>
    <row r="329" spans="1:6" x14ac:dyDescent="0.25">
      <c r="A329" s="54"/>
      <c r="B329" s="55"/>
      <c r="C329" s="56"/>
      <c r="D329" s="57"/>
      <c r="F329" s="75"/>
    </row>
    <row r="330" spans="1:6" x14ac:dyDescent="0.25">
      <c r="A330" s="54"/>
      <c r="B330" s="55"/>
      <c r="C330" s="56"/>
      <c r="D330" s="57"/>
      <c r="F330" s="75"/>
    </row>
    <row r="331" spans="1:6" x14ac:dyDescent="0.25">
      <c r="A331" s="54"/>
      <c r="B331" s="55"/>
      <c r="C331" s="56"/>
      <c r="D331" s="57"/>
      <c r="F331" s="75"/>
    </row>
    <row r="332" spans="1:6" x14ac:dyDescent="0.25">
      <c r="A332" s="54"/>
      <c r="B332" s="55"/>
      <c r="C332" s="56"/>
      <c r="D332" s="57"/>
      <c r="F332" s="75"/>
    </row>
    <row r="333" spans="1:6" x14ac:dyDescent="0.25">
      <c r="A333" s="54"/>
      <c r="B333" s="55"/>
      <c r="C333" s="56"/>
      <c r="D333" s="57"/>
      <c r="F333" s="75"/>
    </row>
    <row r="334" spans="1:6" x14ac:dyDescent="0.25">
      <c r="A334" s="54"/>
      <c r="B334" s="55"/>
      <c r="C334" s="56"/>
      <c r="D334" s="57"/>
      <c r="F334" s="75"/>
    </row>
    <row r="335" spans="1:6" x14ac:dyDescent="0.25">
      <c r="A335" s="54"/>
      <c r="B335" s="55"/>
      <c r="C335" s="56"/>
      <c r="D335" s="57"/>
      <c r="F335" s="75"/>
    </row>
    <row r="336" spans="1:6" x14ac:dyDescent="0.25">
      <c r="A336" s="54"/>
      <c r="B336" s="55"/>
      <c r="C336" s="56"/>
      <c r="D336" s="57"/>
      <c r="F336" s="75"/>
    </row>
    <row r="337" spans="1:6" x14ac:dyDescent="0.25">
      <c r="A337" s="54"/>
      <c r="B337" s="55"/>
      <c r="C337" s="56"/>
      <c r="D337" s="57"/>
      <c r="F337" s="75"/>
    </row>
    <row r="338" spans="1:6" x14ac:dyDescent="0.25">
      <c r="A338" s="54"/>
      <c r="B338" s="55"/>
      <c r="C338" s="56"/>
      <c r="D338" s="57"/>
      <c r="F338" s="75"/>
    </row>
    <row r="339" spans="1:6" x14ac:dyDescent="0.25">
      <c r="A339" s="54"/>
      <c r="B339" s="55"/>
      <c r="C339" s="56"/>
      <c r="D339" s="57"/>
      <c r="F339" s="75"/>
    </row>
    <row r="340" spans="1:6" x14ac:dyDescent="0.25">
      <c r="A340" s="54"/>
      <c r="B340" s="55"/>
      <c r="C340" s="56"/>
      <c r="D340" s="57"/>
      <c r="F340" s="75"/>
    </row>
    <row r="341" spans="1:6" x14ac:dyDescent="0.25">
      <c r="A341" s="58"/>
      <c r="B341" s="59"/>
      <c r="C341" s="60"/>
      <c r="D341" s="61"/>
      <c r="F341" s="75"/>
    </row>
    <row r="342" spans="1:6" x14ac:dyDescent="0.25">
      <c r="A342" s="58"/>
      <c r="B342" s="59"/>
      <c r="C342" s="60"/>
      <c r="D342" s="61"/>
      <c r="F342" s="75"/>
    </row>
    <row r="343" spans="1:6" x14ac:dyDescent="0.25">
      <c r="A343" s="58"/>
      <c r="B343" s="59"/>
      <c r="C343" s="60"/>
      <c r="D343" s="61"/>
      <c r="F343" s="75"/>
    </row>
    <row r="344" spans="1:6" x14ac:dyDescent="0.25">
      <c r="A344" s="58"/>
      <c r="B344" s="59"/>
      <c r="C344" s="60"/>
      <c r="D344" s="61"/>
      <c r="F344" s="75"/>
    </row>
    <row r="345" spans="1:6" x14ac:dyDescent="0.25">
      <c r="A345" s="58"/>
      <c r="B345" s="59"/>
      <c r="C345" s="60"/>
      <c r="D345" s="61"/>
      <c r="F345" s="75"/>
    </row>
    <row r="346" spans="1:6" x14ac:dyDescent="0.25">
      <c r="A346" s="58"/>
      <c r="B346" s="59"/>
      <c r="C346" s="60"/>
      <c r="D346" s="61"/>
      <c r="F346" s="75"/>
    </row>
    <row r="347" spans="1:6" x14ac:dyDescent="0.25">
      <c r="A347" s="66"/>
      <c r="B347" s="67"/>
      <c r="C347" s="68"/>
      <c r="D347" s="69"/>
      <c r="F347" s="75"/>
    </row>
    <row r="348" spans="1:6" x14ac:dyDescent="0.25">
      <c r="A348" s="66"/>
      <c r="B348" s="59"/>
      <c r="C348" s="68"/>
      <c r="D348" s="69"/>
      <c r="F348" s="76"/>
    </row>
    <row r="349" spans="1:6" x14ac:dyDescent="0.25">
      <c r="A349" s="66"/>
      <c r="B349" s="67"/>
      <c r="C349" s="68"/>
      <c r="D349" s="69"/>
      <c r="F349" s="75"/>
    </row>
    <row r="350" spans="1:6" x14ac:dyDescent="0.25">
      <c r="A350" s="66"/>
      <c r="B350" s="67"/>
      <c r="C350" s="68"/>
      <c r="D350" s="69"/>
      <c r="F350" s="75"/>
    </row>
    <row r="351" spans="1:6" x14ac:dyDescent="0.25">
      <c r="A351" s="66"/>
      <c r="B351" s="59"/>
      <c r="C351" s="60"/>
      <c r="D351" s="69"/>
      <c r="F351" s="75"/>
    </row>
    <row r="352" spans="1:6" x14ac:dyDescent="0.25">
      <c r="A352" s="66"/>
      <c r="B352" s="67"/>
      <c r="C352" s="68"/>
      <c r="D352" s="69"/>
      <c r="F352" s="75"/>
    </row>
    <row r="353" spans="1:6" x14ac:dyDescent="0.25">
      <c r="A353" s="58"/>
      <c r="B353" s="59"/>
      <c r="C353" s="60"/>
      <c r="D353" s="61"/>
      <c r="F353" s="75"/>
    </row>
    <row r="354" spans="1:6" x14ac:dyDescent="0.25">
      <c r="A354" s="58"/>
      <c r="B354" s="59"/>
      <c r="C354" s="60"/>
      <c r="D354" s="61"/>
      <c r="F354" s="75"/>
    </row>
    <row r="355" spans="1:6" x14ac:dyDescent="0.25">
      <c r="A355" s="58"/>
      <c r="B355" s="59"/>
      <c r="C355" s="60"/>
      <c r="D355" s="61"/>
      <c r="F355" s="75"/>
    </row>
    <row r="356" spans="1:6" x14ac:dyDescent="0.25">
      <c r="A356" s="58"/>
      <c r="B356" s="59"/>
      <c r="C356" s="60"/>
      <c r="D356" s="61"/>
      <c r="F356" s="75"/>
    </row>
    <row r="357" spans="1:6" x14ac:dyDescent="0.25">
      <c r="A357" s="58"/>
      <c r="B357" s="59"/>
      <c r="C357" s="60"/>
      <c r="D357" s="61"/>
      <c r="F357" s="75"/>
    </row>
    <row r="358" spans="1:6" x14ac:dyDescent="0.25">
      <c r="A358" s="58"/>
      <c r="B358" s="59"/>
      <c r="C358" s="60"/>
      <c r="D358" s="61"/>
      <c r="F358" s="75"/>
    </row>
    <row r="359" spans="1:6" x14ac:dyDescent="0.25">
      <c r="A359" s="66"/>
      <c r="B359" s="67"/>
      <c r="C359" s="68"/>
      <c r="D359" s="69"/>
      <c r="F359" s="75"/>
    </row>
    <row r="360" spans="1:6" x14ac:dyDescent="0.25">
      <c r="A360" s="66"/>
      <c r="B360" s="67"/>
      <c r="C360" s="68"/>
      <c r="D360" s="69"/>
      <c r="F360" s="75"/>
    </row>
    <row r="361" spans="1:6" x14ac:dyDescent="0.25">
      <c r="A361" s="66"/>
      <c r="B361" s="67"/>
      <c r="C361" s="68"/>
      <c r="D361" s="69"/>
      <c r="F361" s="75"/>
    </row>
    <row r="362" spans="1:6" x14ac:dyDescent="0.25">
      <c r="A362" s="66"/>
      <c r="B362" s="67"/>
      <c r="C362" s="68"/>
      <c r="D362" s="69"/>
      <c r="F362" s="75"/>
    </row>
    <row r="363" spans="1:6" x14ac:dyDescent="0.25">
      <c r="A363" s="58"/>
      <c r="B363" s="59"/>
      <c r="C363" s="60"/>
      <c r="D363" s="61"/>
      <c r="F363" s="75"/>
    </row>
    <row r="364" spans="1:6" x14ac:dyDescent="0.25">
      <c r="A364" s="58"/>
      <c r="B364" s="59"/>
      <c r="C364" s="60"/>
      <c r="D364" s="61"/>
      <c r="F364" s="75"/>
    </row>
    <row r="365" spans="1:6" x14ac:dyDescent="0.25">
      <c r="A365" s="66"/>
      <c r="B365" s="59"/>
      <c r="C365" s="60"/>
      <c r="D365" s="69"/>
      <c r="F365" s="75"/>
    </row>
    <row r="366" spans="1:6" x14ac:dyDescent="0.25">
      <c r="A366" s="66"/>
      <c r="B366" s="67"/>
      <c r="C366" s="68"/>
      <c r="D366" s="69"/>
      <c r="F366" s="75"/>
    </row>
    <row r="367" spans="1:6" x14ac:dyDescent="0.25">
      <c r="A367" s="66"/>
      <c r="B367" s="67"/>
      <c r="C367" s="68"/>
      <c r="D367" s="69"/>
      <c r="F367" s="75"/>
    </row>
    <row r="368" spans="1:6" x14ac:dyDescent="0.25">
      <c r="A368" s="66"/>
      <c r="B368" s="67"/>
      <c r="C368" s="68"/>
      <c r="D368" s="69"/>
      <c r="F368" s="76"/>
    </row>
    <row r="369" spans="1:6" x14ac:dyDescent="0.25">
      <c r="A369" s="66"/>
      <c r="B369" s="67"/>
      <c r="C369" s="68"/>
      <c r="D369" s="69"/>
      <c r="F369" s="75"/>
    </row>
    <row r="370" spans="1:6" x14ac:dyDescent="0.25">
      <c r="A370" s="66"/>
      <c r="B370" s="67"/>
      <c r="C370" s="68"/>
      <c r="D370" s="69"/>
      <c r="F370" s="75"/>
    </row>
    <row r="371" spans="1:6" x14ac:dyDescent="0.25">
      <c r="A371" s="66"/>
      <c r="B371" s="59"/>
      <c r="C371" s="60"/>
      <c r="D371" s="69"/>
      <c r="F371" s="75"/>
    </row>
    <row r="372" spans="1:6" x14ac:dyDescent="0.25">
      <c r="A372" s="66"/>
      <c r="B372" s="67"/>
      <c r="C372" s="68"/>
      <c r="D372" s="69"/>
      <c r="F372" s="75"/>
    </row>
    <row r="373" spans="1:6" x14ac:dyDescent="0.25">
      <c r="A373" s="66"/>
      <c r="B373" s="67"/>
      <c r="C373" s="68"/>
      <c r="D373" s="69"/>
      <c r="F373" s="75"/>
    </row>
    <row r="374" spans="1:6" x14ac:dyDescent="0.25">
      <c r="A374" s="58"/>
      <c r="B374" s="59"/>
      <c r="C374" s="60"/>
      <c r="D374" s="61"/>
      <c r="F374" s="75"/>
    </row>
    <row r="375" spans="1:6" x14ac:dyDescent="0.25">
      <c r="A375" s="58"/>
      <c r="B375" s="59"/>
      <c r="C375" s="60"/>
      <c r="D375" s="61"/>
      <c r="F375" s="75"/>
    </row>
    <row r="376" spans="1:6" x14ac:dyDescent="0.25">
      <c r="A376" s="58"/>
      <c r="B376" s="59"/>
      <c r="C376" s="60"/>
      <c r="D376" s="61"/>
      <c r="F376" s="75"/>
    </row>
    <row r="377" spans="1:6" x14ac:dyDescent="0.25">
      <c r="A377" s="58"/>
      <c r="B377" s="59"/>
      <c r="C377" s="60"/>
      <c r="D377" s="61"/>
      <c r="F377" s="75"/>
    </row>
    <row r="378" spans="1:6" x14ac:dyDescent="0.25">
      <c r="A378" s="66"/>
      <c r="B378" s="67"/>
      <c r="C378" s="68"/>
      <c r="D378" s="69"/>
      <c r="F378" s="75"/>
    </row>
    <row r="379" spans="1:6" x14ac:dyDescent="0.25">
      <c r="A379" s="58"/>
      <c r="B379" s="59"/>
      <c r="C379" s="60"/>
      <c r="D379" s="61"/>
      <c r="F379" s="75"/>
    </row>
    <row r="380" spans="1:6" x14ac:dyDescent="0.25">
      <c r="A380" s="66"/>
      <c r="B380" s="67"/>
      <c r="C380" s="68"/>
      <c r="D380" s="69"/>
      <c r="F380" s="75"/>
    </row>
    <row r="381" spans="1:6" x14ac:dyDescent="0.25">
      <c r="A381" s="66"/>
      <c r="B381" s="67"/>
      <c r="C381" s="68"/>
      <c r="D381" s="69"/>
      <c r="F381" s="75"/>
    </row>
    <row r="382" spans="1:6" x14ac:dyDescent="0.25">
      <c r="A382" s="66"/>
      <c r="B382" s="67"/>
      <c r="C382" s="68"/>
      <c r="D382" s="69"/>
      <c r="F382" s="75"/>
    </row>
    <row r="383" spans="1:6" x14ac:dyDescent="0.25">
      <c r="A383" s="58"/>
      <c r="B383" s="59"/>
      <c r="C383" s="60"/>
      <c r="D383" s="61"/>
      <c r="F383" s="75"/>
    </row>
    <row r="384" spans="1:6" x14ac:dyDescent="0.25">
      <c r="A384" s="58"/>
      <c r="B384" s="59"/>
      <c r="C384" s="60"/>
      <c r="D384" s="61"/>
      <c r="F384" s="75"/>
    </row>
    <row r="385" spans="1:6" x14ac:dyDescent="0.25">
      <c r="A385" s="58"/>
      <c r="B385" s="59"/>
      <c r="C385" s="60"/>
      <c r="D385" s="61"/>
      <c r="F385" s="75"/>
    </row>
    <row r="386" spans="1:6" x14ac:dyDescent="0.25">
      <c r="A386" s="58"/>
      <c r="B386" s="59"/>
      <c r="C386" s="60"/>
      <c r="D386" s="61"/>
      <c r="F386" s="75"/>
    </row>
    <row r="387" spans="1:6" x14ac:dyDescent="0.25">
      <c r="A387" s="58"/>
      <c r="B387" s="59"/>
      <c r="C387" s="60"/>
      <c r="D387" s="61"/>
      <c r="F387" s="75"/>
    </row>
    <row r="388" spans="1:6" x14ac:dyDescent="0.25">
      <c r="A388" s="66"/>
      <c r="B388" s="67"/>
      <c r="C388" s="68"/>
      <c r="D388" s="69"/>
      <c r="F388" s="75"/>
    </row>
    <row r="389" spans="1:6" x14ac:dyDescent="0.25">
      <c r="A389" s="66"/>
      <c r="B389" s="67"/>
      <c r="C389" s="68"/>
      <c r="D389" s="69"/>
      <c r="F389" s="75"/>
    </row>
    <row r="390" spans="1:6" x14ac:dyDescent="0.25">
      <c r="A390" s="66"/>
      <c r="B390" s="67"/>
      <c r="C390" s="68"/>
      <c r="D390" s="69"/>
      <c r="F390" s="75"/>
    </row>
    <row r="391" spans="1:6" x14ac:dyDescent="0.25">
      <c r="A391" s="66"/>
      <c r="B391" s="67"/>
      <c r="C391" s="68"/>
      <c r="D391" s="69"/>
      <c r="F391" s="75"/>
    </row>
    <row r="392" spans="1:6" x14ac:dyDescent="0.25">
      <c r="A392" s="58"/>
      <c r="B392" s="59"/>
      <c r="C392" s="60"/>
      <c r="D392" s="61"/>
      <c r="F392" s="75"/>
    </row>
    <row r="393" spans="1:6" x14ac:dyDescent="0.25">
      <c r="A393" s="58"/>
      <c r="B393" s="59"/>
      <c r="C393" s="60"/>
      <c r="D393" s="61"/>
      <c r="F393" s="75"/>
    </row>
    <row r="394" spans="1:6" x14ac:dyDescent="0.25">
      <c r="A394" s="58"/>
      <c r="B394" s="59"/>
      <c r="C394" s="60"/>
      <c r="D394" s="61"/>
      <c r="F394" s="75"/>
    </row>
    <row r="395" spans="1:6" x14ac:dyDescent="0.25">
      <c r="A395" s="58"/>
      <c r="B395" s="59"/>
      <c r="C395" s="60"/>
      <c r="D395" s="61"/>
      <c r="F395" s="75"/>
    </row>
    <row r="396" spans="1:6" x14ac:dyDescent="0.25">
      <c r="A396" s="58"/>
      <c r="B396" s="59"/>
      <c r="C396" s="60"/>
      <c r="D396" s="61"/>
      <c r="F396" s="75"/>
    </row>
    <row r="397" spans="1:6" x14ac:dyDescent="0.25">
      <c r="A397" s="58"/>
      <c r="B397" s="59"/>
      <c r="C397" s="60"/>
      <c r="D397" s="61"/>
      <c r="F397" s="75"/>
    </row>
    <row r="398" spans="1:6" x14ac:dyDescent="0.25">
      <c r="A398" s="66"/>
      <c r="B398" s="67"/>
      <c r="C398" s="68"/>
      <c r="D398" s="69"/>
      <c r="F398" s="75"/>
    </row>
    <row r="399" spans="1:6" x14ac:dyDescent="0.25">
      <c r="A399" s="66"/>
      <c r="B399" s="67"/>
      <c r="C399" s="68"/>
      <c r="D399" s="69"/>
      <c r="F399" s="75"/>
    </row>
    <row r="400" spans="1:6" x14ac:dyDescent="0.25">
      <c r="A400" s="66"/>
      <c r="B400" s="67"/>
      <c r="C400" s="68"/>
      <c r="D400" s="69"/>
      <c r="F400" s="75"/>
    </row>
    <row r="401" spans="1:6" x14ac:dyDescent="0.25">
      <c r="A401" s="66"/>
      <c r="B401" s="67"/>
      <c r="C401" s="68"/>
      <c r="D401" s="69"/>
      <c r="F401" s="75"/>
    </row>
    <row r="402" spans="1:6" x14ac:dyDescent="0.25">
      <c r="A402" s="66"/>
      <c r="B402" s="59"/>
      <c r="C402" s="60"/>
      <c r="D402" s="69"/>
      <c r="F402" s="75"/>
    </row>
    <row r="403" spans="1:6" x14ac:dyDescent="0.25">
      <c r="A403" s="66"/>
      <c r="B403" s="67"/>
      <c r="C403" s="68"/>
      <c r="D403" s="69"/>
      <c r="F403" s="75"/>
    </row>
    <row r="404" spans="1:6" x14ac:dyDescent="0.25">
      <c r="A404" s="66"/>
      <c r="B404" s="67"/>
      <c r="C404" s="68"/>
      <c r="D404" s="69"/>
      <c r="F404" s="75"/>
    </row>
    <row r="405" spans="1:6" x14ac:dyDescent="0.25">
      <c r="A405" s="66"/>
      <c r="B405" s="67"/>
      <c r="C405" s="68"/>
      <c r="D405" s="69"/>
      <c r="F405" s="75"/>
    </row>
    <row r="406" spans="1:6" x14ac:dyDescent="0.25">
      <c r="A406" s="66"/>
      <c r="B406" s="67"/>
      <c r="C406" s="68"/>
      <c r="D406" s="69"/>
      <c r="F406" s="75"/>
    </row>
    <row r="407" spans="1:6" x14ac:dyDescent="0.25">
      <c r="A407" s="66"/>
      <c r="B407" s="67"/>
      <c r="C407" s="68"/>
      <c r="D407" s="69"/>
      <c r="F407" s="75"/>
    </row>
    <row r="408" spans="1:6" x14ac:dyDescent="0.25">
      <c r="A408" s="66"/>
      <c r="B408" s="59"/>
      <c r="C408" s="68"/>
      <c r="D408" s="69"/>
      <c r="F408" s="75"/>
    </row>
    <row r="409" spans="1:6" x14ac:dyDescent="0.25">
      <c r="A409" s="66"/>
      <c r="B409" s="67"/>
      <c r="C409" s="68"/>
      <c r="D409" s="69"/>
      <c r="F409" s="75"/>
    </row>
    <row r="410" spans="1:6" x14ac:dyDescent="0.25">
      <c r="A410" s="58"/>
      <c r="B410" s="59"/>
      <c r="C410" s="60"/>
      <c r="D410" s="61"/>
      <c r="F410" s="75"/>
    </row>
    <row r="411" spans="1:6" x14ac:dyDescent="0.25">
      <c r="A411" s="58"/>
      <c r="B411" s="59"/>
      <c r="C411" s="60"/>
      <c r="D411" s="61"/>
      <c r="F411" s="75"/>
    </row>
    <row r="412" spans="1:6" x14ac:dyDescent="0.25">
      <c r="A412" s="58"/>
      <c r="B412" s="59"/>
      <c r="C412" s="60"/>
      <c r="D412" s="61"/>
      <c r="F412" s="75"/>
    </row>
    <row r="413" spans="1:6" x14ac:dyDescent="0.25">
      <c r="A413" s="66"/>
      <c r="B413" s="67"/>
      <c r="C413" s="68"/>
      <c r="D413" s="69"/>
      <c r="F413" s="75"/>
    </row>
    <row r="414" spans="1:6" x14ac:dyDescent="0.25">
      <c r="A414" s="66"/>
      <c r="B414" s="67"/>
      <c r="C414" s="68"/>
      <c r="D414" s="69"/>
      <c r="F414" s="76"/>
    </row>
    <row r="415" spans="1:6" x14ac:dyDescent="0.25">
      <c r="A415" s="66"/>
      <c r="B415" s="67"/>
      <c r="C415" s="68"/>
      <c r="D415" s="69"/>
      <c r="F415" s="75"/>
    </row>
    <row r="416" spans="1:6" x14ac:dyDescent="0.25">
      <c r="A416" s="58"/>
      <c r="B416" s="59"/>
      <c r="C416" s="60"/>
      <c r="D416" s="61"/>
      <c r="F416" s="76"/>
    </row>
    <row r="417" spans="1:6" x14ac:dyDescent="0.25">
      <c r="A417" s="58"/>
      <c r="B417" s="59"/>
      <c r="C417" s="60"/>
      <c r="D417" s="61"/>
      <c r="F417" s="76"/>
    </row>
    <row r="418" spans="1:6" x14ac:dyDescent="0.25">
      <c r="A418" s="58"/>
      <c r="B418" s="59"/>
      <c r="C418" s="60"/>
      <c r="D418" s="61"/>
      <c r="F418" s="75"/>
    </row>
    <row r="419" spans="1:6" x14ac:dyDescent="0.25">
      <c r="A419" s="58"/>
      <c r="B419" s="59"/>
      <c r="C419" s="60"/>
      <c r="D419" s="61"/>
      <c r="F419" s="75"/>
    </row>
    <row r="420" spans="1:6" x14ac:dyDescent="0.25">
      <c r="A420" s="58"/>
      <c r="B420" s="59"/>
      <c r="C420" s="60"/>
      <c r="D420" s="61"/>
      <c r="F420" s="76"/>
    </row>
    <row r="421" spans="1:6" x14ac:dyDescent="0.25">
      <c r="A421" s="58"/>
      <c r="B421" s="59"/>
      <c r="C421" s="60"/>
      <c r="D421" s="61"/>
      <c r="F421" s="75"/>
    </row>
    <row r="422" spans="1:6" x14ac:dyDescent="0.25">
      <c r="A422" s="70"/>
      <c r="B422" s="47"/>
      <c r="C422" s="71"/>
      <c r="D422" s="72"/>
      <c r="F422" s="75"/>
    </row>
    <row r="423" spans="1:6" x14ac:dyDescent="0.25">
      <c r="A423" s="70"/>
      <c r="B423" s="47"/>
      <c r="C423" s="71"/>
      <c r="D423" s="72"/>
      <c r="F423" s="76"/>
    </row>
    <row r="424" spans="1:6" x14ac:dyDescent="0.25">
      <c r="A424" s="70"/>
      <c r="B424" s="47"/>
      <c r="C424" s="71"/>
      <c r="D424" s="72"/>
      <c r="F424" s="76"/>
    </row>
    <row r="425" spans="1:6" x14ac:dyDescent="0.25">
      <c r="A425" s="70"/>
      <c r="B425" s="47"/>
      <c r="C425" s="71"/>
      <c r="D425" s="72"/>
      <c r="F425" s="76"/>
    </row>
    <row r="426" spans="1:6" x14ac:dyDescent="0.25">
      <c r="A426" s="73"/>
      <c r="B426" s="47"/>
      <c r="C426" s="71"/>
      <c r="D426" s="72"/>
      <c r="F426" s="76"/>
    </row>
    <row r="427" spans="1:6" x14ac:dyDescent="0.25">
      <c r="A427" s="70"/>
      <c r="B427" s="47"/>
      <c r="C427" s="71"/>
      <c r="D427" s="72"/>
      <c r="F427" s="76"/>
    </row>
    <row r="428" spans="1:6" x14ac:dyDescent="0.25">
      <c r="A428" s="70"/>
      <c r="B428" s="47"/>
      <c r="C428" s="71"/>
      <c r="D428" s="72"/>
      <c r="F428" s="75"/>
    </row>
    <row r="429" spans="1:6" x14ac:dyDescent="0.25">
      <c r="A429" s="70"/>
      <c r="B429" s="47"/>
      <c r="C429" s="71"/>
      <c r="D429" s="72"/>
      <c r="F429" s="75"/>
    </row>
    <row r="430" spans="1:6" x14ac:dyDescent="0.25">
      <c r="A430" s="70"/>
      <c r="B430" s="47"/>
      <c r="C430" s="71"/>
      <c r="D430" s="72"/>
      <c r="F430" s="75"/>
    </row>
    <row r="431" spans="1:6" x14ac:dyDescent="0.25">
      <c r="A431" s="70"/>
      <c r="B431" s="47"/>
      <c r="C431" s="71"/>
      <c r="D431" s="72"/>
      <c r="F431" s="76"/>
    </row>
    <row r="432" spans="1:6" x14ac:dyDescent="0.25">
      <c r="A432" s="70"/>
      <c r="B432" s="47"/>
      <c r="C432" s="71"/>
      <c r="D432" s="72"/>
      <c r="F432" s="75"/>
    </row>
    <row r="433" spans="1:6" x14ac:dyDescent="0.25">
      <c r="A433" s="70"/>
      <c r="B433" s="47"/>
      <c r="C433" s="71"/>
      <c r="D433" s="72"/>
      <c r="F433" s="76"/>
    </row>
    <row r="434" spans="1:6" x14ac:dyDescent="0.25">
      <c r="A434" s="70"/>
      <c r="B434" s="47"/>
      <c r="C434" s="71"/>
      <c r="D434" s="72"/>
      <c r="F434" s="75"/>
    </row>
    <row r="435" spans="1:6" x14ac:dyDescent="0.25">
      <c r="A435" s="70"/>
      <c r="B435" s="47"/>
      <c r="C435" s="71"/>
      <c r="D435" s="72"/>
      <c r="F435" s="75"/>
    </row>
    <row r="436" spans="1:6" x14ac:dyDescent="0.25">
      <c r="A436" s="70"/>
      <c r="B436" s="47"/>
      <c r="C436" s="71"/>
      <c r="D436" s="72"/>
      <c r="F436" s="75"/>
    </row>
    <row r="437" spans="1:6" x14ac:dyDescent="0.25">
      <c r="A437" s="70"/>
      <c r="B437" s="47"/>
      <c r="C437" s="71"/>
      <c r="D437" s="72"/>
      <c r="F437" s="76"/>
    </row>
    <row r="438" spans="1:6" x14ac:dyDescent="0.25">
      <c r="A438" s="70"/>
      <c r="B438" s="47"/>
      <c r="C438" s="71"/>
      <c r="D438" s="72"/>
      <c r="F438" s="75"/>
    </row>
    <row r="439" spans="1:6" x14ac:dyDescent="0.25">
      <c r="A439" s="70"/>
      <c r="B439" s="47"/>
      <c r="C439" s="71"/>
      <c r="D439" s="72"/>
      <c r="F439" s="76"/>
    </row>
    <row r="440" spans="1:6" x14ac:dyDescent="0.25">
      <c r="A440" s="70"/>
      <c r="B440" s="47"/>
      <c r="C440" s="71"/>
      <c r="D440" s="72"/>
      <c r="F440" s="75"/>
    </row>
    <row r="441" spans="1:6" x14ac:dyDescent="0.25">
      <c r="A441" s="70"/>
      <c r="B441" s="59"/>
      <c r="C441" s="60"/>
      <c r="D441" s="72"/>
      <c r="F441" s="75"/>
    </row>
    <row r="442" spans="1:6" x14ac:dyDescent="0.25">
      <c r="A442" s="70"/>
      <c r="B442" s="47"/>
      <c r="C442" s="71"/>
      <c r="D442" s="72"/>
      <c r="F442" s="76"/>
    </row>
    <row r="443" spans="1:6" x14ac:dyDescent="0.25">
      <c r="A443" s="70"/>
      <c r="B443" s="47"/>
      <c r="C443" s="71"/>
      <c r="D443" s="72"/>
      <c r="F443" s="76"/>
    </row>
    <row r="444" spans="1:6" x14ac:dyDescent="0.25">
      <c r="A444" s="70"/>
      <c r="B444" s="47"/>
      <c r="C444" s="71"/>
      <c r="D444" s="72"/>
      <c r="F444" s="75"/>
    </row>
    <row r="445" spans="1:6" x14ac:dyDescent="0.25">
      <c r="A445" s="70"/>
      <c r="B445" s="47"/>
      <c r="C445" s="71"/>
      <c r="D445" s="72"/>
      <c r="F445" s="75"/>
    </row>
    <row r="446" spans="1:6" x14ac:dyDescent="0.25">
      <c r="A446" s="70"/>
      <c r="B446" s="59"/>
      <c r="C446" s="60"/>
      <c r="D446" s="72"/>
      <c r="F446" s="75"/>
    </row>
    <row r="447" spans="1:6" x14ac:dyDescent="0.25">
      <c r="A447" s="70"/>
      <c r="B447" s="59"/>
      <c r="C447" s="60"/>
      <c r="D447" s="72"/>
      <c r="F447" s="75"/>
    </row>
    <row r="448" spans="1:6" x14ac:dyDescent="0.25">
      <c r="A448" s="70"/>
      <c r="B448" s="47"/>
      <c r="C448" s="71"/>
      <c r="D448" s="72"/>
      <c r="F448" s="76"/>
    </row>
    <row r="449" spans="1:6" x14ac:dyDescent="0.25">
      <c r="A449" s="70"/>
      <c r="B449" s="47"/>
      <c r="C449" s="71"/>
      <c r="D449" s="72"/>
      <c r="F449" s="75"/>
    </row>
    <row r="450" spans="1:6" x14ac:dyDescent="0.25">
      <c r="A450" s="70"/>
      <c r="B450" s="47"/>
      <c r="C450" s="71"/>
      <c r="D450" s="72"/>
      <c r="F450" s="75"/>
    </row>
    <row r="451" spans="1:6" x14ac:dyDescent="0.25">
      <c r="A451" s="70"/>
      <c r="B451" s="47"/>
      <c r="C451" s="71"/>
      <c r="D451" s="72"/>
      <c r="F451" s="75"/>
    </row>
    <row r="452" spans="1:6" x14ac:dyDescent="0.25">
      <c r="A452" s="70"/>
      <c r="B452" s="47"/>
      <c r="C452" s="71"/>
      <c r="D452" s="72"/>
      <c r="F452" s="75"/>
    </row>
    <row r="453" spans="1:6" x14ac:dyDescent="0.25">
      <c r="A453" s="70"/>
      <c r="B453" s="47"/>
      <c r="C453" s="71"/>
      <c r="D453" s="72"/>
      <c r="F453" s="75"/>
    </row>
    <row r="454" spans="1:6" x14ac:dyDescent="0.25">
      <c r="A454" s="70"/>
      <c r="B454" s="47"/>
      <c r="C454" s="71"/>
      <c r="D454" s="72"/>
      <c r="F454" s="75"/>
    </row>
    <row r="455" spans="1:6" x14ac:dyDescent="0.25">
      <c r="A455" s="70"/>
      <c r="B455" s="47"/>
      <c r="C455" s="71"/>
      <c r="D455" s="72"/>
      <c r="F455" s="75"/>
    </row>
    <row r="456" spans="1:6" x14ac:dyDescent="0.25">
      <c r="A456" s="70"/>
      <c r="B456" s="47"/>
      <c r="C456" s="71"/>
      <c r="D456" s="72"/>
      <c r="F456" s="75"/>
    </row>
    <row r="457" spans="1:6" x14ac:dyDescent="0.25">
      <c r="A457" s="70"/>
      <c r="B457" s="47"/>
      <c r="C457" s="71"/>
      <c r="D457" s="72"/>
      <c r="F457" s="75"/>
    </row>
    <row r="458" spans="1:6" x14ac:dyDescent="0.25">
      <c r="A458" s="70"/>
      <c r="B458" s="47"/>
      <c r="C458" s="71"/>
      <c r="D458" s="72"/>
      <c r="F458" s="75"/>
    </row>
    <row r="459" spans="1:6" x14ac:dyDescent="0.25">
      <c r="A459" s="70"/>
      <c r="B459" s="47"/>
      <c r="C459" s="71"/>
      <c r="D459" s="72"/>
      <c r="F459" s="75"/>
    </row>
    <row r="460" spans="1:6" x14ac:dyDescent="0.25">
      <c r="A460" s="70"/>
      <c r="B460" s="47"/>
      <c r="C460" s="71"/>
      <c r="D460" s="72"/>
      <c r="F460" s="76"/>
    </row>
    <row r="461" spans="1:6" x14ac:dyDescent="0.25">
      <c r="A461" s="70"/>
      <c r="B461" s="47"/>
      <c r="C461" s="71"/>
      <c r="D461" s="72"/>
      <c r="F461" s="76"/>
    </row>
    <row r="462" spans="1:6" x14ac:dyDescent="0.25">
      <c r="A462" s="70"/>
      <c r="B462" s="47"/>
      <c r="C462" s="71"/>
      <c r="D462" s="72"/>
      <c r="F462" s="75"/>
    </row>
    <row r="463" spans="1:6" x14ac:dyDescent="0.25">
      <c r="A463" s="58"/>
      <c r="B463" s="59"/>
      <c r="C463" s="60"/>
      <c r="D463" s="61"/>
      <c r="F463" s="76"/>
    </row>
    <row r="464" spans="1:6" x14ac:dyDescent="0.25">
      <c r="A464" s="58"/>
      <c r="B464" s="59"/>
      <c r="C464" s="60"/>
      <c r="D464" s="61"/>
      <c r="F464" s="75"/>
    </row>
    <row r="465" spans="1:6" x14ac:dyDescent="0.25">
      <c r="A465" s="58"/>
      <c r="B465" s="59"/>
      <c r="C465" s="60"/>
      <c r="D465" s="61"/>
      <c r="F465" s="76"/>
    </row>
    <row r="466" spans="1:6" x14ac:dyDescent="0.25">
      <c r="A466" s="58"/>
      <c r="B466" s="59"/>
      <c r="C466" s="60"/>
      <c r="D466" s="61"/>
      <c r="F466" s="75"/>
    </row>
    <row r="467" spans="1:6" x14ac:dyDescent="0.25">
      <c r="A467" s="58"/>
      <c r="B467" s="59"/>
      <c r="C467" s="60"/>
      <c r="D467" s="61"/>
      <c r="F467" s="75"/>
    </row>
    <row r="468" spans="1:6" x14ac:dyDescent="0.25">
      <c r="A468" s="58"/>
      <c r="B468" s="59"/>
      <c r="C468" s="60"/>
      <c r="D468" s="61"/>
      <c r="F468" s="76"/>
    </row>
    <row r="469" spans="1:6" x14ac:dyDescent="0.25">
      <c r="A469" s="58"/>
      <c r="B469" s="59"/>
      <c r="C469" s="60"/>
      <c r="D469" s="61"/>
      <c r="F469" s="76"/>
    </row>
    <row r="470" spans="1:6" x14ac:dyDescent="0.25">
      <c r="A470" s="58"/>
      <c r="B470" s="59"/>
      <c r="C470" s="60"/>
      <c r="D470" s="61"/>
      <c r="F470" s="76"/>
    </row>
    <row r="471" spans="1:6" x14ac:dyDescent="0.25">
      <c r="A471" s="58"/>
      <c r="B471" s="59"/>
      <c r="C471" s="60"/>
      <c r="D471" s="61"/>
      <c r="F471" s="75"/>
    </row>
    <row r="472" spans="1:6" x14ac:dyDescent="0.25">
      <c r="A472" s="58"/>
      <c r="B472" s="59"/>
      <c r="C472" s="60"/>
      <c r="D472" s="61"/>
      <c r="F472" s="76"/>
    </row>
    <row r="473" spans="1:6" x14ac:dyDescent="0.25">
      <c r="A473" s="58"/>
      <c r="B473" s="59"/>
      <c r="C473" s="60"/>
      <c r="D473" s="61"/>
      <c r="F473" s="76"/>
    </row>
    <row r="474" spans="1:6" x14ac:dyDescent="0.25">
      <c r="A474" s="58"/>
      <c r="B474" s="59"/>
      <c r="C474" s="60"/>
      <c r="D474" s="61"/>
      <c r="F474" s="76"/>
    </row>
    <row r="475" spans="1:6" x14ac:dyDescent="0.25">
      <c r="A475" s="58"/>
      <c r="B475" s="59"/>
      <c r="C475" s="60"/>
      <c r="D475" s="61"/>
      <c r="F475" s="75"/>
    </row>
    <row r="476" spans="1:6" x14ac:dyDescent="0.25">
      <c r="A476" s="58"/>
      <c r="B476" s="59"/>
      <c r="C476" s="60"/>
      <c r="D476" s="61"/>
      <c r="F476" s="75"/>
    </row>
    <row r="477" spans="1:6" x14ac:dyDescent="0.25">
      <c r="A477" s="58"/>
      <c r="B477" s="59"/>
      <c r="C477" s="60"/>
      <c r="D477" s="61"/>
      <c r="F477" s="75"/>
    </row>
    <row r="478" spans="1:6" x14ac:dyDescent="0.25">
      <c r="A478" s="58"/>
      <c r="B478" s="59"/>
      <c r="C478" s="60"/>
      <c r="D478" s="61"/>
      <c r="F478" s="77"/>
    </row>
    <row r="479" spans="1:6" x14ac:dyDescent="0.25">
      <c r="A479" s="58"/>
      <c r="B479" s="59"/>
      <c r="C479" s="60"/>
      <c r="D479" s="61"/>
      <c r="F479" s="76"/>
    </row>
    <row r="480" spans="1:6" x14ac:dyDescent="0.25">
      <c r="A480" s="58"/>
      <c r="B480" s="59"/>
      <c r="C480" s="60"/>
      <c r="D480" s="61"/>
      <c r="F480" s="77"/>
    </row>
    <row r="481" spans="1:6" x14ac:dyDescent="0.25">
      <c r="A481" s="70"/>
      <c r="B481" s="47"/>
      <c r="C481" s="71"/>
      <c r="D481" s="72"/>
      <c r="F481" s="77"/>
    </row>
    <row r="482" spans="1:6" x14ac:dyDescent="0.25">
      <c r="A482" s="70"/>
      <c r="B482" s="47"/>
      <c r="C482" s="71"/>
      <c r="D482" s="72"/>
      <c r="F482" s="77"/>
    </row>
    <row r="483" spans="1:6" x14ac:dyDescent="0.25">
      <c r="A483" s="70"/>
      <c r="B483" s="47"/>
      <c r="C483" s="71"/>
      <c r="D483" s="72"/>
      <c r="F483" s="76"/>
    </row>
    <row r="484" spans="1:6" x14ac:dyDescent="0.25">
      <c r="A484" s="70"/>
      <c r="B484" s="47"/>
      <c r="C484" s="71"/>
      <c r="D484" s="61"/>
      <c r="F484" s="76"/>
    </row>
    <row r="485" spans="1:6" x14ac:dyDescent="0.25">
      <c r="A485" s="70"/>
      <c r="B485" s="47"/>
      <c r="C485" s="71"/>
      <c r="D485" s="72"/>
      <c r="F485" s="76"/>
    </row>
    <row r="486" spans="1:6" x14ac:dyDescent="0.25">
      <c r="A486" s="70"/>
      <c r="B486" s="47"/>
      <c r="C486" s="71"/>
      <c r="D486" s="72"/>
      <c r="F486" s="78"/>
    </row>
    <row r="487" spans="1:6" x14ac:dyDescent="0.25">
      <c r="A487" s="70"/>
      <c r="B487" s="47"/>
      <c r="C487" s="71"/>
      <c r="D487" s="72"/>
      <c r="F487" s="78"/>
    </row>
    <row r="488" spans="1:6" x14ac:dyDescent="0.25">
      <c r="A488" s="70"/>
      <c r="B488" s="47"/>
      <c r="C488" s="71"/>
      <c r="D488" s="72"/>
      <c r="F488" s="76"/>
    </row>
    <row r="489" spans="1:6" x14ac:dyDescent="0.25">
      <c r="A489" s="70"/>
      <c r="B489" s="59"/>
      <c r="C489" s="71"/>
      <c r="D489" s="72"/>
      <c r="F489" s="76"/>
    </row>
    <row r="490" spans="1:6" x14ac:dyDescent="0.25">
      <c r="A490" s="70"/>
      <c r="B490" s="47"/>
      <c r="C490" s="71"/>
      <c r="D490" s="72"/>
      <c r="F490" s="78"/>
    </row>
    <row r="491" spans="1:6" x14ac:dyDescent="0.25">
      <c r="A491" s="70"/>
      <c r="B491" s="47"/>
      <c r="C491" s="71"/>
      <c r="D491" s="72"/>
      <c r="F491" s="78"/>
    </row>
    <row r="492" spans="1:6" x14ac:dyDescent="0.25">
      <c r="A492" s="70"/>
      <c r="B492" s="47"/>
      <c r="C492" s="71"/>
      <c r="D492" s="72"/>
      <c r="F492" s="76"/>
    </row>
    <row r="493" spans="1:6" x14ac:dyDescent="0.25">
      <c r="A493" s="70"/>
      <c r="B493" s="47"/>
      <c r="C493" s="71"/>
      <c r="D493" s="72"/>
      <c r="F493" s="78"/>
    </row>
    <row r="494" spans="1:6" x14ac:dyDescent="0.25">
      <c r="A494" s="70"/>
      <c r="B494" s="47"/>
      <c r="C494" s="71"/>
      <c r="D494" s="72"/>
      <c r="F494" s="78"/>
    </row>
    <row r="495" spans="1:6" x14ac:dyDescent="0.25">
      <c r="A495" s="70"/>
      <c r="B495" s="47"/>
      <c r="C495" s="71"/>
      <c r="D495" s="72"/>
      <c r="F495" s="76"/>
    </row>
    <row r="496" spans="1:6" x14ac:dyDescent="0.25">
      <c r="A496" s="70"/>
      <c r="B496" s="59"/>
      <c r="C496" s="60"/>
      <c r="D496" s="72"/>
      <c r="F496" s="78"/>
    </row>
    <row r="497" spans="1:6" x14ac:dyDescent="0.25">
      <c r="A497" s="70"/>
      <c r="B497" s="47"/>
      <c r="C497" s="71"/>
      <c r="D497" s="72"/>
      <c r="F497" s="76"/>
    </row>
    <row r="498" spans="1:6" x14ac:dyDescent="0.25">
      <c r="A498" s="70"/>
      <c r="B498" s="47"/>
      <c r="C498" s="71"/>
      <c r="D498" s="72"/>
      <c r="F498" s="78"/>
    </row>
    <row r="499" spans="1:6" x14ac:dyDescent="0.25">
      <c r="A499" s="70"/>
      <c r="B499" s="47"/>
      <c r="C499" s="71"/>
      <c r="D499" s="72"/>
      <c r="F499" s="78"/>
    </row>
    <row r="500" spans="1:6" x14ac:dyDescent="0.25">
      <c r="A500" s="70"/>
      <c r="B500" s="47"/>
      <c r="C500" s="71"/>
      <c r="D500" s="72"/>
      <c r="F500" s="78"/>
    </row>
    <row r="501" spans="1:6" x14ac:dyDescent="0.25">
      <c r="A501" s="70"/>
      <c r="B501" s="47"/>
      <c r="C501" s="71"/>
      <c r="D501" s="72"/>
      <c r="F501" s="78"/>
    </row>
    <row r="502" spans="1:6" x14ac:dyDescent="0.25">
      <c r="A502" s="70"/>
      <c r="B502" s="47"/>
      <c r="C502" s="71"/>
      <c r="D502" s="72"/>
      <c r="F502" s="76"/>
    </row>
    <row r="503" spans="1:6" x14ac:dyDescent="0.25">
      <c r="A503" s="70"/>
      <c r="B503" s="47"/>
      <c r="C503" s="71"/>
      <c r="D503" s="72"/>
      <c r="F503" s="78"/>
    </row>
    <row r="504" spans="1:6" x14ac:dyDescent="0.25">
      <c r="A504" s="70"/>
      <c r="B504" s="47"/>
      <c r="C504" s="71"/>
      <c r="D504" s="72"/>
      <c r="F504" s="78"/>
    </row>
    <row r="505" spans="1:6" x14ac:dyDescent="0.25">
      <c r="A505" s="70"/>
      <c r="B505" s="47"/>
      <c r="C505" s="71"/>
      <c r="D505" s="72"/>
      <c r="F505" s="76"/>
    </row>
    <row r="506" spans="1:6" x14ac:dyDescent="0.25">
      <c r="A506" s="70"/>
      <c r="B506" s="47"/>
      <c r="C506" s="71"/>
      <c r="D506" s="72"/>
      <c r="F506" s="78"/>
    </row>
    <row r="507" spans="1:6" x14ac:dyDescent="0.25">
      <c r="A507" s="70"/>
      <c r="B507" s="59"/>
      <c r="C507" s="71"/>
      <c r="D507" s="72"/>
      <c r="F507" s="78"/>
    </row>
    <row r="508" spans="1:6" x14ac:dyDescent="0.25">
      <c r="A508" s="70"/>
      <c r="B508" s="47"/>
      <c r="C508" s="71"/>
      <c r="D508" s="72"/>
      <c r="F508" s="76"/>
    </row>
    <row r="509" spans="1:6" x14ac:dyDescent="0.25">
      <c r="A509" s="70"/>
      <c r="B509" s="47"/>
      <c r="C509" s="71"/>
      <c r="D509" s="72"/>
      <c r="F509" s="76"/>
    </row>
    <row r="510" spans="1:6" x14ac:dyDescent="0.25">
      <c r="A510" s="58"/>
      <c r="B510" s="59"/>
      <c r="C510" s="60"/>
      <c r="D510" s="61"/>
      <c r="F510" s="76"/>
    </row>
    <row r="511" spans="1:6" x14ac:dyDescent="0.25">
      <c r="A511" s="58"/>
      <c r="B511" s="59"/>
      <c r="C511" s="60"/>
      <c r="D511" s="61"/>
      <c r="F511" s="76"/>
    </row>
    <row r="512" spans="1:6" x14ac:dyDescent="0.25">
      <c r="A512" s="70"/>
      <c r="B512" s="47"/>
      <c r="C512" s="71"/>
      <c r="D512" s="72"/>
      <c r="F512" s="78"/>
    </row>
    <row r="513" spans="1:6" x14ac:dyDescent="0.25">
      <c r="A513" s="70"/>
      <c r="B513" s="47"/>
      <c r="C513" s="71"/>
      <c r="D513" s="72"/>
      <c r="F513" s="76"/>
    </row>
    <row r="514" spans="1:6" x14ac:dyDescent="0.25">
      <c r="A514" s="70"/>
      <c r="B514" s="47"/>
      <c r="C514" s="71"/>
      <c r="D514" s="72"/>
      <c r="F514" s="78"/>
    </row>
    <row r="515" spans="1:6" x14ac:dyDescent="0.25">
      <c r="A515" s="70"/>
      <c r="B515" s="47"/>
      <c r="C515" s="71"/>
      <c r="D515" s="72"/>
      <c r="F515" s="78"/>
    </row>
    <row r="516" spans="1:6" x14ac:dyDescent="0.25">
      <c r="A516" s="70"/>
      <c r="B516" s="47"/>
      <c r="C516" s="71"/>
      <c r="D516" s="72"/>
      <c r="F516" s="78"/>
    </row>
    <row r="517" spans="1:6" x14ac:dyDescent="0.25">
      <c r="A517" s="70"/>
      <c r="B517" s="47"/>
      <c r="C517" s="71"/>
      <c r="D517" s="72"/>
      <c r="F517" s="78"/>
    </row>
    <row r="518" spans="1:6" x14ac:dyDescent="0.25">
      <c r="A518" s="70"/>
      <c r="B518" s="47"/>
      <c r="C518" s="71"/>
      <c r="D518" s="72"/>
      <c r="F518" s="76"/>
    </row>
    <row r="519" spans="1:6" x14ac:dyDescent="0.25">
      <c r="A519" s="70"/>
      <c r="B519" s="47"/>
      <c r="C519" s="71"/>
      <c r="D519" s="72"/>
      <c r="F519" s="76"/>
    </row>
    <row r="520" spans="1:6" x14ac:dyDescent="0.25">
      <c r="A520" s="70"/>
      <c r="B520" s="47"/>
      <c r="C520" s="71"/>
      <c r="D520" s="72"/>
      <c r="F520" s="76"/>
    </row>
    <row r="521" spans="1:6" x14ac:dyDescent="0.25">
      <c r="A521" s="58"/>
      <c r="B521" s="59"/>
      <c r="C521" s="60"/>
      <c r="D521" s="61"/>
      <c r="F521" s="76"/>
    </row>
    <row r="522" spans="1:6" x14ac:dyDescent="0.25">
      <c r="A522" s="58"/>
      <c r="B522" s="59"/>
      <c r="C522" s="60"/>
      <c r="D522" s="61"/>
      <c r="F522" s="76"/>
    </row>
    <row r="523" spans="1:6" x14ac:dyDescent="0.25">
      <c r="A523" s="58"/>
      <c r="B523" s="59"/>
      <c r="C523" s="60"/>
      <c r="D523" s="61"/>
      <c r="F523" s="78"/>
    </row>
    <row r="524" spans="1:6" x14ac:dyDescent="0.25">
      <c r="A524" s="58"/>
      <c r="B524" s="59"/>
      <c r="C524" s="60"/>
      <c r="D524" s="61"/>
      <c r="F524" s="78"/>
    </row>
    <row r="525" spans="1:6" x14ac:dyDescent="0.25">
      <c r="A525" s="58"/>
      <c r="B525" s="59"/>
      <c r="C525" s="60"/>
      <c r="D525" s="61"/>
      <c r="F525" s="76"/>
    </row>
    <row r="526" spans="1:6" x14ac:dyDescent="0.25">
      <c r="A526" s="58"/>
      <c r="B526" s="59"/>
      <c r="C526" s="60"/>
      <c r="D526" s="61"/>
      <c r="F526" s="78"/>
    </row>
    <row r="527" spans="1:6" x14ac:dyDescent="0.25">
      <c r="A527" s="58"/>
      <c r="B527" s="59"/>
      <c r="C527" s="60"/>
      <c r="D527" s="61"/>
      <c r="F527" s="78"/>
    </row>
    <row r="528" spans="1:6" x14ac:dyDescent="0.25">
      <c r="A528" s="58"/>
      <c r="B528" s="59"/>
      <c r="C528" s="60"/>
      <c r="D528" s="61"/>
      <c r="F528" s="76"/>
    </row>
    <row r="529" spans="1:6" x14ac:dyDescent="0.25">
      <c r="A529" s="58"/>
      <c r="B529" s="59"/>
      <c r="C529" s="60"/>
      <c r="D529" s="61"/>
      <c r="F529" s="78"/>
    </row>
    <row r="530" spans="1:6" x14ac:dyDescent="0.25">
      <c r="A530" s="58"/>
      <c r="B530" s="59"/>
      <c r="C530" s="60"/>
      <c r="D530" s="61"/>
      <c r="F530" s="78"/>
    </row>
    <row r="531" spans="1:6" x14ac:dyDescent="0.25">
      <c r="A531" s="58"/>
      <c r="B531" s="59"/>
      <c r="C531" s="60"/>
      <c r="D531" s="61"/>
      <c r="F531" s="78"/>
    </row>
    <row r="532" spans="1:6" x14ac:dyDescent="0.25">
      <c r="A532" s="70"/>
      <c r="B532" s="47"/>
      <c r="C532" s="71"/>
      <c r="D532" s="72"/>
      <c r="F532" s="78"/>
    </row>
    <row r="533" spans="1:6" x14ac:dyDescent="0.25">
      <c r="A533" s="70"/>
      <c r="B533" s="59"/>
      <c r="C533" s="71"/>
      <c r="D533" s="72"/>
      <c r="F533" s="76"/>
    </row>
    <row r="534" spans="1:6" x14ac:dyDescent="0.25">
      <c r="A534" s="70"/>
      <c r="B534" s="47"/>
      <c r="C534" s="71"/>
      <c r="D534" s="72"/>
      <c r="F534" s="78"/>
    </row>
    <row r="535" spans="1:6" x14ac:dyDescent="0.25">
      <c r="A535" s="58"/>
      <c r="B535" s="74"/>
      <c r="C535" s="60"/>
      <c r="D535" s="61"/>
      <c r="F535" s="76"/>
    </row>
    <row r="536" spans="1:6" x14ac:dyDescent="0.25">
      <c r="A536" s="58"/>
      <c r="B536" s="59"/>
      <c r="C536" s="60"/>
      <c r="D536" s="61"/>
      <c r="F536" s="78"/>
    </row>
    <row r="537" spans="1:6" x14ac:dyDescent="0.25">
      <c r="A537" s="70"/>
      <c r="B537" s="47"/>
      <c r="C537" s="71"/>
      <c r="D537" s="72"/>
      <c r="F537" s="78"/>
    </row>
    <row r="538" spans="1:6" x14ac:dyDescent="0.25">
      <c r="A538" s="70"/>
      <c r="B538" s="47"/>
      <c r="C538" s="71"/>
      <c r="D538" s="72"/>
      <c r="F538" s="76"/>
    </row>
    <row r="539" spans="1:6" x14ac:dyDescent="0.25">
      <c r="A539" s="70"/>
      <c r="B539" s="47"/>
      <c r="C539" s="71"/>
      <c r="D539" s="72"/>
      <c r="F539" s="76"/>
    </row>
    <row r="540" spans="1:6" x14ac:dyDescent="0.25">
      <c r="A540" s="70"/>
      <c r="B540" s="59"/>
      <c r="C540" s="60"/>
      <c r="D540" s="61"/>
      <c r="F540" s="78"/>
    </row>
    <row r="541" spans="1:6" x14ac:dyDescent="0.25">
      <c r="A541" s="70"/>
      <c r="B541" s="59"/>
      <c r="C541" s="60"/>
      <c r="D541" s="61"/>
      <c r="F541" s="78"/>
    </row>
    <row r="542" spans="1:6" x14ac:dyDescent="0.25">
      <c r="A542" s="70"/>
      <c r="B542" s="47"/>
      <c r="C542" s="71"/>
      <c r="D542" s="72"/>
      <c r="F542" s="78"/>
    </row>
    <row r="543" spans="1:6" x14ac:dyDescent="0.25">
      <c r="A543" s="70"/>
      <c r="B543" s="47"/>
      <c r="C543" s="71"/>
      <c r="D543" s="72"/>
      <c r="F543" s="76"/>
    </row>
    <row r="544" spans="1:6" x14ac:dyDescent="0.25">
      <c r="A544" s="70"/>
      <c r="B544" s="47"/>
      <c r="C544" s="71"/>
      <c r="D544" s="72"/>
      <c r="F544" s="76"/>
    </row>
    <row r="545" spans="1:6" x14ac:dyDescent="0.25">
      <c r="A545" s="58"/>
      <c r="B545" s="59"/>
      <c r="C545" s="60"/>
      <c r="D545" s="61"/>
      <c r="F545" s="78"/>
    </row>
    <row r="546" spans="1:6" x14ac:dyDescent="0.25">
      <c r="A546" s="58"/>
      <c r="B546" s="59"/>
      <c r="C546" s="60"/>
      <c r="D546" s="61"/>
      <c r="F546" s="78"/>
    </row>
    <row r="547" spans="1:6" x14ac:dyDescent="0.25">
      <c r="A547" s="58"/>
      <c r="B547" s="59"/>
      <c r="C547" s="60"/>
      <c r="D547" s="61"/>
      <c r="F547" s="78"/>
    </row>
    <row r="548" spans="1:6" x14ac:dyDescent="0.25">
      <c r="A548" s="58"/>
      <c r="B548" s="59"/>
      <c r="C548" s="60"/>
      <c r="D548" s="61"/>
      <c r="F548" s="76"/>
    </row>
    <row r="549" spans="1:6" x14ac:dyDescent="0.25">
      <c r="A549" s="58"/>
      <c r="B549" s="59"/>
      <c r="C549" s="60"/>
      <c r="D549" s="61"/>
      <c r="F549" s="78"/>
    </row>
    <row r="550" spans="1:6" x14ac:dyDescent="0.25">
      <c r="A550" s="58"/>
      <c r="B550" s="59"/>
      <c r="C550" s="60"/>
      <c r="D550" s="61"/>
      <c r="F550" s="78"/>
    </row>
    <row r="551" spans="1:6" x14ac:dyDescent="0.25">
      <c r="A551" s="58"/>
      <c r="B551" s="59"/>
      <c r="C551" s="60"/>
      <c r="D551" s="61"/>
      <c r="F551" s="78"/>
    </row>
    <row r="552" spans="1:6" x14ac:dyDescent="0.25">
      <c r="A552" s="58"/>
      <c r="B552" s="59"/>
      <c r="C552" s="60"/>
      <c r="D552" s="61"/>
      <c r="F552" s="76"/>
    </row>
    <row r="553" spans="1:6" x14ac:dyDescent="0.25">
      <c r="A553" s="58"/>
      <c r="B553" s="59"/>
      <c r="C553" s="60"/>
      <c r="D553" s="61"/>
      <c r="F553" s="78"/>
    </row>
    <row r="554" spans="1:6" x14ac:dyDescent="0.25">
      <c r="A554" s="58"/>
      <c r="B554" s="59"/>
      <c r="C554" s="60"/>
      <c r="D554" s="61"/>
      <c r="F554" s="78"/>
    </row>
    <row r="555" spans="1:6" x14ac:dyDescent="0.25">
      <c r="A555" s="58"/>
      <c r="B555" s="59"/>
      <c r="C555" s="60"/>
      <c r="D555" s="61"/>
      <c r="F555" s="78"/>
    </row>
    <row r="556" spans="1:6" x14ac:dyDescent="0.25">
      <c r="A556" s="70"/>
      <c r="B556" s="47"/>
      <c r="C556" s="71"/>
      <c r="D556" s="72"/>
      <c r="F556" s="78"/>
    </row>
    <row r="557" spans="1:6" x14ac:dyDescent="0.25">
      <c r="A557" s="70"/>
      <c r="B557" s="47"/>
      <c r="C557" s="71"/>
      <c r="D557" s="72"/>
      <c r="F557" s="78"/>
    </row>
    <row r="558" spans="1:6" x14ac:dyDescent="0.25">
      <c r="A558" s="70"/>
      <c r="B558" s="47"/>
      <c r="C558" s="71"/>
      <c r="D558" s="72"/>
      <c r="F558" s="78"/>
    </row>
    <row r="559" spans="1:6" x14ac:dyDescent="0.25">
      <c r="A559" s="70"/>
      <c r="B559" s="47"/>
      <c r="C559" s="71"/>
      <c r="D559" s="72"/>
      <c r="F559" s="78"/>
    </row>
    <row r="560" spans="1:6" x14ac:dyDescent="0.25">
      <c r="A560" s="70"/>
      <c r="B560" s="47"/>
      <c r="C560" s="71"/>
      <c r="D560" s="72"/>
      <c r="F560" s="78"/>
    </row>
    <row r="561" spans="1:6" x14ac:dyDescent="0.25">
      <c r="A561" s="70"/>
      <c r="B561" s="47"/>
      <c r="C561" s="71"/>
      <c r="D561" s="72"/>
      <c r="F561" s="78"/>
    </row>
    <row r="562" spans="1:6" x14ac:dyDescent="0.25">
      <c r="A562" s="70"/>
      <c r="B562" s="47"/>
      <c r="C562" s="71"/>
      <c r="D562" s="72"/>
      <c r="F562" s="76"/>
    </row>
    <row r="563" spans="1:6" x14ac:dyDescent="0.25">
      <c r="A563" s="70"/>
      <c r="B563" s="47"/>
      <c r="C563" s="71"/>
      <c r="D563" s="72"/>
      <c r="F563" s="76"/>
    </row>
    <row r="564" spans="1:6" x14ac:dyDescent="0.25">
      <c r="A564" s="70"/>
      <c r="B564" s="47"/>
      <c r="C564" s="71"/>
      <c r="D564" s="72"/>
      <c r="F564" s="76"/>
    </row>
    <row r="565" spans="1:6" x14ac:dyDescent="0.25">
      <c r="A565" s="70"/>
      <c r="B565" s="47"/>
      <c r="C565" s="71"/>
      <c r="D565" s="72"/>
      <c r="F565" s="76"/>
    </row>
    <row r="566" spans="1:6" x14ac:dyDescent="0.25">
      <c r="A566" s="70"/>
      <c r="B566" s="47"/>
      <c r="C566" s="71"/>
      <c r="D566" s="72"/>
      <c r="F566" s="78"/>
    </row>
    <row r="567" spans="1:6" x14ac:dyDescent="0.25">
      <c r="A567" s="70"/>
      <c r="B567" s="47"/>
      <c r="C567" s="71"/>
      <c r="D567" s="72"/>
      <c r="F567" s="78"/>
    </row>
    <row r="568" spans="1:6" x14ac:dyDescent="0.25">
      <c r="A568" s="70"/>
      <c r="B568" s="47"/>
      <c r="C568" s="71"/>
      <c r="D568" s="72"/>
      <c r="F568" s="78"/>
    </row>
    <row r="569" spans="1:6" x14ac:dyDescent="0.25">
      <c r="A569" s="70"/>
      <c r="B569" s="47"/>
      <c r="C569" s="71"/>
      <c r="D569" s="72"/>
      <c r="F569" s="78"/>
    </row>
    <row r="570" spans="1:6" x14ac:dyDescent="0.25">
      <c r="A570" s="70"/>
      <c r="B570" s="47"/>
      <c r="C570" s="71"/>
      <c r="D570" s="72"/>
      <c r="F570" s="78"/>
    </row>
    <row r="571" spans="1:6" x14ac:dyDescent="0.25">
      <c r="A571" s="70"/>
      <c r="B571" s="47"/>
      <c r="C571" s="71"/>
      <c r="D571" s="72"/>
      <c r="F571" s="78"/>
    </row>
    <row r="572" spans="1:6" x14ac:dyDescent="0.25">
      <c r="A572" s="70"/>
      <c r="B572" s="47"/>
      <c r="C572" s="71"/>
      <c r="D572" s="72"/>
      <c r="F572" s="78"/>
    </row>
    <row r="573" spans="1:6" x14ac:dyDescent="0.25">
      <c r="A573" s="70"/>
      <c r="B573" s="47"/>
      <c r="C573" s="71"/>
      <c r="D573" s="72"/>
      <c r="F573" s="78"/>
    </row>
    <row r="574" spans="1:6" x14ac:dyDescent="0.25">
      <c r="A574" s="70"/>
      <c r="B574" s="47"/>
      <c r="C574" s="71"/>
      <c r="D574" s="72"/>
      <c r="F574" s="78"/>
    </row>
    <row r="575" spans="1:6" x14ac:dyDescent="0.25">
      <c r="A575" s="70"/>
      <c r="B575" s="47"/>
      <c r="C575" s="71"/>
      <c r="D575" s="72"/>
      <c r="F575" s="78"/>
    </row>
    <row r="576" spans="1:6" x14ac:dyDescent="0.25">
      <c r="A576" s="70"/>
      <c r="B576" s="47"/>
      <c r="C576" s="71"/>
      <c r="D576" s="72"/>
      <c r="F576" s="78"/>
    </row>
    <row r="577" spans="1:6" x14ac:dyDescent="0.25">
      <c r="A577" s="70"/>
      <c r="B577" s="47"/>
      <c r="C577" s="71"/>
      <c r="D577" s="72"/>
      <c r="F577" s="78"/>
    </row>
    <row r="578" spans="1:6" x14ac:dyDescent="0.25">
      <c r="A578" s="70"/>
      <c r="B578" s="47"/>
      <c r="C578" s="71"/>
      <c r="D578" s="72"/>
      <c r="F578" s="78"/>
    </row>
    <row r="579" spans="1:6" x14ac:dyDescent="0.25">
      <c r="F579" s="78"/>
    </row>
    <row r="580" spans="1:6" x14ac:dyDescent="0.25">
      <c r="F580" s="78"/>
    </row>
    <row r="581" spans="1:6" x14ac:dyDescent="0.25">
      <c r="F581" s="78"/>
    </row>
    <row r="582" spans="1:6" x14ac:dyDescent="0.25">
      <c r="F582" s="78"/>
    </row>
    <row r="583" spans="1:6" x14ac:dyDescent="0.25">
      <c r="F583" s="78"/>
    </row>
    <row r="584" spans="1:6" x14ac:dyDescent="0.25">
      <c r="F584" s="78"/>
    </row>
    <row r="585" spans="1:6" x14ac:dyDescent="0.25">
      <c r="F585" s="78"/>
    </row>
    <row r="586" spans="1:6" x14ac:dyDescent="0.25">
      <c r="F586" s="78"/>
    </row>
    <row r="587" spans="1:6" x14ac:dyDescent="0.25">
      <c r="F587" s="78"/>
    </row>
    <row r="588" spans="1:6" x14ac:dyDescent="0.25">
      <c r="F588" s="78"/>
    </row>
    <row r="589" spans="1:6" x14ac:dyDescent="0.25">
      <c r="F589" s="78"/>
    </row>
    <row r="590" spans="1:6" x14ac:dyDescent="0.25">
      <c r="F590" s="78"/>
    </row>
    <row r="591" spans="1:6" x14ac:dyDescent="0.25">
      <c r="F591" s="78"/>
    </row>
    <row r="592" spans="1:6" x14ac:dyDescent="0.25">
      <c r="F592" s="78"/>
    </row>
    <row r="593" spans="6:6" x14ac:dyDescent="0.25">
      <c r="F593" s="78"/>
    </row>
    <row r="594" spans="6:6" x14ac:dyDescent="0.25">
      <c r="F594" s="78"/>
    </row>
    <row r="595" spans="6:6" x14ac:dyDescent="0.25">
      <c r="F595" s="78"/>
    </row>
    <row r="596" spans="6:6" x14ac:dyDescent="0.25">
      <c r="F596" s="78"/>
    </row>
    <row r="597" spans="6:6" x14ac:dyDescent="0.25">
      <c r="F597" s="78"/>
    </row>
    <row r="598" spans="6:6" x14ac:dyDescent="0.25">
      <c r="F598" s="78"/>
    </row>
    <row r="599" spans="6:6" x14ac:dyDescent="0.25">
      <c r="F599" s="78"/>
    </row>
    <row r="600" spans="6:6" x14ac:dyDescent="0.25">
      <c r="F600" s="78"/>
    </row>
    <row r="601" spans="6:6" x14ac:dyDescent="0.25">
      <c r="F601" s="78"/>
    </row>
    <row r="602" spans="6:6" x14ac:dyDescent="0.25">
      <c r="F602" s="78"/>
    </row>
    <row r="603" spans="6:6" x14ac:dyDescent="0.25">
      <c r="F603" s="78"/>
    </row>
    <row r="604" spans="6:6" x14ac:dyDescent="0.25">
      <c r="F604" s="78"/>
    </row>
    <row r="605" spans="6:6" x14ac:dyDescent="0.25">
      <c r="F605" s="78"/>
    </row>
    <row r="606" spans="6:6" x14ac:dyDescent="0.25">
      <c r="F606" s="78"/>
    </row>
    <row r="607" spans="6:6" x14ac:dyDescent="0.25">
      <c r="F607" s="78"/>
    </row>
    <row r="608" spans="6:6" x14ac:dyDescent="0.25">
      <c r="F608" s="78"/>
    </row>
    <row r="609" spans="6:6" x14ac:dyDescent="0.25">
      <c r="F609" s="78"/>
    </row>
    <row r="610" spans="6:6" x14ac:dyDescent="0.25">
      <c r="F610" s="78"/>
    </row>
    <row r="611" spans="6:6" x14ac:dyDescent="0.25">
      <c r="F611" s="78"/>
    </row>
    <row r="612" spans="6:6" x14ac:dyDescent="0.25">
      <c r="F612" s="78"/>
    </row>
    <row r="613" spans="6:6" x14ac:dyDescent="0.25">
      <c r="F613" s="78"/>
    </row>
    <row r="614" spans="6:6" x14ac:dyDescent="0.25">
      <c r="F614" s="78"/>
    </row>
    <row r="615" spans="6:6" x14ac:dyDescent="0.25">
      <c r="F615" s="78"/>
    </row>
    <row r="616" spans="6:6" x14ac:dyDescent="0.25">
      <c r="F616" s="78"/>
    </row>
    <row r="617" spans="6:6" x14ac:dyDescent="0.25">
      <c r="F617" s="78"/>
    </row>
    <row r="618" spans="6:6" x14ac:dyDescent="0.25">
      <c r="F618" s="78"/>
    </row>
    <row r="619" spans="6:6" x14ac:dyDescent="0.25">
      <c r="F619" s="78"/>
    </row>
    <row r="620" spans="6:6" x14ac:dyDescent="0.25">
      <c r="F620" s="78"/>
    </row>
    <row r="621" spans="6:6" x14ac:dyDescent="0.25">
      <c r="F621" s="78"/>
    </row>
    <row r="622" spans="6:6" x14ac:dyDescent="0.25">
      <c r="F622" s="78"/>
    </row>
    <row r="623" spans="6:6" x14ac:dyDescent="0.25">
      <c r="F623" s="78"/>
    </row>
    <row r="624" spans="6:6" x14ac:dyDescent="0.25">
      <c r="F624" s="78"/>
    </row>
    <row r="625" spans="6:6" x14ac:dyDescent="0.25">
      <c r="F625" s="78"/>
    </row>
    <row r="626" spans="6:6" x14ac:dyDescent="0.25">
      <c r="F626" s="14"/>
    </row>
    <row r="627" spans="6:6" x14ac:dyDescent="0.25">
      <c r="F627" s="14"/>
    </row>
    <row r="628" spans="6:6" x14ac:dyDescent="0.25">
      <c r="F628" s="14"/>
    </row>
    <row r="629" spans="6:6" x14ac:dyDescent="0.25">
      <c r="F629" s="14"/>
    </row>
    <row r="630" spans="6:6" x14ac:dyDescent="0.25">
      <c r="F630" s="14"/>
    </row>
    <row r="631" spans="6:6" x14ac:dyDescent="0.25">
      <c r="F631" s="14"/>
    </row>
    <row r="632" spans="6:6" x14ac:dyDescent="0.25">
      <c r="F632" s="14"/>
    </row>
    <row r="633" spans="6:6" x14ac:dyDescent="0.25">
      <c r="F633" s="14"/>
    </row>
    <row r="634" spans="6:6" x14ac:dyDescent="0.25">
      <c r="F634" s="14"/>
    </row>
    <row r="635" spans="6:6" x14ac:dyDescent="0.25">
      <c r="F635" s="14"/>
    </row>
    <row r="636" spans="6:6" x14ac:dyDescent="0.25">
      <c r="F636" s="14"/>
    </row>
    <row r="637" spans="6:6" x14ac:dyDescent="0.25">
      <c r="F637" s="14"/>
    </row>
    <row r="638" spans="6:6" x14ac:dyDescent="0.25">
      <c r="F638" s="14"/>
    </row>
    <row r="639" spans="6:6" x14ac:dyDescent="0.25">
      <c r="F639" s="14"/>
    </row>
    <row r="640" spans="6:6" x14ac:dyDescent="0.25">
      <c r="F640" s="14"/>
    </row>
    <row r="641" spans="6:6" x14ac:dyDescent="0.25">
      <c r="F641" s="14"/>
    </row>
    <row r="642" spans="6:6" x14ac:dyDescent="0.25">
      <c r="F642" s="14"/>
    </row>
    <row r="643" spans="6:6" x14ac:dyDescent="0.25">
      <c r="F643" s="14"/>
    </row>
    <row r="644" spans="6:6" x14ac:dyDescent="0.25">
      <c r="F644" s="14"/>
    </row>
    <row r="645" spans="6:6" x14ac:dyDescent="0.25">
      <c r="F645" s="14"/>
    </row>
    <row r="646" spans="6:6" x14ac:dyDescent="0.25">
      <c r="F646" s="14"/>
    </row>
    <row r="647" spans="6:6" x14ac:dyDescent="0.25">
      <c r="F647" s="14"/>
    </row>
    <row r="648" spans="6:6" x14ac:dyDescent="0.25">
      <c r="F648" s="14"/>
    </row>
    <row r="649" spans="6:6" x14ac:dyDescent="0.25">
      <c r="F649" s="14"/>
    </row>
    <row r="650" spans="6:6" x14ac:dyDescent="0.25">
      <c r="F650" s="14"/>
    </row>
    <row r="651" spans="6:6" x14ac:dyDescent="0.25">
      <c r="F651" s="14"/>
    </row>
    <row r="652" spans="6:6" x14ac:dyDescent="0.25">
      <c r="F652" s="14"/>
    </row>
    <row r="653" spans="6:6" x14ac:dyDescent="0.25">
      <c r="F653" s="14"/>
    </row>
    <row r="654" spans="6:6" x14ac:dyDescent="0.25">
      <c r="F654" s="14"/>
    </row>
    <row r="655" spans="6:6" x14ac:dyDescent="0.25">
      <c r="F655" s="14"/>
    </row>
    <row r="656" spans="6:6" x14ac:dyDescent="0.25">
      <c r="F656" s="14"/>
    </row>
    <row r="657" spans="6:6" x14ac:dyDescent="0.25">
      <c r="F657" s="14"/>
    </row>
    <row r="658" spans="6:6" x14ac:dyDescent="0.25">
      <c r="F658" s="14"/>
    </row>
    <row r="659" spans="6:6" x14ac:dyDescent="0.25">
      <c r="F659" s="14"/>
    </row>
    <row r="660" spans="6:6" x14ac:dyDescent="0.25">
      <c r="F660" s="14"/>
    </row>
    <row r="661" spans="6:6" x14ac:dyDescent="0.25">
      <c r="F661" s="14"/>
    </row>
    <row r="662" spans="6:6" x14ac:dyDescent="0.25">
      <c r="F662" s="14"/>
    </row>
    <row r="663" spans="6:6" x14ac:dyDescent="0.25">
      <c r="F663" s="14"/>
    </row>
    <row r="664" spans="6:6" x14ac:dyDescent="0.25">
      <c r="F664" s="14"/>
    </row>
    <row r="665" spans="6:6" x14ac:dyDescent="0.25">
      <c r="F665" s="14"/>
    </row>
    <row r="666" spans="6:6" x14ac:dyDescent="0.25">
      <c r="F666" s="14"/>
    </row>
    <row r="667" spans="6:6" x14ac:dyDescent="0.25">
      <c r="F667" s="14"/>
    </row>
    <row r="668" spans="6:6" x14ac:dyDescent="0.25">
      <c r="F668" s="14"/>
    </row>
    <row r="669" spans="6:6" x14ac:dyDescent="0.25">
      <c r="F669" s="14"/>
    </row>
    <row r="670" spans="6:6" x14ac:dyDescent="0.25">
      <c r="F670" s="14"/>
    </row>
    <row r="671" spans="6:6" x14ac:dyDescent="0.25">
      <c r="F671" s="14"/>
    </row>
    <row r="672" spans="6:6" x14ac:dyDescent="0.25">
      <c r="F672" s="14"/>
    </row>
    <row r="673" spans="6:6" x14ac:dyDescent="0.25">
      <c r="F673" s="14"/>
    </row>
    <row r="674" spans="6:6" x14ac:dyDescent="0.25">
      <c r="F674" s="14"/>
    </row>
    <row r="675" spans="6:6" x14ac:dyDescent="0.25">
      <c r="F675" s="14"/>
    </row>
    <row r="676" spans="6:6" x14ac:dyDescent="0.25">
      <c r="F676" s="14"/>
    </row>
    <row r="677" spans="6:6" x14ac:dyDescent="0.25">
      <c r="F677" s="14"/>
    </row>
    <row r="678" spans="6:6" x14ac:dyDescent="0.25">
      <c r="F678" s="14"/>
    </row>
    <row r="679" spans="6:6" x14ac:dyDescent="0.25">
      <c r="F679" s="14"/>
    </row>
    <row r="680" spans="6:6" x14ac:dyDescent="0.25">
      <c r="F680" s="14"/>
    </row>
    <row r="681" spans="6:6" x14ac:dyDescent="0.25">
      <c r="F681" s="14"/>
    </row>
    <row r="682" spans="6:6" x14ac:dyDescent="0.25">
      <c r="F682" s="14"/>
    </row>
    <row r="683" spans="6:6" x14ac:dyDescent="0.25">
      <c r="F683" s="14"/>
    </row>
    <row r="684" spans="6:6" x14ac:dyDescent="0.25">
      <c r="F684" s="14"/>
    </row>
    <row r="685" spans="6:6" x14ac:dyDescent="0.25">
      <c r="F685" s="14"/>
    </row>
    <row r="686" spans="6:6" x14ac:dyDescent="0.25">
      <c r="F686" s="14"/>
    </row>
    <row r="687" spans="6:6" x14ac:dyDescent="0.25">
      <c r="F687" s="14"/>
    </row>
    <row r="688" spans="6:6" x14ac:dyDescent="0.25">
      <c r="F688" s="14"/>
    </row>
    <row r="689" spans="6:6" x14ac:dyDescent="0.25">
      <c r="F689" s="14"/>
    </row>
    <row r="690" spans="6:6" x14ac:dyDescent="0.25">
      <c r="F690" s="14"/>
    </row>
    <row r="691" spans="6:6" x14ac:dyDescent="0.25">
      <c r="F691" s="14"/>
    </row>
    <row r="692" spans="6:6" x14ac:dyDescent="0.25">
      <c r="F692" s="14"/>
    </row>
    <row r="693" spans="6:6" x14ac:dyDescent="0.25">
      <c r="F693" s="14"/>
    </row>
    <row r="694" spans="6:6" x14ac:dyDescent="0.25">
      <c r="F694" s="14"/>
    </row>
    <row r="695" spans="6:6" x14ac:dyDescent="0.25">
      <c r="F695" s="14"/>
    </row>
    <row r="696" spans="6:6" x14ac:dyDescent="0.25">
      <c r="F696" s="14"/>
    </row>
    <row r="697" spans="6:6" x14ac:dyDescent="0.25">
      <c r="F697" s="14"/>
    </row>
    <row r="698" spans="6:6" x14ac:dyDescent="0.25">
      <c r="F698" s="14"/>
    </row>
    <row r="699" spans="6:6" x14ac:dyDescent="0.25">
      <c r="F699" s="14"/>
    </row>
    <row r="700" spans="6:6" x14ac:dyDescent="0.25">
      <c r="F700" s="14"/>
    </row>
    <row r="701" spans="6:6" x14ac:dyDescent="0.25">
      <c r="F701" s="14"/>
    </row>
    <row r="702" spans="6:6" x14ac:dyDescent="0.25">
      <c r="F702" s="14"/>
    </row>
    <row r="703" spans="6:6" x14ac:dyDescent="0.25">
      <c r="F703" s="14"/>
    </row>
    <row r="704" spans="6:6" x14ac:dyDescent="0.25">
      <c r="F704" s="14"/>
    </row>
    <row r="705" spans="6:6" x14ac:dyDescent="0.25">
      <c r="F705" s="14"/>
    </row>
    <row r="706" spans="6:6" x14ac:dyDescent="0.25">
      <c r="F706" s="14"/>
    </row>
    <row r="707" spans="6:6" x14ac:dyDescent="0.25">
      <c r="F707" s="14"/>
    </row>
    <row r="708" spans="6:6" x14ac:dyDescent="0.25">
      <c r="F708" s="14"/>
    </row>
    <row r="709" spans="6:6" x14ac:dyDescent="0.25">
      <c r="F709" s="14"/>
    </row>
  </sheetData>
  <mergeCells count="2">
    <mergeCell ref="F1:L1"/>
    <mergeCell ref="H3:J4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08"/>
  <sheetViews>
    <sheetView zoomScale="80" zoomScaleNormal="80" workbookViewId="0">
      <selection activeCell="C26" sqref="C26"/>
    </sheetView>
  </sheetViews>
  <sheetFormatPr baseColWidth="10" defaultRowHeight="15" x14ac:dyDescent="0.25"/>
  <cols>
    <col min="1" max="1" width="30.140625" style="1" customWidth="1"/>
    <col min="2" max="4" width="25.85546875" style="1" customWidth="1"/>
    <col min="5" max="5" width="23.85546875" customWidth="1"/>
    <col min="6" max="17" width="24.140625" customWidth="1"/>
    <col min="18" max="19" width="24.140625" bestFit="1" customWidth="1"/>
    <col min="20" max="20" width="24.140625" customWidth="1"/>
    <col min="21" max="22" width="24.140625" bestFit="1" customWidth="1"/>
    <col min="23" max="23" width="24.140625" customWidth="1"/>
    <col min="24" max="36" width="24.140625" bestFit="1" customWidth="1"/>
    <col min="37" max="38" width="24.140625" customWidth="1"/>
    <col min="39" max="41" width="24.140625" bestFit="1" customWidth="1"/>
    <col min="42" max="42" width="12.85546875" bestFit="1" customWidth="1"/>
  </cols>
  <sheetData>
    <row r="3" spans="1:5" x14ac:dyDescent="0.25">
      <c r="A3" s="8" t="s">
        <v>25</v>
      </c>
      <c r="B3" s="8" t="s">
        <v>22</v>
      </c>
      <c r="C3" s="8"/>
      <c r="D3"/>
    </row>
    <row r="4" spans="1:5" x14ac:dyDescent="0.25">
      <c r="A4" s="9" t="s">
        <v>23</v>
      </c>
      <c r="B4" s="9" t="s">
        <v>45</v>
      </c>
      <c r="C4" s="9" t="s">
        <v>125</v>
      </c>
      <c r="D4"/>
      <c r="E4" s="10" t="s">
        <v>26</v>
      </c>
    </row>
    <row r="5" spans="1:5" x14ac:dyDescent="0.25">
      <c r="A5" s="85">
        <v>42005</v>
      </c>
      <c r="B5" s="7">
        <v>1383.08</v>
      </c>
      <c r="C5" s="7"/>
      <c r="D5"/>
      <c r="E5" s="11">
        <f>GETPIVOTDATA("Montant",$A$3,"Ventilation","Produits")-GETPIVOTDATA("Montant",$A$3,"Ventilation","Charges")</f>
        <v>-6595.08</v>
      </c>
    </row>
    <row r="6" spans="1:5" x14ac:dyDescent="0.25">
      <c r="A6" s="85">
        <v>42006</v>
      </c>
      <c r="B6" s="7"/>
      <c r="C6" s="7">
        <v>20</v>
      </c>
      <c r="D6"/>
      <c r="E6" s="6"/>
    </row>
    <row r="7" spans="1:5" x14ac:dyDescent="0.25">
      <c r="A7" s="85">
        <v>42007</v>
      </c>
      <c r="B7" s="7">
        <v>2999</v>
      </c>
      <c r="C7" s="7"/>
      <c r="D7"/>
      <c r="E7" s="6"/>
    </row>
    <row r="8" spans="1:5" x14ac:dyDescent="0.25">
      <c r="A8" s="85">
        <v>42070</v>
      </c>
      <c r="B8" s="7">
        <v>2233</v>
      </c>
      <c r="C8" s="7"/>
      <c r="D8"/>
      <c r="E8" s="6"/>
    </row>
    <row r="9" spans="1:5" x14ac:dyDescent="0.25">
      <c r="A9" s="1" t="s">
        <v>25</v>
      </c>
      <c r="B9" s="13">
        <v>6615.08</v>
      </c>
      <c r="C9" s="48">
        <v>20</v>
      </c>
      <c r="D9"/>
      <c r="E9" s="6"/>
    </row>
    <row r="10" spans="1:5" x14ac:dyDescent="0.25">
      <c r="A10"/>
      <c r="B10"/>
      <c r="C10"/>
      <c r="D10"/>
      <c r="E10" s="6"/>
    </row>
    <row r="11" spans="1:5" x14ac:dyDescent="0.25">
      <c r="A11"/>
      <c r="B11"/>
      <c r="C11"/>
      <c r="D11"/>
      <c r="E11" s="6"/>
    </row>
    <row r="12" spans="1:5" x14ac:dyDescent="0.25">
      <c r="A12"/>
      <c r="B12"/>
      <c r="C12"/>
      <c r="D12"/>
      <c r="E12" s="6"/>
    </row>
    <row r="13" spans="1:5" x14ac:dyDescent="0.25">
      <c r="A13"/>
      <c r="B13"/>
      <c r="C13"/>
      <c r="D13"/>
      <c r="E13" s="6"/>
    </row>
    <row r="14" spans="1:5" x14ac:dyDescent="0.25">
      <c r="A14"/>
      <c r="B14"/>
      <c r="C14"/>
      <c r="D14"/>
      <c r="E14" s="6"/>
    </row>
    <row r="15" spans="1:5" x14ac:dyDescent="0.25">
      <c r="A15"/>
      <c r="B15"/>
      <c r="C15"/>
      <c r="D15"/>
      <c r="E15" s="6"/>
    </row>
    <row r="16" spans="1:5" x14ac:dyDescent="0.25">
      <c r="A16"/>
      <c r="B16"/>
      <c r="C16"/>
      <c r="D16"/>
      <c r="E16" s="6"/>
    </row>
    <row r="17" spans="1:5" x14ac:dyDescent="0.25">
      <c r="A17"/>
      <c r="B17"/>
      <c r="C17"/>
      <c r="D17"/>
      <c r="E17" s="6"/>
    </row>
    <row r="18" spans="1:5" x14ac:dyDescent="0.25">
      <c r="A18"/>
      <c r="B18"/>
      <c r="C18"/>
      <c r="D18"/>
      <c r="E18" s="6"/>
    </row>
    <row r="19" spans="1:5" x14ac:dyDescent="0.25">
      <c r="A19"/>
      <c r="B19"/>
      <c r="C19"/>
      <c r="D19"/>
      <c r="E19" s="6"/>
    </row>
    <row r="20" spans="1:5" x14ac:dyDescent="0.25">
      <c r="A20"/>
      <c r="B20"/>
      <c r="C20"/>
      <c r="D20"/>
      <c r="E20" s="6"/>
    </row>
    <row r="21" spans="1:5" x14ac:dyDescent="0.25">
      <c r="A21"/>
      <c r="B21"/>
      <c r="C21"/>
      <c r="D21"/>
      <c r="E21" s="6"/>
    </row>
    <row r="22" spans="1:5" x14ac:dyDescent="0.25">
      <c r="A22"/>
      <c r="B22"/>
      <c r="C22"/>
      <c r="D22"/>
      <c r="E22" s="6"/>
    </row>
    <row r="23" spans="1:5" x14ac:dyDescent="0.25">
      <c r="A23"/>
      <c r="B23"/>
      <c r="C23"/>
      <c r="D23"/>
      <c r="E23" s="6"/>
    </row>
    <row r="24" spans="1:5" x14ac:dyDescent="0.25">
      <c r="A24"/>
      <c r="B24"/>
      <c r="C24"/>
      <c r="D24"/>
      <c r="E24" s="6"/>
    </row>
    <row r="25" spans="1:5" x14ac:dyDescent="0.25">
      <c r="A25"/>
      <c r="B25"/>
      <c r="C25"/>
      <c r="D25"/>
      <c r="E25" s="6"/>
    </row>
    <row r="26" spans="1:5" x14ac:dyDescent="0.25">
      <c r="A26"/>
      <c r="B26"/>
      <c r="C26"/>
      <c r="D26"/>
      <c r="E26" s="6"/>
    </row>
    <row r="27" spans="1:5" x14ac:dyDescent="0.25">
      <c r="A27"/>
      <c r="B27"/>
      <c r="C27"/>
      <c r="D27"/>
      <c r="E27" s="6"/>
    </row>
    <row r="28" spans="1:5" x14ac:dyDescent="0.25">
      <c r="A28"/>
      <c r="B28"/>
      <c r="C28"/>
      <c r="D28"/>
      <c r="E28" s="6"/>
    </row>
    <row r="29" spans="1:5" x14ac:dyDescent="0.25">
      <c r="A29"/>
      <c r="B29"/>
      <c r="C29"/>
      <c r="D29"/>
      <c r="E29" s="6"/>
    </row>
    <row r="30" spans="1:5" x14ac:dyDescent="0.25">
      <c r="A30"/>
      <c r="B30"/>
      <c r="C30"/>
      <c r="D30"/>
      <c r="E30" s="6"/>
    </row>
    <row r="31" spans="1:5" x14ac:dyDescent="0.25">
      <c r="A31"/>
      <c r="B31"/>
      <c r="C31"/>
      <c r="D31"/>
      <c r="E31" s="6"/>
    </row>
    <row r="32" spans="1:5" x14ac:dyDescent="0.25">
      <c r="A32"/>
      <c r="B32"/>
      <c r="C32"/>
      <c r="D32"/>
      <c r="E32" s="6"/>
    </row>
    <row r="33" spans="1:5" x14ac:dyDescent="0.25">
      <c r="A33"/>
      <c r="B33"/>
      <c r="C33"/>
      <c r="D33"/>
      <c r="E33" s="6"/>
    </row>
    <row r="34" spans="1:5" x14ac:dyDescent="0.25">
      <c r="A34"/>
      <c r="B34"/>
      <c r="C34"/>
      <c r="D34"/>
      <c r="E34" s="6"/>
    </row>
    <row r="35" spans="1:5" x14ac:dyDescent="0.25">
      <c r="A35"/>
      <c r="B35"/>
      <c r="C35"/>
      <c r="D35"/>
      <c r="E35" s="6"/>
    </row>
    <row r="36" spans="1:5" x14ac:dyDescent="0.25">
      <c r="A36"/>
      <c r="B36"/>
      <c r="C36"/>
      <c r="D36"/>
      <c r="E36" s="6"/>
    </row>
    <row r="37" spans="1:5" x14ac:dyDescent="0.25">
      <c r="A37"/>
      <c r="B37"/>
      <c r="C37"/>
      <c r="D37"/>
      <c r="E37" s="6"/>
    </row>
    <row r="38" spans="1:5" x14ac:dyDescent="0.25">
      <c r="A38"/>
      <c r="B38"/>
      <c r="C38"/>
      <c r="D38"/>
      <c r="E38" s="6"/>
    </row>
    <row r="39" spans="1:5" x14ac:dyDescent="0.25">
      <c r="A39"/>
      <c r="B39"/>
      <c r="C39"/>
      <c r="D39"/>
      <c r="E39" s="6"/>
    </row>
    <row r="40" spans="1:5" x14ac:dyDescent="0.25">
      <c r="A40"/>
      <c r="B40"/>
      <c r="C40"/>
      <c r="D40"/>
      <c r="E40" s="6"/>
    </row>
    <row r="41" spans="1:5" x14ac:dyDescent="0.25">
      <c r="A41"/>
      <c r="B41"/>
      <c r="C41"/>
      <c r="D41"/>
      <c r="E41" s="6"/>
    </row>
    <row r="42" spans="1:5" x14ac:dyDescent="0.25">
      <c r="A42"/>
      <c r="B42"/>
      <c r="C42"/>
      <c r="D42"/>
      <c r="E42" s="6"/>
    </row>
    <row r="43" spans="1:5" x14ac:dyDescent="0.25">
      <c r="A43"/>
      <c r="B43"/>
      <c r="C43"/>
      <c r="D43"/>
    </row>
    <row r="44" spans="1:5" x14ac:dyDescent="0.25">
      <c r="A44"/>
      <c r="B44"/>
      <c r="C44"/>
      <c r="D44"/>
    </row>
    <row r="45" spans="1:5" x14ac:dyDescent="0.25">
      <c r="A45"/>
      <c r="B45"/>
      <c r="C45"/>
      <c r="D45"/>
    </row>
    <row r="46" spans="1:5" x14ac:dyDescent="0.25">
      <c r="A46"/>
      <c r="B46"/>
      <c r="C46"/>
      <c r="D46"/>
    </row>
    <row r="47" spans="1:5" x14ac:dyDescent="0.25">
      <c r="A47"/>
      <c r="B47"/>
      <c r="C47"/>
    </row>
    <row r="48" spans="1:5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  <c r="B55"/>
      <c r="C55"/>
    </row>
    <row r="56" spans="1:3" x14ac:dyDescent="0.25">
      <c r="A56"/>
      <c r="B56"/>
      <c r="C56"/>
    </row>
    <row r="57" spans="1:3" x14ac:dyDescent="0.25">
      <c r="A57"/>
      <c r="B57"/>
      <c r="C57"/>
    </row>
    <row r="58" spans="1:3" x14ac:dyDescent="0.25">
      <c r="A58"/>
      <c r="B58"/>
      <c r="C58"/>
    </row>
    <row r="59" spans="1:3" x14ac:dyDescent="0.25">
      <c r="A59"/>
      <c r="B59"/>
      <c r="C59"/>
    </row>
    <row r="60" spans="1:3" x14ac:dyDescent="0.25">
      <c r="A60"/>
      <c r="B60"/>
      <c r="C60"/>
    </row>
    <row r="61" spans="1:3" x14ac:dyDescent="0.25">
      <c r="A61"/>
      <c r="B61"/>
      <c r="C61"/>
    </row>
    <row r="62" spans="1:3" x14ac:dyDescent="0.25">
      <c r="A62"/>
      <c r="B62"/>
      <c r="C62"/>
    </row>
    <row r="63" spans="1:3" x14ac:dyDescent="0.25">
      <c r="A63"/>
      <c r="B63"/>
      <c r="C63"/>
    </row>
    <row r="64" spans="1:3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  <row r="75" spans="1:3" x14ac:dyDescent="0.25">
      <c r="A75"/>
      <c r="B75"/>
      <c r="C75"/>
    </row>
    <row r="76" spans="1:3" x14ac:dyDescent="0.25">
      <c r="A76"/>
      <c r="B76"/>
      <c r="C76"/>
    </row>
    <row r="77" spans="1:3" x14ac:dyDescent="0.25">
      <c r="A77"/>
      <c r="B77"/>
      <c r="C77"/>
    </row>
    <row r="78" spans="1:3" x14ac:dyDescent="0.25">
      <c r="A78"/>
      <c r="B78"/>
      <c r="C78"/>
    </row>
    <row r="79" spans="1:3" x14ac:dyDescent="0.25">
      <c r="A79"/>
      <c r="B79"/>
      <c r="C79"/>
    </row>
    <row r="80" spans="1:3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</sheetData>
  <conditionalFormatting sqref="E5">
    <cfRule type="cellIs" dxfId="139" priority="1" stopIfTrue="1" operator="lessThan">
      <formula>0</formula>
    </cfRule>
    <cfRule type="cellIs" dxfId="138" priority="2" stopIfTrue="1" operator="greaterThan">
      <formula>0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1"/>
  <sheetViews>
    <sheetView topLeftCell="A91" zoomScaleNormal="100" workbookViewId="0">
      <selection activeCell="G18" sqref="G18"/>
    </sheetView>
  </sheetViews>
  <sheetFormatPr baseColWidth="10" defaultRowHeight="15" x14ac:dyDescent="0.25"/>
  <cols>
    <col min="1" max="1" width="20.5703125" customWidth="1"/>
    <col min="2" max="5" width="11.85546875" bestFit="1" customWidth="1"/>
    <col min="6" max="6" width="11.5703125" bestFit="1" customWidth="1"/>
    <col min="7" max="7" width="11.85546875" bestFit="1" customWidth="1"/>
  </cols>
  <sheetData>
    <row r="1" spans="1:15" ht="15.75" thickBot="1" x14ac:dyDescent="0.3">
      <c r="A1" s="17"/>
      <c r="B1" s="18" t="s">
        <v>70</v>
      </c>
      <c r="C1" s="18" t="s">
        <v>71</v>
      </c>
      <c r="D1" s="18" t="s">
        <v>72</v>
      </c>
      <c r="E1" s="18" t="s">
        <v>73</v>
      </c>
      <c r="F1" s="18" t="s">
        <v>74</v>
      </c>
      <c r="G1" s="16" t="s">
        <v>75</v>
      </c>
      <c r="H1" s="16" t="s">
        <v>76</v>
      </c>
      <c r="I1" s="16" t="s">
        <v>77</v>
      </c>
      <c r="J1" s="16" t="s">
        <v>78</v>
      </c>
      <c r="K1" s="16" t="s">
        <v>79</v>
      </c>
      <c r="L1" s="16" t="s">
        <v>80</v>
      </c>
      <c r="M1" s="16" t="s">
        <v>81</v>
      </c>
      <c r="O1" s="44" t="s">
        <v>117</v>
      </c>
    </row>
    <row r="2" spans="1:15" x14ac:dyDescent="0.25">
      <c r="A2" s="19" t="s">
        <v>82</v>
      </c>
      <c r="B2" s="21">
        <v>585.16000000000008</v>
      </c>
      <c r="C2" s="22">
        <v>402.05</v>
      </c>
      <c r="D2" s="22">
        <v>30.5</v>
      </c>
      <c r="E2" s="22">
        <v>37.919999999999995</v>
      </c>
      <c r="F2" s="23">
        <v>6.6</v>
      </c>
      <c r="G2" s="24">
        <v>3.55</v>
      </c>
      <c r="H2" s="14"/>
      <c r="I2" s="14"/>
      <c r="J2" s="14"/>
      <c r="K2" s="14"/>
      <c r="L2" s="14"/>
      <c r="M2" s="14"/>
      <c r="O2" s="20">
        <f>SUM(B2:M2)</f>
        <v>1065.78</v>
      </c>
    </row>
    <row r="3" spans="1:15" x14ac:dyDescent="0.25">
      <c r="A3" s="19" t="s">
        <v>27</v>
      </c>
      <c r="B3" s="25">
        <v>156</v>
      </c>
      <c r="C3" s="26"/>
      <c r="D3" s="26"/>
      <c r="E3" s="27">
        <v>241</v>
      </c>
      <c r="F3" s="28"/>
      <c r="G3" s="24"/>
      <c r="H3" s="14"/>
      <c r="I3" s="14"/>
      <c r="J3" s="14"/>
      <c r="K3" s="14"/>
      <c r="L3" s="14"/>
      <c r="M3" s="14"/>
      <c r="O3" s="20">
        <f t="shared" ref="O3:O73" si="0">SUM(B3:M3)</f>
        <v>397</v>
      </c>
    </row>
    <row r="4" spans="1:15" x14ac:dyDescent="0.25">
      <c r="A4" s="19" t="s">
        <v>83</v>
      </c>
      <c r="B4" s="29"/>
      <c r="C4" s="26">
        <v>989.68</v>
      </c>
      <c r="D4" s="26"/>
      <c r="E4" s="26"/>
      <c r="F4" s="28"/>
      <c r="G4" s="24"/>
      <c r="H4" s="14"/>
      <c r="I4" s="14"/>
      <c r="J4" s="14"/>
      <c r="K4" s="14"/>
      <c r="L4" s="14"/>
      <c r="M4" s="14"/>
      <c r="O4" s="20">
        <f t="shared" si="0"/>
        <v>989.68</v>
      </c>
    </row>
    <row r="5" spans="1:15" x14ac:dyDescent="0.25">
      <c r="A5" s="19" t="s">
        <v>61</v>
      </c>
      <c r="B5" s="29"/>
      <c r="C5" s="26"/>
      <c r="D5" s="26">
        <v>861.12</v>
      </c>
      <c r="E5" s="26"/>
      <c r="F5" s="28"/>
      <c r="G5" s="24">
        <v>7152</v>
      </c>
      <c r="H5" s="14"/>
      <c r="I5" s="14"/>
      <c r="J5" s="14"/>
      <c r="K5" s="14"/>
      <c r="L5" s="14"/>
      <c r="M5" s="14"/>
      <c r="O5" s="20">
        <f t="shared" si="0"/>
        <v>8013.12</v>
      </c>
    </row>
    <row r="6" spans="1:15" x14ac:dyDescent="0.25">
      <c r="A6" s="19" t="s">
        <v>84</v>
      </c>
      <c r="B6" s="29"/>
      <c r="C6" s="26"/>
      <c r="D6" s="26"/>
      <c r="E6" s="26">
        <v>3.9</v>
      </c>
      <c r="F6" s="28"/>
      <c r="G6" s="24"/>
      <c r="H6" s="14"/>
      <c r="I6" s="14"/>
      <c r="J6" s="14"/>
      <c r="K6" s="14"/>
      <c r="L6" s="14"/>
      <c r="M6" s="14"/>
      <c r="O6" s="20">
        <f t="shared" si="0"/>
        <v>3.9</v>
      </c>
    </row>
    <row r="7" spans="1:15" x14ac:dyDescent="0.25">
      <c r="A7" s="19" t="s">
        <v>69</v>
      </c>
      <c r="B7" s="29"/>
      <c r="C7" s="26"/>
      <c r="D7" s="26"/>
      <c r="E7" s="26"/>
      <c r="F7" s="28">
        <v>1196</v>
      </c>
      <c r="G7" s="24"/>
      <c r="H7" s="14"/>
      <c r="I7" s="14"/>
      <c r="J7" s="14"/>
      <c r="K7" s="14"/>
      <c r="L7" s="14"/>
      <c r="M7" s="14"/>
      <c r="O7" s="20">
        <f t="shared" si="0"/>
        <v>1196</v>
      </c>
    </row>
    <row r="8" spans="1:15" x14ac:dyDescent="0.25">
      <c r="A8" s="19" t="s">
        <v>10</v>
      </c>
      <c r="B8" s="25">
        <v>3474.38</v>
      </c>
      <c r="C8" s="26"/>
      <c r="D8" s="26"/>
      <c r="E8" s="27">
        <v>5976</v>
      </c>
      <c r="F8" s="28"/>
      <c r="G8" s="24"/>
      <c r="H8" s="14"/>
      <c r="I8" s="14"/>
      <c r="J8" s="14"/>
      <c r="K8" s="14"/>
      <c r="L8" s="14"/>
      <c r="M8" s="14"/>
      <c r="O8" s="20">
        <f t="shared" si="0"/>
        <v>9450.380000000001</v>
      </c>
    </row>
    <row r="9" spans="1:15" x14ac:dyDescent="0.25">
      <c r="A9" s="19" t="s">
        <v>85</v>
      </c>
      <c r="B9" s="29"/>
      <c r="C9" s="26"/>
      <c r="D9" s="26">
        <v>635.08000000000004</v>
      </c>
      <c r="E9" s="26"/>
      <c r="F9" s="28"/>
      <c r="G9" s="24"/>
      <c r="H9" s="14"/>
      <c r="I9" s="14"/>
      <c r="J9" s="14"/>
      <c r="K9" s="14"/>
      <c r="L9" s="14"/>
      <c r="M9" s="14"/>
      <c r="O9" s="20">
        <f t="shared" si="0"/>
        <v>635.08000000000004</v>
      </c>
    </row>
    <row r="10" spans="1:15" x14ac:dyDescent="0.25">
      <c r="A10" s="19" t="s">
        <v>86</v>
      </c>
      <c r="B10" s="29"/>
      <c r="C10" s="26"/>
      <c r="D10" s="26">
        <v>102.22</v>
      </c>
      <c r="E10" s="26"/>
      <c r="F10" s="28"/>
      <c r="G10" s="24"/>
      <c r="H10" s="14"/>
      <c r="I10" s="14"/>
      <c r="J10" s="14"/>
      <c r="K10" s="14"/>
      <c r="L10" s="14"/>
      <c r="M10" s="14"/>
      <c r="O10" s="20">
        <f t="shared" si="0"/>
        <v>102.22</v>
      </c>
    </row>
    <row r="11" spans="1:15" x14ac:dyDescent="0.25">
      <c r="A11" s="19" t="s">
        <v>87</v>
      </c>
      <c r="B11" s="29">
        <v>960.17</v>
      </c>
      <c r="C11" s="26"/>
      <c r="D11" s="26"/>
      <c r="E11" s="26"/>
      <c r="F11" s="28"/>
      <c r="G11" s="24"/>
      <c r="H11" s="14"/>
      <c r="I11" s="14"/>
      <c r="J11" s="14"/>
      <c r="K11" s="14"/>
      <c r="L11" s="14"/>
      <c r="M11" s="14"/>
      <c r="O11" s="20">
        <f t="shared" si="0"/>
        <v>960.17</v>
      </c>
    </row>
    <row r="12" spans="1:15" x14ac:dyDescent="0.25">
      <c r="A12" s="19" t="s">
        <v>56</v>
      </c>
      <c r="B12" s="29"/>
      <c r="C12" s="26"/>
      <c r="D12" s="27">
        <v>2831.53</v>
      </c>
      <c r="E12" s="27">
        <v>3045</v>
      </c>
      <c r="F12" s="28"/>
      <c r="G12" s="24"/>
      <c r="H12" s="14"/>
      <c r="I12" s="14"/>
      <c r="J12" s="14"/>
      <c r="K12" s="14"/>
      <c r="L12" s="14"/>
      <c r="M12" s="14"/>
      <c r="O12" s="20">
        <f t="shared" si="0"/>
        <v>5876.5300000000007</v>
      </c>
    </row>
    <row r="13" spans="1:15" x14ac:dyDescent="0.25">
      <c r="A13" s="19" t="s">
        <v>13</v>
      </c>
      <c r="B13" s="25">
        <v>1383.08</v>
      </c>
      <c r="C13" s="26"/>
      <c r="D13" s="26"/>
      <c r="E13" s="27">
        <v>1383.08</v>
      </c>
      <c r="F13" s="28"/>
      <c r="G13" s="24"/>
      <c r="H13" s="14"/>
      <c r="I13" s="14"/>
      <c r="J13" s="14"/>
      <c r="K13" s="14"/>
      <c r="L13" s="14"/>
      <c r="M13" s="14"/>
      <c r="O13" s="20">
        <f t="shared" si="0"/>
        <v>2766.16</v>
      </c>
    </row>
    <row r="14" spans="1:15" x14ac:dyDescent="0.25">
      <c r="A14" s="19" t="s">
        <v>43</v>
      </c>
      <c r="B14" s="29"/>
      <c r="C14" s="27">
        <v>263.02</v>
      </c>
      <c r="D14" s="26"/>
      <c r="E14" s="26"/>
      <c r="F14" s="30">
        <v>107.84</v>
      </c>
      <c r="G14" s="24"/>
      <c r="H14" s="14"/>
      <c r="I14" s="14"/>
      <c r="J14" s="14"/>
      <c r="K14" s="14"/>
      <c r="L14" s="14"/>
      <c r="M14" s="14"/>
      <c r="O14" s="20">
        <f t="shared" si="0"/>
        <v>370.86</v>
      </c>
    </row>
    <row r="15" spans="1:15" x14ac:dyDescent="0.25">
      <c r="A15" s="19" t="s">
        <v>31</v>
      </c>
      <c r="B15" s="31">
        <v>83.35</v>
      </c>
      <c r="C15" s="32"/>
      <c r="D15" s="32"/>
      <c r="E15" s="32"/>
      <c r="F15" s="33">
        <v>83.55</v>
      </c>
      <c r="G15" s="24"/>
      <c r="H15" s="14"/>
      <c r="I15" s="14"/>
      <c r="J15" s="14"/>
      <c r="K15" s="14"/>
      <c r="L15" s="14"/>
      <c r="M15" s="14"/>
      <c r="O15" s="20">
        <f t="shared" si="0"/>
        <v>166.89999999999998</v>
      </c>
    </row>
    <row r="16" spans="1:15" x14ac:dyDescent="0.25">
      <c r="A16" s="19" t="s">
        <v>9</v>
      </c>
      <c r="B16" s="31">
        <v>1250</v>
      </c>
      <c r="C16" s="32"/>
      <c r="D16" s="32"/>
      <c r="E16" s="32"/>
      <c r="F16" s="33">
        <v>3240</v>
      </c>
      <c r="G16" s="24"/>
      <c r="H16" s="14"/>
      <c r="I16" s="14"/>
      <c r="J16" s="14"/>
      <c r="K16" s="14"/>
      <c r="L16" s="14"/>
      <c r="M16" s="14"/>
      <c r="O16" s="20">
        <f t="shared" si="0"/>
        <v>4490</v>
      </c>
    </row>
    <row r="17" spans="1:15" x14ac:dyDescent="0.25">
      <c r="A17" s="19" t="s">
        <v>88</v>
      </c>
      <c r="B17" s="34"/>
      <c r="C17" s="35">
        <v>112.39</v>
      </c>
      <c r="D17" s="32"/>
      <c r="E17" s="35">
        <v>46.29</v>
      </c>
      <c r="F17" s="33">
        <v>20.57</v>
      </c>
      <c r="G17" s="24"/>
      <c r="H17" s="14"/>
      <c r="I17" s="14"/>
      <c r="J17" s="14"/>
      <c r="K17" s="14"/>
      <c r="L17" s="14"/>
      <c r="M17" s="14"/>
      <c r="O17" s="20">
        <f t="shared" si="0"/>
        <v>179.25</v>
      </c>
    </row>
    <row r="18" spans="1:15" x14ac:dyDescent="0.25">
      <c r="A18" s="19" t="s">
        <v>89</v>
      </c>
      <c r="B18" s="34"/>
      <c r="C18" s="32"/>
      <c r="D18" s="32"/>
      <c r="E18" s="32">
        <v>2039.76</v>
      </c>
      <c r="F18" s="36"/>
      <c r="G18" s="24"/>
      <c r="H18" s="14"/>
      <c r="I18" s="14"/>
      <c r="J18" s="14"/>
      <c r="K18" s="14"/>
      <c r="L18" s="14"/>
      <c r="M18" s="14"/>
      <c r="O18" s="20">
        <f t="shared" si="0"/>
        <v>2039.76</v>
      </c>
    </row>
    <row r="19" spans="1:15" x14ac:dyDescent="0.25">
      <c r="A19" s="19" t="s">
        <v>90</v>
      </c>
      <c r="B19" s="34"/>
      <c r="C19" s="32"/>
      <c r="D19" s="32">
        <v>5.6</v>
      </c>
      <c r="E19" s="32"/>
      <c r="F19" s="36"/>
      <c r="G19" s="24"/>
      <c r="H19" s="14"/>
      <c r="I19" s="14"/>
      <c r="J19" s="14"/>
      <c r="K19" s="14"/>
      <c r="L19" s="14"/>
      <c r="M19" s="14"/>
      <c r="O19" s="20">
        <f t="shared" si="0"/>
        <v>5.6</v>
      </c>
    </row>
    <row r="20" spans="1:15" x14ac:dyDescent="0.25">
      <c r="A20" s="19" t="s">
        <v>28</v>
      </c>
      <c r="B20" s="34">
        <v>200</v>
      </c>
      <c r="C20" s="32"/>
      <c r="D20" s="32"/>
      <c r="E20" s="32"/>
      <c r="F20" s="36"/>
      <c r="G20" s="24"/>
      <c r="H20" s="14"/>
      <c r="I20" s="14"/>
      <c r="J20" s="14"/>
      <c r="K20" s="14"/>
      <c r="L20" s="14"/>
      <c r="M20" s="14"/>
      <c r="O20" s="20">
        <f t="shared" si="0"/>
        <v>200</v>
      </c>
    </row>
    <row r="21" spans="1:15" x14ac:dyDescent="0.25">
      <c r="A21" s="19" t="s">
        <v>1</v>
      </c>
      <c r="B21" s="34">
        <v>170</v>
      </c>
      <c r="C21" s="32"/>
      <c r="D21" s="32"/>
      <c r="E21" s="32"/>
      <c r="F21" s="36"/>
      <c r="G21" s="24"/>
      <c r="H21" s="14"/>
      <c r="I21" s="14"/>
      <c r="J21" s="14"/>
      <c r="K21" s="14"/>
      <c r="L21" s="14"/>
      <c r="M21" s="14"/>
      <c r="O21" s="20">
        <f t="shared" si="0"/>
        <v>170</v>
      </c>
    </row>
    <row r="22" spans="1:15" x14ac:dyDescent="0.25">
      <c r="A22" s="19" t="s">
        <v>124</v>
      </c>
      <c r="B22" s="34"/>
      <c r="C22" s="32"/>
      <c r="D22" s="32"/>
      <c r="E22" s="32"/>
      <c r="F22" s="36"/>
      <c r="G22" s="24">
        <v>29</v>
      </c>
      <c r="H22" s="14"/>
      <c r="I22" s="14"/>
      <c r="J22" s="14"/>
      <c r="K22" s="14"/>
      <c r="L22" s="14"/>
      <c r="M22" s="14"/>
      <c r="O22" s="20">
        <f t="shared" si="0"/>
        <v>29</v>
      </c>
    </row>
    <row r="23" spans="1:15" x14ac:dyDescent="0.25">
      <c r="A23" s="19" t="s">
        <v>120</v>
      </c>
      <c r="B23" s="34"/>
      <c r="C23" s="32"/>
      <c r="D23" s="32"/>
      <c r="E23" s="32"/>
      <c r="F23" s="36"/>
      <c r="G23" s="24">
        <v>50</v>
      </c>
      <c r="H23" s="14"/>
      <c r="I23" s="14"/>
      <c r="J23" s="14"/>
      <c r="K23" s="14"/>
      <c r="L23" s="14"/>
      <c r="M23" s="14"/>
      <c r="O23" s="20">
        <f t="shared" si="0"/>
        <v>50</v>
      </c>
    </row>
    <row r="24" spans="1:15" x14ac:dyDescent="0.25">
      <c r="A24" s="19" t="s">
        <v>91</v>
      </c>
      <c r="B24" s="34">
        <v>47.04</v>
      </c>
      <c r="C24" s="32"/>
      <c r="D24" s="32"/>
      <c r="E24" s="32">
        <v>47.04</v>
      </c>
      <c r="F24" s="36"/>
      <c r="G24" s="24"/>
      <c r="H24" s="14"/>
      <c r="I24" s="14"/>
      <c r="J24" s="14"/>
      <c r="K24" s="14"/>
      <c r="L24" s="14"/>
      <c r="M24" s="14"/>
      <c r="O24" s="20">
        <f t="shared" si="0"/>
        <v>94.08</v>
      </c>
    </row>
    <row r="25" spans="1:15" x14ac:dyDescent="0.25">
      <c r="A25" s="19" t="s">
        <v>92</v>
      </c>
      <c r="B25" s="34"/>
      <c r="C25" s="32"/>
      <c r="D25" s="32"/>
      <c r="E25" s="32">
        <v>599</v>
      </c>
      <c r="F25" s="36"/>
      <c r="G25" s="24"/>
      <c r="H25" s="14"/>
      <c r="I25" s="14"/>
      <c r="J25" s="14"/>
      <c r="K25" s="14"/>
      <c r="L25" s="14"/>
      <c r="M25" s="14"/>
      <c r="O25" s="20">
        <f t="shared" si="0"/>
        <v>599</v>
      </c>
    </row>
    <row r="26" spans="1:15" x14ac:dyDescent="0.25">
      <c r="A26" s="19" t="s">
        <v>68</v>
      </c>
      <c r="B26" s="34"/>
      <c r="C26" s="32"/>
      <c r="D26" s="32"/>
      <c r="E26" s="32"/>
      <c r="F26" s="36">
        <v>269</v>
      </c>
      <c r="G26" s="24"/>
      <c r="H26" s="14"/>
      <c r="I26" s="14"/>
      <c r="J26" s="14"/>
      <c r="K26" s="14"/>
      <c r="L26" s="14"/>
      <c r="M26" s="14"/>
      <c r="O26" s="20">
        <f t="shared" si="0"/>
        <v>269</v>
      </c>
    </row>
    <row r="27" spans="1:15" x14ac:dyDescent="0.25">
      <c r="A27" s="19" t="s">
        <v>93</v>
      </c>
      <c r="B27" s="34">
        <v>719</v>
      </c>
      <c r="C27" s="32"/>
      <c r="D27" s="32"/>
      <c r="E27" s="32"/>
      <c r="F27" s="36"/>
      <c r="G27" s="24"/>
      <c r="H27" s="14"/>
      <c r="I27" s="14"/>
      <c r="J27" s="14"/>
      <c r="K27" s="14"/>
      <c r="L27" s="14"/>
      <c r="M27" s="14"/>
      <c r="O27" s="20">
        <f t="shared" si="0"/>
        <v>719</v>
      </c>
    </row>
    <row r="28" spans="1:15" x14ac:dyDescent="0.25">
      <c r="A28" s="19" t="s">
        <v>55</v>
      </c>
      <c r="B28" s="34"/>
      <c r="C28" s="32"/>
      <c r="D28" s="32">
        <v>45</v>
      </c>
      <c r="E28" s="32"/>
      <c r="F28" s="36"/>
      <c r="G28" s="24"/>
      <c r="H28" s="14"/>
      <c r="I28" s="14"/>
      <c r="J28" s="14"/>
      <c r="K28" s="14"/>
      <c r="L28" s="14"/>
      <c r="M28" s="14"/>
      <c r="O28" s="20">
        <f t="shared" si="0"/>
        <v>45</v>
      </c>
    </row>
    <row r="29" spans="1:15" x14ac:dyDescent="0.25">
      <c r="A29" s="19" t="s">
        <v>94</v>
      </c>
      <c r="B29" s="31">
        <v>458.99</v>
      </c>
      <c r="C29" s="35">
        <v>458.99</v>
      </c>
      <c r="D29" s="35">
        <v>458.99</v>
      </c>
      <c r="E29" s="35">
        <v>458.99</v>
      </c>
      <c r="F29" s="33">
        <v>458.99</v>
      </c>
      <c r="G29" s="24">
        <v>458.99</v>
      </c>
      <c r="H29" s="14"/>
      <c r="I29" s="14"/>
      <c r="J29" s="14"/>
      <c r="K29" s="14"/>
      <c r="L29" s="14"/>
      <c r="M29" s="14"/>
      <c r="O29" s="20">
        <f t="shared" si="0"/>
        <v>2753.9399999999996</v>
      </c>
    </row>
    <row r="30" spans="1:15" x14ac:dyDescent="0.25">
      <c r="A30" s="19" t="s">
        <v>116</v>
      </c>
      <c r="B30" s="31">
        <v>223.63</v>
      </c>
      <c r="C30" s="35">
        <v>163.94</v>
      </c>
      <c r="D30" s="35">
        <v>77.41</v>
      </c>
      <c r="E30" s="35">
        <v>155.6</v>
      </c>
      <c r="F30" s="33">
        <v>155.64999999999998</v>
      </c>
      <c r="G30" s="24">
        <v>140.02000000000001</v>
      </c>
      <c r="H30" s="14"/>
      <c r="I30" s="14"/>
      <c r="J30" s="14"/>
      <c r="K30" s="14"/>
      <c r="L30" s="14"/>
      <c r="M30" s="14"/>
      <c r="O30" s="20">
        <f t="shared" si="0"/>
        <v>916.25</v>
      </c>
    </row>
    <row r="31" spans="1:15" x14ac:dyDescent="0.25">
      <c r="A31" s="19" t="s">
        <v>49</v>
      </c>
      <c r="B31" s="34"/>
      <c r="C31" s="32">
        <v>47.04</v>
      </c>
      <c r="D31" s="32">
        <v>47.04</v>
      </c>
      <c r="E31" s="32"/>
      <c r="F31" s="36">
        <v>47.04</v>
      </c>
      <c r="G31" s="36">
        <v>47.04</v>
      </c>
      <c r="H31" s="14"/>
      <c r="I31" s="14"/>
      <c r="J31" s="14"/>
      <c r="K31" s="14"/>
      <c r="L31" s="14"/>
      <c r="M31" s="14"/>
      <c r="O31" s="20">
        <f t="shared" si="0"/>
        <v>188.16</v>
      </c>
    </row>
    <row r="32" spans="1:15" x14ac:dyDescent="0.25">
      <c r="A32" s="19" t="s">
        <v>95</v>
      </c>
      <c r="B32" s="34"/>
      <c r="C32" s="32"/>
      <c r="D32" s="32">
        <v>3830</v>
      </c>
      <c r="E32" s="32"/>
      <c r="F32" s="36"/>
      <c r="G32" s="24"/>
      <c r="H32" s="14"/>
      <c r="I32" s="14"/>
      <c r="J32" s="14"/>
      <c r="K32" s="14"/>
      <c r="L32" s="14"/>
      <c r="M32" s="14"/>
      <c r="O32" s="20">
        <f t="shared" si="0"/>
        <v>3830</v>
      </c>
    </row>
    <row r="33" spans="1:15" x14ac:dyDescent="0.25">
      <c r="A33" s="19" t="s">
        <v>96</v>
      </c>
      <c r="B33" s="34">
        <v>1614.6</v>
      </c>
      <c r="C33" s="32"/>
      <c r="D33" s="32"/>
      <c r="E33" s="32"/>
      <c r="F33" s="36"/>
      <c r="G33" s="24"/>
      <c r="H33" s="14"/>
      <c r="I33" s="14"/>
      <c r="J33" s="14"/>
      <c r="K33" s="14"/>
      <c r="L33" s="14"/>
      <c r="M33" s="14"/>
      <c r="O33" s="20">
        <f t="shared" si="0"/>
        <v>1614.6</v>
      </c>
    </row>
    <row r="34" spans="1:15" x14ac:dyDescent="0.25">
      <c r="A34" s="19" t="s">
        <v>59</v>
      </c>
      <c r="B34" s="34"/>
      <c r="C34" s="32"/>
      <c r="D34" s="32">
        <v>905.51</v>
      </c>
      <c r="E34" s="32"/>
      <c r="F34" s="36"/>
      <c r="G34" s="37"/>
      <c r="H34" s="14"/>
      <c r="I34" s="14"/>
      <c r="J34" s="14"/>
      <c r="K34" s="14"/>
      <c r="L34" s="14"/>
      <c r="M34" s="14"/>
      <c r="O34" s="20">
        <f t="shared" si="0"/>
        <v>905.51</v>
      </c>
    </row>
    <row r="35" spans="1:15" x14ac:dyDescent="0.25">
      <c r="A35" s="19" t="s">
        <v>32</v>
      </c>
      <c r="B35" s="34">
        <v>864</v>
      </c>
      <c r="C35" s="32">
        <v>864</v>
      </c>
      <c r="D35" s="32">
        <v>864</v>
      </c>
      <c r="E35" s="32">
        <v>864</v>
      </c>
      <c r="F35" s="36">
        <v>864</v>
      </c>
      <c r="G35" s="24">
        <v>864</v>
      </c>
      <c r="H35" s="14"/>
      <c r="I35" s="14"/>
      <c r="J35" s="14"/>
      <c r="K35" s="14"/>
      <c r="L35" s="14"/>
      <c r="M35" s="14"/>
      <c r="O35" s="20">
        <f t="shared" si="0"/>
        <v>5184</v>
      </c>
    </row>
    <row r="36" spans="1:15" x14ac:dyDescent="0.25">
      <c r="A36" s="19" t="s">
        <v>62</v>
      </c>
      <c r="B36" s="34"/>
      <c r="C36" s="32"/>
      <c r="D36" s="32">
        <v>247.42</v>
      </c>
      <c r="E36" s="32"/>
      <c r="F36" s="36"/>
      <c r="G36" s="24"/>
      <c r="H36" s="14"/>
      <c r="I36" s="14"/>
      <c r="J36" s="14"/>
      <c r="K36" s="14"/>
      <c r="L36" s="14"/>
      <c r="M36" s="14"/>
      <c r="O36" s="20">
        <f t="shared" si="0"/>
        <v>247.42</v>
      </c>
    </row>
    <row r="37" spans="1:15" x14ac:dyDescent="0.25">
      <c r="A37" s="19" t="s">
        <v>97</v>
      </c>
      <c r="B37" s="34"/>
      <c r="C37" s="35">
        <v>448.62</v>
      </c>
      <c r="D37" s="35">
        <v>3331</v>
      </c>
      <c r="E37" s="32"/>
      <c r="F37" s="36"/>
      <c r="G37" s="24"/>
      <c r="H37" s="14"/>
      <c r="I37" s="14"/>
      <c r="J37" s="14"/>
      <c r="K37" s="14"/>
      <c r="L37" s="14"/>
      <c r="M37" s="14"/>
      <c r="O37" s="20">
        <f t="shared" si="0"/>
        <v>3779.62</v>
      </c>
    </row>
    <row r="38" spans="1:15" x14ac:dyDescent="0.25">
      <c r="A38" s="19" t="s">
        <v>98</v>
      </c>
      <c r="B38" s="34"/>
      <c r="C38" s="32"/>
      <c r="D38" s="35">
        <v>1253.5999999999999</v>
      </c>
      <c r="E38" s="32"/>
      <c r="F38" s="36"/>
      <c r="G38" s="24">
        <v>39</v>
      </c>
      <c r="H38" s="14"/>
      <c r="I38" s="14"/>
      <c r="J38" s="14"/>
      <c r="K38" s="14"/>
      <c r="L38" s="14"/>
      <c r="M38" s="14"/>
      <c r="O38" s="20">
        <f t="shared" si="0"/>
        <v>1292.5999999999999</v>
      </c>
    </row>
    <row r="39" spans="1:15" x14ac:dyDescent="0.25">
      <c r="A39" s="19" t="s">
        <v>109</v>
      </c>
      <c r="B39" s="34">
        <v>190.5</v>
      </c>
      <c r="C39" s="32"/>
      <c r="D39" s="32"/>
      <c r="E39" s="32"/>
      <c r="F39" s="36">
        <v>300.49</v>
      </c>
      <c r="G39" s="24"/>
      <c r="H39" s="14"/>
      <c r="I39" s="14"/>
      <c r="J39" s="14"/>
      <c r="K39" s="14"/>
      <c r="L39" s="14"/>
      <c r="M39" s="14"/>
      <c r="O39" s="20">
        <f t="shared" si="0"/>
        <v>490.99</v>
      </c>
    </row>
    <row r="40" spans="1:15" x14ac:dyDescent="0.25">
      <c r="A40" s="19" t="s">
        <v>99</v>
      </c>
      <c r="B40" s="34"/>
      <c r="C40" s="32"/>
      <c r="D40" s="35">
        <v>1.06</v>
      </c>
      <c r="E40" s="35">
        <v>3.04</v>
      </c>
      <c r="F40" s="33">
        <v>3.02</v>
      </c>
      <c r="G40" s="38">
        <v>43.05</v>
      </c>
      <c r="H40" s="14"/>
      <c r="I40" s="14"/>
      <c r="J40" s="14"/>
      <c r="K40" s="14"/>
      <c r="L40" s="14"/>
      <c r="M40" s="14"/>
      <c r="O40" s="20">
        <f t="shared" si="0"/>
        <v>50.169999999999995</v>
      </c>
    </row>
    <row r="41" spans="1:15" x14ac:dyDescent="0.25">
      <c r="A41" s="19" t="s">
        <v>100</v>
      </c>
      <c r="B41" s="31">
        <v>17526.07</v>
      </c>
      <c r="C41" s="32"/>
      <c r="D41" s="35">
        <v>2390.4</v>
      </c>
      <c r="E41" s="35">
        <v>17640.77</v>
      </c>
      <c r="F41" s="36"/>
      <c r="G41" s="24"/>
      <c r="H41" s="14"/>
      <c r="I41" s="14"/>
      <c r="J41" s="14"/>
      <c r="K41" s="14"/>
      <c r="L41" s="14"/>
      <c r="M41" s="14"/>
      <c r="O41" s="20">
        <f t="shared" si="0"/>
        <v>37557.240000000005</v>
      </c>
    </row>
    <row r="42" spans="1:15" x14ac:dyDescent="0.25">
      <c r="A42" s="19" t="s">
        <v>66</v>
      </c>
      <c r="B42" s="34"/>
      <c r="C42" s="32"/>
      <c r="D42" s="32"/>
      <c r="E42" s="35">
        <v>21.84</v>
      </c>
      <c r="F42" s="36"/>
      <c r="G42" s="24"/>
      <c r="H42" s="14"/>
      <c r="I42" s="14"/>
      <c r="J42" s="14"/>
      <c r="K42" s="14"/>
      <c r="L42" s="14"/>
      <c r="M42" s="14"/>
      <c r="O42" s="20">
        <f t="shared" si="0"/>
        <v>21.84</v>
      </c>
    </row>
    <row r="43" spans="1:15" x14ac:dyDescent="0.25">
      <c r="A43" s="19" t="s">
        <v>108</v>
      </c>
      <c r="B43" s="34"/>
      <c r="C43" s="32"/>
      <c r="D43" s="32"/>
      <c r="E43" s="35"/>
      <c r="F43" s="36"/>
      <c r="G43" s="24">
        <v>1220</v>
      </c>
      <c r="H43" s="14"/>
      <c r="I43" s="14"/>
      <c r="J43" s="14"/>
      <c r="K43" s="14"/>
      <c r="L43" s="14"/>
      <c r="M43" s="14"/>
      <c r="O43" s="20">
        <f t="shared" si="0"/>
        <v>1220</v>
      </c>
    </row>
    <row r="44" spans="1:15" x14ac:dyDescent="0.25">
      <c r="A44" s="19" t="s">
        <v>101</v>
      </c>
      <c r="B44" s="34"/>
      <c r="C44" s="32"/>
      <c r="D44" s="32"/>
      <c r="E44" s="35">
        <v>215</v>
      </c>
      <c r="F44" s="36"/>
      <c r="G44" s="24"/>
      <c r="H44" s="14"/>
      <c r="I44" s="14"/>
      <c r="J44" s="14"/>
      <c r="K44" s="14"/>
      <c r="L44" s="14"/>
      <c r="M44" s="14"/>
      <c r="O44" s="20">
        <f t="shared" si="0"/>
        <v>215</v>
      </c>
    </row>
    <row r="45" spans="1:15" x14ac:dyDescent="0.25">
      <c r="A45" s="19" t="s">
        <v>3</v>
      </c>
      <c r="B45" s="31">
        <v>675</v>
      </c>
      <c r="C45" s="35">
        <v>677</v>
      </c>
      <c r="D45" s="35">
        <v>750</v>
      </c>
      <c r="E45" s="35">
        <v>675</v>
      </c>
      <c r="F45" s="33">
        <v>450</v>
      </c>
      <c r="G45" s="24">
        <v>679</v>
      </c>
      <c r="H45" s="14"/>
      <c r="I45" s="14"/>
      <c r="J45" s="14"/>
      <c r="K45" s="14"/>
      <c r="L45" s="14"/>
      <c r="M45" s="14"/>
      <c r="O45" s="20">
        <f t="shared" si="0"/>
        <v>3906</v>
      </c>
    </row>
    <row r="46" spans="1:15" x14ac:dyDescent="0.25">
      <c r="A46" s="19" t="s">
        <v>30</v>
      </c>
      <c r="B46" s="31">
        <v>865</v>
      </c>
      <c r="C46" s="35">
        <v>1543.22</v>
      </c>
      <c r="D46" s="35">
        <v>1543.22</v>
      </c>
      <c r="E46" s="35">
        <v>1543.22</v>
      </c>
      <c r="F46" s="24">
        <v>1543.22</v>
      </c>
      <c r="G46" s="24">
        <v>1543.22</v>
      </c>
      <c r="H46" s="14"/>
      <c r="I46" s="14"/>
      <c r="J46" s="14"/>
      <c r="K46" s="14"/>
      <c r="L46" s="14"/>
      <c r="M46" s="14"/>
      <c r="O46" s="20">
        <f t="shared" si="0"/>
        <v>8581.1</v>
      </c>
    </row>
    <row r="47" spans="1:15" x14ac:dyDescent="0.25">
      <c r="A47" s="19" t="s">
        <v>34</v>
      </c>
      <c r="B47" s="34"/>
      <c r="C47" s="35">
        <v>270.02</v>
      </c>
      <c r="D47" s="32"/>
      <c r="E47" s="35">
        <v>118.49</v>
      </c>
      <c r="F47" s="36"/>
      <c r="G47" s="24"/>
      <c r="H47" s="14"/>
      <c r="I47" s="14"/>
      <c r="J47" s="14"/>
      <c r="K47" s="14"/>
      <c r="L47" s="14"/>
      <c r="M47" s="14"/>
      <c r="O47" s="20">
        <f t="shared" si="0"/>
        <v>388.51</v>
      </c>
    </row>
    <row r="48" spans="1:15" x14ac:dyDescent="0.25">
      <c r="A48" s="19" t="s">
        <v>102</v>
      </c>
      <c r="B48" s="34"/>
      <c r="C48" s="32"/>
      <c r="D48" s="32"/>
      <c r="E48" s="32">
        <v>3.7</v>
      </c>
      <c r="F48" s="36"/>
      <c r="G48" s="24"/>
      <c r="H48" s="14"/>
      <c r="I48" s="14"/>
      <c r="J48" s="14"/>
      <c r="K48" s="14"/>
      <c r="L48" s="14"/>
      <c r="M48" s="14"/>
      <c r="O48" s="20">
        <f t="shared" si="0"/>
        <v>3.7</v>
      </c>
    </row>
    <row r="49" spans="1:15" x14ac:dyDescent="0.25">
      <c r="A49" s="19" t="s">
        <v>29</v>
      </c>
      <c r="B49" s="34">
        <v>83.5</v>
      </c>
      <c r="C49" s="32"/>
      <c r="D49" s="32"/>
      <c r="E49" s="32"/>
      <c r="F49" s="36"/>
      <c r="G49" s="24"/>
      <c r="H49" s="14"/>
      <c r="I49" s="14"/>
      <c r="J49" s="14"/>
      <c r="K49" s="14"/>
      <c r="L49" s="14"/>
      <c r="M49" s="14"/>
      <c r="O49" s="20">
        <f t="shared" si="0"/>
        <v>83.5</v>
      </c>
    </row>
    <row r="50" spans="1:15" x14ac:dyDescent="0.25">
      <c r="A50" s="19" t="s">
        <v>103</v>
      </c>
      <c r="B50" s="31">
        <v>89.7</v>
      </c>
      <c r="C50" s="32"/>
      <c r="D50" s="32"/>
      <c r="E50" s="35">
        <v>108</v>
      </c>
      <c r="F50" s="36"/>
      <c r="G50" s="24"/>
      <c r="H50" s="14"/>
      <c r="I50" s="14"/>
      <c r="J50" s="14"/>
      <c r="K50" s="14"/>
      <c r="L50" s="14"/>
      <c r="M50" s="14"/>
      <c r="O50" s="20">
        <f t="shared" si="0"/>
        <v>197.7</v>
      </c>
    </row>
    <row r="51" spans="1:15" x14ac:dyDescent="0.25">
      <c r="A51" s="19" t="s">
        <v>123</v>
      </c>
      <c r="B51" s="31"/>
      <c r="C51" s="32"/>
      <c r="D51" s="32"/>
      <c r="E51" s="35"/>
      <c r="F51" s="36"/>
      <c r="G51" s="24">
        <v>148.5</v>
      </c>
      <c r="H51" s="14"/>
      <c r="I51" s="14"/>
      <c r="J51" s="14"/>
      <c r="K51" s="14"/>
      <c r="L51" s="14"/>
      <c r="M51" s="14"/>
      <c r="O51" s="20">
        <f t="shared" si="0"/>
        <v>148.5</v>
      </c>
    </row>
    <row r="52" spans="1:15" x14ac:dyDescent="0.25">
      <c r="A52" s="19" t="s">
        <v>118</v>
      </c>
      <c r="B52" s="31"/>
      <c r="C52" s="32"/>
      <c r="D52" s="32"/>
      <c r="E52" s="35"/>
      <c r="F52" s="36"/>
      <c r="G52" s="24">
        <v>38</v>
      </c>
      <c r="H52" s="14"/>
      <c r="I52" s="14"/>
      <c r="J52" s="14"/>
      <c r="K52" s="14"/>
      <c r="L52" s="14"/>
      <c r="M52" s="14"/>
      <c r="O52" s="20">
        <f t="shared" si="0"/>
        <v>38</v>
      </c>
    </row>
    <row r="53" spans="1:15" x14ac:dyDescent="0.25">
      <c r="A53" s="19" t="s">
        <v>42</v>
      </c>
      <c r="B53" s="34"/>
      <c r="C53" s="35">
        <v>3982.6800000000003</v>
      </c>
      <c r="D53" s="32"/>
      <c r="E53" s="35">
        <v>777.4</v>
      </c>
      <c r="F53" s="36"/>
      <c r="G53" s="24"/>
      <c r="H53" s="14"/>
      <c r="I53" s="14"/>
      <c r="J53" s="14"/>
      <c r="K53" s="14"/>
      <c r="L53" s="14"/>
      <c r="M53" s="14"/>
      <c r="O53" s="20">
        <f t="shared" si="0"/>
        <v>4760.08</v>
      </c>
    </row>
    <row r="54" spans="1:15" x14ac:dyDescent="0.25">
      <c r="A54" s="19" t="s">
        <v>20</v>
      </c>
      <c r="B54" s="31">
        <v>88.5</v>
      </c>
      <c r="C54" s="35">
        <v>88.5</v>
      </c>
      <c r="D54" s="35">
        <v>163.51999999999998</v>
      </c>
      <c r="E54" s="35">
        <v>145.18</v>
      </c>
      <c r="F54" s="33">
        <v>144.06</v>
      </c>
      <c r="G54" s="24">
        <v>145.30000000000001</v>
      </c>
      <c r="H54" s="14"/>
      <c r="I54" s="14"/>
      <c r="J54" s="14"/>
      <c r="K54" s="14"/>
      <c r="L54" s="14"/>
      <c r="M54" s="14"/>
      <c r="O54" s="20">
        <f t="shared" si="0"/>
        <v>775.06</v>
      </c>
    </row>
    <row r="55" spans="1:15" x14ac:dyDescent="0.25">
      <c r="A55" s="19" t="s">
        <v>2</v>
      </c>
      <c r="B55" s="31">
        <v>1138.3599999999999</v>
      </c>
      <c r="C55" s="35">
        <v>440.64</v>
      </c>
      <c r="D55" s="35">
        <v>423.52</v>
      </c>
      <c r="E55" s="35">
        <v>376.37</v>
      </c>
      <c r="F55" s="33">
        <v>502.87</v>
      </c>
      <c r="G55" s="24">
        <v>469.23</v>
      </c>
      <c r="H55" s="14"/>
      <c r="I55" s="14"/>
      <c r="J55" s="14"/>
      <c r="K55" s="14"/>
      <c r="L55" s="14"/>
      <c r="M55" s="14"/>
      <c r="O55" s="20">
        <f t="shared" si="0"/>
        <v>3350.99</v>
      </c>
    </row>
    <row r="56" spans="1:15" x14ac:dyDescent="0.25">
      <c r="A56" s="19" t="s">
        <v>104</v>
      </c>
      <c r="B56" s="31">
        <v>627.9</v>
      </c>
      <c r="C56" s="35">
        <v>628.95999999999992</v>
      </c>
      <c r="D56" s="35">
        <v>627.9</v>
      </c>
      <c r="E56" s="35">
        <v>627.9</v>
      </c>
      <c r="F56" s="33">
        <v>617.41</v>
      </c>
      <c r="G56" s="24">
        <v>617.41</v>
      </c>
      <c r="H56" s="14"/>
      <c r="I56" s="14"/>
      <c r="J56" s="14"/>
      <c r="K56" s="14"/>
      <c r="L56" s="14"/>
      <c r="M56" s="14"/>
      <c r="O56" s="20">
        <f t="shared" si="0"/>
        <v>3747.4799999999996</v>
      </c>
    </row>
    <row r="57" spans="1:15" x14ac:dyDescent="0.25">
      <c r="A57" s="19" t="s">
        <v>105</v>
      </c>
      <c r="B57" s="31">
        <v>331.92</v>
      </c>
      <c r="C57" s="35">
        <v>331.92</v>
      </c>
      <c r="D57" s="32"/>
      <c r="E57" s="35">
        <v>678.39</v>
      </c>
      <c r="F57" s="36"/>
      <c r="G57" s="24">
        <v>336.77</v>
      </c>
      <c r="H57" s="14"/>
      <c r="I57" s="14"/>
      <c r="J57" s="14"/>
      <c r="K57" s="14"/>
      <c r="L57" s="14"/>
      <c r="M57" s="14"/>
      <c r="O57" s="20">
        <f t="shared" si="0"/>
        <v>1679</v>
      </c>
    </row>
    <row r="58" spans="1:15" x14ac:dyDescent="0.25">
      <c r="A58" s="19" t="s">
        <v>106</v>
      </c>
      <c r="B58" s="31">
        <v>18300</v>
      </c>
      <c r="C58" s="35">
        <v>29480</v>
      </c>
      <c r="D58" s="32"/>
      <c r="E58" s="35">
        <v>34110</v>
      </c>
      <c r="F58" s="36"/>
      <c r="G58" s="24">
        <v>22300</v>
      </c>
      <c r="H58" s="14"/>
      <c r="I58" s="14"/>
      <c r="J58" s="14"/>
      <c r="K58" s="14"/>
      <c r="L58" s="14"/>
      <c r="M58" s="14"/>
      <c r="O58" s="20">
        <f t="shared" si="0"/>
        <v>104190</v>
      </c>
    </row>
    <row r="59" spans="1:15" x14ac:dyDescent="0.25">
      <c r="A59" s="19" t="s">
        <v>5</v>
      </c>
      <c r="B59" s="31">
        <v>619.36</v>
      </c>
      <c r="C59" s="32"/>
      <c r="D59" s="32"/>
      <c r="E59" s="32"/>
      <c r="F59" s="36"/>
      <c r="G59" s="24"/>
      <c r="H59" s="14"/>
      <c r="I59" s="14"/>
      <c r="J59" s="14"/>
      <c r="K59" s="14"/>
      <c r="L59" s="14"/>
      <c r="M59" s="14"/>
      <c r="O59" s="20">
        <f t="shared" si="0"/>
        <v>619.36</v>
      </c>
    </row>
    <row r="60" spans="1:15" x14ac:dyDescent="0.25">
      <c r="A60" s="19" t="s">
        <v>37</v>
      </c>
      <c r="B60" s="34"/>
      <c r="C60" s="35">
        <v>15526.8</v>
      </c>
      <c r="D60" s="32"/>
      <c r="E60" s="32"/>
      <c r="F60" s="36"/>
      <c r="G60" s="24"/>
      <c r="H60" s="14"/>
      <c r="I60" s="14"/>
      <c r="J60" s="14"/>
      <c r="K60" s="14"/>
      <c r="L60" s="14"/>
      <c r="M60" s="14"/>
      <c r="O60" s="20">
        <f t="shared" si="0"/>
        <v>15526.8</v>
      </c>
    </row>
    <row r="61" spans="1:15" x14ac:dyDescent="0.25">
      <c r="A61" s="19" t="s">
        <v>67</v>
      </c>
      <c r="B61" s="34"/>
      <c r="C61" s="32"/>
      <c r="D61" s="32"/>
      <c r="E61" s="35">
        <v>1885</v>
      </c>
      <c r="F61" s="36"/>
      <c r="G61" s="24"/>
      <c r="H61" s="14"/>
      <c r="I61" s="14"/>
      <c r="J61" s="14"/>
      <c r="K61" s="14"/>
      <c r="L61" s="14"/>
      <c r="M61" s="14"/>
      <c r="O61" s="20">
        <f t="shared" si="0"/>
        <v>1885</v>
      </c>
    </row>
    <row r="62" spans="1:15" x14ac:dyDescent="0.25">
      <c r="A62" s="19" t="s">
        <v>107</v>
      </c>
      <c r="B62" s="31">
        <v>7176</v>
      </c>
      <c r="C62" s="32"/>
      <c r="D62" s="32"/>
      <c r="E62" s="32"/>
      <c r="F62" s="36"/>
      <c r="G62" s="24"/>
      <c r="H62" s="14"/>
      <c r="I62" s="14"/>
      <c r="J62" s="14"/>
      <c r="K62" s="14"/>
      <c r="L62" s="14"/>
      <c r="M62" s="14"/>
      <c r="O62" s="20">
        <f t="shared" si="0"/>
        <v>7176</v>
      </c>
    </row>
    <row r="63" spans="1:15" x14ac:dyDescent="0.25">
      <c r="A63" s="19" t="s">
        <v>11</v>
      </c>
      <c r="B63" s="31">
        <v>1468.48</v>
      </c>
      <c r="C63" s="35">
        <v>1506.8899999999999</v>
      </c>
      <c r="D63" s="35">
        <v>650.13</v>
      </c>
      <c r="E63" s="35">
        <v>1341.5800000000002</v>
      </c>
      <c r="F63" s="33">
        <v>1335</v>
      </c>
      <c r="G63" s="24">
        <v>1108.3699999999999</v>
      </c>
      <c r="H63" s="14"/>
      <c r="I63" s="14"/>
      <c r="J63" s="14"/>
      <c r="K63" s="14"/>
      <c r="L63" s="14"/>
      <c r="M63" s="14"/>
      <c r="O63" s="20">
        <f t="shared" si="0"/>
        <v>7410.45</v>
      </c>
    </row>
    <row r="64" spans="1:15" x14ac:dyDescent="0.25">
      <c r="A64" s="19" t="s">
        <v>110</v>
      </c>
      <c r="B64" s="34"/>
      <c r="C64" s="35">
        <v>3900</v>
      </c>
      <c r="D64" s="32"/>
      <c r="E64" s="32"/>
      <c r="F64" s="36"/>
      <c r="G64" s="24"/>
      <c r="H64" s="14"/>
      <c r="I64" s="14"/>
      <c r="J64" s="14"/>
      <c r="K64" s="14"/>
      <c r="L64" s="14"/>
      <c r="M64" s="14"/>
      <c r="O64" s="20">
        <f t="shared" si="0"/>
        <v>3900</v>
      </c>
    </row>
    <row r="65" spans="1:15" x14ac:dyDescent="0.25">
      <c r="A65" s="19" t="s">
        <v>111</v>
      </c>
      <c r="B65" s="34"/>
      <c r="C65" s="35">
        <v>12960</v>
      </c>
      <c r="D65" s="32"/>
      <c r="E65" s="32"/>
      <c r="F65" s="36"/>
      <c r="G65" s="24"/>
      <c r="H65" s="14"/>
      <c r="I65" s="14"/>
      <c r="J65" s="14"/>
      <c r="K65" s="14"/>
      <c r="L65" s="14"/>
      <c r="M65" s="14"/>
      <c r="O65" s="20">
        <f t="shared" si="0"/>
        <v>12960</v>
      </c>
    </row>
    <row r="66" spans="1:15" x14ac:dyDescent="0.25">
      <c r="A66" s="19" t="s">
        <v>64</v>
      </c>
      <c r="B66" s="34"/>
      <c r="C66" s="32"/>
      <c r="D66" s="32"/>
      <c r="E66" s="35">
        <v>5.2</v>
      </c>
      <c r="F66" s="36"/>
      <c r="G66" s="24"/>
      <c r="H66" s="14"/>
      <c r="I66" s="14"/>
      <c r="J66" s="14"/>
      <c r="K66" s="14"/>
      <c r="L66" s="14"/>
      <c r="M66" s="14"/>
      <c r="O66" s="20">
        <f t="shared" si="0"/>
        <v>5.2</v>
      </c>
    </row>
    <row r="67" spans="1:15" x14ac:dyDescent="0.25">
      <c r="A67" s="19" t="s">
        <v>52</v>
      </c>
      <c r="B67" s="34"/>
      <c r="C67" s="32"/>
      <c r="D67" s="35">
        <v>67.099999999999994</v>
      </c>
      <c r="E67" s="32"/>
      <c r="F67" s="36"/>
      <c r="G67" s="24"/>
      <c r="H67" s="14"/>
      <c r="I67" s="14"/>
      <c r="J67" s="14"/>
      <c r="K67" s="14"/>
      <c r="L67" s="14"/>
      <c r="M67" s="14"/>
      <c r="O67" s="20">
        <f t="shared" si="0"/>
        <v>67.099999999999994</v>
      </c>
    </row>
    <row r="68" spans="1:15" x14ac:dyDescent="0.25">
      <c r="A68" s="19" t="s">
        <v>51</v>
      </c>
      <c r="B68" s="34"/>
      <c r="C68" s="32"/>
      <c r="D68" s="35">
        <v>134.19999999999999</v>
      </c>
      <c r="E68" s="32"/>
      <c r="F68" s="33">
        <v>33.549999999999997</v>
      </c>
      <c r="G68" s="24"/>
      <c r="H68" s="14"/>
      <c r="I68" s="14"/>
      <c r="J68" s="14"/>
      <c r="K68" s="14"/>
      <c r="L68" s="14"/>
      <c r="M68" s="14"/>
      <c r="O68" s="20">
        <f t="shared" si="0"/>
        <v>167.75</v>
      </c>
    </row>
    <row r="69" spans="1:15" x14ac:dyDescent="0.25">
      <c r="A69" s="19" t="s">
        <v>12</v>
      </c>
      <c r="B69" s="31">
        <v>34</v>
      </c>
      <c r="C69" s="35">
        <v>89</v>
      </c>
      <c r="D69" s="32"/>
      <c r="E69" s="32"/>
      <c r="F69" s="33">
        <v>78.400000000000006</v>
      </c>
      <c r="G69" s="24"/>
      <c r="H69" s="14"/>
      <c r="I69" s="14"/>
      <c r="J69" s="14"/>
      <c r="K69" s="14"/>
      <c r="L69" s="14"/>
      <c r="M69" s="14"/>
      <c r="O69" s="20">
        <f t="shared" si="0"/>
        <v>201.4</v>
      </c>
    </row>
    <row r="70" spans="1:15" x14ac:dyDescent="0.25">
      <c r="A70" s="19" t="s">
        <v>60</v>
      </c>
      <c r="B70" s="34"/>
      <c r="C70" s="32"/>
      <c r="D70" s="32">
        <v>25</v>
      </c>
      <c r="E70" s="32"/>
      <c r="F70" s="36"/>
      <c r="G70" s="24"/>
      <c r="H70" s="14"/>
      <c r="I70" s="14"/>
      <c r="J70" s="14"/>
      <c r="K70" s="14"/>
      <c r="L70" s="14"/>
      <c r="M70" s="14"/>
      <c r="O70" s="20">
        <f t="shared" si="0"/>
        <v>25</v>
      </c>
    </row>
    <row r="71" spans="1:15" x14ac:dyDescent="0.25">
      <c r="A71" s="19" t="s">
        <v>121</v>
      </c>
      <c r="B71" s="34"/>
      <c r="C71" s="32"/>
      <c r="D71" s="32"/>
      <c r="E71" s="32"/>
      <c r="F71" s="36"/>
      <c r="G71" s="39">
        <v>2333.33</v>
      </c>
      <c r="H71" s="14"/>
      <c r="I71" s="14"/>
      <c r="J71" s="14"/>
      <c r="K71" s="14"/>
      <c r="L71" s="14"/>
      <c r="M71" s="14"/>
      <c r="O71" s="20">
        <f t="shared" si="0"/>
        <v>2333.33</v>
      </c>
    </row>
    <row r="72" spans="1:15" x14ac:dyDescent="0.25">
      <c r="A72" s="19" t="s">
        <v>122</v>
      </c>
      <c r="B72" s="34"/>
      <c r="C72" s="32"/>
      <c r="D72" s="32"/>
      <c r="E72" s="32"/>
      <c r="F72" s="36"/>
      <c r="G72" s="39">
        <v>34</v>
      </c>
      <c r="H72" s="14"/>
      <c r="I72" s="14"/>
      <c r="J72" s="14"/>
      <c r="K72" s="14"/>
      <c r="L72" s="14"/>
      <c r="M72" s="14"/>
      <c r="O72" s="20">
        <f t="shared" si="0"/>
        <v>34</v>
      </c>
    </row>
    <row r="73" spans="1:15" x14ac:dyDescent="0.25">
      <c r="A73" s="19" t="s">
        <v>119</v>
      </c>
      <c r="B73" s="31">
        <v>722.12</v>
      </c>
      <c r="C73" s="35">
        <v>24.56</v>
      </c>
      <c r="D73" s="35">
        <v>453.33000000000004</v>
      </c>
      <c r="E73" s="35">
        <v>453.33000000000004</v>
      </c>
      <c r="F73" s="33">
        <v>453.33000000000004</v>
      </c>
      <c r="G73" s="33">
        <v>453.33000000000004</v>
      </c>
      <c r="H73" s="14"/>
      <c r="I73" s="14"/>
      <c r="J73" s="14"/>
      <c r="K73" s="14"/>
      <c r="L73" s="14"/>
      <c r="M73" s="14"/>
      <c r="O73" s="20">
        <f t="shared" si="0"/>
        <v>2560</v>
      </c>
    </row>
    <row r="74" spans="1:15" x14ac:dyDescent="0.25">
      <c r="A74" s="19" t="s">
        <v>53</v>
      </c>
      <c r="B74" s="34"/>
      <c r="C74" s="32"/>
      <c r="D74" s="35">
        <v>362.39</v>
      </c>
      <c r="E74" s="35">
        <v>362.39</v>
      </c>
      <c r="F74" s="33">
        <v>362.39</v>
      </c>
      <c r="G74" s="33">
        <v>362.39</v>
      </c>
      <c r="H74" s="14"/>
      <c r="I74" s="14"/>
      <c r="J74" s="14"/>
      <c r="K74" s="14"/>
      <c r="L74" s="14"/>
      <c r="M74" s="14"/>
      <c r="O74" s="20">
        <f t="shared" ref="O74:O99" si="1">SUM(B74:M74)</f>
        <v>1449.56</v>
      </c>
    </row>
    <row r="75" spans="1:15" x14ac:dyDescent="0.25">
      <c r="A75" s="19" t="s">
        <v>4</v>
      </c>
      <c r="B75" s="31">
        <v>41.099999999999994</v>
      </c>
      <c r="C75" s="35">
        <v>27.4</v>
      </c>
      <c r="D75" s="35">
        <v>27.4</v>
      </c>
      <c r="E75" s="35">
        <v>17.099999999999998</v>
      </c>
      <c r="F75" s="33">
        <v>32.700000000000003</v>
      </c>
      <c r="G75" s="24">
        <v>53.4</v>
      </c>
      <c r="H75" s="14"/>
      <c r="I75" s="14"/>
      <c r="J75" s="14"/>
      <c r="K75" s="14"/>
      <c r="L75" s="14"/>
      <c r="M75" s="14"/>
      <c r="O75" s="20">
        <f t="shared" si="1"/>
        <v>199.1</v>
      </c>
    </row>
    <row r="76" spans="1:15" x14ac:dyDescent="0.25">
      <c r="A76" s="19" t="s">
        <v>35</v>
      </c>
      <c r="B76" s="34">
        <v>99</v>
      </c>
      <c r="C76" s="32"/>
      <c r="D76" s="32"/>
      <c r="E76" s="32"/>
      <c r="F76" s="36"/>
      <c r="G76" s="24">
        <v>38</v>
      </c>
      <c r="H76" s="14"/>
      <c r="I76" s="14"/>
      <c r="J76" s="14"/>
      <c r="K76" s="14"/>
      <c r="L76" s="14"/>
      <c r="M76" s="14"/>
      <c r="O76" s="20">
        <f t="shared" si="1"/>
        <v>137</v>
      </c>
    </row>
    <row r="77" spans="1:15" x14ac:dyDescent="0.25">
      <c r="A77" s="19" t="s">
        <v>0</v>
      </c>
      <c r="B77" s="31">
        <v>2062.1999999999998</v>
      </c>
      <c r="C77" s="35">
        <v>1841.4299999999998</v>
      </c>
      <c r="D77" s="35">
        <v>594.45000000000005</v>
      </c>
      <c r="E77" s="35">
        <v>1745.6</v>
      </c>
      <c r="F77" s="33">
        <v>826.85</v>
      </c>
      <c r="G77" s="24">
        <v>1403.3</v>
      </c>
      <c r="H77" s="14"/>
      <c r="I77" s="14"/>
      <c r="J77" s="14"/>
      <c r="K77" s="14"/>
      <c r="L77" s="14"/>
      <c r="M77" s="14"/>
      <c r="O77" s="20">
        <f t="shared" si="1"/>
        <v>8473.83</v>
      </c>
    </row>
    <row r="78" spans="1:15" x14ac:dyDescent="0.25">
      <c r="A78" s="19" t="s">
        <v>7</v>
      </c>
      <c r="B78" s="34">
        <v>40</v>
      </c>
      <c r="C78" s="32"/>
      <c r="D78" s="32"/>
      <c r="E78" s="32"/>
      <c r="F78" s="36"/>
      <c r="G78" s="24"/>
      <c r="H78" s="14"/>
      <c r="I78" s="14"/>
      <c r="J78" s="14"/>
      <c r="K78" s="14"/>
      <c r="L78" s="14"/>
      <c r="M78" s="14"/>
      <c r="O78" s="20">
        <f t="shared" si="1"/>
        <v>40</v>
      </c>
    </row>
    <row r="79" spans="1:15" x14ac:dyDescent="0.25">
      <c r="A79" s="19" t="s">
        <v>58</v>
      </c>
      <c r="B79" s="34"/>
      <c r="C79" s="32"/>
      <c r="D79" s="35">
        <v>1212</v>
      </c>
      <c r="E79" s="32"/>
      <c r="F79" s="33">
        <v>192</v>
      </c>
      <c r="G79" s="24"/>
      <c r="H79" s="14"/>
      <c r="I79" s="14"/>
      <c r="J79" s="14"/>
      <c r="K79" s="14"/>
      <c r="L79" s="14"/>
      <c r="M79" s="14"/>
      <c r="O79" s="20">
        <f t="shared" si="1"/>
        <v>1404</v>
      </c>
    </row>
    <row r="80" spans="1:15" x14ac:dyDescent="0.25">
      <c r="A80" s="19" t="s">
        <v>41</v>
      </c>
      <c r="B80" s="34"/>
      <c r="C80" s="35">
        <v>336</v>
      </c>
      <c r="D80" s="32"/>
      <c r="E80" s="32"/>
      <c r="F80" s="36"/>
      <c r="G80" s="24"/>
      <c r="H80" s="14"/>
      <c r="I80" s="14"/>
      <c r="J80" s="14"/>
      <c r="K80" s="14"/>
      <c r="L80" s="14"/>
      <c r="M80" s="14"/>
      <c r="O80" s="20">
        <f t="shared" si="1"/>
        <v>336</v>
      </c>
    </row>
    <row r="81" spans="1:15" x14ac:dyDescent="0.25">
      <c r="A81" s="19" t="s">
        <v>46</v>
      </c>
      <c r="B81" s="34"/>
      <c r="C81" s="35">
        <v>3470</v>
      </c>
      <c r="D81" s="35">
        <v>5586</v>
      </c>
      <c r="E81" s="35">
        <v>6022</v>
      </c>
      <c r="F81" s="36"/>
      <c r="G81" s="24"/>
      <c r="H81" s="14"/>
      <c r="I81" s="14"/>
      <c r="J81" s="14"/>
      <c r="K81" s="14"/>
      <c r="L81" s="14"/>
      <c r="M81" s="14"/>
      <c r="O81" s="20">
        <f t="shared" si="1"/>
        <v>15078</v>
      </c>
    </row>
    <row r="82" spans="1:15" x14ac:dyDescent="0.25">
      <c r="A82" s="19" t="s">
        <v>36</v>
      </c>
      <c r="B82" s="34"/>
      <c r="C82" s="35">
        <v>2357.8000000000002</v>
      </c>
      <c r="D82" s="35">
        <v>2518.29</v>
      </c>
      <c r="E82" s="35">
        <v>2546.48</v>
      </c>
      <c r="F82" s="33">
        <v>3203.88</v>
      </c>
      <c r="G82" s="24">
        <v>2573.69</v>
      </c>
      <c r="H82" s="14"/>
      <c r="I82" s="14"/>
      <c r="J82" s="14"/>
      <c r="K82" s="14"/>
      <c r="L82" s="14"/>
      <c r="M82" s="14"/>
      <c r="O82" s="20">
        <f t="shared" si="1"/>
        <v>13200.140000000001</v>
      </c>
    </row>
    <row r="83" spans="1:15" x14ac:dyDescent="0.25">
      <c r="A83" s="19" t="s">
        <v>40</v>
      </c>
      <c r="B83" s="34"/>
      <c r="C83" s="35">
        <v>403.49</v>
      </c>
      <c r="D83" s="35">
        <v>543.82000000000005</v>
      </c>
      <c r="E83" s="35">
        <v>332.98</v>
      </c>
      <c r="F83" s="33">
        <v>373</v>
      </c>
      <c r="G83" s="24">
        <v>376.1</v>
      </c>
      <c r="H83" s="14"/>
      <c r="I83" s="14"/>
      <c r="J83" s="14"/>
      <c r="K83" s="14"/>
      <c r="L83" s="14"/>
      <c r="M83" s="14"/>
      <c r="O83" s="20">
        <f t="shared" si="1"/>
        <v>2029.3899999999999</v>
      </c>
    </row>
    <row r="84" spans="1:15" x14ac:dyDescent="0.25">
      <c r="A84" s="19" t="s">
        <v>39</v>
      </c>
      <c r="B84" s="31">
        <v>1535.23</v>
      </c>
      <c r="C84" s="35">
        <v>1464.2</v>
      </c>
      <c r="D84" s="35">
        <v>1464.2</v>
      </c>
      <c r="E84" s="35">
        <v>1575.57</v>
      </c>
      <c r="F84" s="33">
        <v>1609.04</v>
      </c>
      <c r="G84" s="33">
        <v>1609.04</v>
      </c>
      <c r="H84" s="14"/>
      <c r="I84" s="14"/>
      <c r="J84" s="14"/>
      <c r="K84" s="14"/>
      <c r="L84" s="14"/>
      <c r="M84" s="14"/>
      <c r="O84" s="20">
        <f t="shared" si="1"/>
        <v>9257.2799999999988</v>
      </c>
    </row>
    <row r="85" spans="1:15" x14ac:dyDescent="0.25">
      <c r="A85" s="19" t="s">
        <v>57</v>
      </c>
      <c r="B85" s="31">
        <v>378</v>
      </c>
      <c r="C85" s="35">
        <v>146</v>
      </c>
      <c r="D85" s="35">
        <v>777.8</v>
      </c>
      <c r="E85" s="35">
        <v>58</v>
      </c>
      <c r="F85" s="33">
        <v>1133.2</v>
      </c>
      <c r="G85" s="24">
        <v>51</v>
      </c>
      <c r="H85" s="14"/>
      <c r="I85" s="14"/>
      <c r="J85" s="14"/>
      <c r="K85" s="14"/>
      <c r="L85" s="14"/>
      <c r="M85" s="14"/>
      <c r="O85" s="20">
        <f t="shared" si="1"/>
        <v>2544</v>
      </c>
    </row>
    <row r="86" spans="1:15" x14ac:dyDescent="0.25">
      <c r="A86" s="19" t="s">
        <v>112</v>
      </c>
      <c r="B86" s="34"/>
      <c r="C86" s="32"/>
      <c r="D86" s="35">
        <v>3755.44</v>
      </c>
      <c r="E86" s="32"/>
      <c r="F86" s="36"/>
      <c r="G86" s="24"/>
      <c r="H86" s="14"/>
      <c r="I86" s="14"/>
      <c r="J86" s="14"/>
      <c r="K86" s="14"/>
      <c r="L86" s="14"/>
      <c r="M86" s="14"/>
      <c r="O86" s="20">
        <f t="shared" si="1"/>
        <v>3755.44</v>
      </c>
    </row>
    <row r="87" spans="1:15" x14ac:dyDescent="0.25">
      <c r="A87" s="19" t="s">
        <v>6</v>
      </c>
      <c r="B87" s="31">
        <v>3735.13</v>
      </c>
      <c r="C87" s="32"/>
      <c r="D87" s="32"/>
      <c r="E87" s="32"/>
      <c r="F87" s="33">
        <v>1375.73</v>
      </c>
      <c r="G87" s="24"/>
      <c r="H87" s="14"/>
      <c r="I87" s="14"/>
      <c r="J87" s="14"/>
      <c r="K87" s="14"/>
      <c r="L87" s="14"/>
      <c r="M87" s="14"/>
      <c r="O87" s="20">
        <f t="shared" si="1"/>
        <v>5110.8600000000006</v>
      </c>
    </row>
    <row r="88" spans="1:15" x14ac:dyDescent="0.25">
      <c r="A88" s="19" t="s">
        <v>50</v>
      </c>
      <c r="B88" s="34"/>
      <c r="C88" s="32"/>
      <c r="D88" s="35">
        <v>789</v>
      </c>
      <c r="E88" s="32"/>
      <c r="F88" s="36"/>
      <c r="G88" s="24"/>
      <c r="H88" s="14"/>
      <c r="I88" s="14"/>
      <c r="J88" s="14"/>
      <c r="K88" s="14"/>
      <c r="L88" s="14"/>
      <c r="M88" s="14"/>
      <c r="O88" s="20">
        <f t="shared" si="1"/>
        <v>789</v>
      </c>
    </row>
    <row r="89" spans="1:15" x14ac:dyDescent="0.25">
      <c r="A89" s="19" t="s">
        <v>38</v>
      </c>
      <c r="B89" s="34"/>
      <c r="C89" s="35">
        <v>713.43</v>
      </c>
      <c r="D89" s="32"/>
      <c r="E89" s="32"/>
      <c r="F89" s="36"/>
      <c r="G89" s="24"/>
      <c r="H89" s="14"/>
      <c r="I89" s="14"/>
      <c r="J89" s="14"/>
      <c r="K89" s="14"/>
      <c r="L89" s="14"/>
      <c r="M89" s="14"/>
      <c r="O89" s="20">
        <f t="shared" si="1"/>
        <v>713.43</v>
      </c>
    </row>
    <row r="90" spans="1:15" x14ac:dyDescent="0.25">
      <c r="A90" s="19" t="s">
        <v>8</v>
      </c>
      <c r="B90" s="31">
        <v>79.599999999999994</v>
      </c>
      <c r="C90" s="35">
        <v>171.1</v>
      </c>
      <c r="D90" s="35">
        <v>178</v>
      </c>
      <c r="E90" s="32"/>
      <c r="F90" s="36"/>
      <c r="G90" s="24">
        <v>46.2</v>
      </c>
      <c r="H90" s="14"/>
      <c r="I90" s="14"/>
      <c r="J90" s="14"/>
      <c r="K90" s="14"/>
      <c r="L90" s="14"/>
      <c r="M90" s="14"/>
      <c r="O90" s="20">
        <f t="shared" si="1"/>
        <v>474.9</v>
      </c>
    </row>
    <row r="91" spans="1:15" x14ac:dyDescent="0.25">
      <c r="A91" s="19" t="s">
        <v>65</v>
      </c>
      <c r="B91" s="34"/>
      <c r="C91" s="32"/>
      <c r="D91" s="32"/>
      <c r="E91" s="35">
        <v>1163.71</v>
      </c>
      <c r="F91" s="36"/>
      <c r="G91" s="24"/>
      <c r="H91" s="14"/>
      <c r="I91" s="14"/>
      <c r="J91" s="14"/>
      <c r="K91" s="14"/>
      <c r="L91" s="14"/>
      <c r="M91" s="14"/>
      <c r="O91" s="20">
        <f t="shared" si="1"/>
        <v>1163.71</v>
      </c>
    </row>
    <row r="92" spans="1:15" x14ac:dyDescent="0.25">
      <c r="A92" s="19" t="s">
        <v>113</v>
      </c>
      <c r="B92" s="34"/>
      <c r="C92" s="32"/>
      <c r="D92" s="32"/>
      <c r="E92" s="32">
        <v>46.93</v>
      </c>
      <c r="F92" s="36"/>
      <c r="G92" s="24">
        <v>584.77</v>
      </c>
      <c r="H92" s="14"/>
      <c r="I92" s="14"/>
      <c r="J92" s="14"/>
      <c r="K92" s="14"/>
      <c r="L92" s="14"/>
      <c r="M92" s="14"/>
      <c r="O92" s="20">
        <f t="shared" si="1"/>
        <v>631.69999999999993</v>
      </c>
    </row>
    <row r="93" spans="1:15" x14ac:dyDescent="0.25">
      <c r="A93" s="19" t="s">
        <v>114</v>
      </c>
      <c r="B93" s="34">
        <v>67.099999999999994</v>
      </c>
      <c r="C93" s="32"/>
      <c r="D93" s="32"/>
      <c r="E93" s="32"/>
      <c r="F93" s="36"/>
      <c r="G93" s="24"/>
      <c r="H93" s="14"/>
      <c r="I93" s="14"/>
      <c r="J93" s="14"/>
      <c r="K93" s="14"/>
      <c r="L93" s="14"/>
      <c r="M93" s="14"/>
      <c r="O93" s="20">
        <f t="shared" si="1"/>
        <v>67.099999999999994</v>
      </c>
    </row>
    <row r="94" spans="1:15" x14ac:dyDescent="0.25">
      <c r="A94" s="19" t="s">
        <v>47</v>
      </c>
      <c r="B94" s="34"/>
      <c r="C94" s="35">
        <v>5811</v>
      </c>
      <c r="D94" s="35">
        <v>5849</v>
      </c>
      <c r="E94" s="32"/>
      <c r="F94" s="33">
        <v>5307</v>
      </c>
      <c r="G94" s="24"/>
      <c r="H94" s="14"/>
      <c r="I94" s="14"/>
      <c r="J94" s="14"/>
      <c r="K94" s="14"/>
      <c r="L94" s="14"/>
      <c r="M94" s="14"/>
      <c r="O94" s="20">
        <f t="shared" si="1"/>
        <v>16967</v>
      </c>
    </row>
    <row r="95" spans="1:15" x14ac:dyDescent="0.25">
      <c r="A95" s="19" t="s">
        <v>24</v>
      </c>
      <c r="B95" s="31">
        <v>5494</v>
      </c>
      <c r="C95" s="32"/>
      <c r="D95" s="32"/>
      <c r="E95" s="35">
        <v>8344</v>
      </c>
      <c r="F95" s="36"/>
      <c r="G95" s="24"/>
      <c r="H95" s="14"/>
      <c r="I95" s="14"/>
      <c r="J95" s="14"/>
      <c r="K95" s="14"/>
      <c r="L95" s="14"/>
      <c r="M95" s="14"/>
      <c r="O95" s="20">
        <f t="shared" si="1"/>
        <v>13838</v>
      </c>
    </row>
    <row r="96" spans="1:15" x14ac:dyDescent="0.25">
      <c r="A96" s="19" t="s">
        <v>63</v>
      </c>
      <c r="B96" s="34"/>
      <c r="C96" s="32"/>
      <c r="D96" s="32"/>
      <c r="E96" s="35">
        <v>71.400000000000006</v>
      </c>
      <c r="F96" s="36"/>
      <c r="G96" s="24"/>
      <c r="H96" s="14"/>
      <c r="I96" s="14"/>
      <c r="J96" s="14"/>
      <c r="K96" s="14"/>
      <c r="L96" s="14"/>
      <c r="M96" s="14"/>
      <c r="O96" s="20">
        <f t="shared" si="1"/>
        <v>71.400000000000006</v>
      </c>
    </row>
    <row r="97" spans="1:15" x14ac:dyDescent="0.25">
      <c r="A97" s="19" t="s">
        <v>115</v>
      </c>
      <c r="B97" s="34"/>
      <c r="C97" s="35">
        <v>490</v>
      </c>
      <c r="D97" s="32"/>
      <c r="E97" s="35">
        <v>22.4</v>
      </c>
      <c r="F97" s="36"/>
      <c r="G97" s="24">
        <v>175</v>
      </c>
      <c r="H97" s="14"/>
      <c r="I97" s="14"/>
      <c r="J97" s="14"/>
      <c r="K97" s="14"/>
      <c r="L97" s="14"/>
      <c r="M97" s="14"/>
      <c r="O97" s="20">
        <f t="shared" si="1"/>
        <v>687.4</v>
      </c>
    </row>
    <row r="98" spans="1:15" x14ac:dyDescent="0.25">
      <c r="A98" s="19" t="s">
        <v>48</v>
      </c>
      <c r="B98" s="34"/>
      <c r="C98" s="32"/>
      <c r="D98" s="35">
        <v>18630</v>
      </c>
      <c r="E98" s="32"/>
      <c r="F98" s="36"/>
      <c r="G98" s="24"/>
      <c r="H98" s="14"/>
      <c r="I98" s="14"/>
      <c r="J98" s="14"/>
      <c r="K98" s="14"/>
      <c r="L98" s="14"/>
      <c r="M98" s="14"/>
      <c r="O98" s="20">
        <f t="shared" si="1"/>
        <v>18630</v>
      </c>
    </row>
    <row r="99" spans="1:15" ht="15.75" thickBot="1" x14ac:dyDescent="0.3">
      <c r="A99" s="19" t="s">
        <v>44</v>
      </c>
      <c r="B99" s="40"/>
      <c r="C99" s="41">
        <v>17.149999999999999</v>
      </c>
      <c r="D99" s="42"/>
      <c r="E99" s="42"/>
      <c r="F99" s="43">
        <v>5.46</v>
      </c>
      <c r="G99" s="43">
        <v>5.46</v>
      </c>
      <c r="H99" s="14"/>
      <c r="I99" s="14"/>
      <c r="J99" s="14"/>
      <c r="K99" s="14"/>
      <c r="L99" s="14"/>
      <c r="M99" s="14"/>
      <c r="O99" s="20">
        <f t="shared" si="1"/>
        <v>28.07</v>
      </c>
    </row>
    <row r="100" spans="1:15" ht="15.75" thickBot="1" x14ac:dyDescent="0.3"/>
    <row r="101" spans="1:15" ht="15.75" thickBot="1" x14ac:dyDescent="0.3">
      <c r="N101" s="45"/>
      <c r="O101" s="46">
        <f>SUM(O2:O99)</f>
        <v>404948.13000000006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données</vt:lpstr>
      <vt:lpstr>TCD</vt:lpstr>
      <vt:lpstr>Total détaillé des dépenses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Penicaud</dc:creator>
  <cp:lastModifiedBy>Damien Penicaud</cp:lastModifiedBy>
  <dcterms:created xsi:type="dcterms:W3CDTF">2014-01-16T16:27:12Z</dcterms:created>
  <dcterms:modified xsi:type="dcterms:W3CDTF">2014-07-22T13:49:23Z</dcterms:modified>
</cp:coreProperties>
</file>