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935"/>
  </bookViews>
  <sheets>
    <sheet name="Jan 14" sheetId="1" r:id="rId1"/>
    <sheet name="TCD" sheetId="2" r:id="rId2"/>
    <sheet name="Feuil3" sheetId="3" r:id="rId3"/>
  </sheets>
  <calcPr calcId="145621"/>
  <pivotCaches>
    <pivotCache cacheId="10" r:id="rId4"/>
    <pivotCache cacheId="15" r:id="rId5"/>
  </pivotCaches>
</workbook>
</file>

<file path=xl/calcChain.xml><?xml version="1.0" encoding="utf-8"?>
<calcChain xmlns="http://schemas.openxmlformats.org/spreadsheetml/2006/main">
  <c r="F77" i="1" l="1"/>
  <c r="C77" i="1"/>
</calcChain>
</file>

<file path=xl/sharedStrings.xml><?xml version="1.0" encoding="utf-8"?>
<sst xmlns="http://schemas.openxmlformats.org/spreadsheetml/2006/main" count="173" uniqueCount="52">
  <si>
    <t>Les différentes masses de dépenses 2014 pour aider à l'ellaboration du budget (net)</t>
  </si>
  <si>
    <t>Les différentes ressources Janvier 2014 (net)</t>
  </si>
  <si>
    <t>Dates</t>
  </si>
  <si>
    <t>Catégories</t>
  </si>
  <si>
    <t>Vir Perceva capital: Shark</t>
  </si>
  <si>
    <t xml:space="preserve">Loyer Rennes </t>
  </si>
  <si>
    <t>Annulation SNCF</t>
  </si>
  <si>
    <t xml:space="preserve"> La Poste</t>
  </si>
  <si>
    <t>Vir Hachette</t>
  </si>
  <si>
    <t>KOOKLINE</t>
  </si>
  <si>
    <t>Vir Sarthe Habitat</t>
  </si>
  <si>
    <t>RIVP</t>
  </si>
  <si>
    <t>Restaurant</t>
  </si>
  <si>
    <t>La Poste</t>
  </si>
  <si>
    <t>Cordonnier</t>
  </si>
  <si>
    <t xml:space="preserve">Essence Henri </t>
  </si>
  <si>
    <t>Location Courbevoie</t>
  </si>
  <si>
    <t>SNCF Nantes</t>
  </si>
  <si>
    <t>Hotel Patrick</t>
  </si>
  <si>
    <t>RATP</t>
  </si>
  <si>
    <t>F. YOU</t>
  </si>
  <si>
    <t>Ech Prêt</t>
  </si>
  <si>
    <t>Creteil habitat</t>
  </si>
  <si>
    <t>Mutuelle CCMO</t>
  </si>
  <si>
    <t>Salaire Fanny Decembre</t>
  </si>
  <si>
    <t>Mac Pro</t>
  </si>
  <si>
    <t>SPRINT</t>
  </si>
  <si>
    <t>SNCF</t>
  </si>
  <si>
    <t>URSSAF Bretagne</t>
  </si>
  <si>
    <t>Retrait</t>
  </si>
  <si>
    <t>Taxi</t>
  </si>
  <si>
    <t>TOTAUX</t>
  </si>
  <si>
    <t>Catherine Vial</t>
  </si>
  <si>
    <t>Transfert Décembre</t>
  </si>
  <si>
    <t>Assess First</t>
  </si>
  <si>
    <t>O. Raygade</t>
  </si>
  <si>
    <t>Orange</t>
  </si>
  <si>
    <t>ORANGE</t>
  </si>
  <si>
    <t>Péage</t>
  </si>
  <si>
    <t>GECITER (LOYER)</t>
  </si>
  <si>
    <t>BNP Paribas leasing</t>
  </si>
  <si>
    <t>Cotis Eurocompte Pro</t>
  </si>
  <si>
    <t>(Tous)</t>
  </si>
  <si>
    <t>(vide)</t>
  </si>
  <si>
    <t>Total général</t>
  </si>
  <si>
    <t>Étiquettes de lignes</t>
  </si>
  <si>
    <t>janv</t>
  </si>
  <si>
    <t>Somme des charges</t>
  </si>
  <si>
    <t>Montants Charges</t>
  </si>
  <si>
    <t>Montants Produits</t>
  </si>
  <si>
    <t>Somme de Montants Produits</t>
  </si>
  <si>
    <t>Somme de Montants Charges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</si>
</sst>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color rgb="FF184897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7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43" fontId="0" fillId="0" borderId="0" xfId="0" applyNumberFormat="1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2" fontId="0" fillId="0" borderId="5" xfId="1" applyNumberFormat="1" applyFont="1" applyBorder="1" applyAlignment="1">
      <alignment horizontal="center" vertical="center"/>
    </xf>
    <xf numFmtId="43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2" fontId="0" fillId="0" borderId="5" xfId="1" applyNumberFormat="1" applyFont="1" applyBorder="1" applyAlignment="1">
      <alignment horizontal="center" vertical="center" shrinkToFit="1"/>
    </xf>
    <xf numFmtId="0" fontId="0" fillId="0" borderId="0" xfId="0" applyBorder="1"/>
    <xf numFmtId="0" fontId="0" fillId="0" borderId="5" xfId="0" applyBorder="1"/>
    <xf numFmtId="0" fontId="0" fillId="0" borderId="4" xfId="0" applyBorder="1"/>
    <xf numFmtId="0" fontId="0" fillId="0" borderId="6" xfId="0" applyBorder="1"/>
    <xf numFmtId="164" fontId="6" fillId="0" borderId="8" xfId="1" applyNumberFormat="1" applyFon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" fontId="4" fillId="0" borderId="0" xfId="0" applyNumberFormat="1" applyFont="1" applyFill="1" applyBorder="1" applyAlignment="1">
      <alignment horizontal="center" vertical="center" wrapText="1"/>
    </xf>
    <xf numFmtId="2" fontId="5" fillId="0" borderId="5" xfId="2" applyNumberFormat="1" applyFill="1" applyBorder="1" applyAlignment="1">
      <alignment horizontal="center" vertical="center" wrapText="1"/>
    </xf>
    <xf numFmtId="2" fontId="0" fillId="0" borderId="5" xfId="0" applyNumberFormat="1" applyFill="1" applyBorder="1" applyAlignment="1">
      <alignment horizontal="center" vertical="center"/>
    </xf>
    <xf numFmtId="16" fontId="4" fillId="0" borderId="4" xfId="0" applyNumberFormat="1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0" fillId="0" borderId="7" xfId="0" applyBorder="1"/>
    <xf numFmtId="164" fontId="6" fillId="0" borderId="8" xfId="0" applyNumberFormat="1" applyFont="1" applyBorder="1" applyAlignment="1">
      <alignment horizontal="center" vertical="center"/>
    </xf>
    <xf numFmtId="0" fontId="3" fillId="3" borderId="6" xfId="0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4">
    <dxf>
      <numFmt numFmtId="164" formatCode="#,##0.00\ &quot;€&quot;"/>
    </dxf>
    <dxf>
      <alignment horizontal="center" vertical="center" readingOrder="0"/>
    </dxf>
    <dxf>
      <alignment horizontal="center" vertical="center" readingOrder="0"/>
    </dxf>
    <dxf>
      <alignment horizontal="center" vertic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mien Penicaud" refreshedDate="41659.724771643516" createdVersion="4" refreshedVersion="4" minRefreshableVersion="3" recordCount="74">
  <cacheSource type="worksheet">
    <worksheetSource ref="A2:C76" sheet="Jan 14"/>
  </cacheSource>
  <cacheFields count="3">
    <cacheField name="Dates" numFmtId="0">
      <sharedItems containsNonDate="0" containsDate="1" containsString="0" containsBlank="1" minDate="2014-01-02T00:00:00" maxDate="2014-01-18T00:00:00" count="14">
        <m/>
        <d v="2014-01-02T00:00:00"/>
        <d v="2014-01-03T00:00:00"/>
        <d v="2014-01-04T00:00:00"/>
        <d v="2014-01-06T00:00:00"/>
        <d v="2014-01-07T00:00:00"/>
        <d v="2014-01-08T00:00:00"/>
        <d v="2014-01-09T00:00:00"/>
        <d v="2014-01-10T00:00:00"/>
        <d v="2014-01-13T00:00:00"/>
        <d v="2014-01-14T00:00:00"/>
        <d v="2014-01-15T00:00:00"/>
        <d v="2014-01-16T00:00:00"/>
        <d v="2014-01-17T00:00:00"/>
      </sharedItems>
      <fieldGroup base="0">
        <rangePr groupBy="months" startDate="2014-01-02T00:00:00" endDate="2014-01-18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8/01/2014"/>
        </groupItems>
      </fieldGroup>
    </cacheField>
    <cacheField name="Catégories" numFmtId="0">
      <sharedItems containsBlank="1" count="31">
        <m/>
        <s v="BNP Paribas leasing"/>
        <s v="Orange"/>
        <s v="Loyer Rennes "/>
        <s v=" La Poste"/>
        <s v="KOOKLINE"/>
        <s v="Cotis Eurocompte Pro"/>
        <s v="Restaurant"/>
        <s v="La Poste"/>
        <s v="Cordonnier"/>
        <s v="Essence Henri "/>
        <s v="Catherine Vial"/>
        <s v="GECITER (LOYER)"/>
        <s v="Location Courbevoie"/>
        <s v="SNCF Nantes"/>
        <s v="Hotel Patrick"/>
        <s v="RATP"/>
        <s v="F. YOU"/>
        <s v="Mutuelle CCMO"/>
        <s v="Transfert Décembre"/>
        <s v="Assess First"/>
        <s v="Salaire Fanny Decembre"/>
        <s v="Mac Pro"/>
        <s v="O. Raygade"/>
        <s v="SPRINT"/>
        <s v="Ech Prêt"/>
        <s v="SNCF"/>
        <s v="URSSAF Bretagne"/>
        <s v="Retrait"/>
        <s v="Taxi"/>
        <s v="Péage"/>
      </sharedItems>
    </cacheField>
    <cacheField name="Montant" numFmtId="0">
      <sharedItems containsString="0" containsBlank="1" containsNumber="1" minValue="2.2000000000000002" maxValue="17526.07" count="53">
        <m/>
        <n v="1383.08"/>
        <n v="217.8"/>
        <n v="627.9"/>
        <n v="6.18"/>
        <n v="89.7"/>
        <n v="47.04"/>
        <n v="346.64"/>
        <n v="537.41999999999996"/>
        <n v="298.04000000000002"/>
        <n v="106.4"/>
        <n v="54.65"/>
        <n v="170"/>
        <n v="50"/>
        <n v="1250"/>
        <n v="17526.07"/>
        <n v="763.3"/>
        <n v="59.05"/>
        <n v="123.6"/>
        <n v="38.47"/>
        <n v="58"/>
        <n v="235"/>
        <n v="150"/>
        <n v="76.900000000000006"/>
        <n v="13.7"/>
        <n v="101.2"/>
        <n v="2.2000000000000002"/>
        <n v="1614.6"/>
        <n v="619.36"/>
        <n v="107.52"/>
        <n v="43.5"/>
        <n v="67.099999999999994"/>
        <n v="3474.38"/>
        <n v="1535.23"/>
        <n v="331.92"/>
        <n v="35"/>
        <n v="89"/>
        <n v="11.48"/>
        <n v="7176"/>
        <n v="3735.13"/>
        <n v="216.69"/>
        <n v="80.400000000000006"/>
        <n v="68"/>
        <n v="458.99"/>
        <n v="320"/>
        <n v="54.45"/>
        <n v="18.71"/>
        <n v="5494"/>
        <n v="40"/>
        <n v="29.6"/>
        <n v="34"/>
        <n v="225"/>
        <n v="91.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amien Penicaud" refreshedDate="41659.736147569442" createdVersion="4" refreshedVersion="4" minRefreshableVersion="3" recordCount="74">
  <cacheSource type="worksheet">
    <worksheetSource ref="A2:F76" sheet="Jan 14"/>
  </cacheSource>
  <cacheFields count="6">
    <cacheField name="Dates" numFmtId="0">
      <sharedItems containsNonDate="0" containsDate="1" containsString="0" containsBlank="1" minDate="2014-01-02T00:00:00" maxDate="2014-01-18T00:00:00" count="14">
        <m/>
        <d v="2014-01-02T00:00:00"/>
        <d v="2014-01-03T00:00:00"/>
        <d v="2014-01-04T00:00:00"/>
        <d v="2014-01-06T00:00:00"/>
        <d v="2014-01-07T00:00:00"/>
        <d v="2014-01-08T00:00:00"/>
        <d v="2014-01-09T00:00:00"/>
        <d v="2014-01-10T00:00:00"/>
        <d v="2014-01-13T00:00:00"/>
        <d v="2014-01-14T00:00:00"/>
        <d v="2014-01-15T00:00:00"/>
        <d v="2014-01-16T00:00:00"/>
        <d v="2014-01-17T00:00:00"/>
      </sharedItems>
    </cacheField>
    <cacheField name="Catégories" numFmtId="0">
      <sharedItems containsBlank="1" count="31">
        <m/>
        <s v="BNP Paribas leasing"/>
        <s v="Orange"/>
        <s v="Loyer Rennes "/>
        <s v=" La Poste"/>
        <s v="KOOKLINE"/>
        <s v="Cotis Eurocompte Pro"/>
        <s v="Restaurant"/>
        <s v="La Poste"/>
        <s v="Cordonnier"/>
        <s v="Essence Henri "/>
        <s v="Catherine Vial"/>
        <s v="GECITER (LOYER)"/>
        <s v="Location Courbevoie"/>
        <s v="SNCF Nantes"/>
        <s v="Hotel Patrick"/>
        <s v="RATP"/>
        <s v="F. YOU"/>
        <s v="Mutuelle CCMO"/>
        <s v="Transfert Décembre"/>
        <s v="Assess First"/>
        <s v="Salaire Fanny Decembre"/>
        <s v="Mac Pro"/>
        <s v="O. Raygade"/>
        <s v="SPRINT"/>
        <s v="Ech Prêt"/>
        <s v="SNCF"/>
        <s v="URSSAF Bretagne"/>
        <s v="Retrait"/>
        <s v="Taxi"/>
        <s v="Péage"/>
      </sharedItems>
    </cacheField>
    <cacheField name="Montants Charges" numFmtId="0">
      <sharedItems containsString="0" containsBlank="1" containsNumber="1" minValue="2.2000000000000002" maxValue="17526.07"/>
    </cacheField>
    <cacheField name="Dates2" numFmtId="0">
      <sharedItems containsNonDate="0" containsDate="1" containsString="0" containsBlank="1" minDate="2014-01-07T00:00:00" maxDate="2014-01-14T00:00:00"/>
    </cacheField>
    <cacheField name="Catégories2" numFmtId="0">
      <sharedItems containsBlank="1" count="7">
        <m/>
        <s v="Vir Perceva capital: Shark"/>
        <s v="Creteil habitat"/>
        <s v="Annulation SNCF"/>
        <s v="Vir Hachette"/>
        <s v="Vir Sarthe Habitat"/>
        <s v="RIVP"/>
      </sharedItems>
    </cacheField>
    <cacheField name="Montants Produits" numFmtId="0">
      <sharedItems containsString="0" containsBlank="1" containsNumber="1" containsInteger="1" minValue="56" maxValue="1552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4">
  <r>
    <x v="0"/>
    <x v="0"/>
    <x v="0"/>
  </r>
  <r>
    <x v="1"/>
    <x v="1"/>
    <x v="1"/>
  </r>
  <r>
    <x v="1"/>
    <x v="2"/>
    <x v="2"/>
  </r>
  <r>
    <x v="2"/>
    <x v="3"/>
    <x v="3"/>
  </r>
  <r>
    <x v="2"/>
    <x v="4"/>
    <x v="4"/>
  </r>
  <r>
    <x v="2"/>
    <x v="5"/>
    <x v="5"/>
  </r>
  <r>
    <x v="3"/>
    <x v="6"/>
    <x v="6"/>
  </r>
  <r>
    <x v="4"/>
    <x v="4"/>
    <x v="7"/>
  </r>
  <r>
    <x v="4"/>
    <x v="2"/>
    <x v="8"/>
  </r>
  <r>
    <x v="4"/>
    <x v="2"/>
    <x v="9"/>
  </r>
  <r>
    <x v="5"/>
    <x v="7"/>
    <x v="10"/>
  </r>
  <r>
    <x v="5"/>
    <x v="8"/>
    <x v="11"/>
  </r>
  <r>
    <x v="5"/>
    <x v="9"/>
    <x v="12"/>
  </r>
  <r>
    <x v="5"/>
    <x v="10"/>
    <x v="13"/>
  </r>
  <r>
    <x v="5"/>
    <x v="11"/>
    <x v="14"/>
  </r>
  <r>
    <x v="5"/>
    <x v="12"/>
    <x v="15"/>
  </r>
  <r>
    <x v="6"/>
    <x v="13"/>
    <x v="16"/>
  </r>
  <r>
    <x v="6"/>
    <x v="8"/>
    <x v="17"/>
  </r>
  <r>
    <x v="6"/>
    <x v="7"/>
    <x v="18"/>
  </r>
  <r>
    <x v="6"/>
    <x v="10"/>
    <x v="19"/>
  </r>
  <r>
    <x v="6"/>
    <x v="14"/>
    <x v="20"/>
  </r>
  <r>
    <x v="7"/>
    <x v="7"/>
    <x v="21"/>
  </r>
  <r>
    <x v="7"/>
    <x v="15"/>
    <x v="22"/>
  </r>
  <r>
    <x v="8"/>
    <x v="7"/>
    <x v="23"/>
  </r>
  <r>
    <x v="8"/>
    <x v="16"/>
    <x v="24"/>
  </r>
  <r>
    <x v="8"/>
    <x v="7"/>
    <x v="25"/>
  </r>
  <r>
    <x v="8"/>
    <x v="8"/>
    <x v="26"/>
  </r>
  <r>
    <x v="8"/>
    <x v="17"/>
    <x v="27"/>
  </r>
  <r>
    <x v="8"/>
    <x v="18"/>
    <x v="28"/>
  </r>
  <r>
    <x v="8"/>
    <x v="2"/>
    <x v="29"/>
  </r>
  <r>
    <x v="9"/>
    <x v="7"/>
    <x v="30"/>
  </r>
  <r>
    <x v="9"/>
    <x v="19"/>
    <x v="31"/>
  </r>
  <r>
    <x v="9"/>
    <x v="20"/>
    <x v="32"/>
  </r>
  <r>
    <x v="9"/>
    <x v="21"/>
    <x v="33"/>
  </r>
  <r>
    <x v="9"/>
    <x v="22"/>
    <x v="34"/>
  </r>
  <r>
    <x v="9"/>
    <x v="2"/>
    <x v="35"/>
  </r>
  <r>
    <x v="10"/>
    <x v="7"/>
    <x v="36"/>
  </r>
  <r>
    <x v="10"/>
    <x v="8"/>
    <x v="37"/>
  </r>
  <r>
    <x v="10"/>
    <x v="23"/>
    <x v="38"/>
  </r>
  <r>
    <x v="10"/>
    <x v="24"/>
    <x v="39"/>
  </r>
  <r>
    <x v="10"/>
    <x v="2"/>
    <x v="40"/>
  </r>
  <r>
    <x v="11"/>
    <x v="7"/>
    <x v="41"/>
  </r>
  <r>
    <x v="11"/>
    <x v="15"/>
    <x v="42"/>
  </r>
  <r>
    <x v="11"/>
    <x v="25"/>
    <x v="43"/>
  </r>
  <r>
    <x v="12"/>
    <x v="26"/>
    <x v="44"/>
  </r>
  <r>
    <x v="12"/>
    <x v="8"/>
    <x v="45"/>
  </r>
  <r>
    <x v="12"/>
    <x v="10"/>
    <x v="46"/>
  </r>
  <r>
    <x v="12"/>
    <x v="27"/>
    <x v="47"/>
  </r>
  <r>
    <x v="12"/>
    <x v="28"/>
    <x v="48"/>
  </r>
  <r>
    <x v="13"/>
    <x v="29"/>
    <x v="49"/>
  </r>
  <r>
    <x v="13"/>
    <x v="30"/>
    <x v="50"/>
  </r>
  <r>
    <x v="13"/>
    <x v="15"/>
    <x v="51"/>
  </r>
  <r>
    <x v="13"/>
    <x v="7"/>
    <x v="52"/>
  </r>
  <r>
    <x v="13"/>
    <x v="16"/>
    <x v="24"/>
  </r>
  <r>
    <x v="0"/>
    <x v="0"/>
    <x v="0"/>
  </r>
  <r>
    <x v="0"/>
    <x v="0"/>
    <x v="0"/>
  </r>
  <r>
    <x v="0"/>
    <x v="0"/>
    <x v="0"/>
  </r>
  <r>
    <x v="0"/>
    <x v="0"/>
    <x v="0"/>
  </r>
  <r>
    <x v="0"/>
    <x v="0"/>
    <x v="0"/>
  </r>
  <r>
    <x v="0"/>
    <x v="0"/>
    <x v="0"/>
  </r>
  <r>
    <x v="0"/>
    <x v="0"/>
    <x v="0"/>
  </r>
  <r>
    <x v="0"/>
    <x v="0"/>
    <x v="0"/>
  </r>
  <r>
    <x v="0"/>
    <x v="0"/>
    <x v="0"/>
  </r>
  <r>
    <x v="0"/>
    <x v="0"/>
    <x v="0"/>
  </r>
  <r>
    <x v="0"/>
    <x v="0"/>
    <x v="0"/>
  </r>
  <r>
    <x v="0"/>
    <x v="0"/>
    <x v="0"/>
  </r>
  <r>
    <x v="0"/>
    <x v="0"/>
    <x v="0"/>
  </r>
  <r>
    <x v="0"/>
    <x v="0"/>
    <x v="0"/>
  </r>
  <r>
    <x v="0"/>
    <x v="0"/>
    <x v="0"/>
  </r>
  <r>
    <x v="0"/>
    <x v="0"/>
    <x v="0"/>
  </r>
  <r>
    <x v="0"/>
    <x v="0"/>
    <x v="0"/>
  </r>
  <r>
    <x v="0"/>
    <x v="0"/>
    <x v="0"/>
  </r>
  <r>
    <x v="0"/>
    <x v="0"/>
    <x v="0"/>
  </r>
  <r>
    <x v="0"/>
    <x v="0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4">
  <r>
    <x v="0"/>
    <x v="0"/>
    <m/>
    <m/>
    <x v="0"/>
    <m/>
  </r>
  <r>
    <x v="1"/>
    <x v="1"/>
    <n v="1383.08"/>
    <d v="2014-01-07T00:00:00"/>
    <x v="1"/>
    <n v="15529"/>
  </r>
  <r>
    <x v="1"/>
    <x v="2"/>
    <n v="217.8"/>
    <d v="2014-01-07T00:00:00"/>
    <x v="2"/>
    <n v="5000"/>
  </r>
  <r>
    <x v="2"/>
    <x v="3"/>
    <n v="627.9"/>
    <d v="2014-01-08T00:00:00"/>
    <x v="3"/>
    <n v="56"/>
  </r>
  <r>
    <x v="2"/>
    <x v="4"/>
    <n v="6.18"/>
    <d v="2014-01-09T00:00:00"/>
    <x v="4"/>
    <n v="13000"/>
  </r>
  <r>
    <x v="2"/>
    <x v="5"/>
    <n v="89.7"/>
    <d v="2014-01-10T00:00:00"/>
    <x v="5"/>
    <n v="5000"/>
  </r>
  <r>
    <x v="3"/>
    <x v="6"/>
    <n v="47.04"/>
    <d v="2014-01-13T00:00:00"/>
    <x v="6"/>
    <n v="6000"/>
  </r>
  <r>
    <x v="4"/>
    <x v="4"/>
    <n v="346.64"/>
    <m/>
    <x v="0"/>
    <m/>
  </r>
  <r>
    <x v="4"/>
    <x v="2"/>
    <n v="537.41999999999996"/>
    <m/>
    <x v="0"/>
    <m/>
  </r>
  <r>
    <x v="4"/>
    <x v="2"/>
    <n v="298.04000000000002"/>
    <m/>
    <x v="0"/>
    <m/>
  </r>
  <r>
    <x v="5"/>
    <x v="7"/>
    <n v="106.4"/>
    <m/>
    <x v="0"/>
    <m/>
  </r>
  <r>
    <x v="5"/>
    <x v="8"/>
    <n v="54.65"/>
    <m/>
    <x v="0"/>
    <m/>
  </r>
  <r>
    <x v="5"/>
    <x v="9"/>
    <n v="170"/>
    <m/>
    <x v="0"/>
    <m/>
  </r>
  <r>
    <x v="5"/>
    <x v="10"/>
    <n v="50"/>
    <m/>
    <x v="0"/>
    <m/>
  </r>
  <r>
    <x v="5"/>
    <x v="11"/>
    <n v="1250"/>
    <m/>
    <x v="0"/>
    <m/>
  </r>
  <r>
    <x v="5"/>
    <x v="12"/>
    <n v="17526.07"/>
    <m/>
    <x v="0"/>
    <m/>
  </r>
  <r>
    <x v="6"/>
    <x v="13"/>
    <n v="763.3"/>
    <m/>
    <x v="0"/>
    <m/>
  </r>
  <r>
    <x v="6"/>
    <x v="8"/>
    <n v="59.05"/>
    <m/>
    <x v="0"/>
    <m/>
  </r>
  <r>
    <x v="6"/>
    <x v="7"/>
    <n v="123.6"/>
    <m/>
    <x v="0"/>
    <m/>
  </r>
  <r>
    <x v="6"/>
    <x v="10"/>
    <n v="38.47"/>
    <m/>
    <x v="0"/>
    <m/>
  </r>
  <r>
    <x v="6"/>
    <x v="14"/>
    <n v="58"/>
    <m/>
    <x v="0"/>
    <m/>
  </r>
  <r>
    <x v="7"/>
    <x v="7"/>
    <n v="235"/>
    <m/>
    <x v="0"/>
    <m/>
  </r>
  <r>
    <x v="7"/>
    <x v="15"/>
    <n v="150"/>
    <m/>
    <x v="0"/>
    <m/>
  </r>
  <r>
    <x v="8"/>
    <x v="7"/>
    <n v="76.900000000000006"/>
    <m/>
    <x v="0"/>
    <m/>
  </r>
  <r>
    <x v="8"/>
    <x v="16"/>
    <n v="13.7"/>
    <m/>
    <x v="0"/>
    <m/>
  </r>
  <r>
    <x v="8"/>
    <x v="7"/>
    <n v="101.2"/>
    <m/>
    <x v="0"/>
    <m/>
  </r>
  <r>
    <x v="8"/>
    <x v="8"/>
    <n v="2.2000000000000002"/>
    <m/>
    <x v="0"/>
    <m/>
  </r>
  <r>
    <x v="8"/>
    <x v="17"/>
    <n v="1614.6"/>
    <m/>
    <x v="0"/>
    <m/>
  </r>
  <r>
    <x v="8"/>
    <x v="18"/>
    <n v="619.36"/>
    <m/>
    <x v="0"/>
    <m/>
  </r>
  <r>
    <x v="8"/>
    <x v="2"/>
    <n v="107.52"/>
    <m/>
    <x v="0"/>
    <m/>
  </r>
  <r>
    <x v="9"/>
    <x v="7"/>
    <n v="43.5"/>
    <m/>
    <x v="0"/>
    <m/>
  </r>
  <r>
    <x v="9"/>
    <x v="19"/>
    <n v="67.099999999999994"/>
    <m/>
    <x v="0"/>
    <m/>
  </r>
  <r>
    <x v="9"/>
    <x v="20"/>
    <n v="3474.38"/>
    <m/>
    <x v="0"/>
    <m/>
  </r>
  <r>
    <x v="9"/>
    <x v="21"/>
    <n v="1535.23"/>
    <m/>
    <x v="0"/>
    <m/>
  </r>
  <r>
    <x v="9"/>
    <x v="22"/>
    <n v="331.92"/>
    <m/>
    <x v="0"/>
    <m/>
  </r>
  <r>
    <x v="9"/>
    <x v="2"/>
    <n v="35"/>
    <m/>
    <x v="0"/>
    <m/>
  </r>
  <r>
    <x v="10"/>
    <x v="7"/>
    <n v="89"/>
    <m/>
    <x v="0"/>
    <m/>
  </r>
  <r>
    <x v="10"/>
    <x v="8"/>
    <n v="11.48"/>
    <m/>
    <x v="0"/>
    <m/>
  </r>
  <r>
    <x v="10"/>
    <x v="23"/>
    <n v="7176"/>
    <m/>
    <x v="0"/>
    <m/>
  </r>
  <r>
    <x v="10"/>
    <x v="24"/>
    <n v="3735.13"/>
    <m/>
    <x v="0"/>
    <m/>
  </r>
  <r>
    <x v="10"/>
    <x v="2"/>
    <n v="216.69"/>
    <m/>
    <x v="0"/>
    <m/>
  </r>
  <r>
    <x v="11"/>
    <x v="7"/>
    <n v="80.400000000000006"/>
    <m/>
    <x v="0"/>
    <m/>
  </r>
  <r>
    <x v="11"/>
    <x v="15"/>
    <n v="68"/>
    <m/>
    <x v="0"/>
    <m/>
  </r>
  <r>
    <x v="11"/>
    <x v="25"/>
    <n v="458.99"/>
    <m/>
    <x v="0"/>
    <m/>
  </r>
  <r>
    <x v="12"/>
    <x v="26"/>
    <n v="320"/>
    <m/>
    <x v="0"/>
    <m/>
  </r>
  <r>
    <x v="12"/>
    <x v="8"/>
    <n v="54.45"/>
    <m/>
    <x v="0"/>
    <m/>
  </r>
  <r>
    <x v="12"/>
    <x v="10"/>
    <n v="18.71"/>
    <m/>
    <x v="0"/>
    <m/>
  </r>
  <r>
    <x v="12"/>
    <x v="27"/>
    <n v="5494"/>
    <m/>
    <x v="0"/>
    <m/>
  </r>
  <r>
    <x v="12"/>
    <x v="28"/>
    <n v="40"/>
    <m/>
    <x v="0"/>
    <m/>
  </r>
  <r>
    <x v="13"/>
    <x v="29"/>
    <n v="29.6"/>
    <m/>
    <x v="0"/>
    <m/>
  </r>
  <r>
    <x v="13"/>
    <x v="30"/>
    <n v="34"/>
    <m/>
    <x v="0"/>
    <m/>
  </r>
  <r>
    <x v="13"/>
    <x v="15"/>
    <n v="225"/>
    <m/>
    <x v="0"/>
    <m/>
  </r>
  <r>
    <x v="13"/>
    <x v="7"/>
    <n v="91.2"/>
    <m/>
    <x v="0"/>
    <m/>
  </r>
  <r>
    <x v="13"/>
    <x v="16"/>
    <n v="13.7"/>
    <m/>
    <x v="0"/>
    <m/>
  </r>
  <r>
    <x v="0"/>
    <x v="0"/>
    <m/>
    <m/>
    <x v="0"/>
    <m/>
  </r>
  <r>
    <x v="0"/>
    <x v="0"/>
    <m/>
    <m/>
    <x v="0"/>
    <m/>
  </r>
  <r>
    <x v="0"/>
    <x v="0"/>
    <m/>
    <m/>
    <x v="0"/>
    <m/>
  </r>
  <r>
    <x v="0"/>
    <x v="0"/>
    <m/>
    <m/>
    <x v="0"/>
    <m/>
  </r>
  <r>
    <x v="0"/>
    <x v="0"/>
    <m/>
    <m/>
    <x v="0"/>
    <m/>
  </r>
  <r>
    <x v="0"/>
    <x v="0"/>
    <m/>
    <m/>
    <x v="0"/>
    <m/>
  </r>
  <r>
    <x v="0"/>
    <x v="0"/>
    <m/>
    <m/>
    <x v="0"/>
    <m/>
  </r>
  <r>
    <x v="0"/>
    <x v="0"/>
    <m/>
    <m/>
    <x v="0"/>
    <m/>
  </r>
  <r>
    <x v="0"/>
    <x v="0"/>
    <m/>
    <m/>
    <x v="0"/>
    <m/>
  </r>
  <r>
    <x v="0"/>
    <x v="0"/>
    <m/>
    <m/>
    <x v="0"/>
    <m/>
  </r>
  <r>
    <x v="0"/>
    <x v="0"/>
    <m/>
    <m/>
    <x v="0"/>
    <m/>
  </r>
  <r>
    <x v="0"/>
    <x v="0"/>
    <m/>
    <m/>
    <x v="0"/>
    <m/>
  </r>
  <r>
    <x v="0"/>
    <x v="0"/>
    <m/>
    <m/>
    <x v="0"/>
    <m/>
  </r>
  <r>
    <x v="0"/>
    <x v="0"/>
    <m/>
    <m/>
    <x v="0"/>
    <m/>
  </r>
  <r>
    <x v="0"/>
    <x v="0"/>
    <m/>
    <m/>
    <x v="0"/>
    <m/>
  </r>
  <r>
    <x v="0"/>
    <x v="0"/>
    <m/>
    <m/>
    <x v="0"/>
    <m/>
  </r>
  <r>
    <x v="0"/>
    <x v="0"/>
    <m/>
    <m/>
    <x v="0"/>
    <m/>
  </r>
  <r>
    <x v="0"/>
    <x v="0"/>
    <m/>
    <m/>
    <x v="0"/>
    <m/>
  </r>
  <r>
    <x v="0"/>
    <x v="0"/>
    <m/>
    <m/>
    <x v="0"/>
    <m/>
  </r>
  <r>
    <x v="0"/>
    <x v="0"/>
    <m/>
    <m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B35" firstHeaderRow="1" firstDataRow="1" firstDataCol="1" rowPageCount="1" colPageCount="1"/>
  <pivotFields count="3">
    <pivotField axis="axisPage" multipleItemSelectionAllowed="1" showAll="0">
      <items count="15"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t="default"/>
      </items>
    </pivotField>
    <pivotField axis="axisRow" showAll="0">
      <items count="32">
        <item x="4"/>
        <item x="20"/>
        <item x="1"/>
        <item x="11"/>
        <item x="9"/>
        <item x="6"/>
        <item x="25"/>
        <item x="10"/>
        <item x="17"/>
        <item x="12"/>
        <item x="15"/>
        <item x="5"/>
        <item x="8"/>
        <item x="13"/>
        <item x="3"/>
        <item x="22"/>
        <item x="18"/>
        <item x="23"/>
        <item x="2"/>
        <item x="30"/>
        <item x="16"/>
        <item x="7"/>
        <item x="28"/>
        <item x="21"/>
        <item x="26"/>
        <item x="14"/>
        <item x="24"/>
        <item x="29"/>
        <item x="19"/>
        <item x="27"/>
        <item x="0"/>
        <item t="default"/>
      </items>
    </pivotField>
    <pivotField dataField="1" showAll="0">
      <items count="54">
        <item x="26"/>
        <item x="4"/>
        <item x="37"/>
        <item x="24"/>
        <item x="46"/>
        <item x="49"/>
        <item x="50"/>
        <item x="35"/>
        <item x="19"/>
        <item x="48"/>
        <item x="30"/>
        <item x="6"/>
        <item x="13"/>
        <item x="45"/>
        <item x="11"/>
        <item x="20"/>
        <item x="17"/>
        <item x="31"/>
        <item x="42"/>
        <item x="23"/>
        <item x="41"/>
        <item x="36"/>
        <item x="5"/>
        <item x="52"/>
        <item x="25"/>
        <item x="10"/>
        <item x="29"/>
        <item x="18"/>
        <item x="22"/>
        <item x="12"/>
        <item x="40"/>
        <item x="2"/>
        <item x="51"/>
        <item x="21"/>
        <item x="9"/>
        <item x="44"/>
        <item x="34"/>
        <item x="7"/>
        <item x="43"/>
        <item x="8"/>
        <item x="28"/>
        <item x="3"/>
        <item x="16"/>
        <item x="14"/>
        <item x="1"/>
        <item x="33"/>
        <item x="27"/>
        <item x="32"/>
        <item x="39"/>
        <item x="47"/>
        <item x="38"/>
        <item x="15"/>
        <item x="0"/>
        <item t="default"/>
      </items>
    </pivotField>
  </pivotFields>
  <rowFields count="1">
    <field x="1"/>
  </rowFields>
  <rowItems count="3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 t="grand">
      <x/>
    </i>
  </rowItems>
  <colItems count="1">
    <i/>
  </colItems>
  <pageFields count="1">
    <pageField fld="0" hier="-1"/>
  </pageFields>
  <dataFields count="1">
    <dataField name="Somme des charges" fld="2" baseField="1" baseItem="0"/>
  </dataFields>
  <formats count="4">
    <format dxfId="3">
      <pivotArea outline="0" collapsedLevelsAreSubtotals="1" fieldPosition="0"/>
    </format>
    <format dxfId="2">
      <pivotArea dataOnly="0" labelOnly="1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1">
      <pivotArea dataOnly="0" labelOnly="1" grandRow="1" outline="0" fieldPosition="0"/>
    </format>
    <format dxfId="0">
      <pivotArea grandRow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5:C70" firstHeaderRow="0" firstDataRow="1" firstDataCol="1" rowPageCount="1" colPageCount="1"/>
  <pivotFields count="6">
    <pivotField axis="axisPage" showAll="0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0"/>
        <item t="default"/>
      </items>
    </pivotField>
    <pivotField axis="axisRow" multipleItemSelectionAllowed="1" showAll="0">
      <items count="32">
        <item x="4"/>
        <item x="20"/>
        <item x="1"/>
        <item x="11"/>
        <item x="9"/>
        <item x="6"/>
        <item x="25"/>
        <item x="10"/>
        <item x="17"/>
        <item x="12"/>
        <item x="15"/>
        <item x="5"/>
        <item x="8"/>
        <item x="13"/>
        <item x="3"/>
        <item x="22"/>
        <item x="18"/>
        <item x="23"/>
        <item x="2"/>
        <item x="30"/>
        <item x="16"/>
        <item x="7"/>
        <item x="28"/>
        <item x="21"/>
        <item x="26"/>
        <item x="14"/>
        <item x="24"/>
        <item x="29"/>
        <item x="19"/>
        <item x="27"/>
        <item x="0"/>
        <item t="default"/>
      </items>
    </pivotField>
    <pivotField dataField="1" showAll="0"/>
    <pivotField showAll="0"/>
    <pivotField axis="axisRow" multipleItemSelectionAllowed="1" showAll="0">
      <items count="8">
        <item x="3"/>
        <item x="2"/>
        <item x="6"/>
        <item x="4"/>
        <item x="1"/>
        <item x="5"/>
        <item x="0"/>
        <item t="default"/>
      </items>
    </pivotField>
    <pivotField dataField="1" showAll="0"/>
  </pivotFields>
  <rowFields count="2">
    <field x="1"/>
    <field x="4"/>
  </rowFields>
  <rowItems count="65">
    <i>
      <x/>
    </i>
    <i r="1">
      <x v="3"/>
    </i>
    <i r="1">
      <x v="6"/>
    </i>
    <i>
      <x v="1"/>
    </i>
    <i r="1">
      <x v="6"/>
    </i>
    <i>
      <x v="2"/>
    </i>
    <i r="1">
      <x v="4"/>
    </i>
    <i>
      <x v="3"/>
    </i>
    <i r="1">
      <x v="6"/>
    </i>
    <i>
      <x v="4"/>
    </i>
    <i r="1">
      <x v="6"/>
    </i>
    <i>
      <x v="5"/>
    </i>
    <i r="1">
      <x v="2"/>
    </i>
    <i>
      <x v="6"/>
    </i>
    <i r="1">
      <x v="6"/>
    </i>
    <i>
      <x v="7"/>
    </i>
    <i r="1">
      <x v="6"/>
    </i>
    <i>
      <x v="8"/>
    </i>
    <i r="1">
      <x v="6"/>
    </i>
    <i>
      <x v="9"/>
    </i>
    <i r="1">
      <x v="6"/>
    </i>
    <i>
      <x v="10"/>
    </i>
    <i r="1">
      <x v="6"/>
    </i>
    <i>
      <x v="11"/>
    </i>
    <i r="1">
      <x v="5"/>
    </i>
    <i>
      <x v="12"/>
    </i>
    <i r="1">
      <x v="6"/>
    </i>
    <i>
      <x v="13"/>
    </i>
    <i r="1">
      <x v="6"/>
    </i>
    <i>
      <x v="14"/>
    </i>
    <i r="1">
      <x/>
    </i>
    <i>
      <x v="15"/>
    </i>
    <i r="1">
      <x v="6"/>
    </i>
    <i>
      <x v="16"/>
    </i>
    <i r="1">
      <x v="6"/>
    </i>
    <i>
      <x v="17"/>
    </i>
    <i r="1">
      <x v="6"/>
    </i>
    <i>
      <x v="18"/>
    </i>
    <i r="1">
      <x v="1"/>
    </i>
    <i r="1">
      <x v="6"/>
    </i>
    <i>
      <x v="19"/>
    </i>
    <i r="1">
      <x v="6"/>
    </i>
    <i>
      <x v="20"/>
    </i>
    <i r="1">
      <x v="6"/>
    </i>
    <i>
      <x v="21"/>
    </i>
    <i r="1">
      <x v="6"/>
    </i>
    <i>
      <x v="22"/>
    </i>
    <i r="1">
      <x v="6"/>
    </i>
    <i>
      <x v="23"/>
    </i>
    <i r="1">
      <x v="6"/>
    </i>
    <i>
      <x v="24"/>
    </i>
    <i r="1">
      <x v="6"/>
    </i>
    <i>
      <x v="25"/>
    </i>
    <i r="1">
      <x v="6"/>
    </i>
    <i>
      <x v="26"/>
    </i>
    <i r="1">
      <x v="6"/>
    </i>
    <i>
      <x v="27"/>
    </i>
    <i r="1">
      <x v="6"/>
    </i>
    <i>
      <x v="28"/>
    </i>
    <i r="1">
      <x v="6"/>
    </i>
    <i>
      <x v="29"/>
    </i>
    <i r="1">
      <x v="6"/>
    </i>
    <i>
      <x v="30"/>
    </i>
    <i r="1">
      <x v="6"/>
    </i>
    <i t="grand">
      <x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Somme de Montants Charges" fld="2" baseField="1" baseItem="0"/>
    <dataField name="Somme de Montants Produits" fld="5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abSelected="1" zoomScale="80" zoomScaleNormal="80" workbookViewId="0">
      <selection activeCell="D19" sqref="D19"/>
    </sheetView>
  </sheetViews>
  <sheetFormatPr baseColWidth="10" defaultRowHeight="15" x14ac:dyDescent="0.25"/>
  <cols>
    <col min="1" max="6" width="31.7109375" customWidth="1"/>
  </cols>
  <sheetData>
    <row r="1" spans="1:6" ht="16.5" thickBot="1" x14ac:dyDescent="0.3">
      <c r="A1" s="3" t="s">
        <v>0</v>
      </c>
      <c r="B1" s="3"/>
      <c r="C1" s="3"/>
      <c r="D1" s="3" t="s">
        <v>1</v>
      </c>
      <c r="E1" s="3"/>
      <c r="F1" s="3"/>
    </row>
    <row r="2" spans="1:6" x14ac:dyDescent="0.25">
      <c r="A2" s="4" t="s">
        <v>2</v>
      </c>
      <c r="B2" s="5" t="s">
        <v>3</v>
      </c>
      <c r="C2" s="6" t="s">
        <v>48</v>
      </c>
      <c r="D2" s="4" t="s">
        <v>2</v>
      </c>
      <c r="E2" s="5" t="s">
        <v>3</v>
      </c>
      <c r="F2" s="6" t="s">
        <v>49</v>
      </c>
    </row>
    <row r="3" spans="1:6" x14ac:dyDescent="0.25">
      <c r="A3" s="7"/>
      <c r="B3" s="8"/>
      <c r="C3" s="9"/>
      <c r="D3" s="7"/>
      <c r="E3" s="8"/>
      <c r="F3" s="9"/>
    </row>
    <row r="4" spans="1:6" x14ac:dyDescent="0.25">
      <c r="A4" s="10">
        <v>41641</v>
      </c>
      <c r="B4" s="11" t="s">
        <v>40</v>
      </c>
      <c r="C4" s="12">
        <v>1383.08</v>
      </c>
      <c r="D4" s="10">
        <v>41646</v>
      </c>
      <c r="E4" s="8" t="s">
        <v>4</v>
      </c>
      <c r="F4" s="12">
        <v>15529</v>
      </c>
    </row>
    <row r="5" spans="1:6" x14ac:dyDescent="0.25">
      <c r="A5" s="10">
        <v>41641</v>
      </c>
      <c r="B5" s="11" t="s">
        <v>36</v>
      </c>
      <c r="C5" s="13">
        <v>217.8</v>
      </c>
      <c r="D5" s="10">
        <v>41646</v>
      </c>
      <c r="E5" s="15" t="s">
        <v>22</v>
      </c>
      <c r="F5" s="12">
        <v>5000</v>
      </c>
    </row>
    <row r="6" spans="1:6" x14ac:dyDescent="0.25">
      <c r="A6" s="10">
        <v>41642</v>
      </c>
      <c r="B6" s="11" t="s">
        <v>5</v>
      </c>
      <c r="C6" s="12">
        <v>627.9</v>
      </c>
      <c r="D6" s="10">
        <v>41647</v>
      </c>
      <c r="E6" s="8" t="s">
        <v>6</v>
      </c>
      <c r="F6" s="12">
        <v>56</v>
      </c>
    </row>
    <row r="7" spans="1:6" x14ac:dyDescent="0.25">
      <c r="A7" s="10">
        <v>41642</v>
      </c>
      <c r="B7" s="11" t="s">
        <v>7</v>
      </c>
      <c r="C7" s="12">
        <v>6.18</v>
      </c>
      <c r="D7" s="10">
        <v>41648</v>
      </c>
      <c r="E7" s="8" t="s">
        <v>8</v>
      </c>
      <c r="F7" s="12">
        <v>13000</v>
      </c>
    </row>
    <row r="8" spans="1:6" x14ac:dyDescent="0.25">
      <c r="A8" s="10">
        <v>41642</v>
      </c>
      <c r="B8" s="11" t="s">
        <v>9</v>
      </c>
      <c r="C8" s="12">
        <v>89.7</v>
      </c>
      <c r="D8" s="10">
        <v>41649</v>
      </c>
      <c r="E8" s="8" t="s">
        <v>10</v>
      </c>
      <c r="F8" s="12">
        <v>5000</v>
      </c>
    </row>
    <row r="9" spans="1:6" x14ac:dyDescent="0.25">
      <c r="A9" s="10">
        <v>41643</v>
      </c>
      <c r="B9" s="11" t="s">
        <v>41</v>
      </c>
      <c r="C9" s="12">
        <v>47.04</v>
      </c>
      <c r="D9" s="10">
        <v>41652</v>
      </c>
      <c r="E9" s="8" t="s">
        <v>11</v>
      </c>
      <c r="F9" s="12">
        <v>6000</v>
      </c>
    </row>
    <row r="10" spans="1:6" x14ac:dyDescent="0.25">
      <c r="A10" s="10">
        <v>41645</v>
      </c>
      <c r="B10" s="11" t="s">
        <v>7</v>
      </c>
      <c r="C10" s="12">
        <v>346.64</v>
      </c>
      <c r="D10" s="7"/>
      <c r="E10" s="8"/>
      <c r="F10" s="12"/>
    </row>
    <row r="11" spans="1:6" x14ac:dyDescent="0.25">
      <c r="A11" s="10">
        <v>41645</v>
      </c>
      <c r="B11" s="11" t="s">
        <v>36</v>
      </c>
      <c r="C11" s="12">
        <v>537.41999999999996</v>
      </c>
      <c r="D11" s="7"/>
      <c r="E11" s="8"/>
      <c r="F11" s="12"/>
    </row>
    <row r="12" spans="1:6" x14ac:dyDescent="0.25">
      <c r="A12" s="10">
        <v>41645</v>
      </c>
      <c r="B12" s="11" t="s">
        <v>36</v>
      </c>
      <c r="C12" s="12">
        <v>298.04000000000002</v>
      </c>
      <c r="D12" s="7"/>
      <c r="E12" s="8"/>
      <c r="F12" s="12"/>
    </row>
    <row r="13" spans="1:6" x14ac:dyDescent="0.25">
      <c r="A13" s="10">
        <v>41646</v>
      </c>
      <c r="B13" s="11" t="s">
        <v>12</v>
      </c>
      <c r="C13" s="12">
        <v>106.4</v>
      </c>
      <c r="D13" s="7"/>
      <c r="E13" s="8"/>
      <c r="F13" s="12"/>
    </row>
    <row r="14" spans="1:6" x14ac:dyDescent="0.25">
      <c r="A14" s="10">
        <v>41646</v>
      </c>
      <c r="B14" s="11" t="s">
        <v>13</v>
      </c>
      <c r="C14" s="12">
        <v>54.65</v>
      </c>
      <c r="D14" s="7"/>
      <c r="E14" s="8"/>
      <c r="F14" s="12"/>
    </row>
    <row r="15" spans="1:6" x14ac:dyDescent="0.25">
      <c r="A15" s="10">
        <v>41646</v>
      </c>
      <c r="B15" s="11" t="s">
        <v>14</v>
      </c>
      <c r="C15" s="12">
        <v>170</v>
      </c>
      <c r="D15" s="22"/>
      <c r="E15" s="8"/>
      <c r="F15" s="12"/>
    </row>
    <row r="16" spans="1:6" x14ac:dyDescent="0.25">
      <c r="A16" s="10">
        <v>41646</v>
      </c>
      <c r="B16" s="11" t="s">
        <v>15</v>
      </c>
      <c r="C16" s="12">
        <v>50</v>
      </c>
      <c r="D16" s="7"/>
      <c r="E16" s="8"/>
      <c r="F16" s="12"/>
    </row>
    <row r="17" spans="1:6" x14ac:dyDescent="0.25">
      <c r="A17" s="10">
        <v>41646</v>
      </c>
      <c r="B17" s="14" t="s">
        <v>32</v>
      </c>
      <c r="C17" s="12">
        <v>1250</v>
      </c>
      <c r="D17" s="7"/>
      <c r="E17" s="8"/>
      <c r="F17" s="12"/>
    </row>
    <row r="18" spans="1:6" x14ac:dyDescent="0.25">
      <c r="A18" s="10">
        <v>41646</v>
      </c>
      <c r="B18" s="11" t="s">
        <v>39</v>
      </c>
      <c r="C18" s="12">
        <v>17526.07</v>
      </c>
      <c r="D18" s="7"/>
      <c r="E18" s="8"/>
      <c r="F18" s="12"/>
    </row>
    <row r="19" spans="1:6" x14ac:dyDescent="0.25">
      <c r="A19" s="10">
        <v>41647</v>
      </c>
      <c r="B19" s="11" t="s">
        <v>16</v>
      </c>
      <c r="C19" s="12">
        <v>763.3</v>
      </c>
      <c r="D19" s="7"/>
      <c r="E19" s="8"/>
      <c r="F19" s="12"/>
    </row>
    <row r="20" spans="1:6" x14ac:dyDescent="0.25">
      <c r="A20" s="10">
        <v>41647</v>
      </c>
      <c r="B20" s="11" t="s">
        <v>13</v>
      </c>
      <c r="C20" s="12">
        <v>59.05</v>
      </c>
      <c r="D20" s="7"/>
      <c r="E20" s="8"/>
      <c r="F20" s="12"/>
    </row>
    <row r="21" spans="1:6" x14ac:dyDescent="0.25">
      <c r="A21" s="10">
        <v>41647</v>
      </c>
      <c r="B21" s="11" t="s">
        <v>12</v>
      </c>
      <c r="C21" s="12">
        <v>123.6</v>
      </c>
      <c r="D21" s="7"/>
      <c r="E21" s="8"/>
      <c r="F21" s="12"/>
    </row>
    <row r="22" spans="1:6" x14ac:dyDescent="0.25">
      <c r="A22" s="10">
        <v>41647</v>
      </c>
      <c r="B22" s="11" t="s">
        <v>15</v>
      </c>
      <c r="C22" s="12">
        <v>38.47</v>
      </c>
      <c r="D22" s="7"/>
      <c r="E22" s="23"/>
      <c r="F22" s="24"/>
    </row>
    <row r="23" spans="1:6" x14ac:dyDescent="0.25">
      <c r="A23" s="10">
        <v>41647</v>
      </c>
      <c r="B23" s="11" t="s">
        <v>17</v>
      </c>
      <c r="C23" s="12">
        <v>58</v>
      </c>
      <c r="D23" s="7"/>
      <c r="E23" s="15"/>
      <c r="F23" s="25"/>
    </row>
    <row r="24" spans="1:6" x14ac:dyDescent="0.25">
      <c r="A24" s="10">
        <v>41648</v>
      </c>
      <c r="B24" s="11" t="s">
        <v>12</v>
      </c>
      <c r="C24" s="12">
        <v>235</v>
      </c>
      <c r="D24" s="7"/>
      <c r="E24" s="23"/>
      <c r="F24" s="24"/>
    </row>
    <row r="25" spans="1:6" x14ac:dyDescent="0.25">
      <c r="A25" s="10">
        <v>41648</v>
      </c>
      <c r="B25" s="11" t="s">
        <v>18</v>
      </c>
      <c r="C25" s="12">
        <v>150</v>
      </c>
      <c r="D25" s="7"/>
      <c r="E25" s="15"/>
      <c r="F25" s="25"/>
    </row>
    <row r="26" spans="1:6" x14ac:dyDescent="0.25">
      <c r="A26" s="10">
        <v>41649</v>
      </c>
      <c r="B26" s="11" t="s">
        <v>12</v>
      </c>
      <c r="C26" s="12">
        <v>76.900000000000006</v>
      </c>
      <c r="D26" s="7"/>
      <c r="E26" s="23"/>
      <c r="F26" s="24"/>
    </row>
    <row r="27" spans="1:6" x14ac:dyDescent="0.25">
      <c r="A27" s="10">
        <v>41649</v>
      </c>
      <c r="B27" s="11" t="s">
        <v>19</v>
      </c>
      <c r="C27" s="12">
        <v>13.7</v>
      </c>
      <c r="D27" s="7"/>
      <c r="E27" s="15"/>
      <c r="F27" s="25"/>
    </row>
    <row r="28" spans="1:6" x14ac:dyDescent="0.25">
      <c r="A28" s="10">
        <v>41649</v>
      </c>
      <c r="B28" s="11" t="s">
        <v>12</v>
      </c>
      <c r="C28" s="12">
        <v>101.2</v>
      </c>
      <c r="D28" s="26"/>
      <c r="E28" s="23"/>
      <c r="F28" s="24"/>
    </row>
    <row r="29" spans="1:6" x14ac:dyDescent="0.25">
      <c r="A29" s="10">
        <v>41649</v>
      </c>
      <c r="B29" s="11" t="s">
        <v>13</v>
      </c>
      <c r="C29" s="12">
        <v>2.2000000000000002</v>
      </c>
      <c r="D29" s="27"/>
      <c r="E29" s="15"/>
      <c r="F29" s="25"/>
    </row>
    <row r="30" spans="1:6" x14ac:dyDescent="0.25">
      <c r="A30" s="10">
        <v>41649</v>
      </c>
      <c r="B30" s="11" t="s">
        <v>20</v>
      </c>
      <c r="C30" s="12">
        <v>1614.6</v>
      </c>
      <c r="D30" s="26"/>
      <c r="E30" s="23"/>
      <c r="F30" s="24"/>
    </row>
    <row r="31" spans="1:6" x14ac:dyDescent="0.25">
      <c r="A31" s="10">
        <v>41649</v>
      </c>
      <c r="B31" s="14" t="s">
        <v>23</v>
      </c>
      <c r="C31" s="12">
        <v>619.36</v>
      </c>
      <c r="D31" s="27"/>
      <c r="E31" s="15"/>
      <c r="F31" s="25"/>
    </row>
    <row r="32" spans="1:6" x14ac:dyDescent="0.25">
      <c r="A32" s="10">
        <v>41649</v>
      </c>
      <c r="B32" s="11" t="s">
        <v>37</v>
      </c>
      <c r="C32" s="12">
        <v>107.52</v>
      </c>
      <c r="D32" s="26"/>
      <c r="E32" s="23"/>
      <c r="F32" s="24"/>
    </row>
    <row r="33" spans="1:6" x14ac:dyDescent="0.25">
      <c r="A33" s="10">
        <v>41652</v>
      </c>
      <c r="B33" s="14" t="s">
        <v>12</v>
      </c>
      <c r="C33" s="12">
        <v>43.5</v>
      </c>
      <c r="D33" s="7"/>
      <c r="E33" s="8"/>
      <c r="F33" s="12"/>
    </row>
    <row r="34" spans="1:6" x14ac:dyDescent="0.25">
      <c r="A34" s="10">
        <v>41652</v>
      </c>
      <c r="B34" s="14" t="s">
        <v>33</v>
      </c>
      <c r="C34" s="12">
        <v>67.099999999999994</v>
      </c>
      <c r="D34" s="7"/>
      <c r="E34" s="8"/>
      <c r="F34" s="12"/>
    </row>
    <row r="35" spans="1:6" x14ac:dyDescent="0.25">
      <c r="A35" s="10">
        <v>41652</v>
      </c>
      <c r="B35" s="14" t="s">
        <v>34</v>
      </c>
      <c r="C35" s="12">
        <v>3474.38</v>
      </c>
      <c r="D35" s="7"/>
      <c r="E35" s="8"/>
      <c r="F35" s="12"/>
    </row>
    <row r="36" spans="1:6" x14ac:dyDescent="0.25">
      <c r="A36" s="10">
        <v>41652</v>
      </c>
      <c r="B36" s="14" t="s">
        <v>24</v>
      </c>
      <c r="C36" s="12">
        <v>1535.23</v>
      </c>
      <c r="D36" s="7"/>
      <c r="E36" s="8"/>
      <c r="F36" s="12"/>
    </row>
    <row r="37" spans="1:6" x14ac:dyDescent="0.25">
      <c r="A37" s="10">
        <v>41652</v>
      </c>
      <c r="B37" s="14" t="s">
        <v>25</v>
      </c>
      <c r="C37" s="12">
        <v>331.92</v>
      </c>
      <c r="D37" s="7"/>
      <c r="E37" s="8"/>
      <c r="F37" s="12"/>
    </row>
    <row r="38" spans="1:6" x14ac:dyDescent="0.25">
      <c r="A38" s="10">
        <v>41652</v>
      </c>
      <c r="B38" s="8" t="s">
        <v>37</v>
      </c>
      <c r="C38" s="12">
        <v>35</v>
      </c>
      <c r="D38" s="22"/>
      <c r="E38" s="8"/>
      <c r="F38" s="12"/>
    </row>
    <row r="39" spans="1:6" x14ac:dyDescent="0.25">
      <c r="A39" s="10">
        <v>41653</v>
      </c>
      <c r="B39" s="8" t="s">
        <v>12</v>
      </c>
      <c r="C39" s="12">
        <v>89</v>
      </c>
      <c r="D39" s="7"/>
      <c r="E39" s="8"/>
      <c r="F39" s="12"/>
    </row>
    <row r="40" spans="1:6" x14ac:dyDescent="0.25">
      <c r="A40" s="10">
        <v>41653</v>
      </c>
      <c r="B40" s="8" t="s">
        <v>13</v>
      </c>
      <c r="C40" s="12">
        <v>11.48</v>
      </c>
      <c r="D40" s="7"/>
      <c r="E40" s="8"/>
      <c r="F40" s="12"/>
    </row>
    <row r="41" spans="1:6" x14ac:dyDescent="0.25">
      <c r="A41" s="10">
        <v>41653</v>
      </c>
      <c r="B41" s="15" t="s">
        <v>35</v>
      </c>
      <c r="C41" s="12">
        <v>7176</v>
      </c>
      <c r="D41" s="7"/>
      <c r="E41" s="8"/>
      <c r="F41" s="12"/>
    </row>
    <row r="42" spans="1:6" x14ac:dyDescent="0.25">
      <c r="A42" s="10">
        <v>41653</v>
      </c>
      <c r="B42" s="15" t="s">
        <v>26</v>
      </c>
      <c r="C42" s="12">
        <v>3735.13</v>
      </c>
      <c r="D42" s="7"/>
      <c r="E42" s="8"/>
      <c r="F42" s="12"/>
    </row>
    <row r="43" spans="1:6" x14ac:dyDescent="0.25">
      <c r="A43" s="10">
        <v>41653</v>
      </c>
      <c r="B43" s="15" t="s">
        <v>36</v>
      </c>
      <c r="C43" s="12">
        <v>216.69</v>
      </c>
      <c r="D43" s="7"/>
      <c r="E43" s="8"/>
      <c r="F43" s="12"/>
    </row>
    <row r="44" spans="1:6" x14ac:dyDescent="0.25">
      <c r="A44" s="10">
        <v>41654</v>
      </c>
      <c r="B44" s="8" t="s">
        <v>12</v>
      </c>
      <c r="C44" s="12">
        <v>80.400000000000006</v>
      </c>
      <c r="D44" s="7"/>
      <c r="E44" s="8"/>
      <c r="F44" s="12"/>
    </row>
    <row r="45" spans="1:6" x14ac:dyDescent="0.25">
      <c r="A45" s="10">
        <v>41654</v>
      </c>
      <c r="B45" s="8" t="s">
        <v>18</v>
      </c>
      <c r="C45" s="12">
        <v>68</v>
      </c>
      <c r="D45" s="7"/>
      <c r="E45" s="8"/>
      <c r="F45" s="12"/>
    </row>
    <row r="46" spans="1:6" x14ac:dyDescent="0.25">
      <c r="A46" s="10">
        <v>41654</v>
      </c>
      <c r="B46" s="15" t="s">
        <v>21</v>
      </c>
      <c r="C46" s="12">
        <v>458.99</v>
      </c>
      <c r="D46" s="7"/>
      <c r="E46" s="8"/>
      <c r="F46" s="12"/>
    </row>
    <row r="47" spans="1:6" x14ac:dyDescent="0.25">
      <c r="A47" s="10">
        <v>41655</v>
      </c>
      <c r="B47" s="15" t="s">
        <v>27</v>
      </c>
      <c r="C47" s="12">
        <v>320</v>
      </c>
      <c r="D47" s="19"/>
      <c r="E47" s="17"/>
      <c r="F47" s="12"/>
    </row>
    <row r="48" spans="1:6" x14ac:dyDescent="0.25">
      <c r="A48" s="10">
        <v>41655</v>
      </c>
      <c r="B48" s="8" t="s">
        <v>13</v>
      </c>
      <c r="C48" s="16">
        <v>54.45</v>
      </c>
      <c r="D48" s="19"/>
      <c r="E48" s="17"/>
      <c r="F48" s="12"/>
    </row>
    <row r="49" spans="1:6" x14ac:dyDescent="0.25">
      <c r="A49" s="10">
        <v>41655</v>
      </c>
      <c r="B49" s="8" t="s">
        <v>15</v>
      </c>
      <c r="C49" s="12">
        <v>18.71</v>
      </c>
      <c r="D49" s="19"/>
      <c r="E49" s="17"/>
      <c r="F49" s="12"/>
    </row>
    <row r="50" spans="1:6" x14ac:dyDescent="0.25">
      <c r="A50" s="10">
        <v>41655</v>
      </c>
      <c r="B50" s="8" t="s">
        <v>28</v>
      </c>
      <c r="C50" s="12">
        <v>5494</v>
      </c>
      <c r="D50" s="19"/>
      <c r="E50" s="17"/>
      <c r="F50" s="12"/>
    </row>
    <row r="51" spans="1:6" x14ac:dyDescent="0.25">
      <c r="A51" s="10">
        <v>41655</v>
      </c>
      <c r="B51" s="8" t="s">
        <v>29</v>
      </c>
      <c r="C51" s="12">
        <v>40</v>
      </c>
      <c r="D51" s="19"/>
      <c r="E51" s="17"/>
      <c r="F51" s="12"/>
    </row>
    <row r="52" spans="1:6" x14ac:dyDescent="0.25">
      <c r="A52" s="10">
        <v>41656</v>
      </c>
      <c r="B52" s="8" t="s">
        <v>30</v>
      </c>
      <c r="C52" s="12">
        <v>29.6</v>
      </c>
      <c r="D52" s="19"/>
      <c r="E52" s="17"/>
      <c r="F52" s="12"/>
    </row>
    <row r="53" spans="1:6" x14ac:dyDescent="0.25">
      <c r="A53" s="10">
        <v>41656</v>
      </c>
      <c r="B53" s="8" t="s">
        <v>38</v>
      </c>
      <c r="C53" s="12">
        <v>34</v>
      </c>
      <c r="D53" s="19"/>
      <c r="E53" s="17"/>
      <c r="F53" s="12"/>
    </row>
    <row r="54" spans="1:6" x14ac:dyDescent="0.25">
      <c r="A54" s="10">
        <v>41656</v>
      </c>
      <c r="B54" s="8" t="s">
        <v>18</v>
      </c>
      <c r="C54" s="12">
        <v>225</v>
      </c>
      <c r="D54" s="19"/>
      <c r="E54" s="17"/>
      <c r="F54" s="12"/>
    </row>
    <row r="55" spans="1:6" x14ac:dyDescent="0.25">
      <c r="A55" s="10">
        <v>41656</v>
      </c>
      <c r="B55" s="8" t="s">
        <v>12</v>
      </c>
      <c r="C55" s="12">
        <v>91.2</v>
      </c>
      <c r="D55" s="19"/>
      <c r="E55" s="17"/>
      <c r="F55" s="12"/>
    </row>
    <row r="56" spans="1:6" x14ac:dyDescent="0.25">
      <c r="A56" s="10">
        <v>41656</v>
      </c>
      <c r="B56" s="8" t="s">
        <v>19</v>
      </c>
      <c r="C56" s="12">
        <v>13.7</v>
      </c>
      <c r="D56" s="19"/>
      <c r="E56" s="17"/>
      <c r="F56" s="12"/>
    </row>
    <row r="57" spans="1:6" x14ac:dyDescent="0.25">
      <c r="A57" s="7"/>
      <c r="B57" s="17"/>
      <c r="C57" s="18"/>
      <c r="D57" s="19"/>
      <c r="E57" s="17"/>
      <c r="F57" s="18"/>
    </row>
    <row r="58" spans="1:6" x14ac:dyDescent="0.25">
      <c r="A58" s="7"/>
      <c r="B58" s="17"/>
      <c r="C58" s="18"/>
      <c r="D58" s="19"/>
      <c r="E58" s="17"/>
      <c r="F58" s="18"/>
    </row>
    <row r="59" spans="1:6" x14ac:dyDescent="0.25">
      <c r="A59" s="7"/>
      <c r="B59" s="17"/>
      <c r="C59" s="18"/>
      <c r="D59" s="19"/>
      <c r="E59" s="17"/>
      <c r="F59" s="18"/>
    </row>
    <row r="60" spans="1:6" x14ac:dyDescent="0.25">
      <c r="A60" s="7"/>
      <c r="B60" s="17"/>
      <c r="C60" s="18"/>
      <c r="D60" s="19"/>
      <c r="E60" s="17"/>
      <c r="F60" s="18"/>
    </row>
    <row r="61" spans="1:6" x14ac:dyDescent="0.25">
      <c r="A61" s="7"/>
      <c r="B61" s="17"/>
      <c r="C61" s="18"/>
      <c r="D61" s="19"/>
      <c r="E61" s="17"/>
      <c r="F61" s="18"/>
    </row>
    <row r="62" spans="1:6" x14ac:dyDescent="0.25">
      <c r="A62" s="7"/>
      <c r="B62" s="17"/>
      <c r="C62" s="18"/>
      <c r="D62" s="19"/>
      <c r="E62" s="17"/>
      <c r="F62" s="18"/>
    </row>
    <row r="63" spans="1:6" x14ac:dyDescent="0.25">
      <c r="A63" s="7"/>
      <c r="B63" s="17"/>
      <c r="C63" s="18"/>
      <c r="D63" s="19"/>
      <c r="E63" s="17"/>
      <c r="F63" s="18"/>
    </row>
    <row r="64" spans="1:6" x14ac:dyDescent="0.25">
      <c r="A64" s="7"/>
      <c r="B64" s="17"/>
      <c r="C64" s="18"/>
      <c r="D64" s="19"/>
      <c r="E64" s="17"/>
      <c r="F64" s="18"/>
    </row>
    <row r="65" spans="1:6" x14ac:dyDescent="0.25">
      <c r="A65" s="7"/>
      <c r="B65" s="17"/>
      <c r="C65" s="18"/>
      <c r="D65" s="19"/>
      <c r="E65" s="17"/>
      <c r="F65" s="18"/>
    </row>
    <row r="66" spans="1:6" x14ac:dyDescent="0.25">
      <c r="A66" s="7"/>
      <c r="B66" s="17"/>
      <c r="C66" s="18"/>
      <c r="D66" s="19"/>
      <c r="E66" s="17"/>
      <c r="F66" s="18"/>
    </row>
    <row r="67" spans="1:6" x14ac:dyDescent="0.25">
      <c r="A67" s="7"/>
      <c r="B67" s="17"/>
      <c r="C67" s="18"/>
      <c r="D67" s="19"/>
      <c r="E67" s="17"/>
      <c r="F67" s="18"/>
    </row>
    <row r="68" spans="1:6" x14ac:dyDescent="0.25">
      <c r="A68" s="7"/>
      <c r="B68" s="17"/>
      <c r="C68" s="18"/>
      <c r="D68" s="19"/>
      <c r="E68" s="17"/>
      <c r="F68" s="18"/>
    </row>
    <row r="69" spans="1:6" x14ac:dyDescent="0.25">
      <c r="A69" s="7"/>
      <c r="B69" s="17"/>
      <c r="C69" s="18"/>
      <c r="D69" s="19"/>
      <c r="E69" s="17"/>
      <c r="F69" s="18"/>
    </row>
    <row r="70" spans="1:6" x14ac:dyDescent="0.25">
      <c r="A70" s="19"/>
      <c r="B70" s="17"/>
      <c r="C70" s="18"/>
      <c r="D70" s="19"/>
      <c r="E70" s="17"/>
      <c r="F70" s="18"/>
    </row>
    <row r="71" spans="1:6" x14ac:dyDescent="0.25">
      <c r="A71" s="19"/>
      <c r="B71" s="17"/>
      <c r="C71" s="18"/>
      <c r="D71" s="19"/>
      <c r="E71" s="17"/>
      <c r="F71" s="18"/>
    </row>
    <row r="72" spans="1:6" x14ac:dyDescent="0.25">
      <c r="A72" s="19"/>
      <c r="B72" s="17"/>
      <c r="C72" s="18"/>
      <c r="D72" s="19"/>
      <c r="E72" s="17"/>
      <c r="F72" s="18"/>
    </row>
    <row r="73" spans="1:6" x14ac:dyDescent="0.25">
      <c r="A73" s="19"/>
      <c r="B73" s="17"/>
      <c r="C73" s="18"/>
      <c r="D73" s="19"/>
      <c r="E73" s="17"/>
      <c r="F73" s="18"/>
    </row>
    <row r="74" spans="1:6" x14ac:dyDescent="0.25">
      <c r="A74" s="19"/>
      <c r="B74" s="17"/>
      <c r="C74" s="18"/>
      <c r="D74" s="19"/>
      <c r="E74" s="17"/>
      <c r="F74" s="18"/>
    </row>
    <row r="75" spans="1:6" x14ac:dyDescent="0.25">
      <c r="A75" s="19"/>
      <c r="B75" s="17"/>
      <c r="C75" s="18"/>
      <c r="D75" s="19"/>
      <c r="E75" s="17"/>
      <c r="F75" s="18"/>
    </row>
    <row r="76" spans="1:6" x14ac:dyDescent="0.25">
      <c r="A76" s="19"/>
      <c r="B76" s="17"/>
      <c r="C76" s="18"/>
      <c r="D76" s="19"/>
      <c r="E76" s="17"/>
      <c r="F76" s="18"/>
    </row>
    <row r="77" spans="1:6" ht="15.75" thickBot="1" x14ac:dyDescent="0.3">
      <c r="A77" s="30" t="s">
        <v>31</v>
      </c>
      <c r="B77" s="28"/>
      <c r="C77" s="21">
        <f>SUM(C4:C56)</f>
        <v>50317.299999999981</v>
      </c>
      <c r="D77" s="20"/>
      <c r="E77" s="28"/>
      <c r="F77" s="29">
        <f>SUM(F4:F9)</f>
        <v>44585</v>
      </c>
    </row>
  </sheetData>
  <mergeCells count="2">
    <mergeCell ref="D1:F1"/>
    <mergeCell ref="A1:C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35"/>
  <sheetViews>
    <sheetView topLeftCell="A2" workbookViewId="0">
      <selection activeCell="B20" sqref="B20"/>
    </sheetView>
  </sheetViews>
  <sheetFormatPr baseColWidth="10" defaultRowHeight="15" x14ac:dyDescent="0.25"/>
  <cols>
    <col min="1" max="1" width="22.5703125" customWidth="1"/>
    <col min="2" max="2" width="18.7109375" customWidth="1"/>
    <col min="3" max="3" width="5" customWidth="1"/>
    <col min="4" max="4" width="6" customWidth="1"/>
    <col min="5" max="5" width="5" customWidth="1"/>
    <col min="6" max="6" width="6" customWidth="1"/>
    <col min="7" max="7" width="5" customWidth="1"/>
    <col min="8" max="9" width="3" customWidth="1"/>
    <col min="10" max="10" width="6" customWidth="1"/>
    <col min="11" max="11" width="3" customWidth="1"/>
    <col min="12" max="12" width="5" customWidth="1"/>
    <col min="13" max="13" width="6" customWidth="1"/>
    <col min="14" max="14" width="3" customWidth="1"/>
    <col min="15" max="16" width="6" customWidth="1"/>
    <col min="17" max="17" width="3" customWidth="1"/>
    <col min="18" max="18" width="6" customWidth="1"/>
    <col min="19" max="19" width="5" customWidth="1"/>
    <col min="20" max="20" width="3" customWidth="1"/>
    <col min="21" max="22" width="5" customWidth="1"/>
    <col min="23" max="23" width="3" customWidth="1"/>
    <col min="24" max="25" width="5" customWidth="1"/>
    <col min="26" max="27" width="6" customWidth="1"/>
    <col min="28" max="28" width="7" customWidth="1"/>
    <col min="29" max="29" width="6" customWidth="1"/>
    <col min="30" max="31" width="4" customWidth="1"/>
    <col min="32" max="32" width="7" customWidth="1"/>
    <col min="33" max="33" width="6" customWidth="1"/>
    <col min="34" max="35" width="4" customWidth="1"/>
    <col min="36" max="36" width="7" customWidth="1"/>
    <col min="37" max="37" width="4" customWidth="1"/>
    <col min="38" max="42" width="7" customWidth="1"/>
    <col min="43" max="44" width="6" customWidth="1"/>
    <col min="45" max="45" width="5" customWidth="1"/>
    <col min="46" max="47" width="8" customWidth="1"/>
    <col min="48" max="48" width="7" customWidth="1"/>
    <col min="49" max="50" width="8" customWidth="1"/>
    <col min="51" max="52" width="5" customWidth="1"/>
    <col min="53" max="53" width="9" customWidth="1"/>
    <col min="54" max="54" width="6.28515625" customWidth="1"/>
    <col min="55" max="55" width="12.5703125" bestFit="1" customWidth="1"/>
  </cols>
  <sheetData>
    <row r="2" spans="1:2" x14ac:dyDescent="0.25">
      <c r="A2" s="31" t="s">
        <v>2</v>
      </c>
      <c r="B2" s="1" t="s">
        <v>46</v>
      </c>
    </row>
    <row r="4" spans="1:2" x14ac:dyDescent="0.25">
      <c r="A4" s="31" t="s">
        <v>45</v>
      </c>
      <c r="B4" t="s">
        <v>47</v>
      </c>
    </row>
    <row r="5" spans="1:2" x14ac:dyDescent="0.25">
      <c r="A5" s="2" t="s">
        <v>7</v>
      </c>
      <c r="B5" s="35">
        <v>352.82</v>
      </c>
    </row>
    <row r="6" spans="1:2" x14ac:dyDescent="0.25">
      <c r="A6" s="2" t="s">
        <v>34</v>
      </c>
      <c r="B6" s="35">
        <v>3474.38</v>
      </c>
    </row>
    <row r="7" spans="1:2" x14ac:dyDescent="0.25">
      <c r="A7" s="2" t="s">
        <v>40</v>
      </c>
      <c r="B7" s="35">
        <v>1383.08</v>
      </c>
    </row>
    <row r="8" spans="1:2" x14ac:dyDescent="0.25">
      <c r="A8" s="2" t="s">
        <v>32</v>
      </c>
      <c r="B8" s="35">
        <v>1250</v>
      </c>
    </row>
    <row r="9" spans="1:2" x14ac:dyDescent="0.25">
      <c r="A9" s="2" t="s">
        <v>14</v>
      </c>
      <c r="B9" s="35">
        <v>170</v>
      </c>
    </row>
    <row r="10" spans="1:2" x14ac:dyDescent="0.25">
      <c r="A10" s="2" t="s">
        <v>41</v>
      </c>
      <c r="B10" s="35">
        <v>47.04</v>
      </c>
    </row>
    <row r="11" spans="1:2" x14ac:dyDescent="0.25">
      <c r="A11" s="2" t="s">
        <v>21</v>
      </c>
      <c r="B11" s="35">
        <v>458.99</v>
      </c>
    </row>
    <row r="12" spans="1:2" x14ac:dyDescent="0.25">
      <c r="A12" s="2" t="s">
        <v>15</v>
      </c>
      <c r="B12" s="35">
        <v>107.18</v>
      </c>
    </row>
    <row r="13" spans="1:2" x14ac:dyDescent="0.25">
      <c r="A13" s="2" t="s">
        <v>20</v>
      </c>
      <c r="B13" s="35">
        <v>1614.6</v>
      </c>
    </row>
    <row r="14" spans="1:2" x14ac:dyDescent="0.25">
      <c r="A14" s="2" t="s">
        <v>39</v>
      </c>
      <c r="B14" s="35">
        <v>17526.07</v>
      </c>
    </row>
    <row r="15" spans="1:2" x14ac:dyDescent="0.25">
      <c r="A15" s="2" t="s">
        <v>18</v>
      </c>
      <c r="B15" s="35">
        <v>443</v>
      </c>
    </row>
    <row r="16" spans="1:2" x14ac:dyDescent="0.25">
      <c r="A16" s="2" t="s">
        <v>9</v>
      </c>
      <c r="B16" s="35">
        <v>89.7</v>
      </c>
    </row>
    <row r="17" spans="1:2" x14ac:dyDescent="0.25">
      <c r="A17" s="2" t="s">
        <v>13</v>
      </c>
      <c r="B17" s="35">
        <v>181.82999999999998</v>
      </c>
    </row>
    <row r="18" spans="1:2" x14ac:dyDescent="0.25">
      <c r="A18" s="2" t="s">
        <v>16</v>
      </c>
      <c r="B18" s="35">
        <v>763.3</v>
      </c>
    </row>
    <row r="19" spans="1:2" x14ac:dyDescent="0.25">
      <c r="A19" s="2" t="s">
        <v>5</v>
      </c>
      <c r="B19" s="35">
        <v>627.9</v>
      </c>
    </row>
    <row r="20" spans="1:2" x14ac:dyDescent="0.25">
      <c r="A20" s="2" t="s">
        <v>25</v>
      </c>
      <c r="B20" s="35">
        <v>331.92</v>
      </c>
    </row>
    <row r="21" spans="1:2" x14ac:dyDescent="0.25">
      <c r="A21" s="2" t="s">
        <v>23</v>
      </c>
      <c r="B21" s="35">
        <v>619.36</v>
      </c>
    </row>
    <row r="22" spans="1:2" x14ac:dyDescent="0.25">
      <c r="A22" s="2" t="s">
        <v>35</v>
      </c>
      <c r="B22" s="35">
        <v>7176</v>
      </c>
    </row>
    <row r="23" spans="1:2" x14ac:dyDescent="0.25">
      <c r="A23" s="2" t="s">
        <v>36</v>
      </c>
      <c r="B23" s="35">
        <v>1412.47</v>
      </c>
    </row>
    <row r="24" spans="1:2" x14ac:dyDescent="0.25">
      <c r="A24" s="2" t="s">
        <v>38</v>
      </c>
      <c r="B24" s="35">
        <v>34</v>
      </c>
    </row>
    <row r="25" spans="1:2" x14ac:dyDescent="0.25">
      <c r="A25" s="2" t="s">
        <v>19</v>
      </c>
      <c r="B25" s="35">
        <v>27.4</v>
      </c>
    </row>
    <row r="26" spans="1:2" x14ac:dyDescent="0.25">
      <c r="A26" s="2" t="s">
        <v>12</v>
      </c>
      <c r="B26" s="35">
        <v>947.2</v>
      </c>
    </row>
    <row r="27" spans="1:2" x14ac:dyDescent="0.25">
      <c r="A27" s="2" t="s">
        <v>29</v>
      </c>
      <c r="B27" s="35">
        <v>40</v>
      </c>
    </row>
    <row r="28" spans="1:2" x14ac:dyDescent="0.25">
      <c r="A28" s="2" t="s">
        <v>24</v>
      </c>
      <c r="B28" s="35">
        <v>1535.23</v>
      </c>
    </row>
    <row r="29" spans="1:2" x14ac:dyDescent="0.25">
      <c r="A29" s="2" t="s">
        <v>27</v>
      </c>
      <c r="B29" s="35">
        <v>320</v>
      </c>
    </row>
    <row r="30" spans="1:2" x14ac:dyDescent="0.25">
      <c r="A30" s="2" t="s">
        <v>17</v>
      </c>
      <c r="B30" s="35">
        <v>58</v>
      </c>
    </row>
    <row r="31" spans="1:2" x14ac:dyDescent="0.25">
      <c r="A31" s="2" t="s">
        <v>26</v>
      </c>
      <c r="B31" s="35">
        <v>3735.13</v>
      </c>
    </row>
    <row r="32" spans="1:2" x14ac:dyDescent="0.25">
      <c r="A32" s="2" t="s">
        <v>30</v>
      </c>
      <c r="B32" s="35">
        <v>29.6</v>
      </c>
    </row>
    <row r="33" spans="1:2" x14ac:dyDescent="0.25">
      <c r="A33" s="2" t="s">
        <v>33</v>
      </c>
      <c r="B33" s="35">
        <v>67.099999999999994</v>
      </c>
    </row>
    <row r="34" spans="1:2" x14ac:dyDescent="0.25">
      <c r="A34" s="2" t="s">
        <v>28</v>
      </c>
      <c r="B34" s="35">
        <v>5494</v>
      </c>
    </row>
    <row r="35" spans="1:2" x14ac:dyDescent="0.25">
      <c r="A35" s="2" t="s">
        <v>44</v>
      </c>
      <c r="B35" s="36">
        <v>50317.299999999996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70"/>
  <sheetViews>
    <sheetView workbookViewId="0">
      <selection activeCell="A5" sqref="A5"/>
    </sheetView>
  </sheetViews>
  <sheetFormatPr baseColWidth="10" defaultRowHeight="15" x14ac:dyDescent="0.25"/>
  <cols>
    <col min="1" max="1" width="27.140625" customWidth="1"/>
    <col min="2" max="2" width="27.28515625" customWidth="1"/>
    <col min="3" max="3" width="27.7109375" customWidth="1"/>
    <col min="4" max="4" width="18.42578125" customWidth="1"/>
    <col min="5" max="5" width="13.5703125" bestFit="1" customWidth="1"/>
    <col min="6" max="6" width="11" customWidth="1"/>
    <col min="7" max="7" width="20.140625" bestFit="1" customWidth="1"/>
    <col min="8" max="8" width="8.140625" customWidth="1"/>
    <col min="9" max="9" width="13.7109375" customWidth="1"/>
    <col min="10" max="10" width="7" customWidth="1"/>
    <col min="11" max="11" width="15.7109375" customWidth="1"/>
    <col min="12" max="12" width="12.28515625" bestFit="1" customWidth="1"/>
    <col min="13" max="13" width="10" customWidth="1"/>
    <col min="14" max="14" width="8.28515625" customWidth="1"/>
    <col min="15" max="15" width="19.28515625" customWidth="1"/>
    <col min="16" max="16" width="13.28515625" customWidth="1"/>
    <col min="17" max="17" width="8.140625" customWidth="1"/>
    <col min="18" max="18" width="15.28515625" bestFit="1" customWidth="1"/>
    <col min="19" max="19" width="10.85546875" customWidth="1"/>
    <col min="20" max="20" width="8" customWidth="1"/>
    <col min="21" max="21" width="6.42578125" customWidth="1"/>
    <col min="22" max="22" width="5.5703125" customWidth="1"/>
    <col min="23" max="23" width="10.5703125" customWidth="1"/>
    <col min="24" max="24" width="7" customWidth="1"/>
    <col min="25" max="25" width="22.5703125" bestFit="1" customWidth="1"/>
    <col min="26" max="26" width="5.5703125" customWidth="1"/>
    <col min="27" max="27" width="12.28515625" bestFit="1" customWidth="1"/>
    <col min="28" max="28" width="8" customWidth="1"/>
    <col min="29" max="29" width="5" customWidth="1"/>
    <col min="30" max="30" width="18.7109375" bestFit="1" customWidth="1"/>
    <col min="31" max="31" width="16.42578125" bestFit="1" customWidth="1"/>
    <col min="32" max="32" width="6.28515625" customWidth="1"/>
    <col min="33" max="33" width="27.7109375" bestFit="1" customWidth="1"/>
    <col min="34" max="34" width="11.140625" customWidth="1"/>
    <col min="35" max="35" width="18.42578125" bestFit="1" customWidth="1"/>
    <col min="36" max="36" width="13.5703125" bestFit="1" customWidth="1"/>
    <col min="37" max="37" width="11" customWidth="1"/>
    <col min="38" max="38" width="20.140625" bestFit="1" customWidth="1"/>
    <col min="39" max="39" width="8.140625" customWidth="1"/>
    <col min="40" max="40" width="13.7109375" bestFit="1" customWidth="1"/>
    <col min="41" max="41" width="7" customWidth="1"/>
    <col min="42" max="42" width="15.7109375" bestFit="1" customWidth="1"/>
    <col min="43" max="43" width="12.28515625" bestFit="1" customWidth="1"/>
    <col min="44" max="44" width="10" customWidth="1"/>
    <col min="45" max="45" width="8.28515625" customWidth="1"/>
    <col min="46" max="46" width="19.28515625" bestFit="1" customWidth="1"/>
    <col min="47" max="47" width="13.28515625" bestFit="1" customWidth="1"/>
    <col min="48" max="48" width="8.140625" customWidth="1"/>
    <col min="49" max="49" width="15.28515625" bestFit="1" customWidth="1"/>
    <col min="50" max="50" width="10.85546875" customWidth="1"/>
    <col min="51" max="51" width="7.42578125" customWidth="1"/>
    <col min="52" max="52" width="6.42578125" customWidth="1"/>
    <col min="53" max="53" width="5.5703125" customWidth="1"/>
    <col min="54" max="54" width="10.5703125" customWidth="1"/>
    <col min="55" max="55" width="7" customWidth="1"/>
    <col min="56" max="56" width="22.5703125" bestFit="1" customWidth="1"/>
    <col min="57" max="57" width="5.5703125" customWidth="1"/>
    <col min="58" max="58" width="12.28515625" bestFit="1" customWidth="1"/>
    <col min="59" max="59" width="7.28515625" customWidth="1"/>
    <col min="60" max="60" width="4.5703125" customWidth="1"/>
    <col min="61" max="61" width="18.7109375" bestFit="1" customWidth="1"/>
    <col min="62" max="62" width="16.42578125" bestFit="1" customWidth="1"/>
    <col min="63" max="63" width="6.28515625" customWidth="1"/>
    <col min="64" max="64" width="32.28515625" bestFit="1" customWidth="1"/>
    <col min="65" max="65" width="32.7109375" bestFit="1" customWidth="1"/>
  </cols>
  <sheetData>
    <row r="3" spans="1:3" x14ac:dyDescent="0.25">
      <c r="A3" s="31" t="s">
        <v>2</v>
      </c>
      <c r="B3" s="1" t="s">
        <v>42</v>
      </c>
    </row>
    <row r="5" spans="1:3" x14ac:dyDescent="0.25">
      <c r="A5" s="31" t="s">
        <v>45</v>
      </c>
      <c r="B5" s="1" t="s">
        <v>51</v>
      </c>
      <c r="C5" s="1" t="s">
        <v>50</v>
      </c>
    </row>
    <row r="6" spans="1:3" x14ac:dyDescent="0.25">
      <c r="A6" s="32" t="s">
        <v>7</v>
      </c>
      <c r="B6" s="34">
        <v>352.82</v>
      </c>
      <c r="C6" s="34">
        <v>13000</v>
      </c>
    </row>
    <row r="7" spans="1:3" x14ac:dyDescent="0.25">
      <c r="A7" s="33" t="s">
        <v>8</v>
      </c>
      <c r="B7" s="34">
        <v>6.18</v>
      </c>
      <c r="C7" s="34">
        <v>13000</v>
      </c>
    </row>
    <row r="8" spans="1:3" x14ac:dyDescent="0.25">
      <c r="A8" s="33" t="s">
        <v>43</v>
      </c>
      <c r="B8" s="34">
        <v>346.64</v>
      </c>
      <c r="C8" s="34"/>
    </row>
    <row r="9" spans="1:3" x14ac:dyDescent="0.25">
      <c r="A9" s="32" t="s">
        <v>34</v>
      </c>
      <c r="B9" s="34">
        <v>3474.38</v>
      </c>
      <c r="C9" s="34"/>
    </row>
    <row r="10" spans="1:3" x14ac:dyDescent="0.25">
      <c r="A10" s="33" t="s">
        <v>43</v>
      </c>
      <c r="B10" s="34">
        <v>3474.38</v>
      </c>
      <c r="C10" s="34"/>
    </row>
    <row r="11" spans="1:3" x14ac:dyDescent="0.25">
      <c r="A11" s="32" t="s">
        <v>40</v>
      </c>
      <c r="B11" s="34">
        <v>1383.08</v>
      </c>
      <c r="C11" s="34">
        <v>15529</v>
      </c>
    </row>
    <row r="12" spans="1:3" x14ac:dyDescent="0.25">
      <c r="A12" s="33" t="s">
        <v>4</v>
      </c>
      <c r="B12" s="34">
        <v>1383.08</v>
      </c>
      <c r="C12" s="34">
        <v>15529</v>
      </c>
    </row>
    <row r="13" spans="1:3" x14ac:dyDescent="0.25">
      <c r="A13" s="32" t="s">
        <v>32</v>
      </c>
      <c r="B13" s="34">
        <v>1250</v>
      </c>
      <c r="C13" s="34"/>
    </row>
    <row r="14" spans="1:3" x14ac:dyDescent="0.25">
      <c r="A14" s="33" t="s">
        <v>43</v>
      </c>
      <c r="B14" s="34">
        <v>1250</v>
      </c>
      <c r="C14" s="34"/>
    </row>
    <row r="15" spans="1:3" x14ac:dyDescent="0.25">
      <c r="A15" s="32" t="s">
        <v>14</v>
      </c>
      <c r="B15" s="34">
        <v>170</v>
      </c>
      <c r="C15" s="34"/>
    </row>
    <row r="16" spans="1:3" x14ac:dyDescent="0.25">
      <c r="A16" s="33" t="s">
        <v>43</v>
      </c>
      <c r="B16" s="34">
        <v>170</v>
      </c>
      <c r="C16" s="34"/>
    </row>
    <row r="17" spans="1:3" x14ac:dyDescent="0.25">
      <c r="A17" s="32" t="s">
        <v>41</v>
      </c>
      <c r="B17" s="34">
        <v>47.04</v>
      </c>
      <c r="C17" s="34">
        <v>6000</v>
      </c>
    </row>
    <row r="18" spans="1:3" x14ac:dyDescent="0.25">
      <c r="A18" s="33" t="s">
        <v>11</v>
      </c>
      <c r="B18" s="34">
        <v>47.04</v>
      </c>
      <c r="C18" s="34">
        <v>6000</v>
      </c>
    </row>
    <row r="19" spans="1:3" x14ac:dyDescent="0.25">
      <c r="A19" s="32" t="s">
        <v>21</v>
      </c>
      <c r="B19" s="34">
        <v>458.99</v>
      </c>
      <c r="C19" s="34"/>
    </row>
    <row r="20" spans="1:3" x14ac:dyDescent="0.25">
      <c r="A20" s="33" t="s">
        <v>43</v>
      </c>
      <c r="B20" s="34">
        <v>458.99</v>
      </c>
      <c r="C20" s="34"/>
    </row>
    <row r="21" spans="1:3" x14ac:dyDescent="0.25">
      <c r="A21" s="32" t="s">
        <v>15</v>
      </c>
      <c r="B21" s="34">
        <v>107.18</v>
      </c>
      <c r="C21" s="34"/>
    </row>
    <row r="22" spans="1:3" x14ac:dyDescent="0.25">
      <c r="A22" s="33" t="s">
        <v>43</v>
      </c>
      <c r="B22" s="34">
        <v>107.18</v>
      </c>
      <c r="C22" s="34"/>
    </row>
    <row r="23" spans="1:3" x14ac:dyDescent="0.25">
      <c r="A23" s="32" t="s">
        <v>20</v>
      </c>
      <c r="B23" s="34">
        <v>1614.6</v>
      </c>
      <c r="C23" s="34"/>
    </row>
    <row r="24" spans="1:3" x14ac:dyDescent="0.25">
      <c r="A24" s="33" t="s">
        <v>43</v>
      </c>
      <c r="B24" s="34">
        <v>1614.6</v>
      </c>
      <c r="C24" s="34"/>
    </row>
    <row r="25" spans="1:3" x14ac:dyDescent="0.25">
      <c r="A25" s="32" t="s">
        <v>39</v>
      </c>
      <c r="B25" s="34">
        <v>17526.07</v>
      </c>
      <c r="C25" s="34"/>
    </row>
    <row r="26" spans="1:3" x14ac:dyDescent="0.25">
      <c r="A26" s="33" t="s">
        <v>43</v>
      </c>
      <c r="B26" s="34">
        <v>17526.07</v>
      </c>
      <c r="C26" s="34"/>
    </row>
    <row r="27" spans="1:3" x14ac:dyDescent="0.25">
      <c r="A27" s="32" t="s">
        <v>18</v>
      </c>
      <c r="B27" s="34">
        <v>443</v>
      </c>
      <c r="C27" s="34"/>
    </row>
    <row r="28" spans="1:3" x14ac:dyDescent="0.25">
      <c r="A28" s="33" t="s">
        <v>43</v>
      </c>
      <c r="B28" s="34">
        <v>443</v>
      </c>
      <c r="C28" s="34"/>
    </row>
    <row r="29" spans="1:3" x14ac:dyDescent="0.25">
      <c r="A29" s="32" t="s">
        <v>9</v>
      </c>
      <c r="B29" s="34">
        <v>89.7</v>
      </c>
      <c r="C29" s="34">
        <v>5000</v>
      </c>
    </row>
    <row r="30" spans="1:3" x14ac:dyDescent="0.25">
      <c r="A30" s="33" t="s">
        <v>10</v>
      </c>
      <c r="B30" s="34">
        <v>89.7</v>
      </c>
      <c r="C30" s="34">
        <v>5000</v>
      </c>
    </row>
    <row r="31" spans="1:3" x14ac:dyDescent="0.25">
      <c r="A31" s="32" t="s">
        <v>13</v>
      </c>
      <c r="B31" s="34">
        <v>181.82999999999998</v>
      </c>
      <c r="C31" s="34"/>
    </row>
    <row r="32" spans="1:3" x14ac:dyDescent="0.25">
      <c r="A32" s="33" t="s">
        <v>43</v>
      </c>
      <c r="B32" s="34">
        <v>181.82999999999998</v>
      </c>
      <c r="C32" s="34"/>
    </row>
    <row r="33" spans="1:3" x14ac:dyDescent="0.25">
      <c r="A33" s="32" t="s">
        <v>16</v>
      </c>
      <c r="B33" s="34">
        <v>763.3</v>
      </c>
      <c r="C33" s="34"/>
    </row>
    <row r="34" spans="1:3" x14ac:dyDescent="0.25">
      <c r="A34" s="33" t="s">
        <v>43</v>
      </c>
      <c r="B34" s="34">
        <v>763.3</v>
      </c>
      <c r="C34" s="34"/>
    </row>
    <row r="35" spans="1:3" x14ac:dyDescent="0.25">
      <c r="A35" s="32" t="s">
        <v>5</v>
      </c>
      <c r="B35" s="34">
        <v>627.9</v>
      </c>
      <c r="C35" s="34">
        <v>56</v>
      </c>
    </row>
    <row r="36" spans="1:3" x14ac:dyDescent="0.25">
      <c r="A36" s="33" t="s">
        <v>6</v>
      </c>
      <c r="B36" s="34">
        <v>627.9</v>
      </c>
      <c r="C36" s="34">
        <v>56</v>
      </c>
    </row>
    <row r="37" spans="1:3" x14ac:dyDescent="0.25">
      <c r="A37" s="32" t="s">
        <v>25</v>
      </c>
      <c r="B37" s="34">
        <v>331.92</v>
      </c>
      <c r="C37" s="34"/>
    </row>
    <row r="38" spans="1:3" x14ac:dyDescent="0.25">
      <c r="A38" s="33" t="s">
        <v>43</v>
      </c>
      <c r="B38" s="34">
        <v>331.92</v>
      </c>
      <c r="C38" s="34"/>
    </row>
    <row r="39" spans="1:3" x14ac:dyDescent="0.25">
      <c r="A39" s="32" t="s">
        <v>23</v>
      </c>
      <c r="B39" s="34">
        <v>619.36</v>
      </c>
      <c r="C39" s="34"/>
    </row>
    <row r="40" spans="1:3" x14ac:dyDescent="0.25">
      <c r="A40" s="33" t="s">
        <v>43</v>
      </c>
      <c r="B40" s="34">
        <v>619.36</v>
      </c>
      <c r="C40" s="34"/>
    </row>
    <row r="41" spans="1:3" x14ac:dyDescent="0.25">
      <c r="A41" s="32" t="s">
        <v>35</v>
      </c>
      <c r="B41" s="34">
        <v>7176</v>
      </c>
      <c r="C41" s="34"/>
    </row>
    <row r="42" spans="1:3" x14ac:dyDescent="0.25">
      <c r="A42" s="33" t="s">
        <v>43</v>
      </c>
      <c r="B42" s="34">
        <v>7176</v>
      </c>
      <c r="C42" s="34"/>
    </row>
    <row r="43" spans="1:3" x14ac:dyDescent="0.25">
      <c r="A43" s="32" t="s">
        <v>36</v>
      </c>
      <c r="B43" s="34">
        <v>1412.47</v>
      </c>
      <c r="C43" s="34">
        <v>5000</v>
      </c>
    </row>
    <row r="44" spans="1:3" x14ac:dyDescent="0.25">
      <c r="A44" s="33" t="s">
        <v>22</v>
      </c>
      <c r="B44" s="34">
        <v>217.8</v>
      </c>
      <c r="C44" s="34">
        <v>5000</v>
      </c>
    </row>
    <row r="45" spans="1:3" x14ac:dyDescent="0.25">
      <c r="A45" s="33" t="s">
        <v>43</v>
      </c>
      <c r="B45" s="34">
        <v>1194.67</v>
      </c>
      <c r="C45" s="34"/>
    </row>
    <row r="46" spans="1:3" x14ac:dyDescent="0.25">
      <c r="A46" s="32" t="s">
        <v>38</v>
      </c>
      <c r="B46" s="34">
        <v>34</v>
      </c>
      <c r="C46" s="34"/>
    </row>
    <row r="47" spans="1:3" x14ac:dyDescent="0.25">
      <c r="A47" s="33" t="s">
        <v>43</v>
      </c>
      <c r="B47" s="34">
        <v>34</v>
      </c>
      <c r="C47" s="34"/>
    </row>
    <row r="48" spans="1:3" x14ac:dyDescent="0.25">
      <c r="A48" s="32" t="s">
        <v>19</v>
      </c>
      <c r="B48" s="34">
        <v>27.4</v>
      </c>
      <c r="C48" s="34"/>
    </row>
    <row r="49" spans="1:3" x14ac:dyDescent="0.25">
      <c r="A49" s="33" t="s">
        <v>43</v>
      </c>
      <c r="B49" s="34">
        <v>27.4</v>
      </c>
      <c r="C49" s="34"/>
    </row>
    <row r="50" spans="1:3" x14ac:dyDescent="0.25">
      <c r="A50" s="32" t="s">
        <v>12</v>
      </c>
      <c r="B50" s="34">
        <v>947.2</v>
      </c>
      <c r="C50" s="34"/>
    </row>
    <row r="51" spans="1:3" x14ac:dyDescent="0.25">
      <c r="A51" s="33" t="s">
        <v>43</v>
      </c>
      <c r="B51" s="34">
        <v>947.2</v>
      </c>
      <c r="C51" s="34"/>
    </row>
    <row r="52" spans="1:3" x14ac:dyDescent="0.25">
      <c r="A52" s="32" t="s">
        <v>29</v>
      </c>
      <c r="B52" s="34">
        <v>40</v>
      </c>
      <c r="C52" s="34"/>
    </row>
    <row r="53" spans="1:3" x14ac:dyDescent="0.25">
      <c r="A53" s="33" t="s">
        <v>43</v>
      </c>
      <c r="B53" s="34">
        <v>40</v>
      </c>
      <c r="C53" s="34"/>
    </row>
    <row r="54" spans="1:3" x14ac:dyDescent="0.25">
      <c r="A54" s="32" t="s">
        <v>24</v>
      </c>
      <c r="B54" s="34">
        <v>1535.23</v>
      </c>
      <c r="C54" s="34"/>
    </row>
    <row r="55" spans="1:3" x14ac:dyDescent="0.25">
      <c r="A55" s="33" t="s">
        <v>43</v>
      </c>
      <c r="B55" s="34">
        <v>1535.23</v>
      </c>
      <c r="C55" s="34"/>
    </row>
    <row r="56" spans="1:3" x14ac:dyDescent="0.25">
      <c r="A56" s="32" t="s">
        <v>27</v>
      </c>
      <c r="B56" s="34">
        <v>320</v>
      </c>
      <c r="C56" s="34"/>
    </row>
    <row r="57" spans="1:3" x14ac:dyDescent="0.25">
      <c r="A57" s="33" t="s">
        <v>43</v>
      </c>
      <c r="B57" s="34">
        <v>320</v>
      </c>
      <c r="C57" s="34"/>
    </row>
    <row r="58" spans="1:3" x14ac:dyDescent="0.25">
      <c r="A58" s="32" t="s">
        <v>17</v>
      </c>
      <c r="B58" s="34">
        <v>58</v>
      </c>
      <c r="C58" s="34"/>
    </row>
    <row r="59" spans="1:3" x14ac:dyDescent="0.25">
      <c r="A59" s="33" t="s">
        <v>43</v>
      </c>
      <c r="B59" s="34">
        <v>58</v>
      </c>
      <c r="C59" s="34"/>
    </row>
    <row r="60" spans="1:3" x14ac:dyDescent="0.25">
      <c r="A60" s="32" t="s">
        <v>26</v>
      </c>
      <c r="B60" s="34">
        <v>3735.13</v>
      </c>
      <c r="C60" s="34"/>
    </row>
    <row r="61" spans="1:3" x14ac:dyDescent="0.25">
      <c r="A61" s="33" t="s">
        <v>43</v>
      </c>
      <c r="B61" s="34">
        <v>3735.13</v>
      </c>
      <c r="C61" s="34"/>
    </row>
    <row r="62" spans="1:3" x14ac:dyDescent="0.25">
      <c r="A62" s="32" t="s">
        <v>30</v>
      </c>
      <c r="B62" s="34">
        <v>29.6</v>
      </c>
      <c r="C62" s="34"/>
    </row>
    <row r="63" spans="1:3" x14ac:dyDescent="0.25">
      <c r="A63" s="33" t="s">
        <v>43</v>
      </c>
      <c r="B63" s="34">
        <v>29.6</v>
      </c>
      <c r="C63" s="34"/>
    </row>
    <row r="64" spans="1:3" x14ac:dyDescent="0.25">
      <c r="A64" s="32" t="s">
        <v>33</v>
      </c>
      <c r="B64" s="34">
        <v>67.099999999999994</v>
      </c>
      <c r="C64" s="34"/>
    </row>
    <row r="65" spans="1:3" x14ac:dyDescent="0.25">
      <c r="A65" s="33" t="s">
        <v>43</v>
      </c>
      <c r="B65" s="34">
        <v>67.099999999999994</v>
      </c>
      <c r="C65" s="34"/>
    </row>
    <row r="66" spans="1:3" x14ac:dyDescent="0.25">
      <c r="A66" s="32" t="s">
        <v>28</v>
      </c>
      <c r="B66" s="34">
        <v>5494</v>
      </c>
      <c r="C66" s="34"/>
    </row>
    <row r="67" spans="1:3" x14ac:dyDescent="0.25">
      <c r="A67" s="33" t="s">
        <v>43</v>
      </c>
      <c r="B67" s="34">
        <v>5494</v>
      </c>
      <c r="C67" s="34"/>
    </row>
    <row r="68" spans="1:3" x14ac:dyDescent="0.25">
      <c r="A68" s="32" t="s">
        <v>43</v>
      </c>
      <c r="B68" s="34"/>
      <c r="C68" s="34"/>
    </row>
    <row r="69" spans="1:3" x14ac:dyDescent="0.25">
      <c r="A69" s="33" t="s">
        <v>43</v>
      </c>
      <c r="B69" s="34"/>
      <c r="C69" s="34"/>
    </row>
    <row r="70" spans="1:3" x14ac:dyDescent="0.25">
      <c r="A70" s="32" t="s">
        <v>44</v>
      </c>
      <c r="B70" s="34">
        <v>50317.299999999996</v>
      </c>
      <c r="C70" s="34">
        <v>44585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 14</vt:lpstr>
      <vt:lpstr>TCD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Penicaud</dc:creator>
  <cp:lastModifiedBy>Damien Penicaud</cp:lastModifiedBy>
  <dcterms:created xsi:type="dcterms:W3CDTF">2014-01-16T16:27:12Z</dcterms:created>
  <dcterms:modified xsi:type="dcterms:W3CDTF">2014-01-20T17:02:07Z</dcterms:modified>
</cp:coreProperties>
</file>