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9" i="1" l="1"/>
  <c r="E9" i="1" s="1"/>
  <c r="D10" i="1"/>
  <c r="E10" i="1" s="1"/>
  <c r="D8" i="1"/>
  <c r="E8" i="1" s="1"/>
  <c r="D7" i="1"/>
  <c r="E7" i="1" s="1"/>
  <c r="D6" i="1"/>
  <c r="E6" i="1" s="1"/>
  <c r="D2" i="1"/>
  <c r="E2" i="1" s="1"/>
  <c r="D4" i="1"/>
  <c r="E4" i="1" s="1"/>
  <c r="D3" i="1"/>
  <c r="E3" i="1" s="1"/>
  <c r="D5" i="1"/>
  <c r="E5" i="1" s="1"/>
  <c r="D11" i="1"/>
  <c r="E11" i="1" s="1"/>
</calcChain>
</file>

<file path=xl/sharedStrings.xml><?xml version="1.0" encoding="utf-8"?>
<sst xmlns="http://schemas.openxmlformats.org/spreadsheetml/2006/main" count="33" uniqueCount="33">
  <si>
    <t>nom prenom</t>
  </si>
  <si>
    <t>31/03/1685</t>
  </si>
  <si>
    <t>02/07/1714</t>
  </si>
  <si>
    <t>15/11/1787</t>
  </si>
  <si>
    <t>03/03/1706</t>
  </si>
  <si>
    <t>08/09/1949</t>
  </si>
  <si>
    <t>a john</t>
  </si>
  <si>
    <t>G  fils2</t>
  </si>
  <si>
    <t>F   francois</t>
  </si>
  <si>
    <t>Père fondat</t>
  </si>
  <si>
    <t>fondat branche All</t>
  </si>
  <si>
    <t>Richard  1</t>
  </si>
  <si>
    <t>Premier du 20</t>
  </si>
  <si>
    <t>19/11/1898</t>
  </si>
  <si>
    <t>18/09/1975</t>
  </si>
  <si>
    <t>Naissance</t>
  </si>
  <si>
    <t>Déces</t>
  </si>
  <si>
    <t>B albert</t>
  </si>
  <si>
    <t>Robert</t>
  </si>
  <si>
    <t>05/10/1847</t>
  </si>
  <si>
    <t>29/08/1751</t>
  </si>
  <si>
    <t>04/05/1898</t>
  </si>
  <si>
    <t>07/05/1834</t>
  </si>
  <si>
    <t>12/07/1863</t>
  </si>
  <si>
    <t>14/03/1682</t>
  </si>
  <si>
    <t>25/07/1768</t>
  </si>
  <si>
    <t>14/03/1882</t>
  </si>
  <si>
    <t>27/06/1812</t>
  </si>
  <si>
    <t>garnd oncle</t>
  </si>
  <si>
    <t>01/09/1654</t>
  </si>
  <si>
    <t>08/06/1710</t>
  </si>
  <si>
    <t>29/07/1789</t>
  </si>
  <si>
    <t>03/02/1781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</si>
</sst>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v>Naissance</c:v>
          </c:tx>
          <c:spPr>
            <a:noFill/>
            <a:ln>
              <a:noFill/>
            </a:ln>
          </c:spPr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Feuil1!$D$2:$D$11</c:f>
              <c:numCache>
                <c:formatCode>0</c:formatCode>
                <c:ptCount val="10"/>
                <c:pt idx="0">
                  <c:v>604356</c:v>
                </c:pt>
                <c:pt idx="1">
                  <c:v>626210</c:v>
                </c:pt>
                <c:pt idx="2">
                  <c:v>650533</c:v>
                </c:pt>
                <c:pt idx="3">
                  <c:v>669983</c:v>
                </c:pt>
                <c:pt idx="4">
                  <c:v>624725</c:v>
                </c:pt>
                <c:pt idx="5">
                  <c:v>680641</c:v>
                </c:pt>
                <c:pt idx="6">
                  <c:v>614412</c:v>
                </c:pt>
                <c:pt idx="7">
                  <c:v>693555</c:v>
                </c:pt>
                <c:pt idx="8">
                  <c:v>661999</c:v>
                </c:pt>
                <c:pt idx="9">
                  <c:v>615525</c:v>
                </c:pt>
              </c:numCache>
            </c:numRef>
          </c:val>
        </c:ser>
        <c:ser>
          <c:idx val="2"/>
          <c:order val="1"/>
          <c:tx>
            <c:v>vie</c:v>
          </c:tx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Feuil1!$E$2:$E$11</c:f>
              <c:numCache>
                <c:formatCode>0</c:formatCode>
                <c:ptCount val="10"/>
                <c:pt idx="0">
                  <c:v>18811</c:v>
                </c:pt>
                <c:pt idx="1">
                  <c:v>26799</c:v>
                </c:pt>
                <c:pt idx="2">
                  <c:v>24349</c:v>
                </c:pt>
                <c:pt idx="3">
                  <c:v>23373</c:v>
                </c:pt>
                <c:pt idx="4">
                  <c:v>28906</c:v>
                </c:pt>
                <c:pt idx="5">
                  <c:v>31470</c:v>
                </c:pt>
                <c:pt idx="6">
                  <c:v>31545</c:v>
                </c:pt>
                <c:pt idx="7">
                  <c:v>28062</c:v>
                </c:pt>
                <c:pt idx="8">
                  <c:v>25462</c:v>
                </c:pt>
                <c:pt idx="9">
                  <c:v>24257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90"/>
        <c:axId val="108769280"/>
        <c:axId val="108770816"/>
      </c:barChart>
      <c:catAx>
        <c:axId val="108769280"/>
        <c:scaling>
          <c:orientation val="minMax"/>
        </c:scaling>
        <c:delete val="0"/>
        <c:axPos val="l"/>
        <c:majorTickMark val="out"/>
        <c:minorTickMark val="none"/>
        <c:tickLblPos val="nextTo"/>
        <c:crossAx val="108770816"/>
        <c:crosses val="autoZero"/>
        <c:auto val="1"/>
        <c:lblAlgn val="ctr"/>
        <c:lblOffset val="100"/>
        <c:tickLblSkip val="1"/>
        <c:tickMarkSkip val="4"/>
        <c:noMultiLvlLbl val="0"/>
      </c:catAx>
      <c:valAx>
        <c:axId val="108770816"/>
        <c:scaling>
          <c:orientation val="minMax"/>
          <c:max val="740000"/>
          <c:min val="602652"/>
        </c:scaling>
        <c:delete val="0"/>
        <c:axPos val="b"/>
        <c:majorGridlines/>
        <c:numFmt formatCode="General" sourceLinked="0"/>
        <c:majorTickMark val="out"/>
        <c:minorTickMark val="out"/>
        <c:tickLblPos val="low"/>
        <c:txPr>
          <a:bodyPr rot="-5400000" vert="horz" anchor="ctr" anchorCtr="0"/>
          <a:lstStyle/>
          <a:p>
            <a:pPr>
              <a:defRPr/>
            </a:pPr>
            <a:endParaRPr lang="fr-FR"/>
          </a:p>
        </c:txPr>
        <c:crossAx val="108769280"/>
        <c:crossesAt val="1"/>
        <c:crossBetween val="between"/>
        <c:majorUnit val="18260"/>
        <c:minorUnit val="3652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12</xdr:row>
      <xdr:rowOff>133350</xdr:rowOff>
    </xdr:from>
    <xdr:to>
      <xdr:col>12</xdr:col>
      <xdr:colOff>647700</xdr:colOff>
      <xdr:row>30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C4" sqref="C4"/>
    </sheetView>
  </sheetViews>
  <sheetFormatPr baseColWidth="10" defaultRowHeight="15" x14ac:dyDescent="0.25"/>
  <cols>
    <col min="1" max="1" width="17.140625" customWidth="1"/>
  </cols>
  <sheetData>
    <row r="1" spans="1:5" x14ac:dyDescent="0.25">
      <c r="A1" t="s">
        <v>0</v>
      </c>
      <c r="B1" t="s">
        <v>15</v>
      </c>
      <c r="C1" t="s">
        <v>16</v>
      </c>
    </row>
    <row r="2" spans="1:5" x14ac:dyDescent="0.25">
      <c r="A2" t="s">
        <v>9</v>
      </c>
      <c r="B2" s="1" t="s">
        <v>29</v>
      </c>
      <c r="C2" s="1" t="s">
        <v>4</v>
      </c>
      <c r="D2" s="2">
        <f xml:space="preserve"> IF(MID(B2,7,4)&lt; "1900", DATE(MID(B2,7,4), MID(B2,4,2),MID(B2,1,2)), DATE(MID(B2,7,4), MID(B2,4,2),MID(B2,1,2)) + 693962)</f>
        <v>604356</v>
      </c>
      <c r="E2" s="2">
        <f xml:space="preserve"> IF(MID(C2,7,4)&lt; "1900", DATE(MID(C2,7,4), MID(C2,4,2),MID(C2,1,2)), DATE(MID(C2,7,4), MID(C2,4,2),MID(C2,1,2)) + 693962) -D2</f>
        <v>18811</v>
      </c>
    </row>
    <row r="3" spans="1:5" x14ac:dyDescent="0.25">
      <c r="A3" t="s">
        <v>7</v>
      </c>
      <c r="B3" s="1" t="s">
        <v>2</v>
      </c>
      <c r="C3" s="1" t="s">
        <v>3</v>
      </c>
      <c r="D3" s="2">
        <f xml:space="preserve"> IF(MID(B3,7,4)&lt; "1900", DATE(MID(B3,7,4), MID(B3,4,2),MID(B3,1,2)), DATE(MID(B3,7,4), MID(B3,4,2),MID(B3,1,2)) + 693962)</f>
        <v>626210</v>
      </c>
      <c r="E3" s="2">
        <f xml:space="preserve"> IF(MID(C3,7,4)&lt; "1900", DATE(MID(C3,7,4), MID(C3,4,2),MID(C3,1,2)), DATE(MID(C3,7,4), MID(C3,4,2),MID(C3,1,2)) + 693962) -D3</f>
        <v>26799</v>
      </c>
    </row>
    <row r="4" spans="1:5" x14ac:dyDescent="0.25">
      <c r="A4" t="s">
        <v>8</v>
      </c>
      <c r="B4" s="1" t="s">
        <v>32</v>
      </c>
      <c r="C4" s="1" t="s">
        <v>19</v>
      </c>
      <c r="D4" s="2">
        <f xml:space="preserve"> IF(MID(B4,7,4)&lt; "1900", DATE(MID(B4,7,4), MID(B4,4,2),MID(B4,1,2)), DATE(MID(B4,7,4), MID(B4,4,2),MID(B4,1,2)) + 693962)</f>
        <v>650533</v>
      </c>
      <c r="E4" s="2">
        <f xml:space="preserve"> IF(MID(C4,7,4)&lt; "1900", DATE(MID(C4,7,4), MID(C4,4,2),MID(C4,1,2)), DATE(MID(C4,7,4), MID(C4,4,2),MID(C4,1,2)) + 693962) -D4</f>
        <v>24349</v>
      </c>
    </row>
    <row r="5" spans="1:5" x14ac:dyDescent="0.25">
      <c r="A5" t="s">
        <v>17</v>
      </c>
      <c r="B5" s="1" t="s">
        <v>22</v>
      </c>
      <c r="C5" s="1" t="s">
        <v>21</v>
      </c>
      <c r="D5" s="2">
        <f xml:space="preserve"> IF(MID(B5,7,4)&lt; "1900", DATE(MID(B5,7,4), MID(B5,4,2),MID(B5,1,2)), DATE(MID(B5,7,4), MID(B5,4,2),MID(B5,1,2)) + 693962)</f>
        <v>669983</v>
      </c>
      <c r="E5" s="2">
        <f xml:space="preserve"> IF(MID(C5,7,4)&lt; "1900", DATE(MID(C5,7,4), MID(C5,4,2),MID(C5,1,2)), DATE(MID(C5,7,4), MID(C5,4,2),MID(C5,1,2)) + 693962) -D5</f>
        <v>23373</v>
      </c>
    </row>
    <row r="6" spans="1:5" x14ac:dyDescent="0.25">
      <c r="A6" t="s">
        <v>18</v>
      </c>
      <c r="B6" s="1" t="s">
        <v>30</v>
      </c>
      <c r="C6" s="1" t="s">
        <v>31</v>
      </c>
      <c r="D6" s="2">
        <f xml:space="preserve"> IF(MID(B6,7,4)&lt; "1900", DATE(MID(B6,7,4), MID(B6,4,2),MID(B6,1,2)), DATE(MID(B6,7,4), MID(B6,4,2),MID(B6,1,2)) + 693962)</f>
        <v>624725</v>
      </c>
      <c r="E6" s="2">
        <f xml:space="preserve"> IF(MID(C6,7,4)&lt; "1900", DATE(MID(C6,7,4), MID(C6,4,2),MID(C6,1,2)), DATE(MID(C6,7,4), MID(C6,4,2),MID(C6,1,2)) + 693962) -D6</f>
        <v>28906</v>
      </c>
    </row>
    <row r="7" spans="1:5" x14ac:dyDescent="0.25">
      <c r="A7" t="s">
        <v>11</v>
      </c>
      <c r="B7" s="3" t="s">
        <v>23</v>
      </c>
      <c r="C7" s="3" t="s">
        <v>5</v>
      </c>
      <c r="D7" s="2">
        <f xml:space="preserve"> IF(MID(B7,7,4)&lt; "1900", DATE(MID(B7,7,4), MID(B7,4,2),MID(B7,1,2)), DATE(MID(B7,7,4), MID(B7,4,2),MID(B7,1,2)) + 693962)</f>
        <v>680641</v>
      </c>
      <c r="E7" s="2">
        <f xml:space="preserve"> IF(MID(C7,7,4)&lt; "1900", DATE(MID(C7,7,4), MID(C7,4,2),MID(C7,1,2)), DATE(MID(C7,7,4), MID(C7,4,2),MID(C7,1,2)) + 693962) -D7</f>
        <v>31470</v>
      </c>
    </row>
    <row r="8" spans="1:5" x14ac:dyDescent="0.25">
      <c r="A8" t="s">
        <v>28</v>
      </c>
      <c r="B8" s="1" t="s">
        <v>24</v>
      </c>
      <c r="C8" s="1" t="s">
        <v>25</v>
      </c>
      <c r="D8" s="2">
        <f xml:space="preserve"> IF(MID(B8,7,4)&lt; "1900", DATE(MID(B8,7,4), MID(B8,4,2),MID(B8,1,2)), DATE(MID(B8,7,4), MID(B8,4,2),MID(B8,1,2)) + 693962)</f>
        <v>614412</v>
      </c>
      <c r="E8" s="2">
        <f xml:space="preserve"> IF(MID(C8,7,4)&lt; "1900", DATE(MID(C8,7,4), MID(C8,4,2),MID(C8,1,2)), DATE(MID(C8,7,4), MID(C8,4,2),MID(C8,1,2)) + 693962) -D8</f>
        <v>31545</v>
      </c>
    </row>
    <row r="9" spans="1:5" x14ac:dyDescent="0.25">
      <c r="A9" t="s">
        <v>12</v>
      </c>
      <c r="B9" s="1" t="s">
        <v>13</v>
      </c>
      <c r="C9" s="4" t="s">
        <v>14</v>
      </c>
      <c r="D9" s="2">
        <f xml:space="preserve"> IF(MID(B9,7,4)&lt; "1900", DATE(MID(B9,7,4), MID(B9,4,2),MID(B9,1,2)), DATE(MID(B9,7,4), MID(B9,4,2),MID(B9,1,2)) + 693962)</f>
        <v>693555</v>
      </c>
      <c r="E9" s="2">
        <f xml:space="preserve"> IF(MID(C9,7,4)&lt; "1900", DATE(MID(C9,7,4), MID(C9,4,2),MID(C9,1,2)), DATE(MID(C9,7,4), MID(C9,4,2),MID(C9,1,2)) + 693962) -D9</f>
        <v>28062</v>
      </c>
    </row>
    <row r="10" spans="1:5" x14ac:dyDescent="0.25">
      <c r="A10" t="s">
        <v>10</v>
      </c>
      <c r="B10" s="1" t="s">
        <v>27</v>
      </c>
      <c r="C10" s="1" t="s">
        <v>26</v>
      </c>
      <c r="D10" s="2">
        <f xml:space="preserve"> IF(MID(B10,7,4)&lt; "1900", DATE(MID(B10,7,4), MID(B10,4,2),MID(B10,1,2)), DATE(MID(B10,7,4), MID(B10,4,2),MID(B10,1,2)) + 693962)</f>
        <v>661999</v>
      </c>
      <c r="E10" s="2">
        <f xml:space="preserve"> IF(MID(C10,7,4)&lt; "1900", DATE(MID(C10,7,4), MID(C10,4,2),MID(C10,1,2)), DATE(MID(C10,7,4), MID(C10,4,2),MID(C10,1,2)) + 693962) -D10</f>
        <v>25462</v>
      </c>
    </row>
    <row r="11" spans="1:5" x14ac:dyDescent="0.25">
      <c r="A11" t="s">
        <v>6</v>
      </c>
      <c r="B11" s="1" t="s">
        <v>1</v>
      </c>
      <c r="C11" s="1" t="s">
        <v>20</v>
      </c>
      <c r="D11" s="2">
        <f xml:space="preserve"> IF(MID(B11,7,4)&lt; "1900", DATE(MID(B11,7,4), MID(B11,4,2),MID(B11,1,2)), DATE(MID(B11,7,4), MID(B11,4,2),MID(B11,1,2)) + 693962)</f>
        <v>615525</v>
      </c>
      <c r="E11" s="2">
        <f xml:space="preserve"> IF(MID(C11,7,4)&lt; "1900", DATE(MID(C11,7,4), MID(C11,4,2),MID(C11,1,2)), DATE(MID(C11,7,4), MID(C11,4,2),MID(C11,1,2)) + 693962) -D11</f>
        <v>24257</v>
      </c>
    </row>
  </sheetData>
  <sortState ref="A2:E11">
    <sortCondition ref="B2:B1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Lacombe, Pierre PH/FR</dc:creator>
  <cp:lastModifiedBy>Lacombe, Pierre PH/FR</cp:lastModifiedBy>
  <dcterms:created xsi:type="dcterms:W3CDTF">2014-01-09T08:27:49Z</dcterms:created>
  <dcterms:modified xsi:type="dcterms:W3CDTF">2014-01-09T09:24:43Z</dcterms:modified>
</cp:coreProperties>
</file>