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8" windowWidth="16608" windowHeight="9432" firstSheet="3" activeTab="5"/>
  </bookViews>
  <sheets>
    <sheet name="bd" sheetId="1" state="hidden" r:id="rId1"/>
    <sheet name="tarif" sheetId="7" state="hidden" r:id="rId2"/>
    <sheet name="butet" sheetId="10" state="hidden" r:id="rId3"/>
    <sheet name="charluet" sheetId="11" r:id="rId4"/>
    <sheet name="test" sheetId="6" state="hidden" r:id="rId5"/>
    <sheet name="carnet d'adresses" sheetId="9" r:id="rId6"/>
  </sheets>
  <definedNames>
    <definedName name="_xlnm._FilterDatabase" localSheetId="5" hidden="1">'carnet d''adresses'!$A$1:$B$26</definedName>
    <definedName name="_xlnm._FilterDatabase" localSheetId="4" hidden="1">test!$B$2:$P$3</definedName>
    <definedName name="AFH">bd!$C$1:$C$169</definedName>
    <definedName name="CLIENTAFH" localSheetId="3">#REF!</definedName>
    <definedName name="CLIENTAFH">#REF!</definedName>
    <definedName name="CLIENTMDD" localSheetId="3">bd!#REF!</definedName>
    <definedName name="CLIENTMDD">bd!#REF!</definedName>
    <definedName name="d">tarif!$A$1:$A$110</definedName>
    <definedName name="dpt">test!$B$1:$B$3</definedName>
    <definedName name="facturation">bd!$G$2:$G$6</definedName>
    <definedName name="hayon">bd!$E$10:$H$11</definedName>
    <definedName name="MDD">bd!$A$1:$A$219</definedName>
    <definedName name="palette">bd!$I$2:$I$3</definedName>
    <definedName name="pri">tarif!$B$2:$S$110</definedName>
    <definedName name="prix">tarif!$B$2:$S$110</definedName>
    <definedName name="SRM">bd!$E$3:$E$6</definedName>
    <definedName name="SRMS">bd!$E$2:$E$6</definedName>
    <definedName name="t">tarif!$A$1:$S$1</definedName>
    <definedName name="tarif">tarif!$A$1:$S$110</definedName>
    <definedName name="tarifs">test!$B$1:$H$3</definedName>
    <definedName name="TRANSPORTEUR">bd!$K$2:$K$21</definedName>
    <definedName name="TRANSPORTEURS">bd!$K$2:$K$23</definedName>
    <definedName name="tt" localSheetId="3">tarif!#REF!</definedName>
    <definedName name="tt">tarif!#REF!</definedName>
  </definedNames>
  <calcPr calcId="145621"/>
</workbook>
</file>

<file path=xl/calcChain.xml><?xml version="1.0" encoding="utf-8"?>
<calcChain xmlns="http://schemas.openxmlformats.org/spreadsheetml/2006/main">
  <c r="N3" i="6" l="1"/>
  <c r="O3" i="6"/>
  <c r="B3" i="6" l="1"/>
</calcChain>
</file>

<file path=xl/comments1.xml><?xml version="1.0" encoding="utf-8"?>
<comments xmlns="http://schemas.openxmlformats.org/spreadsheetml/2006/main">
  <authors>
    <author>BUTET</author>
  </authors>
  <commentList>
    <comment ref="A409" authorId="0">
      <text>
        <r>
          <rPr>
            <b/>
            <sz val="9"/>
            <color indexed="81"/>
            <rFont val="Tahoma"/>
            <family val="2"/>
          </rPr>
          <t>BUTET:</t>
        </r>
        <r>
          <rPr>
            <sz val="9"/>
            <color indexed="81"/>
            <rFont val="Tahoma"/>
            <family val="2"/>
          </rPr>
          <t xml:space="preserve">
DISPO LE 03/01/14
</t>
        </r>
      </text>
    </comment>
    <comment ref="A417" authorId="0">
      <text>
        <r>
          <rPr>
            <b/>
            <sz val="9"/>
            <color indexed="81"/>
            <rFont val="Tahoma"/>
            <family val="2"/>
          </rPr>
          <t>BUTET:</t>
        </r>
        <r>
          <rPr>
            <sz val="9"/>
            <color indexed="81"/>
            <rFont val="Tahoma"/>
            <family val="2"/>
          </rPr>
          <t xml:space="preserve">
DISPO LE 02/01/14
</t>
        </r>
      </text>
    </comment>
    <comment ref="A422" authorId="0">
      <text>
        <r>
          <rPr>
            <b/>
            <sz val="9"/>
            <color indexed="81"/>
            <rFont val="Tahoma"/>
            <family val="2"/>
          </rPr>
          <t>BUTET:</t>
        </r>
        <r>
          <rPr>
            <sz val="9"/>
            <color indexed="81"/>
            <rFont val="Tahoma"/>
            <family val="2"/>
          </rPr>
          <t xml:space="preserve">
DISPO LE 06/01</t>
        </r>
      </text>
    </comment>
    <comment ref="A430" authorId="0">
      <text>
        <r>
          <rPr>
            <b/>
            <sz val="9"/>
            <color indexed="81"/>
            <rFont val="Tahoma"/>
            <family val="2"/>
          </rPr>
          <t>BUTET:</t>
        </r>
        <r>
          <rPr>
            <sz val="9"/>
            <color indexed="81"/>
            <rFont val="Tahoma"/>
            <family val="2"/>
          </rPr>
          <t xml:space="preserve">
DISPO LE 06/01
</t>
        </r>
      </text>
    </comment>
  </commentList>
</comments>
</file>

<file path=xl/sharedStrings.xml><?xml version="1.0" encoding="utf-8"?>
<sst xmlns="http://schemas.openxmlformats.org/spreadsheetml/2006/main" count="805" uniqueCount="510">
  <si>
    <t>ALDI BORDEAUX CESTAS 33</t>
  </si>
  <si>
    <t>ALDI CAVAILLON 84</t>
  </si>
  <si>
    <t>ALDI DAMMARTIN EN GOELE 77</t>
  </si>
  <si>
    <t>ALDI OYTIER SAINT OBLAS 38</t>
  </si>
  <si>
    <t>ALDI STE CROIX EN PLAINE 68</t>
  </si>
  <si>
    <t>ATAC AMIENS 80</t>
  </si>
  <si>
    <t>ATAC BRETIGNY 91</t>
  </si>
  <si>
    <t>ATAC COURNON D AUVERGNE 63</t>
  </si>
  <si>
    <t>ATAC STRASBOURG 67</t>
  </si>
  <si>
    <t>AUCHAN AMIENS 80</t>
  </si>
  <si>
    <t>AUCHAN BLANQUEFORT 33</t>
  </si>
  <si>
    <t>AUCHAN CLERMONT FERRAND 63</t>
  </si>
  <si>
    <t>AUCHAN DUTTLENHEIM 67</t>
  </si>
  <si>
    <t>AUCHAN EMERAINVILLE 77</t>
  </si>
  <si>
    <t>AUCHAN GARONS 30</t>
  </si>
  <si>
    <t>AUCHAN LESQUIN 59</t>
  </si>
  <si>
    <t>AUCHAN MAROLLES 91</t>
  </si>
  <si>
    <t>AUCHAN MONTIVILLIERS 76</t>
  </si>
  <si>
    <t>AUCHAN NIMES 3 30</t>
  </si>
  <si>
    <t>AUCHAN NIMES 30</t>
  </si>
  <si>
    <t>AUCHAN SEMECOURT 57</t>
  </si>
  <si>
    <t>COOP ATLANTIQUE
CONDAT SUR VIENNE 87</t>
  </si>
  <si>
    <t>COOP LE MISTRAL ENTRAIGUES 84</t>
  </si>
  <si>
    <t>DELIPAPIER FROUARD 54</t>
  </si>
  <si>
    <t>DELIPAPIER ROANNE 42</t>
  </si>
  <si>
    <t>DELIPAPIER/QUIL VELAINE 54</t>
  </si>
  <si>
    <t>DLP BOUFFERE 85</t>
  </si>
  <si>
    <t>DLP GRETZ ARMAINVILLIERS 77</t>
  </si>
  <si>
    <t>DLP LE GRAND QUEVILLY 76</t>
  </si>
  <si>
    <t>DLP SAINT QUENTIN FALLAVIER 38</t>
  </si>
  <si>
    <t>DLP SAUVIAN 34</t>
  </si>
  <si>
    <t>entrepot ab 402 calberson le MANS 72</t>
  </si>
  <si>
    <t>ENTREPOT CELLOIS
CELLES SUR BELLE 79</t>
  </si>
  <si>
    <t>entrepot n 551 chez cmer le MANS 72</t>
  </si>
  <si>
    <t>FRANPRIX SAINT MARD 77</t>
  </si>
  <si>
    <t>GEIMEX-SUISSE PARIS 75</t>
  </si>
  <si>
    <t>GRETZ ARMAINVILLIERS 77</t>
  </si>
  <si>
    <t>HU PLANCOET 22130</t>
  </si>
  <si>
    <t>IBERTISSUE BUNUEL</t>
  </si>
  <si>
    <t>ITM ARGENTRE 35</t>
  </si>
  <si>
    <t>ITM BRESSOLS 82</t>
  </si>
  <si>
    <t>ITM CASTETS 40</t>
  </si>
  <si>
    <t>ITM GOURNAY 79</t>
  </si>
  <si>
    <t>ITM LA BOISSE 01</t>
  </si>
  <si>
    <t>ITM LEVET 18</t>
  </si>
  <si>
    <t>ITM LORIOL 26</t>
  </si>
  <si>
    <t>ITM MAUCHAMPS 91</t>
  </si>
  <si>
    <t>ITM MELLAC 29</t>
  </si>
  <si>
    <t>ITM MIRAMAS 13</t>
  </si>
  <si>
    <t>ITM MONTBARTIER 82</t>
  </si>
  <si>
    <t>ITM PAGNY SUR MEUSE 55</t>
  </si>
  <si>
    <t>ITM PEZENAS 34</t>
  </si>
  <si>
    <t>ITM ROSTRENEN 22</t>
  </si>
  <si>
    <t>ITM TREVOUX 01</t>
  </si>
  <si>
    <t>kuehne et nagel FERRIERES EN BRIE 77</t>
  </si>
  <si>
    <t>LECLERC GUERET 23
Prendre rdv 05 55 51 91 00</t>
  </si>
  <si>
    <t>LECLERC JARDRES 86
prendre RDV 05 49 46 38 58</t>
  </si>
  <si>
    <t>LECLERC LA SOUTERRAINE 23
Prendre RDV 05 55 63 95 00</t>
  </si>
  <si>
    <t>LECLERC LE BLANC 36
prendre RDV 02 54 28 38 48</t>
  </si>
  <si>
    <t>LECLERC MARENNES 17
prendre RDV 05 46 85 11 44</t>
  </si>
  <si>
    <t>LECLERC PARTHENAY 79
prendre RDV 05 49 64 58 88</t>
  </si>
  <si>
    <t>LECLERC PONS 17
prendre RDV 05 46 90 97 80</t>
  </si>
  <si>
    <t>LECLERC ROYAN 17
prendre RDV 05 46 05 11 89</t>
  </si>
  <si>
    <t>LECLERC RUFFEC 16
PRENDRE RDV 05 45 31 07 76</t>
  </si>
  <si>
    <t>LECLERC SAINT MARTIN DE RE 17
prendre RDV 05 46 09 42 80</t>
  </si>
  <si>
    <t>LECLERC SAINTES 17
Perndre rdv au 05 46 92 12 00</t>
  </si>
  <si>
    <t>LECLERC SURGERES 17700
PRENDRE RDV 05 46 27 63 90</t>
  </si>
  <si>
    <t>LECLERC USSEL 19
prendre RDV 05 55 46 17 90</t>
  </si>
  <si>
    <t>LPC DUFFEL</t>
  </si>
  <si>
    <t>SCA VILLERS LE BOUILLET Belgique</t>
  </si>
  <si>
    <t>SCAPNOR BRUYERES SUR OISE 95</t>
  </si>
  <si>
    <t>SD LOG CHATRES 77</t>
  </si>
  <si>
    <t>SECT SENIA138 THIAIS 94</t>
  </si>
  <si>
    <t>SEMCO SAINT SAVIOL 86</t>
  </si>
  <si>
    <t>SOFIDEL BENELUX DUFFEL</t>
  </si>
  <si>
    <t>SYSTÈME U BEUZEVILLE 27</t>
  </si>
  <si>
    <t>SYSTÈME U CLERMONT L'HERAULT34</t>
  </si>
  <si>
    <t>SYSTÈME U GRANDLIEU 44</t>
  </si>
  <si>
    <t>SYSTÈME U LANGON 33</t>
  </si>
  <si>
    <t>SYSTÈME U MIRAMAS 13</t>
  </si>
  <si>
    <t>SYSTÈME U PLOUFRAGAN 22</t>
  </si>
  <si>
    <t>SYSTÈME U PRAHECQ 79</t>
  </si>
  <si>
    <t>SYSTÈME U RUMILLY 74</t>
  </si>
  <si>
    <t>SYSTÈME U TRELAZE 49</t>
  </si>
  <si>
    <t>ZECHER gmbh GORLITZER STRABE 2
D-33098 PADERBORN Allemagne</t>
  </si>
  <si>
    <t>CRUZ SERVICE  REDANGE SUR ATTERT 01
Prendrz RDV au 00352.395.939</t>
  </si>
  <si>
    <t>DELICARTA PORCARI Italie</t>
  </si>
  <si>
    <t>HERSAND SARCELLES 95</t>
  </si>
  <si>
    <t>HYGIENYL TORCY 77
PRENDRE RDV AU 01 60 07 44 25</t>
  </si>
  <si>
    <t>WIDEM HOLDING COMPAN 8340 DAMME</t>
  </si>
  <si>
    <t>MODERNE ENTRETIEN CIRGUES 46 
Prendre  RDV au 05.65.40.20.65</t>
  </si>
  <si>
    <t>WERRA PAPIER SCHWALLUNGEN 98590</t>
  </si>
  <si>
    <t>SOFIDEL LEICESTER GRANDE BRETAGNE</t>
  </si>
  <si>
    <t>EPM VANVES 92</t>
  </si>
  <si>
    <t>DINOTEC RIESPACH 68
Prenfre rdv au 03 89 25 82 89</t>
  </si>
  <si>
    <t>DISTRILOG WILLEBROEK 28 Belgique
PRENDRE RDV AU  003238971979</t>
  </si>
  <si>
    <t>ETS JACQUIER CHAMPIGNY /MARNE 94</t>
  </si>
  <si>
    <t>FIDUCIAL OFFICE HEYRIEUX 38</t>
  </si>
  <si>
    <t>BRUNEAU COURTABOEUF 91</t>
  </si>
  <si>
    <t>ROUQUETTE CHELLES 77</t>
  </si>
  <si>
    <t>FABIO PERINI SA
55100 LUCCA Italie</t>
  </si>
  <si>
    <t>AUCHAN MEYZIEU 69</t>
  </si>
  <si>
    <t>AUCHAN VILLABE 91</t>
  </si>
  <si>
    <t>ELIPRO LONS 64
prendre RDV 05 59 32 34 25</t>
  </si>
  <si>
    <t>SODHYS BAYONNE 64</t>
  </si>
  <si>
    <t>SOFIDEL UK NEATH SA11 2HZ</t>
  </si>
  <si>
    <t>DED CERGY PONTOISE 95</t>
  </si>
  <si>
    <t>OSMOZE SAÂCY SUR MARNE 77</t>
  </si>
  <si>
    <t>PHS ANAXIS MAROMME 76</t>
  </si>
  <si>
    <t>SGDS PROP NET ROUMAZIERES 16</t>
  </si>
  <si>
    <t>TRANSPLUS LES SORINIERES 44</t>
  </si>
  <si>
    <t>COPRONET MIGNE AUXANCES 86</t>
  </si>
  <si>
    <t>ENTREPOT AUCHAN VILLABE 91</t>
  </si>
  <si>
    <t>ABRAHAM</t>
  </si>
  <si>
    <t>BREGER</t>
  </si>
  <si>
    <t>CLIENT</t>
  </si>
  <si>
    <t>FOULON</t>
  </si>
  <si>
    <t>JEANTET</t>
  </si>
  <si>
    <t>LABATUT</t>
  </si>
  <si>
    <t>LAURENTIN</t>
  </si>
  <si>
    <t>LE CLIENT</t>
  </si>
  <si>
    <t>MEG</t>
  </si>
  <si>
    <t>MEMETEAU</t>
  </si>
  <si>
    <t>STR</t>
  </si>
  <si>
    <t>TLM MOREAU</t>
  </si>
  <si>
    <t>TPMO</t>
  </si>
  <si>
    <t>TRB</t>
  </si>
  <si>
    <t>UNITED SAVAM</t>
  </si>
  <si>
    <t>LE COZ</t>
  </si>
  <si>
    <t>COTIMEN</t>
  </si>
  <si>
    <t>LTR/FAYOLLE</t>
  </si>
  <si>
    <t>QUIL</t>
  </si>
  <si>
    <t>RUIZ MILA</t>
  </si>
  <si>
    <t>ITM ROCHEFORT SUR NENON 39</t>
  </si>
  <si>
    <t>LECELCER SOFI IFS 14</t>
  </si>
  <si>
    <t>LECLERC TOURLAVILLE 50</t>
  </si>
  <si>
    <t>LECLERC SADIS SAINTES 17</t>
  </si>
  <si>
    <t>LECLERC CLISSON 44</t>
  </si>
  <si>
    <t>NORMA STRASBOURG 67</t>
  </si>
  <si>
    <t>CASINO MONTMORILLON 86</t>
  </si>
  <si>
    <t>ENTREPOT CHL ERAGNY 95</t>
  </si>
  <si>
    <t>LECLERC LANDERNEAU 29
Prendre au 02 98 21 47 11</t>
  </si>
  <si>
    <t>CENTRE LECLERC PLOUFRAGAN 22</t>
  </si>
  <si>
    <t>LECLERC SAINT PIERRE D'OLERON 17
prendre RDV 05 46 47 74 66</t>
  </si>
  <si>
    <t>LECLERC LA ROCHELLE 17
prendre RDV 05 46 34 18 67</t>
  </si>
  <si>
    <t>LECLERC OUEST NIORT 79
prendre RDV 05 49 08 07 93</t>
  </si>
  <si>
    <t>LECLERC SODIRETZ REZE 44</t>
  </si>
  <si>
    <t>LECLERC NIORT 79 
PRENDRE RDV 05 49 17 80 00</t>
  </si>
  <si>
    <t>SCDLCL LE FOLGOET 29</t>
  </si>
  <si>
    <t>ITM VILLENEUVE LES BEZIERS 34</t>
  </si>
  <si>
    <t>LECLERC DRIVE
 BRETTEVILLE SUR ODON 14</t>
  </si>
  <si>
    <t>CASINO GAEL 35</t>
  </si>
  <si>
    <t>CASINO BESANCON 25</t>
  </si>
  <si>
    <t>LEADER PRICE MONTMORILLON 86</t>
  </si>
  <si>
    <t>SODISHAGUE QUERQUEVILLE 50</t>
  </si>
  <si>
    <t>SOFIDEL BENELUX DUFFEL 2570</t>
  </si>
  <si>
    <t>ITM VIMY 62</t>
  </si>
  <si>
    <t>ITM CHAULNES 80</t>
  </si>
  <si>
    <t>ITM AUBEVOYE 27</t>
  </si>
  <si>
    <t>TRELLBORG CERNAY 68</t>
  </si>
  <si>
    <t>DEVLAE INCK DISTRI LESQUIN 59</t>
  </si>
  <si>
    <t xml:space="preserve">ECO HYGIENE MARTIGNY 86
PRENDRE RDV AU 05 49 41 25 17 </t>
  </si>
  <si>
    <t>HALVEA LE BRETONNEUX 78
appel la veille au 06 64 02 94 55</t>
  </si>
  <si>
    <t>MODERNE ENTRETIEN VIAZAC 46
Prendre  RDV au 06 43 10 32 51</t>
  </si>
  <si>
    <t>Logistik Center Hilderser Str. 7 
D 98590 Schwallungen</t>
  </si>
  <si>
    <t>CLAUDE CHENU SA SAINT MALO 35</t>
  </si>
  <si>
    <t>KURT ZECHER 33098 PADERBORN</t>
  </si>
  <si>
    <t>GLORIEUX PECQ  Belgique 77</t>
  </si>
  <si>
    <t>MAR PLAST SPA VIA A. DE GASPERI, 7 42010 
RIO SALICETO (RE) ITALY</t>
  </si>
  <si>
    <t>NOUVELLE LIONEL RENAULT SAINT MAUR 36
02 54 60 61 62</t>
  </si>
  <si>
    <t>ROYAL SERVICE NOISY LE GRAND 93</t>
  </si>
  <si>
    <t>VIKING DIRECT SAINT MARTIN DE CRAU 13</t>
  </si>
  <si>
    <t>VIKING DIRECT MEUNG SUR LOIRE 45</t>
  </si>
  <si>
    <t>WIDEM TRADING BVBA 8930 REKKEM</t>
  </si>
  <si>
    <t>FRANPRIX CHENNEVIERES SUR MARNE 94434</t>
  </si>
  <si>
    <t xml:space="preserve">ITM 31 ALLEE DES MOUSQUETAIRES BONDOUFLE 91078 </t>
  </si>
  <si>
    <t>LECLERC OCEANE SUD LOIRE REZE 44</t>
  </si>
  <si>
    <t>LECLERC SAUTEL DISTRIBUTION LA ROCHELLE 17</t>
  </si>
  <si>
    <t>LECLERC SEGRE DISTRIBUTION  STE GEMMES D ANGINE 49</t>
  </si>
  <si>
    <t>SCDEL QUERQUEVILLE 50</t>
  </si>
  <si>
    <t>AUCHAN NOYELLES GODAULT 62
PRENDRE RDV AU 03 21 69 05 05</t>
  </si>
  <si>
    <t>AUCHAN PETITE FORET 59494
PRENDRE RDV AU 03 27 28 14 54</t>
  </si>
  <si>
    <t>BERRY DISTRI LE BLANC 36
PRENDRE RDV AU 02 54 37 74 90</t>
  </si>
  <si>
    <t>BRIANDIS CHATEAUBRIANT 44
PRENDRE RDV AU 02 40 81 81 81</t>
  </si>
  <si>
    <t>CENTRE LECLERC ANGOULEME 16
PRENDRE RDV AU 05 45 69 64 64</t>
  </si>
  <si>
    <t>CENTRE LECLERC COGNAC 16
PRENDRE RDV AU 05 45 36 17 17</t>
  </si>
  <si>
    <t>CENTRE LECLERC LUCON 85
PRENDRE RDV AU 02 51 36 31 11</t>
  </si>
  <si>
    <t>CHRISLIS JARDRES 86
PRENDRE RDV AU 05 49 46 38 58</t>
  </si>
  <si>
    <t>ECO DISTRIBUTION BUXEROLLES 86
PRENDRE RDV AU 05 49 45 51 00</t>
  </si>
  <si>
    <t>ELAUDIS AURAY 56
PRENDRE RDV AU 02 97 24 20 93</t>
  </si>
  <si>
    <t>FERMADIS LA FERTE MACE 61
PRENDRE RDV AU 02 33 37 51 00</t>
  </si>
  <si>
    <t>KEREOL LANESTER 56
PRENDRE RDV AU 02 97 76 98 76</t>
  </si>
  <si>
    <t>LAGORD LA ROCHELLE 17
PRENDRE RDV AU 05 46 34 18 69</t>
  </si>
  <si>
    <t>LANDI DIS LANDIVISIAU 29
PRENDRE RDV AU 02 98 68 16 49</t>
  </si>
  <si>
    <t>LECLERC ANGOULEME 16
PRENDRE RDV AU 05 45 69 64 64</t>
  </si>
  <si>
    <t>LECLERC ARDAN PLEUVEN 29
PRENDRE RDV AU 02 98 56 05 67</t>
  </si>
  <si>
    <t>LECLERC AZAY LE BRULE 79400
PRENDRE RDV AU 05 49 05 58 54</t>
  </si>
  <si>
    <t>LECLERC BASSE GOULAINE 44
PRENDRE RDV AU 02 51 79 54 54</t>
  </si>
  <si>
    <t>LECLERC BELLEVUE SAINT MAUR 36250
PRENDRE RDV AU 02 54 08 99 00</t>
  </si>
  <si>
    <t>LECLERC BREST 29
PRENDRE RDV AU 02 98 41 20 20</t>
  </si>
  <si>
    <t>LECLERC CAP SUD SAINT MAUR 36250
PRENDRE RDV AU 02 54 60 45 45</t>
  </si>
  <si>
    <t>LECLERC CHALLANS 85
PRENDRE RDV AU 02 51 49 79 80</t>
  </si>
  <si>
    <t>LECLERC CHÂTEAUBRIANT 44
PRENDRE RDV AU 02 40 81 81 81</t>
  </si>
  <si>
    <t>LECLERC CHATELLERAULT 86
PRENDRE RDV AU 05 49 20 04 50</t>
  </si>
  <si>
    <t>LECLERC COGNAC 16
PRENDRE RDV AU 05 45 36 17 17</t>
  </si>
  <si>
    <t>LECLERC FONTENAY LE COMTE 85200
PRENDRE RDV AU 02 51 50 14 87</t>
  </si>
  <si>
    <t>LECLERC FOUGERES DIS LECOUSSE 35
PRENDRE RDV AU 02 99 94 80 00</t>
  </si>
  <si>
    <t>LECLERC GUERANDE 44
PRENDRE RDV AU 02 40 62 48 48</t>
  </si>
  <si>
    <t>LECLERC HENNEBONT 56
PRENDRE RDV AU 02 97 36 26 26</t>
  </si>
  <si>
    <t>LECLERC ISSOUDIN 36100
PRENDRE RDV AU 02 54 03 66 66</t>
  </si>
  <si>
    <t>LECLERC LA ROCHE SUR YON 85
PRENDRE RDV AU 02 51 47 81 00</t>
  </si>
  <si>
    <t>LECLERC LE FOLGOET 29
PRENDRE RDV AU 02 98 83 09 55</t>
  </si>
  <si>
    <t>LECLERC LE RELECQ KERHUON 29
PRENDRE RDV AU 02 98 85 77 00</t>
  </si>
  <si>
    <t>LECLERC LIMOGES  87
PRENDRE RDV AU 05 55 38 14 28</t>
  </si>
  <si>
    <t>LECLERC LUCON 85
PRENDRE RDV AU 02 51 36 31 11</t>
  </si>
  <si>
    <t>LECLERC MONTMORILLON 86
PRENDRE RDV AU 05 49 84 08 40</t>
  </si>
  <si>
    <t>LECLERC OLONNE SUR MER 85
PRENDRE RDV AU 02 51 23 84 84</t>
  </si>
  <si>
    <t>LECLERC ORMEAUX NIORT 79
PRENDRE RDV AU 05 49 17 80 00</t>
  </si>
  <si>
    <t>LECLERC ORVAULT 44
PRENDRE RDV AU 02 40 40 40 90</t>
  </si>
  <si>
    <t>LECLERC OUDAIRIDIS LA ROCHE SUR YON 85
PRENDRE RDV AU 02 51 24 18 00</t>
  </si>
  <si>
    <t>LECLERC PLERIN 22
PRENDRE RDV AU 02 96 79 27 92</t>
  </si>
  <si>
    <t>LECLERC PLEUVEN 29
PRENDRE RDV AU 02 98 56 05 67</t>
  </si>
  <si>
    <t>LECLERC PLONEIS 29
PRENDRE RDV AU 02 98 91 09 81</t>
  </si>
  <si>
    <t>LECLERC POITIERS 86
PRENDRE RDV AU 05 49 42 20 00</t>
  </si>
  <si>
    <t>LECLERC PORNIC 44
PRENDRE RDV AU 02 51 74 00 24</t>
  </si>
  <si>
    <t>LECLERC REZE 44
PRENDRE RDV AU 02 51 70 70 70</t>
  </si>
  <si>
    <t>LECLERC RIVIERES 16110 
PRENDRE RDV AU 05 45 63 06 82</t>
  </si>
  <si>
    <t>LECLERC ROCHEFORT SUR MER 17
PRENDRE RDV AU 05 46 82 12 80</t>
  </si>
  <si>
    <t>LECLERC SAINT BREVINS LES PINS 44
PRENDRE RDV AU 02 40 39 17 41</t>
  </si>
  <si>
    <t>LECLERC SAINT GEREON 44
PRENDRE RDV AU 02 40 96 12 44</t>
  </si>
  <si>
    <t>LECLERC SAINT JEAN D'ANGELY 17
PRENDRE RDV AU 05 46 32 11 83</t>
  </si>
  <si>
    <t>LECLERC SAINT JUNIEN 87200
PRENDRE RDV AU 05 55 02 00 20</t>
  </si>
  <si>
    <t>LECLERC SAINT MAUR 36250
PRENDRE RDV AU 02 54 08 99 00</t>
  </si>
  <si>
    <t>LECLERC SAINT MAUR 36250
PRENDRE RDV AU 02 54 27 62 75</t>
  </si>
  <si>
    <t>LECLERC SAINT NAZAIRE 44
PRENDRE RDV AU 02 40 22 53 65</t>
  </si>
  <si>
    <t>LECLERC SAINTES 17
PRENDRE RDV AU 05 46 93 26 96</t>
  </si>
  <si>
    <t>LECLERC SAUMUR 49
PRENDRE RDV AU 02 41 83 54 54</t>
  </si>
  <si>
    <t>LECLERC SCAOUEST SAINT ETINNE DE MONTLUC 44
PRENDRE RDV AU 02 40 85 10 10</t>
  </si>
  <si>
    <t>LECLERC SUVIGA MONTMORILLON 86
PRENDRE RDV AU 05 49 84 08 40</t>
  </si>
  <si>
    <t>LECLERC TREGORDIS LAMBALLE 22
PRENDRE RDV AU 02 96 50 11 30</t>
  </si>
  <si>
    <t>LECLERC VERN SUR SEICHE 35
PRENDRE RDV AU 02 99 77 50 50</t>
  </si>
  <si>
    <t>LECLERC Vernon 27
PRENDRE RDV AU 02 32 64 41 00</t>
  </si>
  <si>
    <t>LECLERC LAGORD LA ROCHELLE 17
PRENDRE RDV AU 05 46 34 18 69</t>
  </si>
  <si>
    <t>LECLREC LA ROCHELLE 17
PRENDRE RDV AU 05 46 34 18 67</t>
  </si>
  <si>
    <t>LOUDUNDIS LOUDIN 86
PRENDRE RDV AU 05 49 98 81 81</t>
  </si>
  <si>
    <t>LOUDUNDIS LOUDUN 86
PRENDRE RDV AU 05 49 98 81 81</t>
  </si>
  <si>
    <t>MONTMORILLON EXPRESS 86
PRENDRE RDV AU 04 77 45 84 37</t>
  </si>
  <si>
    <t>MORLAIX DIS MORLAIX 29
PRENDRE RDV AU 02 98 88 03 14</t>
  </si>
  <si>
    <t>PARTHEDIS PARTENAY 79200
PRENDRE RDV AU 05 49 64 58 88</t>
  </si>
  <si>
    <t>PROLOGIS TORCE 35
PRENDRE RDV AU 02 99 76 55 18</t>
  </si>
  <si>
    <t>SA ELAUDIS AURAY 56
PRENDRE RDV AU 02 97 24 20 93</t>
  </si>
  <si>
    <t>SAS CARHAIX DIST LE GAC CARHAIX 29
PRENDRE RDV AU 02 98 99 31 90</t>
  </si>
  <si>
    <t>SAS DISTR CONCARNEAU 29
PRENDRE RDV AU 02 98 59 43 00</t>
  </si>
  <si>
    <t>SAS DISTR GUINGAMP 22
PRENDRE RDV AU 02 96 40 19 40</t>
  </si>
  <si>
    <t>SAS ELLE DISTRIBUTION QUIMPERLE 29
PRENDRE RDV AU 02 98 06 28 28</t>
  </si>
  <si>
    <t>SAS GUERANDIS GUERANDE 44
PRENDRE RDV AU 02 40 62 48 48</t>
  </si>
  <si>
    <t>SAS KERBAR GOUESNOU 29
PRENDRE RDV AU 02 98 41 20 20</t>
  </si>
  <si>
    <t>SAS LOUDEAC 22
PRENDRE RDV AU 02 96 66 86 20</t>
  </si>
  <si>
    <t>SAS PERLANDIS LANNION 22
PRENDRE RDV AU 02 96 48 00 94</t>
  </si>
  <si>
    <t>SAS PLEDIS PLERIN 22
PRENDRE RDV AU 02 96 79 27 92</t>
  </si>
  <si>
    <t>SAS PONTIVY DIS PONTIVY 56
PRENDRE RDV AU 02 97 25 42 66</t>
  </si>
  <si>
    <t>SCAMOR LE RELECQ KERHUON 29
PRENDRE RDV AU 02 98 85 77 00</t>
  </si>
  <si>
    <t>SDM ROUTE DE ROUEN BERNAY 27
PRENDRE RDV AU 02 32 47 51 90</t>
  </si>
  <si>
    <t>SODIROCHE RIVIERES 16
PRENDRE RDV AU 05 45 63 06 82</t>
  </si>
  <si>
    <t>SOLODIS PERRUSON 37
PRENDRE RDV AU 02 47 91 23 40</t>
  </si>
  <si>
    <t>SPLD PONT L'ABBE 29
PRENDRE RDV AU 02 98 66 08 88</t>
  </si>
  <si>
    <t>SUPERMARCHE CHARENTAIS LAGORD LA ROCHELLE 17
PRENDRE RDV AU 05 46 34 18 69</t>
  </si>
  <si>
    <t>TOURLAVILLE DISTRIBUTION 50
PRENDRE RDV AU 02 33 23 65 65</t>
  </si>
  <si>
    <t>ALDI SAINT SULPICE LA POINTE 81</t>
  </si>
  <si>
    <t>AUCHAN SAINT PIERRE DES CORPS 37</t>
  </si>
  <si>
    <t>CASINO SAINT BONNET LES OULES 42</t>
  </si>
  <si>
    <t>CASINO SAINT LAURENT DE MURE 69</t>
  </si>
  <si>
    <t>ELBEUF SAINT PIERRE LES ELBEUF 76
PRENDRE RDV AU 02 32 96 24 00</t>
  </si>
  <si>
    <t>ENTREPOT SEMCO SAINT SAVIOL 86</t>
  </si>
  <si>
    <t>ITM SAINT HILAIRE LES ANDRESIS 45</t>
  </si>
  <si>
    <t>LECLERC BARBEZIEU SAINT HILAIRE 16300
PRENDRE RDV 05 45 78 09 55</t>
  </si>
  <si>
    <t>LECLERC SAINT MAUR 36
PRENDRE RDV AU 02 54 08 99 00</t>
  </si>
  <si>
    <t>LECLERC SAINT PIERRE D'OLERON 17
PRENDRE RDV AU 05 46 47 14 66</t>
  </si>
  <si>
    <t>LECLERC SAINT PIERRE D'OLERON 17
PRENDRE RDV AU 05 46 47 74 66</t>
  </si>
  <si>
    <t>SIDORE SAINT MARTIN DE RE 17
PRENDRE RDV AU 05 46 09 42 80</t>
  </si>
  <si>
    <t>SYSTÈME U SAINT AIGNAN DE GRANDLIEU 44</t>
  </si>
  <si>
    <t>AC BVBA 3600 GENK 01
PRENDRE RDV AU 0032 89 81 18 13</t>
  </si>
  <si>
    <t>ACCESS HYGIENE SERRIS 77
PRENDRE RDV AU 01 60 42 18 36</t>
  </si>
  <si>
    <t>ADVEO MONTIERCHAUME 36
PRENDRE RDV AU 02 54 35 58 36 ou 34</t>
  </si>
  <si>
    <t>AIX PER VELAUX 13880
PRENDRE RDV AU 04 42 87 45 44</t>
  </si>
  <si>
    <t>ALEZIA GOUSSAINVILLE 95
PRENDRE RDV AU 06 60 73 22 34</t>
  </si>
  <si>
    <t>ALPHA Z BONNEUIL SUR MARNE 94
PRENDRE RDV AU 01 49 80 12 12</t>
  </si>
  <si>
    <t>ALPHAPRIM LIEUSSAINT 77
PRENDRE RDV AU 01 64 13 77 41</t>
  </si>
  <si>
    <t>ALSAPRO HYGIENE HOERDT 67
PRENDRE RDV AU 03 90 20 07 56 03 ou 03 90 20 86 86</t>
  </si>
  <si>
    <t>API RODEZ 12
PRENDRE RDV AU 05 65 67 12 28 ou 05 65 67 28 04</t>
  </si>
  <si>
    <t>APROREST SOLEUVRE Luxembourg
PRENDRE RDV AU 00352 29 70 90</t>
  </si>
  <si>
    <t>ATTIS LE BOURGET 93
PRENDRE RDV AU 01 48 35 28 55</t>
  </si>
  <si>
    <t>AVEC ALPES ALBY/CHERAN 74
PRENDRE RDV AU 06 11 68 10 52</t>
  </si>
  <si>
    <t>BERNARD France NEUVILLE EN FERRAIN 59960
PRENDRE RDV AU 03 20 11 81 04</t>
  </si>
  <si>
    <t>BOMA ANTWERPEN Belgique
PRENDRE RDV AU 0032 3 231 33 89</t>
  </si>
  <si>
    <t>CADENCE TREMBLAY EN France 93
PRENDRE RDV AU 01 45 91 30 04 ou 01 45 91 99 84 en cas de pbs</t>
  </si>
  <si>
    <t>COLOMBAO BEZONS 95
PRENDRE RDV AU 06 61 67 05 50</t>
  </si>
  <si>
    <t>corporate express  BONDOUFLE 91
PRENDRE RDV AU 01 69 91 44 28</t>
  </si>
  <si>
    <t>COTTREZ LA COURNEUVE 93
PRENDRE RDV AU 01 49 92 87 90</t>
  </si>
  <si>
    <t>D HYGI PRO PARAY LE MONIAL 71
PRENDRE RDV AU 03 85 57 54 66</t>
  </si>
  <si>
    <t>DALIA AARSCHOT 10
PRENDRE RDV AU 00 32 89 36 25 34</t>
  </si>
  <si>
    <t>DESLANDES LUCON 85
PRENDRE RDV AU 02 51 56 10 98</t>
  </si>
  <si>
    <t>DIC MONTEREAU SUR LE JARD 77
PRENDRE RDV AU 01 64 14 29 50</t>
  </si>
  <si>
    <t>DIFCO FAVERGES 74
PRENDRE RDV AU 04 50 32 50 64</t>
  </si>
  <si>
    <t>DIFPROMA MELLE  79
PRENDRE RDV AU 06 30 99 97 55</t>
  </si>
  <si>
    <t>DISTRI CLEAN VALENTON 94
PRENDRE RDV AU 01 45 10 91 00</t>
  </si>
  <si>
    <t>DISTRIM VALLAURIS 06
PRENDRE RDV AU 04 93 64 10 70</t>
  </si>
  <si>
    <t>DPD PARAY LE MONIAL 71
PRENDRE RDV AU 03 85 57 54 66</t>
  </si>
  <si>
    <t>DSEC EVRAN 22
PRENDRE RDV AU 06 51 43 68 66</t>
  </si>
  <si>
    <t>ECO MULTY BRUXELLES 03
PRENDRE RDV AU 00 3224143180 demander dany ou sylviane</t>
  </si>
  <si>
    <t>ELIDIS LEZIGNAN CORBERES 11
PRENDRE RDV AU 04 68 27 36 20</t>
  </si>
  <si>
    <t>EMBALLAGE PARISIEN AULNAY/SOUS BOIS 93500
PRENDRE RDV AU 06 98 53 20 60</t>
  </si>
  <si>
    <t>ESPACE HYGIENE LONS 64
PRENDRE RDV AU 05 59 40 00 79</t>
  </si>
  <si>
    <t>ESSEF bvba 8880 SINT ELOOIS WINKEL 08
PRENDRE RDV AU 00.32.51.30.72.72</t>
  </si>
  <si>
    <t>ESSOR BENESSE MAREMNE 40
PRENDRE RDV AU 05 58 49 30 75</t>
  </si>
  <si>
    <t>ETS ESNAULT BONDOUFLE 91
PRENDRE RDV AU 01 69 11 82 82</t>
  </si>
  <si>
    <t>EUROMA SERVIGNY LES RAVILLE 57
PRENDRE RDV AU 03 87 64 28 97</t>
  </si>
  <si>
    <t>FARLA MEDICAL ANVERS 2018
PRENDRE RDV AU 0032 85 95 86 ou 0032 59 55 531</t>
  </si>
  <si>
    <t>FCH RILLIEUX LA PAPE 69
PRENDRE RDV AU 04 37 85 16 00</t>
  </si>
  <si>
    <t>France NEIR FACHES THUMESNIL 59
PRENDRE RDV AU 03 20 53 54 28</t>
  </si>
  <si>
    <t>GLOBAL NET SPIERE HELKIJN 8587
PRENDRE RDV AU 069 34 37 34</t>
  </si>
  <si>
    <t>GPLGGO ST AIGNAN DEGRANDLIEU 44
PRENDRE RDV AU 06 73 45 70 79</t>
  </si>
  <si>
    <t>GPLGSO BLANQUEFORT 33
PRENDRE RDV AU 05 57 106 127</t>
  </si>
  <si>
    <t>GROUP 5S SUD AUBAGNE 13
PRENDRE RDV AU 06 24 43 59 26</t>
  </si>
  <si>
    <t>HALVEA CHEZ UNE PIECE EN PLUS TRAPPES 78190
PRENDRE RDV AU 06 64 02 94 55</t>
  </si>
  <si>
    <t>HENRI JULIEN BETHUNE 62
PRENDRE RDV AU 03 21 61 30 30</t>
  </si>
  <si>
    <t>HESO-CRUVEILHER BLANQUEFORT 33
PRENDRE RDV AU 05 56 35 03 73 ou au 06 42 79 14 80</t>
  </si>
  <si>
    <t>HUVATECH JOUARS PONTCHARTRAIN 78
PRENDRE RDV AU 06 69 58 10 07</t>
  </si>
  <si>
    <t>HYCODIS FUMEL 47
PRENDRE RDV AU 05 53 40 95 17</t>
  </si>
  <si>
    <t>HYGIADOMUS LARCAY 37
PRENDRE RDV AU 02 47 25 03 50</t>
  </si>
  <si>
    <t>ID PRO CARROS 06
PRENDRE RDV AU 04 92 08 06 82</t>
  </si>
  <si>
    <t>ILE DE France DIFFUSION
FONTENAY TRESIGNY 77
PRENDRE RDV AU 06 84 11 08 18</t>
  </si>
  <si>
    <t>JE LOUE JE RANGE BETHENY 51
PRENDRE RDV AU 06 10 56 31 43</t>
  </si>
  <si>
    <t>JPG RECEPTION SURVILLIERS 95 
PRENDRE RDV AU 01.34.47.48.19</t>
  </si>
  <si>
    <t>JUSTINESY AVIGNON 84
PRENDRE RDV AU 04 90 13 62 13</t>
  </si>
  <si>
    <t>KELLY DISTRIBUTION LA PLAINE SAINT DENIS 93
PRENDRE RDV AU 06 51 86 24 77</t>
  </si>
  <si>
    <t>KEROMA GENK Belgique 05
PRENDRE RDV AU 0032 89 36 25 34</t>
  </si>
  <si>
    <t>LEDIF SALINS 77
PRENDRE RDV AU 01 60 96 77 76</t>
  </si>
  <si>
    <t>LITTEE PERRON TOURLAVILLE 50
PRENDRE RDV AU 02 33 22 23 03</t>
  </si>
  <si>
    <t>LODIPRO/HYGIENIL GONESSE 95
PRENDRE RDV AU 01 60 07 44 25</t>
  </si>
  <si>
    <t>LVO ST VIGOR D IMONVILLE 76430
PRENDRE RDV AU 02 35 13 32 14</t>
  </si>
  <si>
    <t>MAGICLEAN CHOISY LE ROI  94
PRENDRE RDV AU 01 48 53 24 67</t>
  </si>
  <si>
    <t>MARCHAND DREUX 28
PRENDRE RDV AU 02 37 46 18 88</t>
  </si>
  <si>
    <t>MAXI SERVICE CALUIRE ET CUIRE 69
PRENDRE RDV AU 04 78 08 13 81</t>
  </si>
  <si>
    <t>MEDICAL TEC 7333 STEINSEL 01
PRENDRE RDV AU 00 352 33 63 03</t>
  </si>
  <si>
    <t>Mondial logistique bourges 18
PRENDRE RDV AU 02 48 48 18 38</t>
  </si>
  <si>
    <t>MR PACK AULNAY SOUS BOIS 93
PRENDRE RDV AU 06 98 53 20 60 ou 09 82 58 00 70</t>
  </si>
  <si>
    <t>MULTY PACK CHERIZY 28
PRENDRE RDV AU 02 37 62 36 20</t>
  </si>
  <si>
    <t>NECOTRANS GRAND COURONNE 76
PRENDRE RDV AU 02 32 81 37 18</t>
  </si>
  <si>
    <t>NORD-SUD ROUEN 76
PRENDRE RDV AU 02 32 81 53 40</t>
  </si>
  <si>
    <t>PACKDIS LE BOURGET 93
PRENDRE RDV AU 01 48 36 39 39</t>
  </si>
  <si>
    <t xml:space="preserve">PACKDIS LE BOURGET 93
PRENDRE RDV AU 01 49 92 90 42 </t>
  </si>
  <si>
    <t>PALLAS ATHENA FRETIN 59
PRENDRE RDV AU 03 20 05 20 75</t>
  </si>
  <si>
    <t>PALLAS ATHENA FRETIN 59
PRENDRE RDV AU 03 20 05 20 75 / 06 14 30 68 99</t>
  </si>
  <si>
    <t>PHS  GAP VILLEPINTE 93
PRENDRE RDV AU 01.41.51.18.31</t>
  </si>
  <si>
    <t>PHS ANAXIS LE MANS 72
PRENDRE RDV AU 02 43 39 22 03</t>
  </si>
  <si>
    <t>PHS ANAXIS POITIERS 86
PRENDRE RDV AU 05 49 55 49 07</t>
  </si>
  <si>
    <t>PHS AQUITAINE BEYCHAC ET CAILLEAU 33
PRENDRE RDV AU 05 56 21 03 52</t>
  </si>
  <si>
    <t>PHS AQUITAINE BEYCHAC ET CAILLEAU 33
PRENDRE RDV AU 05 56 21 53 50</t>
  </si>
  <si>
    <t>PHS LA ROCHE DE GLUN 26
PRENDRE RDV AU 06 73 48 67 09</t>
  </si>
  <si>
    <t>PHS NES LEZENNES 59
PRENDRE RDV AU 03 20 43 20 13</t>
  </si>
  <si>
    <t>PHS VILLEPINTE 93
PRENDRE RDV AU 01 41 51 18 31</t>
  </si>
  <si>
    <t>PHS VITROLLES 13
PRENDRE RDV AU 06 73 48 67 09</t>
  </si>
  <si>
    <t>PLG NE CHAMPIGNEULLES 54
PRENDRE RDV AU 03 83 33 84 53</t>
  </si>
  <si>
    <t>PRO HD MOUSTEY 40
PRENDRE RDV AU 06.30.90.08.28</t>
  </si>
  <si>
    <t>PROHYGIENE FEGERSHEIM 67
PRENDRE RDV AU 03 90 29 55 90</t>
  </si>
  <si>
    <t>PROXICALIS ANGLET 64
PRENDRE RDV AU 06 64 93 51 85</t>
  </si>
  <si>
    <t>PYRENET IBOS 65
PRENDRE RDV AU 05 62 37 12 66</t>
  </si>
  <si>
    <t>RHODANIENNE DE TRANSIT le grand quevilly 76
PRENDRE RDV AU 06 60 77 42 43</t>
  </si>
  <si>
    <t>RICHEZ CAMBRAI 59
PRENDRE RDV AU 03 27 81 35 08</t>
  </si>
  <si>
    <t>RLD 102 SAINT OUEN 93
PRENDRE RDV AU 01.49.21.01.20</t>
  </si>
  <si>
    <t>ROBE MEDICAL ST ETIENNE LES REMIREMONT 88
PRENDRE RDV AU 03 29 62 00 25</t>
  </si>
  <si>
    <t>RTM international VALENCE 26
PRENDRE RDV AU 04.75.40.10.02</t>
  </si>
  <si>
    <t>S,O,P,H,I,E CASTRES 81
PRENDRE RDV AU 06 72 79 37 27 ou 05 63 72 26 25</t>
  </si>
  <si>
    <t>SA DIFCO FAVERGES 74
PRENDRE RDV AU 04 50 32 50 64</t>
  </si>
  <si>
    <t>SAINT MARTIN DE CRAU 13
PRENDRE RDV AU 01 41 67 83 47</t>
  </si>
  <si>
    <t>SANOGIA TOULON 83030
PRENDRE RDV AU 04 98 00 00 02</t>
  </si>
  <si>
    <t>SARL CPED LAMBRES LES DOUAI 59
PRENDRE RDV AU 03 27 95 85 82 ou au 03 21 150 150</t>
  </si>
  <si>
    <t>SARL SODIPEC DRAP 06
PRENDRE RDV AU 04 93 54 75 17</t>
  </si>
  <si>
    <t>SAS MARCHAND DREUX 28
PRENDRE RDV AU 02 37 46 18 88</t>
  </si>
  <si>
    <t>SAS MARCHAND GARNAY 28
PRENDRE RDV AU 02 37 46 18 88</t>
  </si>
  <si>
    <t>SAS NICKEL PROPE
CHATEAUROUX 36
PRENDRE RDV AU 02 54 34 46 92</t>
  </si>
  <si>
    <t>SBTS HESDIN L ABBE 62
PRENDRE RDV AU 03 21 87 68 21</t>
  </si>
  <si>
    <t>SCCM GENNEVILLIERS 92
PRENDRE RDV AU 06 69 62 21 44</t>
  </si>
  <si>
    <t>SCORS ROSNY SOUS BOIS 93
PRENDRE RDV AU 01 48 54 81 20</t>
  </si>
  <si>
    <t>SDHE HERBLAY 95
PRENDRE RDV AU 01 34 50 03 48</t>
  </si>
  <si>
    <t>SERBATSOL MORANGIS 91
PRENDRE RDV AU 01 69 79 90 60</t>
  </si>
  <si>
    <t>SOCIETE EPM VANVES 92
PRENDRE RDV AU 06 27 41 60 88</t>
  </si>
  <si>
    <t>SOCIETE HALVEA TRAPPES 78
PRENDRE RDV AU 06 64 02 94 55 ou 01 84 73 02 18</t>
  </si>
  <si>
    <t>SOCIETE TORTILAND EUROPE AULNAY SOUS BOIS 93
PRENDRE RDV AU 06 98 53 20 60</t>
  </si>
  <si>
    <t>SODIDEC BETHENY 51
PRENDRE RDV AU 0610563143</t>
  </si>
  <si>
    <t>SODIPEC DRAP 06
PRENDRE RDV AU 06 82 31 27</t>
  </si>
  <si>
    <t>SODIPREN SAINT HILAIRE LE CHATEL 61
PRENDRE RDV AU 02 33 85 37 88</t>
  </si>
  <si>
    <t>SPARKEL VALENTON 94
PRENDRE RDV AU 06 20 48 53 50 ou 01 43 86 42 80</t>
  </si>
  <si>
    <t>STIL VENISSIEUX 69
PRENDRE RDV AU 04 72 50 82 79</t>
  </si>
  <si>
    <t>THOUY LABRUGUIERE 81
PRENDRE RDV AU 05 63 62 70 33</t>
  </si>
  <si>
    <t>TLD DISTRIBUTION PRO TIREPIED 50
PRENDRE RDV AU 02 33 70 91 80</t>
  </si>
  <si>
    <t>TOUSSAINT WOUSTVILLER 57
PRENDRE RDV AU 03 87 95 14 74</t>
  </si>
  <si>
    <t>VIKING DIRECT MEUNG SUR LOIRE 45
PRENDRE RDV AU 01 41 67 83 47</t>
  </si>
  <si>
    <t>WINPAU GEEL B-2440
PRENDRE RDV AU 0032/3/8971711</t>
  </si>
  <si>
    <t>WURTH ERSTEIN 67
PRENDRE RDV AU 03 88 64 53 00</t>
  </si>
  <si>
    <t>WURTH MONTELIMAR 26
PRENDRE RDV AU 03 88 64 53 00</t>
  </si>
  <si>
    <t>COMBRONDE</t>
  </si>
  <si>
    <t>LA VILAINOISE</t>
  </si>
  <si>
    <t>SR2M70</t>
  </si>
  <si>
    <t>PORTEUR</t>
  </si>
  <si>
    <t>SR2M80</t>
  </si>
  <si>
    <t>DATE DE 
CHARGEMENT</t>
  </si>
  <si>
    <t>VEHICULE</t>
  </si>
  <si>
    <t>echange palettes europe</t>
  </si>
  <si>
    <t>facturation</t>
  </si>
  <si>
    <t>palettes CHEP chargées</t>
  </si>
  <si>
    <t>palettes LPR chargées</t>
  </si>
  <si>
    <t>anomalie de livraisons</t>
  </si>
  <si>
    <t>prix transport</t>
  </si>
  <si>
    <t>CPT</t>
  </si>
  <si>
    <t>BRUNEAU</t>
  </si>
  <si>
    <t>COURTABOEUF Cedex</t>
  </si>
  <si>
    <t>client</t>
  </si>
  <si>
    <t>MDD</t>
  </si>
  <si>
    <t>AFH</t>
  </si>
  <si>
    <t>EUROSTOCK AULNAY SOUS BOIS 93600
PRENDRE RDV AU 06 98 53 20 60</t>
  </si>
  <si>
    <t>RDV DE 08 H 00 A 10 H 00</t>
  </si>
  <si>
    <t>N° DE CDE</t>
  </si>
  <si>
    <t>VILLE</t>
  </si>
  <si>
    <t>CP</t>
  </si>
  <si>
    <t>INSTRUCTION</t>
  </si>
  <si>
    <t>TRANSPORTEURS</t>
  </si>
  <si>
    <t>RENDUE palettes Europe</t>
  </si>
  <si>
    <t>commentaire</t>
  </si>
  <si>
    <t>cout de l'anomalie</t>
  </si>
  <si>
    <t>oui</t>
  </si>
  <si>
    <t>non</t>
  </si>
  <si>
    <t>extraction de sap</t>
  </si>
  <si>
    <t>Dépt</t>
  </si>
  <si>
    <t xml:space="preserve">FOULON </t>
  </si>
  <si>
    <t xml:space="preserve">LAURENTIN </t>
  </si>
  <si>
    <t>FAYOLLE</t>
  </si>
  <si>
    <t xml:space="preserve">TRB </t>
  </si>
  <si>
    <t>TND SAVAM</t>
  </si>
  <si>
    <t>LABATUT
 simple</t>
  </si>
  <si>
    <t>PRIX HAYON</t>
  </si>
  <si>
    <t>AVEC HAYON</t>
  </si>
  <si>
    <t>DATE DE
LIVRAISON</t>
  </si>
  <si>
    <t>NB DE 
PALETTE</t>
  </si>
  <si>
    <t>INCOTERM</t>
  </si>
  <si>
    <t>adresse 2</t>
  </si>
  <si>
    <t>adresse 3</t>
  </si>
  <si>
    <t>adresse 4</t>
  </si>
  <si>
    <t>adresse 5</t>
  </si>
  <si>
    <t>sav@laurentin.fr</t>
  </si>
  <si>
    <t>transportmemeteau@wanadoo.fr</t>
  </si>
  <si>
    <t>sarl.tpmo37@orange.fr</t>
  </si>
  <si>
    <t>p.bonnet@labatut.fr</t>
  </si>
  <si>
    <t>m.soustra@labatut.fr</t>
  </si>
  <si>
    <t>t.borissova@labatut.fr</t>
  </si>
  <si>
    <t>yannick@transports-lecoz.fr</t>
  </si>
  <si>
    <t>pascale@transports-lecoz.fr</t>
  </si>
  <si>
    <t>exploitation@afoulon.fr</t>
  </si>
  <si>
    <t>gwladys.abrimil@afoulon.fr</t>
  </si>
  <si>
    <t>christine@cotimen.com</t>
  </si>
  <si>
    <t>info@cotimen.com</t>
  </si>
  <si>
    <t>johann.simoutre@transalliance.fr</t>
  </si>
  <si>
    <t>a.dupont@bert.fr</t>
  </si>
  <si>
    <t>trb@bert.fr</t>
  </si>
  <si>
    <t>s.gauche@bert.fr</t>
  </si>
  <si>
    <t>f.gibou@bert.fr</t>
  </si>
  <si>
    <t>m.alemany@transport-ltr.com</t>
  </si>
  <si>
    <t>cschouller@jeantetouest.fr</t>
  </si>
  <si>
    <t>jexploitation@jeantetouest.fr</t>
  </si>
  <si>
    <t>tlm-moreau@wanadoo.fr</t>
  </si>
  <si>
    <t>dominique.grange@norbert-dentressangle.com</t>
  </si>
  <si>
    <t>TCE</t>
  </si>
  <si>
    <t>info@86tce.com</t>
  </si>
  <si>
    <t>jc.figuiere@breger.fr</t>
  </si>
  <si>
    <t>r.chagnaud@breger.fr</t>
  </si>
  <si>
    <t>v.gonon@breger.fr</t>
  </si>
  <si>
    <t>d.chardac@breger.fr</t>
  </si>
  <si>
    <t>a.grassin@breger.fr</t>
  </si>
  <si>
    <t>PERRENOT</t>
  </si>
  <si>
    <t>philippe.brault@perrenot.eu</t>
  </si>
  <si>
    <t>logistica@ruizmila.com</t>
  </si>
  <si>
    <t>CHAZOT</t>
  </si>
  <si>
    <t>exploitation-bordeaux@chazot-trs.fr</t>
  </si>
  <si>
    <t>iryna.baturka@meg-italy.com</t>
  </si>
  <si>
    <t>stefano.gianneschi@meg-italy.com</t>
  </si>
  <si>
    <t>ND ITALIA</t>
  </si>
  <si>
    <t>clara.marangon@norbert-dentressangle.com</t>
  </si>
  <si>
    <t>planning@transports-abraham.be</t>
  </si>
  <si>
    <t>planning.national@quil.fr</t>
  </si>
  <si>
    <t>pascal.peronnet@groupecombronde.com</t>
  </si>
  <si>
    <t>bernard.poyet@groupecombronde.com</t>
  </si>
  <si>
    <t>jnpelletier@lavilainoise.fr</t>
  </si>
  <si>
    <t>QLC</t>
  </si>
  <si>
    <t>dreynier@quil.fr</t>
  </si>
  <si>
    <t>HAYON</t>
  </si>
  <si>
    <t>2 POINTS
 DE LIVRAISON</t>
  </si>
  <si>
    <t>PORTEUR AVEC HAYON</t>
  </si>
  <si>
    <t>DELIPAPIER AFH</t>
  </si>
  <si>
    <t>DELIPAPIER</t>
  </si>
  <si>
    <t>DELICARTA</t>
  </si>
  <si>
    <t>WERRA</t>
  </si>
  <si>
    <t>SIGNATURE :</t>
  </si>
  <si>
    <t xml:space="preserve">VEUILLEZ ÉTABLIR VOS FACTURES AU NOM DE NOTRE SIÈGE SOCIAL </t>
  </si>
  <si>
    <t>ATTENTION : LES CAMIONS DOIVENT ÊTRE OBLIGATOIREMENT ÉQUIPÉS DE RIDELLES SUR LES CÔTÉS ET DE SANGLES</t>
  </si>
  <si>
    <t>NB
PALETTE</t>
  </si>
  <si>
    <t>Responsable Logistique : BUTET Aurélien</t>
  </si>
  <si>
    <t>Gestionnaire magasin produit fini : CHARLUET Christophe</t>
  </si>
  <si>
    <t>Transporteurs</t>
  </si>
  <si>
    <t>Adresse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</si>
</sst>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#,##0_);[Red]\(&quot;€&quot;#,##0\)"/>
  </numFmts>
  <fonts count="26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Arial"/>
      <family val="2"/>
    </font>
    <font>
      <sz val="36"/>
      <color theme="1"/>
      <name val="Calibri"/>
      <family val="2"/>
      <scheme val="minor"/>
    </font>
    <font>
      <b/>
      <sz val="10"/>
      <color indexed="18"/>
      <name val="Times New Roman"/>
      <family val="1"/>
    </font>
    <font>
      <b/>
      <i/>
      <sz val="10"/>
      <color indexed="18"/>
      <name val="Times New Roman"/>
      <family val="1"/>
    </font>
    <font>
      <b/>
      <sz val="12"/>
      <name val="Times New Roman"/>
      <family val="1"/>
    </font>
    <font>
      <sz val="8"/>
      <color rgb="FFFF0000"/>
      <name val="Times New Roman"/>
      <family val="1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</font>
    <font>
      <sz val="8.25"/>
      <color rgb="FF000000"/>
      <name val="Arial"/>
      <family val="2"/>
    </font>
    <font>
      <sz val="8"/>
      <color theme="1"/>
      <name val="Arial"/>
      <family val="2"/>
    </font>
    <font>
      <sz val="8"/>
      <color theme="1"/>
      <name val="Times New Roman"/>
      <family val="1"/>
    </font>
    <font>
      <b/>
      <i/>
      <u/>
      <sz val="12"/>
      <name val="Arial"/>
      <family val="2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0" fontId="3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6" fillId="3" borderId="0" xfId="0" applyFont="1" applyFill="1"/>
    <xf numFmtId="0" fontId="1" fillId="0" borderId="1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1" fontId="10" fillId="8" borderId="5" xfId="0" applyNumberFormat="1" applyFont="1" applyFill="1" applyBorder="1" applyAlignment="1">
      <alignment horizontal="center" vertical="center"/>
    </xf>
    <xf numFmtId="1" fontId="10" fillId="8" borderId="6" xfId="0" applyNumberFormat="1" applyFont="1" applyFill="1" applyBorder="1" applyAlignment="1">
      <alignment horizontal="center" vertical="center"/>
    </xf>
    <xf numFmtId="1" fontId="10" fillId="8" borderId="11" xfId="0" applyNumberFormat="1" applyFont="1" applyFill="1" applyBorder="1" applyAlignment="1">
      <alignment horizontal="center" vertical="center"/>
    </xf>
    <xf numFmtId="1" fontId="10" fillId="8" borderId="12" xfId="0" applyNumberFormat="1" applyFont="1" applyFill="1" applyBorder="1" applyAlignment="1">
      <alignment horizontal="center" vertical="center"/>
    </xf>
    <xf numFmtId="1" fontId="10" fillId="8" borderId="13" xfId="0" applyNumberFormat="1" applyFont="1" applyFill="1" applyBorder="1" applyAlignment="1">
      <alignment horizontal="center" vertical="center"/>
    </xf>
    <xf numFmtId="0" fontId="10" fillId="8" borderId="5" xfId="0" applyNumberFormat="1" applyFont="1" applyFill="1" applyBorder="1" applyAlignment="1">
      <alignment horizontal="center" vertical="center"/>
    </xf>
    <xf numFmtId="0" fontId="10" fillId="8" borderId="6" xfId="0" applyNumberFormat="1" applyFont="1" applyFill="1" applyBorder="1" applyAlignment="1">
      <alignment horizontal="center" vertical="center"/>
    </xf>
    <xf numFmtId="0" fontId="10" fillId="8" borderId="11" xfId="0" applyNumberFormat="1" applyFont="1" applyFill="1" applyBorder="1" applyAlignment="1">
      <alignment horizontal="center" vertical="center"/>
    </xf>
    <xf numFmtId="0" fontId="10" fillId="8" borderId="12" xfId="0" applyNumberFormat="1" applyFont="1" applyFill="1" applyBorder="1" applyAlignment="1">
      <alignment horizontal="center" vertical="center"/>
    </xf>
    <xf numFmtId="0" fontId="10" fillId="8" borderId="13" xfId="0" applyNumberFormat="1" applyFont="1" applyFill="1" applyBorder="1" applyAlignment="1">
      <alignment horizontal="center" vertical="center"/>
    </xf>
    <xf numFmtId="0" fontId="10" fillId="8" borderId="1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 shrinkToFi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0" fontId="9" fillId="0" borderId="4" xfId="0" applyNumberFormat="1" applyFont="1" applyFill="1" applyBorder="1" applyAlignment="1">
      <alignment horizontal="center" vertical="center" wrapText="1" shrinkToFit="1"/>
    </xf>
    <xf numFmtId="0" fontId="0" fillId="0" borderId="0" xfId="0" applyNumberFormat="1"/>
    <xf numFmtId="0" fontId="10" fillId="5" borderId="6" xfId="0" applyNumberFormat="1" applyFont="1" applyFill="1" applyBorder="1" applyAlignment="1">
      <alignment horizontal="center" vertical="center"/>
    </xf>
    <xf numFmtId="0" fontId="10" fillId="5" borderId="7" xfId="0" applyNumberFormat="1" applyFont="1" applyFill="1" applyBorder="1" applyAlignment="1">
      <alignment horizontal="center" vertical="center"/>
    </xf>
    <xf numFmtId="0" fontId="10" fillId="6" borderId="8" xfId="0" applyNumberFormat="1" applyFont="1" applyFill="1" applyBorder="1" applyAlignment="1">
      <alignment horizontal="center" vertical="center"/>
    </xf>
    <xf numFmtId="0" fontId="10" fillId="6" borderId="9" xfId="0" applyNumberFormat="1" applyFont="1" applyFill="1" applyBorder="1" applyAlignment="1">
      <alignment horizontal="center" vertical="center"/>
    </xf>
    <xf numFmtId="0" fontId="10" fillId="7" borderId="10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1" fillId="0" borderId="1" xfId="0" applyNumberFormat="1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15" fillId="0" borderId="0" xfId="0" applyFont="1"/>
    <xf numFmtId="20" fontId="11" fillId="0" borderId="1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Fill="1" applyBorder="1" applyAlignment="1">
      <alignment horizontal="center" vertical="center"/>
    </xf>
    <xf numFmtId="20" fontId="11" fillId="3" borderId="1" xfId="0" applyNumberFormat="1" applyFont="1" applyFill="1" applyBorder="1" applyAlignment="1">
      <alignment horizontal="center" vertical="center"/>
    </xf>
    <xf numFmtId="20" fontId="11" fillId="3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0" fontId="0" fillId="0" borderId="0" xfId="0" applyAlignment="1"/>
    <xf numFmtId="0" fontId="0" fillId="0" borderId="0" xfId="0" applyBorder="1"/>
    <xf numFmtId="14" fontId="0" fillId="3" borderId="1" xfId="0" applyNumberFormat="1" applyFill="1" applyBorder="1"/>
    <xf numFmtId="0" fontId="0" fillId="3" borderId="1" xfId="0" applyNumberFormat="1" applyFill="1" applyBorder="1"/>
    <xf numFmtId="20" fontId="0" fillId="3" borderId="1" xfId="0" applyNumberFormat="1" applyFill="1" applyBorder="1"/>
    <xf numFmtId="20" fontId="0" fillId="3" borderId="1" xfId="0" applyNumberFormat="1" applyFill="1" applyBorder="1" applyAlignment="1">
      <alignment horizontal="center" vertical="center"/>
    </xf>
    <xf numFmtId="20" fontId="16" fillId="3" borderId="1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14" fontId="0" fillId="0" borderId="0" xfId="0" applyNumberFormat="1"/>
    <xf numFmtId="14" fontId="17" fillId="3" borderId="0" xfId="0" applyNumberFormat="1" applyFont="1" applyFill="1" applyBorder="1" applyAlignment="1">
      <alignment horizontal="center" vertical="center" wrapText="1"/>
    </xf>
    <xf numFmtId="0" fontId="21" fillId="3" borderId="1" xfId="0" applyNumberFormat="1" applyFont="1" applyFill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/>
    </xf>
    <xf numFmtId="0" fontId="19" fillId="0" borderId="0" xfId="0" applyFont="1" applyAlignment="1"/>
    <xf numFmtId="0" fontId="0" fillId="0" borderId="1" xfId="0" applyBorder="1"/>
    <xf numFmtId="0" fontId="13" fillId="0" borderId="1" xfId="1" applyBorder="1" applyAlignment="1" applyProtection="1"/>
    <xf numFmtId="0" fontId="14" fillId="0" borderId="1" xfId="0" applyFont="1" applyBorder="1"/>
    <xf numFmtId="20" fontId="22" fillId="0" borderId="1" xfId="0" applyNumberFormat="1" applyFont="1" applyFill="1" applyBorder="1" applyAlignment="1">
      <alignment horizontal="center" vertical="center" wrapText="1"/>
    </xf>
    <xf numFmtId="0" fontId="23" fillId="3" borderId="1" xfId="0" applyNumberFormat="1" applyFont="1" applyFill="1" applyBorder="1" applyAlignment="1">
      <alignment horizontal="center" vertical="center" wrapText="1"/>
    </xf>
    <xf numFmtId="0" fontId="23" fillId="3" borderId="1" xfId="0" applyNumberFormat="1" applyFont="1" applyFill="1" applyBorder="1" applyAlignment="1">
      <alignment horizontal="center" vertical="center"/>
    </xf>
    <xf numFmtId="0" fontId="24" fillId="3" borderId="1" xfId="0" applyNumberFormat="1" applyFont="1" applyFill="1" applyBorder="1" applyAlignment="1">
      <alignment horizontal="center" vertical="center" wrapText="1"/>
    </xf>
    <xf numFmtId="14" fontId="21" fillId="3" borderId="1" xfId="0" applyNumberFormat="1" applyFont="1" applyFill="1" applyBorder="1" applyAlignment="1">
      <alignment horizontal="center" vertical="center"/>
    </xf>
    <xf numFmtId="0" fontId="25" fillId="3" borderId="1" xfId="0" applyNumberFormat="1" applyFont="1" applyFill="1" applyBorder="1" applyAlignment="1">
      <alignment horizontal="center" vertical="center"/>
    </xf>
    <xf numFmtId="1" fontId="21" fillId="3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14" fontId="21" fillId="0" borderId="1" xfId="0" applyNumberFormat="1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 shrinkToFit="1"/>
    </xf>
    <xf numFmtId="1" fontId="21" fillId="0" borderId="1" xfId="0" applyNumberFormat="1" applyFont="1" applyBorder="1" applyAlignment="1">
      <alignment horizontal="center" vertical="center" shrinkToFit="1"/>
    </xf>
    <xf numFmtId="0" fontId="7" fillId="4" borderId="0" xfId="0" applyNumberFormat="1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3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862854</xdr:colOff>
      <xdr:row>26</xdr:row>
      <xdr:rowOff>78441</xdr:rowOff>
    </xdr:from>
    <xdr:to>
      <xdr:col>18</xdr:col>
      <xdr:colOff>518400</xdr:colOff>
      <xdr:row>26</xdr:row>
      <xdr:rowOff>81557</xdr:rowOff>
    </xdr:to>
    <xdr:pic>
      <xdr:nvPicPr>
        <xdr:cNvPr id="2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11254" y="5269566"/>
          <a:ext cx="2320386" cy="17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783167</xdr:colOff>
      <xdr:row>26</xdr:row>
      <xdr:rowOff>127000</xdr:rowOff>
    </xdr:from>
    <xdr:to>
      <xdr:col>17</xdr:col>
      <xdr:colOff>321915</xdr:colOff>
      <xdr:row>26</xdr:row>
      <xdr:rowOff>132177</xdr:rowOff>
    </xdr:to>
    <xdr:pic>
      <xdr:nvPicPr>
        <xdr:cNvPr id="3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31567" y="5318125"/>
          <a:ext cx="1491041" cy="8109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264583</xdr:colOff>
      <xdr:row>30</xdr:row>
      <xdr:rowOff>10586</xdr:rowOff>
    </xdr:from>
    <xdr:to>
      <xdr:col>4</xdr:col>
      <xdr:colOff>95250</xdr:colOff>
      <xdr:row>33</xdr:row>
      <xdr:rowOff>71012</xdr:rowOff>
    </xdr:to>
    <xdr:pic>
      <xdr:nvPicPr>
        <xdr:cNvPr id="4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4833" y="5810253"/>
          <a:ext cx="1153584" cy="631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862854</xdr:colOff>
      <xdr:row>26</xdr:row>
      <xdr:rowOff>78441</xdr:rowOff>
    </xdr:from>
    <xdr:to>
      <xdr:col>18</xdr:col>
      <xdr:colOff>518400</xdr:colOff>
      <xdr:row>26</xdr:row>
      <xdr:rowOff>81557</xdr:rowOff>
    </xdr:to>
    <xdr:pic>
      <xdr:nvPicPr>
        <xdr:cNvPr id="2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92354" y="5117166"/>
          <a:ext cx="5256246" cy="31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783167</xdr:colOff>
      <xdr:row>26</xdr:row>
      <xdr:rowOff>127000</xdr:rowOff>
    </xdr:from>
    <xdr:to>
      <xdr:col>17</xdr:col>
      <xdr:colOff>321915</xdr:colOff>
      <xdr:row>26</xdr:row>
      <xdr:rowOff>132177</xdr:rowOff>
    </xdr:to>
    <xdr:pic>
      <xdr:nvPicPr>
        <xdr:cNvPr id="3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12667" y="5165725"/>
          <a:ext cx="4329823" cy="51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169335</xdr:colOff>
      <xdr:row>29</xdr:row>
      <xdr:rowOff>187534</xdr:rowOff>
    </xdr:from>
    <xdr:to>
      <xdr:col>4</xdr:col>
      <xdr:colOff>211667</xdr:colOff>
      <xdr:row>33</xdr:row>
      <xdr:rowOff>63501</xdr:rowOff>
    </xdr:to>
    <xdr:pic>
      <xdr:nvPicPr>
        <xdr:cNvPr id="5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9585" y="5796701"/>
          <a:ext cx="1365249" cy="6379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121920</xdr:rowOff>
        </xdr:from>
        <xdr:to>
          <xdr:col>2</xdr:col>
          <xdr:colOff>99060</xdr:colOff>
          <xdr:row>0</xdr:row>
          <xdr:rowOff>411480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Aurélien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426720</xdr:rowOff>
        </xdr:from>
        <xdr:to>
          <xdr:col>2</xdr:col>
          <xdr:colOff>121920</xdr:colOff>
          <xdr:row>0</xdr:row>
          <xdr:rowOff>693420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Christophe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sav@laurentin.fr" TargetMode="External"/><Relationship Id="rId13" Type="http://schemas.openxmlformats.org/officeDocument/2006/relationships/hyperlink" Target="mailto:jc.figuiere@breger.fr" TargetMode="External"/><Relationship Id="rId18" Type="http://schemas.openxmlformats.org/officeDocument/2006/relationships/hyperlink" Target="mailto:logistica@ruizmila.com" TargetMode="External"/><Relationship Id="rId26" Type="http://schemas.openxmlformats.org/officeDocument/2006/relationships/hyperlink" Target="mailto:exploitation-bordeaux@chazot-trs.fr" TargetMode="External"/><Relationship Id="rId3" Type="http://schemas.openxmlformats.org/officeDocument/2006/relationships/hyperlink" Target="mailto:m.soustra@labatut.fr" TargetMode="External"/><Relationship Id="rId21" Type="http://schemas.openxmlformats.org/officeDocument/2006/relationships/hyperlink" Target="mailto:d.chardac@breger.fr" TargetMode="External"/><Relationship Id="rId34" Type="http://schemas.openxmlformats.org/officeDocument/2006/relationships/hyperlink" Target="mailto:pascale@transports-lecoz.fr" TargetMode="External"/><Relationship Id="rId7" Type="http://schemas.openxmlformats.org/officeDocument/2006/relationships/hyperlink" Target="mailto:yannick@transports-lecoz.fr" TargetMode="External"/><Relationship Id="rId12" Type="http://schemas.openxmlformats.org/officeDocument/2006/relationships/hyperlink" Target="mailto:info@86tce.com" TargetMode="External"/><Relationship Id="rId17" Type="http://schemas.openxmlformats.org/officeDocument/2006/relationships/hyperlink" Target="mailto:f.gibou@bert.fr" TargetMode="External"/><Relationship Id="rId25" Type="http://schemas.openxmlformats.org/officeDocument/2006/relationships/hyperlink" Target="mailto:gwladys.abrimil@afoulon.fr" TargetMode="External"/><Relationship Id="rId33" Type="http://schemas.openxmlformats.org/officeDocument/2006/relationships/hyperlink" Target="mailto:bernard.poyet@groupecombronde.com" TargetMode="External"/><Relationship Id="rId2" Type="http://schemas.openxmlformats.org/officeDocument/2006/relationships/hyperlink" Target="mailto:p.bonnet@labatut.fr" TargetMode="External"/><Relationship Id="rId16" Type="http://schemas.openxmlformats.org/officeDocument/2006/relationships/hyperlink" Target="mailto:s.gauche@bert.fr" TargetMode="External"/><Relationship Id="rId20" Type="http://schemas.openxmlformats.org/officeDocument/2006/relationships/hyperlink" Target="mailto:v.gonon@breger.fr" TargetMode="External"/><Relationship Id="rId29" Type="http://schemas.openxmlformats.org/officeDocument/2006/relationships/hyperlink" Target="mailto:planning.national@quil.fr" TargetMode="External"/><Relationship Id="rId1" Type="http://schemas.openxmlformats.org/officeDocument/2006/relationships/hyperlink" Target="mailto:a.dupont@bert.fr" TargetMode="External"/><Relationship Id="rId6" Type="http://schemas.openxmlformats.org/officeDocument/2006/relationships/hyperlink" Target="mailto:cschouller@jeantetouest.fr" TargetMode="External"/><Relationship Id="rId11" Type="http://schemas.openxmlformats.org/officeDocument/2006/relationships/hyperlink" Target="mailto:tlm-moreau@wanadoo.fr" TargetMode="External"/><Relationship Id="rId24" Type="http://schemas.openxmlformats.org/officeDocument/2006/relationships/hyperlink" Target="mailto:t.borissova@labatut.fr" TargetMode="External"/><Relationship Id="rId32" Type="http://schemas.openxmlformats.org/officeDocument/2006/relationships/hyperlink" Target="mailto:a.grassin@breger.fr" TargetMode="External"/><Relationship Id="rId5" Type="http://schemas.openxmlformats.org/officeDocument/2006/relationships/hyperlink" Target="mailto:m.alemany@transport-ltr.com" TargetMode="External"/><Relationship Id="rId15" Type="http://schemas.openxmlformats.org/officeDocument/2006/relationships/hyperlink" Target="mailto:dominique.grange@norbert-dentressangle.com" TargetMode="External"/><Relationship Id="rId23" Type="http://schemas.openxmlformats.org/officeDocument/2006/relationships/hyperlink" Target="mailto:info@cotimen.com" TargetMode="External"/><Relationship Id="rId28" Type="http://schemas.openxmlformats.org/officeDocument/2006/relationships/hyperlink" Target="mailto:planning@transports-abraham.be" TargetMode="External"/><Relationship Id="rId10" Type="http://schemas.openxmlformats.org/officeDocument/2006/relationships/hyperlink" Target="mailto:johann.simoutre@transalliance.fr" TargetMode="External"/><Relationship Id="rId19" Type="http://schemas.openxmlformats.org/officeDocument/2006/relationships/hyperlink" Target="mailto:r.chagnaud@breger.fr" TargetMode="External"/><Relationship Id="rId31" Type="http://schemas.openxmlformats.org/officeDocument/2006/relationships/hyperlink" Target="mailto:pascal.peronnet@groupecombronde.com" TargetMode="External"/><Relationship Id="rId4" Type="http://schemas.openxmlformats.org/officeDocument/2006/relationships/hyperlink" Target="mailto:christine@cotimen.com" TargetMode="External"/><Relationship Id="rId9" Type="http://schemas.openxmlformats.org/officeDocument/2006/relationships/hyperlink" Target="mailto:sarl.tpmo37@orange.fr" TargetMode="External"/><Relationship Id="rId14" Type="http://schemas.openxmlformats.org/officeDocument/2006/relationships/hyperlink" Target="mailto:philippe.brault@perrenot.eu" TargetMode="External"/><Relationship Id="rId22" Type="http://schemas.openxmlformats.org/officeDocument/2006/relationships/hyperlink" Target="mailto:jexploitation@jeantetouest.fr" TargetMode="External"/><Relationship Id="rId27" Type="http://schemas.openxmlformats.org/officeDocument/2006/relationships/hyperlink" Target="mailto:clara.marangon@norbert-dentressangle.com" TargetMode="External"/><Relationship Id="rId30" Type="http://schemas.openxmlformats.org/officeDocument/2006/relationships/hyperlink" Target="mailto:trb@bert.fr" TargetMode="External"/><Relationship Id="rId35" Type="http://schemas.openxmlformats.org/officeDocument/2006/relationships/hyperlink" Target="mailto:transportmemeteau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30"/>
  <sheetViews>
    <sheetView topLeftCell="C1" zoomScale="85" zoomScaleNormal="85" workbookViewId="0">
      <selection activeCell="H13" sqref="H13"/>
    </sheetView>
  </sheetViews>
  <sheetFormatPr baseColWidth="10" defaultColWidth="43.6640625" defaultRowHeight="15.6" x14ac:dyDescent="0.3"/>
  <cols>
    <col min="1" max="1" width="77.5546875" style="8" customWidth="1"/>
    <col min="2" max="2" width="8.6640625" style="8" customWidth="1"/>
    <col min="3" max="3" width="66.109375" customWidth="1"/>
    <col min="4" max="4" width="13.6640625" customWidth="1"/>
    <col min="6" max="6" width="7.6640625" customWidth="1"/>
    <col min="7" max="7" width="15.109375" bestFit="1" customWidth="1"/>
    <col min="8" max="8" width="8.44140625" bestFit="1" customWidth="1"/>
    <col min="10" max="10" width="11.5546875" customWidth="1"/>
  </cols>
  <sheetData>
    <row r="1" spans="1:11" x14ac:dyDescent="0.3">
      <c r="A1" s="16" t="s">
        <v>419</v>
      </c>
      <c r="C1" s="15" t="s">
        <v>420</v>
      </c>
    </row>
    <row r="2" spans="1:11" ht="30" x14ac:dyDescent="0.3">
      <c r="A2" s="2" t="s">
        <v>0</v>
      </c>
      <c r="B2" s="2"/>
      <c r="C2" s="4" t="s">
        <v>281</v>
      </c>
      <c r="E2" s="9" t="s">
        <v>442</v>
      </c>
      <c r="G2" s="17" t="s">
        <v>115</v>
      </c>
      <c r="I2" s="15" t="s">
        <v>431</v>
      </c>
      <c r="K2" s="1" t="s">
        <v>113</v>
      </c>
    </row>
    <row r="3" spans="1:11" ht="30" x14ac:dyDescent="0.3">
      <c r="A3" s="2" t="s">
        <v>1</v>
      </c>
      <c r="B3" s="2"/>
      <c r="C3" s="4" t="s">
        <v>282</v>
      </c>
      <c r="E3" s="9" t="s">
        <v>405</v>
      </c>
      <c r="G3" s="17" t="s">
        <v>500</v>
      </c>
      <c r="I3" s="15" t="s">
        <v>432</v>
      </c>
      <c r="K3" s="1" t="s">
        <v>114</v>
      </c>
    </row>
    <row r="4" spans="1:11" ht="30" x14ac:dyDescent="0.3">
      <c r="A4" s="2" t="s">
        <v>2</v>
      </c>
      <c r="B4" s="2"/>
      <c r="C4" s="4" t="s">
        <v>283</v>
      </c>
      <c r="E4" s="9" t="s">
        <v>497</v>
      </c>
      <c r="G4" s="17" t="s">
        <v>499</v>
      </c>
      <c r="K4" s="1" t="s">
        <v>115</v>
      </c>
    </row>
    <row r="5" spans="1:11" ht="30" x14ac:dyDescent="0.3">
      <c r="A5" s="2" t="s">
        <v>3</v>
      </c>
      <c r="B5" s="2"/>
      <c r="C5" s="4" t="s">
        <v>284</v>
      </c>
      <c r="E5" s="9" t="s">
        <v>404</v>
      </c>
      <c r="G5" s="17" t="s">
        <v>498</v>
      </c>
      <c r="K5" s="1" t="s">
        <v>402</v>
      </c>
    </row>
    <row r="6" spans="1:11" ht="30" x14ac:dyDescent="0.3">
      <c r="A6" s="2" t="s">
        <v>268</v>
      </c>
      <c r="B6" s="2"/>
      <c r="C6" s="4" t="s">
        <v>285</v>
      </c>
      <c r="E6" s="9" t="s">
        <v>406</v>
      </c>
      <c r="G6" s="17" t="s">
        <v>501</v>
      </c>
      <c r="K6" s="1" t="s">
        <v>129</v>
      </c>
    </row>
    <row r="7" spans="1:11" ht="30" x14ac:dyDescent="0.3">
      <c r="A7" s="2" t="s">
        <v>4</v>
      </c>
      <c r="B7" s="2"/>
      <c r="C7" s="4" t="s">
        <v>286</v>
      </c>
      <c r="K7" s="1" t="s">
        <v>116</v>
      </c>
    </row>
    <row r="8" spans="1:11" ht="30" x14ac:dyDescent="0.3">
      <c r="A8" s="2" t="s">
        <v>5</v>
      </c>
      <c r="B8" s="2"/>
      <c r="C8" s="4" t="s">
        <v>287</v>
      </c>
      <c r="K8" s="1" t="s">
        <v>117</v>
      </c>
    </row>
    <row r="9" spans="1:11" ht="30" x14ac:dyDescent="0.3">
      <c r="A9" s="2" t="s">
        <v>6</v>
      </c>
      <c r="B9" s="2"/>
      <c r="C9" s="4" t="s">
        <v>288</v>
      </c>
      <c r="K9" s="1" t="s">
        <v>403</v>
      </c>
    </row>
    <row r="10" spans="1:11" ht="30" x14ac:dyDescent="0.3">
      <c r="A10" s="2" t="s">
        <v>7</v>
      </c>
      <c r="B10" s="2"/>
      <c r="C10" s="4" t="s">
        <v>289</v>
      </c>
      <c r="E10" s="43"/>
      <c r="F10" s="43" t="s">
        <v>126</v>
      </c>
      <c r="G10" s="43" t="s">
        <v>119</v>
      </c>
      <c r="H10" s="43" t="s">
        <v>117</v>
      </c>
      <c r="K10" s="1" t="s">
        <v>118</v>
      </c>
    </row>
    <row r="11" spans="1:11" ht="30" x14ac:dyDescent="0.3">
      <c r="A11" s="2" t="s">
        <v>8</v>
      </c>
      <c r="B11" s="2"/>
      <c r="C11" s="4" t="s">
        <v>290</v>
      </c>
      <c r="E11" s="43" t="s">
        <v>495</v>
      </c>
      <c r="F11" s="45">
        <v>40</v>
      </c>
      <c r="G11" s="45">
        <v>45</v>
      </c>
      <c r="H11" s="45">
        <v>35</v>
      </c>
      <c r="K11" s="1" t="s">
        <v>119</v>
      </c>
    </row>
    <row r="12" spans="1:11" ht="30" x14ac:dyDescent="0.3">
      <c r="A12" s="2" t="s">
        <v>9</v>
      </c>
      <c r="B12" s="2"/>
      <c r="C12" s="4" t="s">
        <v>291</v>
      </c>
      <c r="E12" s="43"/>
      <c r="F12" s="43"/>
      <c r="G12" s="43"/>
      <c r="H12" s="43"/>
      <c r="K12" s="1" t="s">
        <v>120</v>
      </c>
    </row>
    <row r="13" spans="1:11" ht="28.8" x14ac:dyDescent="0.3">
      <c r="A13" s="2" t="s">
        <v>10</v>
      </c>
      <c r="B13" s="2"/>
      <c r="C13" s="4" t="s">
        <v>15</v>
      </c>
      <c r="E13" s="44" t="s">
        <v>496</v>
      </c>
      <c r="F13" s="45">
        <v>50</v>
      </c>
      <c r="G13" s="45">
        <v>50</v>
      </c>
      <c r="H13" s="45">
        <v>45</v>
      </c>
      <c r="K13" s="1" t="s">
        <v>128</v>
      </c>
    </row>
    <row r="14" spans="1:11" ht="15" x14ac:dyDescent="0.3">
      <c r="A14" s="2" t="s">
        <v>11</v>
      </c>
      <c r="B14" s="2"/>
      <c r="C14" s="4" t="s">
        <v>101</v>
      </c>
      <c r="K14" s="1" t="s">
        <v>130</v>
      </c>
    </row>
    <row r="15" spans="1:11" ht="15" x14ac:dyDescent="0.3">
      <c r="A15" s="2" t="s">
        <v>12</v>
      </c>
      <c r="B15" s="2"/>
      <c r="C15" s="4" t="s">
        <v>102</v>
      </c>
      <c r="K15" s="1" t="s">
        <v>121</v>
      </c>
    </row>
    <row r="16" spans="1:11" ht="30" x14ac:dyDescent="0.3">
      <c r="A16" s="2" t="s">
        <v>13</v>
      </c>
      <c r="B16" s="2"/>
      <c r="C16" s="4" t="s">
        <v>292</v>
      </c>
      <c r="K16" s="1" t="s">
        <v>122</v>
      </c>
    </row>
    <row r="17" spans="1:11" ht="30" x14ac:dyDescent="0.3">
      <c r="A17" s="2" t="s">
        <v>14</v>
      </c>
      <c r="B17" s="2"/>
      <c r="C17" s="4" t="s">
        <v>293</v>
      </c>
      <c r="K17" s="1" t="s">
        <v>131</v>
      </c>
    </row>
    <row r="18" spans="1:11" ht="30" x14ac:dyDescent="0.3">
      <c r="A18" s="2" t="s">
        <v>15</v>
      </c>
      <c r="B18" s="2"/>
      <c r="C18" s="4" t="s">
        <v>294</v>
      </c>
      <c r="K18" s="1" t="s">
        <v>132</v>
      </c>
    </row>
    <row r="19" spans="1:11" ht="15" x14ac:dyDescent="0.3">
      <c r="A19" s="2" t="s">
        <v>16</v>
      </c>
      <c r="B19" s="2"/>
      <c r="C19" s="4" t="s">
        <v>98</v>
      </c>
      <c r="K19" s="1" t="s">
        <v>123</v>
      </c>
    </row>
    <row r="20" spans="1:11" ht="45" x14ac:dyDescent="0.3">
      <c r="A20" s="3" t="s">
        <v>17</v>
      </c>
      <c r="B20" s="3"/>
      <c r="C20" s="4" t="s">
        <v>295</v>
      </c>
      <c r="K20" s="1" t="s">
        <v>124</v>
      </c>
    </row>
    <row r="21" spans="1:11" x14ac:dyDescent="0.3">
      <c r="A21" s="3" t="s">
        <v>18</v>
      </c>
      <c r="B21" s="3"/>
      <c r="C21" s="4" t="s">
        <v>165</v>
      </c>
      <c r="K21" s="1" t="s">
        <v>125</v>
      </c>
    </row>
    <row r="22" spans="1:11" ht="30" x14ac:dyDescent="0.3">
      <c r="A22" s="2" t="s">
        <v>19</v>
      </c>
      <c r="B22" s="2"/>
      <c r="C22" s="4" t="s">
        <v>296</v>
      </c>
      <c r="K22" s="1" t="s">
        <v>126</v>
      </c>
    </row>
    <row r="23" spans="1:11" ht="30.6" x14ac:dyDescent="0.3">
      <c r="A23" s="5" t="s">
        <v>180</v>
      </c>
      <c r="B23" s="5"/>
      <c r="C23" s="4" t="s">
        <v>111</v>
      </c>
      <c r="K23" s="1" t="s">
        <v>127</v>
      </c>
    </row>
    <row r="24" spans="1:11" ht="30.6" x14ac:dyDescent="0.3">
      <c r="A24" s="5" t="s">
        <v>181</v>
      </c>
      <c r="B24" s="5"/>
      <c r="C24" s="4" t="s">
        <v>297</v>
      </c>
    </row>
    <row r="25" spans="1:11" ht="30" x14ac:dyDescent="0.3">
      <c r="A25" s="3" t="s">
        <v>20</v>
      </c>
      <c r="B25" s="3"/>
      <c r="C25" s="4" t="s">
        <v>298</v>
      </c>
    </row>
    <row r="26" spans="1:11" ht="30" x14ac:dyDescent="0.3">
      <c r="A26" s="2" t="s">
        <v>269</v>
      </c>
      <c r="B26" s="2"/>
      <c r="C26" s="4" t="s">
        <v>85</v>
      </c>
    </row>
    <row r="27" spans="1:11" ht="30" x14ac:dyDescent="0.3">
      <c r="A27" s="4" t="s">
        <v>182</v>
      </c>
      <c r="B27" s="4"/>
      <c r="C27" s="4" t="s">
        <v>299</v>
      </c>
    </row>
    <row r="28" spans="1:11" ht="30.6" x14ac:dyDescent="0.3">
      <c r="A28" s="5" t="s">
        <v>183</v>
      </c>
      <c r="B28" s="5"/>
      <c r="C28" s="4" t="s">
        <v>300</v>
      </c>
    </row>
    <row r="29" spans="1:11" ht="15" x14ac:dyDescent="0.3">
      <c r="A29" s="2" t="s">
        <v>152</v>
      </c>
      <c r="B29" s="2"/>
      <c r="C29" s="4" t="s">
        <v>106</v>
      </c>
    </row>
    <row r="30" spans="1:11" ht="15" x14ac:dyDescent="0.3">
      <c r="A30" s="2" t="s">
        <v>151</v>
      </c>
      <c r="B30" s="2"/>
      <c r="C30" s="4" t="s">
        <v>86</v>
      </c>
    </row>
    <row r="31" spans="1:11" ht="15" x14ac:dyDescent="0.3">
      <c r="A31" s="2" t="s">
        <v>139</v>
      </c>
      <c r="B31" s="2"/>
      <c r="C31" s="4" t="s">
        <v>24</v>
      </c>
    </row>
    <row r="32" spans="1:11" ht="30" x14ac:dyDescent="0.3">
      <c r="A32" s="2" t="s">
        <v>270</v>
      </c>
      <c r="B32" s="2"/>
      <c r="C32" s="4" t="s">
        <v>301</v>
      </c>
    </row>
    <row r="33" spans="1:3" ht="15" x14ac:dyDescent="0.3">
      <c r="A33" s="2" t="s">
        <v>271</v>
      </c>
      <c r="B33" s="2"/>
      <c r="C33" s="4" t="s">
        <v>160</v>
      </c>
    </row>
    <row r="34" spans="1:3" ht="30" x14ac:dyDescent="0.3">
      <c r="A34" s="4" t="s">
        <v>184</v>
      </c>
      <c r="B34" s="4"/>
      <c r="C34" s="4" t="s">
        <v>302</v>
      </c>
    </row>
    <row r="35" spans="1:3" ht="30" x14ac:dyDescent="0.3">
      <c r="A35" s="4" t="s">
        <v>185</v>
      </c>
      <c r="B35" s="4"/>
      <c r="C35" s="4" t="s">
        <v>303</v>
      </c>
    </row>
    <row r="36" spans="1:3" ht="30" x14ac:dyDescent="0.3">
      <c r="A36" s="4" t="s">
        <v>186</v>
      </c>
      <c r="B36" s="4"/>
      <c r="C36" s="4" t="s">
        <v>304</v>
      </c>
    </row>
    <row r="37" spans="1:3" ht="30" x14ac:dyDescent="0.3">
      <c r="A37" s="2" t="s">
        <v>142</v>
      </c>
      <c r="B37" s="2"/>
      <c r="C37" s="4" t="s">
        <v>94</v>
      </c>
    </row>
    <row r="38" spans="1:3" ht="30" x14ac:dyDescent="0.3">
      <c r="A38" s="4" t="s">
        <v>187</v>
      </c>
      <c r="B38" s="4"/>
      <c r="C38" s="4" t="s">
        <v>305</v>
      </c>
    </row>
    <row r="39" spans="1:3" ht="30" x14ac:dyDescent="0.3">
      <c r="A39" s="4" t="s">
        <v>21</v>
      </c>
      <c r="B39" s="4"/>
      <c r="C39" s="4" t="s">
        <v>95</v>
      </c>
    </row>
    <row r="40" spans="1:3" ht="30" x14ac:dyDescent="0.3">
      <c r="A40" s="4" t="s">
        <v>22</v>
      </c>
      <c r="B40" s="4"/>
      <c r="C40" s="4" t="s">
        <v>306</v>
      </c>
    </row>
    <row r="41" spans="1:3" ht="30" x14ac:dyDescent="0.3">
      <c r="A41" s="2" t="s">
        <v>23</v>
      </c>
      <c r="B41" s="2"/>
      <c r="C41" s="4" t="s">
        <v>307</v>
      </c>
    </row>
    <row r="42" spans="1:3" ht="30" x14ac:dyDescent="0.3">
      <c r="A42" s="2" t="s">
        <v>24</v>
      </c>
      <c r="B42" s="2"/>
      <c r="C42" s="4" t="s">
        <v>308</v>
      </c>
    </row>
    <row r="43" spans="1:3" ht="30" x14ac:dyDescent="0.3">
      <c r="A43" s="3" t="s">
        <v>25</v>
      </c>
      <c r="B43" s="3"/>
      <c r="C43" s="4" t="s">
        <v>161</v>
      </c>
    </row>
    <row r="44" spans="1:3" ht="30" x14ac:dyDescent="0.3">
      <c r="A44" s="2" t="s">
        <v>26</v>
      </c>
      <c r="B44" s="2"/>
      <c r="C44" s="4" t="s">
        <v>309</v>
      </c>
    </row>
    <row r="45" spans="1:3" ht="30" x14ac:dyDescent="0.3">
      <c r="A45" s="2" t="s">
        <v>27</v>
      </c>
      <c r="B45" s="2"/>
      <c r="C45" s="4" t="s">
        <v>310</v>
      </c>
    </row>
    <row r="46" spans="1:3" ht="30" x14ac:dyDescent="0.3">
      <c r="A46" s="2" t="s">
        <v>28</v>
      </c>
      <c r="B46" s="2"/>
      <c r="C46" s="4" t="s">
        <v>103</v>
      </c>
    </row>
    <row r="47" spans="1:3" ht="30" x14ac:dyDescent="0.3">
      <c r="A47" s="2" t="s">
        <v>29</v>
      </c>
      <c r="B47" s="2"/>
      <c r="C47" s="4" t="s">
        <v>311</v>
      </c>
    </row>
    <row r="48" spans="1:3" x14ac:dyDescent="0.3">
      <c r="A48" s="2" t="s">
        <v>30</v>
      </c>
      <c r="B48" s="2"/>
      <c r="C48" s="3" t="s">
        <v>112</v>
      </c>
    </row>
    <row r="49" spans="1:3" ht="30" x14ac:dyDescent="0.3">
      <c r="A49" s="4" t="s">
        <v>188</v>
      </c>
      <c r="B49" s="4"/>
      <c r="C49" s="4" t="s">
        <v>93</v>
      </c>
    </row>
    <row r="50" spans="1:3" ht="30.6" x14ac:dyDescent="0.3">
      <c r="A50" s="5" t="s">
        <v>189</v>
      </c>
      <c r="B50" s="5"/>
      <c r="C50" s="4" t="s">
        <v>312</v>
      </c>
    </row>
    <row r="51" spans="1:3" ht="30.6" x14ac:dyDescent="0.3">
      <c r="A51" s="5" t="s">
        <v>272</v>
      </c>
      <c r="B51" s="5"/>
      <c r="C51" s="4" t="s">
        <v>313</v>
      </c>
    </row>
    <row r="52" spans="1:3" ht="30" x14ac:dyDescent="0.3">
      <c r="A52" s="3" t="s">
        <v>31</v>
      </c>
      <c r="B52" s="3"/>
      <c r="C52" s="4" t="s">
        <v>314</v>
      </c>
    </row>
    <row r="53" spans="1:3" ht="30" x14ac:dyDescent="0.3">
      <c r="A53" s="4" t="s">
        <v>32</v>
      </c>
      <c r="B53" s="4"/>
      <c r="C53" s="4" t="s">
        <v>315</v>
      </c>
    </row>
    <row r="54" spans="1:3" ht="15" x14ac:dyDescent="0.3">
      <c r="A54" s="2" t="s">
        <v>140</v>
      </c>
      <c r="B54" s="2"/>
      <c r="C54" s="4" t="s">
        <v>96</v>
      </c>
    </row>
    <row r="55" spans="1:3" ht="30" x14ac:dyDescent="0.3">
      <c r="A55" s="3" t="s">
        <v>33</v>
      </c>
      <c r="B55" s="3"/>
      <c r="C55" s="4" t="s">
        <v>316</v>
      </c>
    </row>
    <row r="56" spans="1:3" ht="30" x14ac:dyDescent="0.3">
      <c r="A56" s="3" t="s">
        <v>273</v>
      </c>
      <c r="B56" s="3"/>
      <c r="C56" s="4" t="s">
        <v>421</v>
      </c>
    </row>
    <row r="57" spans="1:3" ht="30" x14ac:dyDescent="0.3">
      <c r="A57" s="4" t="s">
        <v>190</v>
      </c>
      <c r="B57" s="4"/>
      <c r="C57" s="4" t="s">
        <v>100</v>
      </c>
    </row>
    <row r="58" spans="1:3" ht="30" x14ac:dyDescent="0.3">
      <c r="A58" s="4" t="s">
        <v>174</v>
      </c>
      <c r="B58" s="4"/>
      <c r="C58" s="4" t="s">
        <v>317</v>
      </c>
    </row>
    <row r="59" spans="1:3" ht="30" x14ac:dyDescent="0.3">
      <c r="A59" s="2" t="s">
        <v>34</v>
      </c>
      <c r="B59" s="2"/>
      <c r="C59" s="4" t="s">
        <v>318</v>
      </c>
    </row>
    <row r="60" spans="1:3" ht="15" x14ac:dyDescent="0.3">
      <c r="A60" s="2" t="s">
        <v>35</v>
      </c>
      <c r="B60" s="2"/>
      <c r="C60" s="4" t="s">
        <v>97</v>
      </c>
    </row>
    <row r="61" spans="1:3" ht="30" x14ac:dyDescent="0.3">
      <c r="A61" s="2" t="s">
        <v>36</v>
      </c>
      <c r="B61" s="2"/>
      <c r="C61" s="4" t="s">
        <v>319</v>
      </c>
    </row>
    <row r="62" spans="1:3" ht="30" x14ac:dyDescent="0.3">
      <c r="A62" s="3" t="s">
        <v>37</v>
      </c>
      <c r="B62" s="3"/>
      <c r="C62" s="4" t="s">
        <v>320</v>
      </c>
    </row>
    <row r="63" spans="1:3" ht="15" x14ac:dyDescent="0.3">
      <c r="A63" s="2" t="s">
        <v>38</v>
      </c>
      <c r="B63" s="2"/>
      <c r="C63" s="4" t="s">
        <v>167</v>
      </c>
    </row>
    <row r="64" spans="1:3" ht="30" x14ac:dyDescent="0.3">
      <c r="A64" s="4" t="s">
        <v>175</v>
      </c>
      <c r="B64" s="4"/>
      <c r="C64" s="4" t="s">
        <v>321</v>
      </c>
    </row>
    <row r="65" spans="1:3" ht="30" x14ac:dyDescent="0.3">
      <c r="A65" s="2" t="s">
        <v>39</v>
      </c>
      <c r="B65" s="2"/>
      <c r="C65" s="4" t="s">
        <v>322</v>
      </c>
    </row>
    <row r="66" spans="1:3" ht="30" x14ac:dyDescent="0.3">
      <c r="A66" s="2" t="s">
        <v>158</v>
      </c>
      <c r="B66" s="2"/>
      <c r="C66" s="4" t="s">
        <v>323</v>
      </c>
    </row>
    <row r="67" spans="1:3" ht="30" x14ac:dyDescent="0.3">
      <c r="A67" s="2" t="s">
        <v>40</v>
      </c>
      <c r="B67" s="2"/>
      <c r="C67" s="4" t="s">
        <v>324</v>
      </c>
    </row>
    <row r="68" spans="1:3" ht="30" x14ac:dyDescent="0.3">
      <c r="A68" s="2" t="s">
        <v>41</v>
      </c>
      <c r="B68" s="2"/>
      <c r="C68" s="4" t="s">
        <v>162</v>
      </c>
    </row>
    <row r="69" spans="1:3" ht="30" x14ac:dyDescent="0.3">
      <c r="A69" s="2" t="s">
        <v>157</v>
      </c>
      <c r="B69" s="2"/>
      <c r="C69" s="4" t="s">
        <v>325</v>
      </c>
    </row>
    <row r="70" spans="1:3" ht="15" x14ac:dyDescent="0.3">
      <c r="A70" s="2" t="s">
        <v>42</v>
      </c>
      <c r="B70" s="2"/>
      <c r="C70" s="4" t="s">
        <v>87</v>
      </c>
    </row>
    <row r="71" spans="1:3" ht="30" x14ac:dyDescent="0.3">
      <c r="A71" s="2" t="s">
        <v>43</v>
      </c>
      <c r="B71" s="2"/>
      <c r="C71" s="4" t="s">
        <v>326</v>
      </c>
    </row>
    <row r="72" spans="1:3" ht="30" x14ac:dyDescent="0.3">
      <c r="A72" s="2" t="s">
        <v>44</v>
      </c>
      <c r="B72" s="2"/>
      <c r="C72" s="4" t="s">
        <v>327</v>
      </c>
    </row>
    <row r="73" spans="1:3" ht="30" x14ac:dyDescent="0.3">
      <c r="A73" s="3" t="s">
        <v>45</v>
      </c>
      <c r="B73" s="3"/>
      <c r="C73" s="4" t="s">
        <v>328</v>
      </c>
    </row>
    <row r="74" spans="1:3" ht="30" x14ac:dyDescent="0.3">
      <c r="A74" s="3" t="s">
        <v>46</v>
      </c>
      <c r="B74" s="3"/>
      <c r="C74" s="4" t="s">
        <v>329</v>
      </c>
    </row>
    <row r="75" spans="1:3" ht="30" x14ac:dyDescent="0.3">
      <c r="A75" s="3" t="s">
        <v>47</v>
      </c>
      <c r="B75" s="3"/>
      <c r="C75" s="4" t="s">
        <v>88</v>
      </c>
    </row>
    <row r="76" spans="1:3" ht="15" x14ac:dyDescent="0.3">
      <c r="A76" s="2" t="s">
        <v>48</v>
      </c>
      <c r="B76" s="2"/>
      <c r="C76" s="4" t="s">
        <v>38</v>
      </c>
    </row>
    <row r="77" spans="1:3" ht="30" x14ac:dyDescent="0.3">
      <c r="A77" s="2" t="s">
        <v>49</v>
      </c>
      <c r="B77" s="2"/>
      <c r="C77" s="4" t="s">
        <v>330</v>
      </c>
    </row>
    <row r="78" spans="1:3" ht="45" x14ac:dyDescent="0.3">
      <c r="A78" s="2" t="s">
        <v>50</v>
      </c>
      <c r="B78" s="2"/>
      <c r="C78" s="4" t="s">
        <v>331</v>
      </c>
    </row>
    <row r="79" spans="1:3" ht="30" x14ac:dyDescent="0.3">
      <c r="A79" s="2" t="s">
        <v>51</v>
      </c>
      <c r="B79" s="2"/>
      <c r="C79" s="4" t="s">
        <v>332</v>
      </c>
    </row>
    <row r="80" spans="1:3" ht="30" x14ac:dyDescent="0.3">
      <c r="A80" s="2" t="s">
        <v>133</v>
      </c>
      <c r="B80" s="2"/>
      <c r="C80" s="4" t="s">
        <v>333</v>
      </c>
    </row>
    <row r="81" spans="1:3" ht="30" x14ac:dyDescent="0.3">
      <c r="A81" s="2" t="s">
        <v>52</v>
      </c>
      <c r="B81" s="2"/>
      <c r="C81" s="4" t="s">
        <v>334</v>
      </c>
    </row>
    <row r="82" spans="1:3" ht="30" x14ac:dyDescent="0.3">
      <c r="A82" s="2" t="s">
        <v>274</v>
      </c>
      <c r="B82" s="2"/>
      <c r="C82" s="4" t="s">
        <v>335</v>
      </c>
    </row>
    <row r="83" spans="1:3" ht="30" x14ac:dyDescent="0.3">
      <c r="A83" s="3" t="s">
        <v>53</v>
      </c>
      <c r="B83" s="3"/>
      <c r="C83" s="4" t="s">
        <v>336</v>
      </c>
    </row>
    <row r="84" spans="1:3" ht="15" x14ac:dyDescent="0.3">
      <c r="A84" s="2" t="s">
        <v>149</v>
      </c>
      <c r="B84" s="2"/>
      <c r="C84" s="4" t="s">
        <v>166</v>
      </c>
    </row>
    <row r="85" spans="1:3" ht="30" x14ac:dyDescent="0.3">
      <c r="A85" s="2" t="s">
        <v>156</v>
      </c>
      <c r="B85" s="2"/>
      <c r="C85" s="4" t="s">
        <v>337</v>
      </c>
    </row>
    <row r="86" spans="1:3" ht="30" x14ac:dyDescent="0.3">
      <c r="A86" s="4" t="s">
        <v>191</v>
      </c>
      <c r="B86" s="4"/>
      <c r="C86" s="4" t="s">
        <v>338</v>
      </c>
    </row>
    <row r="87" spans="1:3" ht="30" x14ac:dyDescent="0.3">
      <c r="A87" s="4" t="s">
        <v>54</v>
      </c>
      <c r="B87" s="4"/>
      <c r="C87" s="4" t="s">
        <v>339</v>
      </c>
    </row>
    <row r="88" spans="1:3" ht="30.6" x14ac:dyDescent="0.3">
      <c r="A88" s="5" t="s">
        <v>192</v>
      </c>
      <c r="B88" s="5"/>
      <c r="C88" s="4" t="s">
        <v>164</v>
      </c>
    </row>
    <row r="89" spans="1:3" ht="30" x14ac:dyDescent="0.3">
      <c r="A89" s="4" t="s">
        <v>193</v>
      </c>
      <c r="B89" s="4"/>
      <c r="C89" s="4" t="s">
        <v>340</v>
      </c>
    </row>
    <row r="90" spans="1:3" ht="30" x14ac:dyDescent="0.3">
      <c r="A90" s="2" t="s">
        <v>153</v>
      </c>
      <c r="B90" s="2"/>
      <c r="C90" s="4" t="s">
        <v>341</v>
      </c>
    </row>
    <row r="91" spans="1:3" ht="30" x14ac:dyDescent="0.3">
      <c r="A91" s="2" t="s">
        <v>134</v>
      </c>
      <c r="B91" s="2"/>
      <c r="C91" s="4" t="s">
        <v>168</v>
      </c>
    </row>
    <row r="92" spans="1:3" ht="30.6" x14ac:dyDescent="0.3">
      <c r="A92" s="5" t="s">
        <v>194</v>
      </c>
      <c r="B92" s="5"/>
      <c r="C92" s="4" t="s">
        <v>342</v>
      </c>
    </row>
    <row r="93" spans="1:3" ht="30.6" x14ac:dyDescent="0.3">
      <c r="A93" s="5" t="s">
        <v>195</v>
      </c>
      <c r="B93" s="5"/>
      <c r="C93" s="4" t="s">
        <v>343</v>
      </c>
    </row>
    <row r="94" spans="1:3" ht="30" x14ac:dyDescent="0.3">
      <c r="A94" s="4" t="s">
        <v>196</v>
      </c>
      <c r="B94" s="4"/>
      <c r="C94" s="4" t="s">
        <v>344</v>
      </c>
    </row>
    <row r="95" spans="1:3" ht="30.6" x14ac:dyDescent="0.3">
      <c r="A95" s="6" t="s">
        <v>275</v>
      </c>
      <c r="B95" s="6"/>
      <c r="C95" s="4" t="s">
        <v>90</v>
      </c>
    </row>
    <row r="96" spans="1:3" ht="30" x14ac:dyDescent="0.3">
      <c r="A96" s="4" t="s">
        <v>197</v>
      </c>
      <c r="B96" s="4"/>
      <c r="C96" s="4" t="s">
        <v>163</v>
      </c>
    </row>
    <row r="97" spans="1:3" ht="30.6" x14ac:dyDescent="0.3">
      <c r="A97" s="5" t="s">
        <v>198</v>
      </c>
      <c r="B97" s="5"/>
      <c r="C97" s="4" t="s">
        <v>345</v>
      </c>
    </row>
    <row r="98" spans="1:3" ht="30" x14ac:dyDescent="0.3">
      <c r="A98" s="4" t="s">
        <v>199</v>
      </c>
      <c r="B98" s="4"/>
      <c r="C98" s="4" t="s">
        <v>346</v>
      </c>
    </row>
    <row r="99" spans="1:3" ht="30.6" x14ac:dyDescent="0.3">
      <c r="A99" s="5" t="s">
        <v>200</v>
      </c>
      <c r="B99" s="5"/>
      <c r="C99" s="4" t="s">
        <v>347</v>
      </c>
    </row>
    <row r="100" spans="1:3" ht="30.6" x14ac:dyDescent="0.3">
      <c r="A100" s="5" t="s">
        <v>201</v>
      </c>
      <c r="B100" s="5"/>
      <c r="C100" s="4" t="s">
        <v>348</v>
      </c>
    </row>
    <row r="101" spans="1:3" ht="30" x14ac:dyDescent="0.3">
      <c r="A101" s="4" t="s">
        <v>202</v>
      </c>
      <c r="B101" s="4"/>
      <c r="C101" s="4" t="s">
        <v>349</v>
      </c>
    </row>
    <row r="102" spans="1:3" ht="30.6" x14ac:dyDescent="0.3">
      <c r="A102" s="5" t="s">
        <v>203</v>
      </c>
      <c r="B102" s="5"/>
      <c r="C102" s="4" t="s">
        <v>169</v>
      </c>
    </row>
    <row r="103" spans="1:3" ht="15" x14ac:dyDescent="0.3">
      <c r="A103" s="2" t="s">
        <v>137</v>
      </c>
      <c r="B103" s="2"/>
      <c r="C103" s="4" t="s">
        <v>107</v>
      </c>
    </row>
    <row r="104" spans="1:3" ht="30" x14ac:dyDescent="0.3">
      <c r="A104" s="4" t="s">
        <v>204</v>
      </c>
      <c r="B104" s="4"/>
      <c r="C104" s="4" t="s">
        <v>350</v>
      </c>
    </row>
    <row r="105" spans="1:3" ht="30" x14ac:dyDescent="0.3">
      <c r="A105" s="4" t="s">
        <v>150</v>
      </c>
      <c r="B105" s="4"/>
      <c r="C105" s="4" t="s">
        <v>351</v>
      </c>
    </row>
    <row r="106" spans="1:3" ht="30" x14ac:dyDescent="0.3">
      <c r="A106" s="4" t="s">
        <v>205</v>
      </c>
      <c r="B106" s="4"/>
      <c r="C106" s="4" t="s">
        <v>352</v>
      </c>
    </row>
    <row r="107" spans="1:3" ht="30.6" x14ac:dyDescent="0.3">
      <c r="A107" s="5" t="s">
        <v>206</v>
      </c>
      <c r="B107" s="5"/>
      <c r="C107" s="4" t="s">
        <v>353</v>
      </c>
    </row>
    <row r="108" spans="1:3" ht="30.6" x14ac:dyDescent="0.3">
      <c r="A108" s="5" t="s">
        <v>207</v>
      </c>
      <c r="B108" s="5"/>
      <c r="C108" s="4" t="s">
        <v>354</v>
      </c>
    </row>
    <row r="109" spans="1:3" ht="30" x14ac:dyDescent="0.3">
      <c r="A109" s="4" t="s">
        <v>55</v>
      </c>
      <c r="B109" s="4"/>
      <c r="C109" s="4" t="s">
        <v>355</v>
      </c>
    </row>
    <row r="110" spans="1:3" ht="30" x14ac:dyDescent="0.3">
      <c r="A110" s="4" t="s">
        <v>208</v>
      </c>
      <c r="B110" s="4"/>
      <c r="C110" s="4" t="s">
        <v>108</v>
      </c>
    </row>
    <row r="111" spans="1:3" ht="30" x14ac:dyDescent="0.3">
      <c r="A111" s="4" t="s">
        <v>209</v>
      </c>
      <c r="B111" s="4"/>
      <c r="C111" s="4" t="s">
        <v>356</v>
      </c>
    </row>
    <row r="112" spans="1:3" ht="30.6" x14ac:dyDescent="0.3">
      <c r="A112" s="5" t="s">
        <v>56</v>
      </c>
      <c r="B112" s="5"/>
      <c r="C112" s="4" t="s">
        <v>357</v>
      </c>
    </row>
    <row r="113" spans="1:3" ht="30" x14ac:dyDescent="0.3">
      <c r="A113" s="4" t="s">
        <v>210</v>
      </c>
      <c r="B113" s="4"/>
      <c r="C113" s="4" t="s">
        <v>358</v>
      </c>
    </row>
    <row r="114" spans="1:3" ht="30" x14ac:dyDescent="0.3">
      <c r="A114" s="4" t="s">
        <v>144</v>
      </c>
      <c r="B114" s="4"/>
      <c r="C114" s="4" t="s">
        <v>359</v>
      </c>
    </row>
    <row r="115" spans="1:3" ht="30.6" x14ac:dyDescent="0.3">
      <c r="A115" s="5" t="s">
        <v>57</v>
      </c>
      <c r="B115" s="5"/>
      <c r="C115" s="4" t="s">
        <v>360</v>
      </c>
    </row>
    <row r="116" spans="1:3" ht="30" x14ac:dyDescent="0.3">
      <c r="A116" s="4" t="s">
        <v>141</v>
      </c>
      <c r="B116" s="4"/>
      <c r="C116" s="4" t="s">
        <v>361</v>
      </c>
    </row>
    <row r="117" spans="1:3" ht="30.6" x14ac:dyDescent="0.3">
      <c r="A117" s="5" t="s">
        <v>58</v>
      </c>
      <c r="B117" s="5"/>
      <c r="C117" s="4" t="s">
        <v>362</v>
      </c>
    </row>
    <row r="118" spans="1:3" ht="30" x14ac:dyDescent="0.3">
      <c r="A118" s="4" t="s">
        <v>211</v>
      </c>
      <c r="B118" s="4"/>
      <c r="C118" s="4" t="s">
        <v>363</v>
      </c>
    </row>
    <row r="119" spans="1:3" ht="30" x14ac:dyDescent="0.3">
      <c r="A119" s="4" t="s">
        <v>212</v>
      </c>
      <c r="B119" s="4"/>
      <c r="C119" s="4" t="s">
        <v>364</v>
      </c>
    </row>
    <row r="120" spans="1:3" ht="30" x14ac:dyDescent="0.3">
      <c r="A120" s="4" t="s">
        <v>213</v>
      </c>
      <c r="B120" s="4"/>
      <c r="C120" s="4" t="s">
        <v>365</v>
      </c>
    </row>
    <row r="121" spans="1:3" ht="30.6" x14ac:dyDescent="0.3">
      <c r="A121" s="5" t="s">
        <v>214</v>
      </c>
      <c r="B121" s="5"/>
      <c r="C121" s="4" t="s">
        <v>366</v>
      </c>
    </row>
    <row r="122" spans="1:3" ht="30.6" x14ac:dyDescent="0.3">
      <c r="A122" s="5" t="s">
        <v>59</v>
      </c>
      <c r="B122" s="5"/>
      <c r="C122" s="4" t="s">
        <v>367</v>
      </c>
    </row>
    <row r="123" spans="1:3" ht="30" x14ac:dyDescent="0.3">
      <c r="A123" s="4" t="s">
        <v>215</v>
      </c>
      <c r="B123" s="4"/>
      <c r="C123" s="4" t="s">
        <v>368</v>
      </c>
    </row>
    <row r="124" spans="1:3" ht="30" x14ac:dyDescent="0.3">
      <c r="A124" s="4" t="s">
        <v>147</v>
      </c>
      <c r="B124" s="4"/>
      <c r="C124" s="4" t="s">
        <v>369</v>
      </c>
    </row>
    <row r="125" spans="1:3" ht="30" x14ac:dyDescent="0.3">
      <c r="A125" s="4" t="s">
        <v>176</v>
      </c>
      <c r="B125" s="4"/>
      <c r="C125" s="4" t="s">
        <v>370</v>
      </c>
    </row>
    <row r="126" spans="1:3" ht="30.6" x14ac:dyDescent="0.3">
      <c r="A126" s="5" t="s">
        <v>216</v>
      </c>
      <c r="B126" s="5"/>
      <c r="C126" s="4" t="s">
        <v>371</v>
      </c>
    </row>
    <row r="127" spans="1:3" ht="30" x14ac:dyDescent="0.3">
      <c r="A127" s="4" t="s">
        <v>217</v>
      </c>
      <c r="B127" s="4"/>
      <c r="C127" s="4" t="s">
        <v>99</v>
      </c>
    </row>
    <row r="128" spans="1:3" ht="30.6" x14ac:dyDescent="0.3">
      <c r="A128" s="5" t="s">
        <v>218</v>
      </c>
      <c r="B128" s="5"/>
      <c r="C128" s="4" t="s">
        <v>170</v>
      </c>
    </row>
    <row r="129" spans="1:3" ht="30.6" x14ac:dyDescent="0.3">
      <c r="A129" s="5" t="s">
        <v>219</v>
      </c>
      <c r="B129" s="5"/>
      <c r="C129" s="4" t="s">
        <v>372</v>
      </c>
    </row>
    <row r="130" spans="1:3" ht="30" x14ac:dyDescent="0.3">
      <c r="A130" s="4" t="s">
        <v>145</v>
      </c>
      <c r="B130" s="4"/>
      <c r="C130" s="4" t="s">
        <v>373</v>
      </c>
    </row>
    <row r="131" spans="1:3" ht="30.6" x14ac:dyDescent="0.3">
      <c r="A131" s="5" t="s">
        <v>60</v>
      </c>
      <c r="B131" s="5"/>
      <c r="C131" s="4" t="s">
        <v>374</v>
      </c>
    </row>
    <row r="132" spans="1:3" ht="30" x14ac:dyDescent="0.3">
      <c r="A132" s="4" t="s">
        <v>220</v>
      </c>
      <c r="B132" s="4"/>
      <c r="C132" s="4" t="s">
        <v>375</v>
      </c>
    </row>
    <row r="133" spans="1:3" ht="30" x14ac:dyDescent="0.3">
      <c r="A133" s="4" t="s">
        <v>221</v>
      </c>
      <c r="B133" s="4"/>
      <c r="C133" s="4" t="s">
        <v>376</v>
      </c>
    </row>
    <row r="134" spans="1:3" ht="30" x14ac:dyDescent="0.3">
      <c r="A134" s="4" t="s">
        <v>222</v>
      </c>
      <c r="B134" s="4"/>
      <c r="C134" s="4" t="s">
        <v>377</v>
      </c>
    </row>
    <row r="135" spans="1:3" ht="30.6" x14ac:dyDescent="0.3">
      <c r="A135" s="5" t="s">
        <v>223</v>
      </c>
      <c r="B135" s="5"/>
      <c r="C135" s="4" t="s">
        <v>378</v>
      </c>
    </row>
    <row r="136" spans="1:3" ht="30.6" x14ac:dyDescent="0.3">
      <c r="A136" s="5" t="s">
        <v>61</v>
      </c>
      <c r="B136" s="5"/>
      <c r="C136" s="4" t="s">
        <v>379</v>
      </c>
    </row>
    <row r="137" spans="1:3" ht="30.6" x14ac:dyDescent="0.3">
      <c r="A137" s="5" t="s">
        <v>224</v>
      </c>
      <c r="B137" s="5"/>
      <c r="C137" s="4" t="s">
        <v>380</v>
      </c>
    </row>
    <row r="138" spans="1:3" ht="45" x14ac:dyDescent="0.3">
      <c r="A138" s="5" t="s">
        <v>225</v>
      </c>
      <c r="B138" s="5"/>
      <c r="C138" s="4" t="s">
        <v>381</v>
      </c>
    </row>
    <row r="139" spans="1:3" ht="30.6" x14ac:dyDescent="0.3">
      <c r="A139" s="5" t="s">
        <v>226</v>
      </c>
      <c r="B139" s="5"/>
      <c r="C139" s="4" t="s">
        <v>382</v>
      </c>
    </row>
    <row r="140" spans="1:3" ht="30" x14ac:dyDescent="0.3">
      <c r="A140" s="4" t="s">
        <v>227</v>
      </c>
      <c r="B140" s="4"/>
      <c r="C140" s="4" t="s">
        <v>383</v>
      </c>
    </row>
    <row r="141" spans="1:3" ht="30.6" x14ac:dyDescent="0.3">
      <c r="A141" s="5" t="s">
        <v>62</v>
      </c>
      <c r="B141" s="5"/>
      <c r="C141" s="4" t="s">
        <v>384</v>
      </c>
    </row>
    <row r="142" spans="1:3" ht="30.6" x14ac:dyDescent="0.3">
      <c r="A142" s="5" t="s">
        <v>63</v>
      </c>
      <c r="B142" s="5"/>
      <c r="C142" s="4" t="s">
        <v>385</v>
      </c>
    </row>
    <row r="143" spans="1:3" ht="30" x14ac:dyDescent="0.3">
      <c r="A143" s="2" t="s">
        <v>136</v>
      </c>
      <c r="B143" s="2"/>
      <c r="C143" s="4" t="s">
        <v>386</v>
      </c>
    </row>
    <row r="144" spans="1:3" ht="30.6" x14ac:dyDescent="0.3">
      <c r="A144" s="5" t="s">
        <v>228</v>
      </c>
      <c r="B144" s="5"/>
      <c r="C144" s="4" t="s">
        <v>109</v>
      </c>
    </row>
    <row r="145" spans="1:3" ht="30" x14ac:dyDescent="0.3">
      <c r="A145" s="4" t="s">
        <v>229</v>
      </c>
      <c r="B145" s="4"/>
      <c r="C145" s="4" t="s">
        <v>387</v>
      </c>
    </row>
    <row r="146" spans="1:3" ht="30.6" x14ac:dyDescent="0.3">
      <c r="A146" s="5" t="s">
        <v>230</v>
      </c>
      <c r="B146" s="5"/>
      <c r="C146" s="4" t="s">
        <v>388</v>
      </c>
    </row>
    <row r="147" spans="1:3" ht="30" x14ac:dyDescent="0.3">
      <c r="A147" s="4" t="s">
        <v>231</v>
      </c>
      <c r="B147" s="4"/>
      <c r="C147" s="4" t="s">
        <v>389</v>
      </c>
    </row>
    <row r="148" spans="1:3" ht="30.6" x14ac:dyDescent="0.3">
      <c r="A148" s="5" t="s">
        <v>64</v>
      </c>
      <c r="B148" s="5"/>
      <c r="C148" s="4" t="s">
        <v>104</v>
      </c>
    </row>
    <row r="149" spans="1:3" ht="30" x14ac:dyDescent="0.3">
      <c r="A149" s="4" t="s">
        <v>232</v>
      </c>
      <c r="B149" s="4"/>
      <c r="C149" s="4" t="s">
        <v>390</v>
      </c>
    </row>
    <row r="150" spans="1:3" ht="30" x14ac:dyDescent="0.3">
      <c r="A150" s="4" t="s">
        <v>233</v>
      </c>
      <c r="B150" s="4"/>
      <c r="C150" s="4" t="s">
        <v>391</v>
      </c>
    </row>
    <row r="151" spans="1:3" ht="30.6" x14ac:dyDescent="0.3">
      <c r="A151" s="5" t="s">
        <v>234</v>
      </c>
      <c r="B151" s="5"/>
      <c r="C151" s="4" t="s">
        <v>392</v>
      </c>
    </row>
    <row r="152" spans="1:3" ht="30" x14ac:dyDescent="0.3">
      <c r="A152" s="4" t="s">
        <v>143</v>
      </c>
      <c r="B152" s="4"/>
      <c r="C152" s="4" t="s">
        <v>92</v>
      </c>
    </row>
    <row r="153" spans="1:3" ht="30" x14ac:dyDescent="0.3">
      <c r="A153" s="4" t="s">
        <v>65</v>
      </c>
      <c r="B153" s="4"/>
      <c r="C153" s="4" t="s">
        <v>105</v>
      </c>
    </row>
    <row r="154" spans="1:3" ht="30.6" x14ac:dyDescent="0.3">
      <c r="A154" s="5" t="s">
        <v>235</v>
      </c>
      <c r="B154" s="5"/>
      <c r="C154" s="4" t="s">
        <v>393</v>
      </c>
    </row>
    <row r="155" spans="1:3" ht="30.6" x14ac:dyDescent="0.3">
      <c r="A155" s="5" t="s">
        <v>236</v>
      </c>
      <c r="B155" s="5"/>
      <c r="C155" s="4" t="s">
        <v>394</v>
      </c>
    </row>
    <row r="156" spans="1:3" ht="30" x14ac:dyDescent="0.3">
      <c r="A156" s="4" t="s">
        <v>177</v>
      </c>
      <c r="B156" s="4"/>
      <c r="C156" s="4" t="s">
        <v>395</v>
      </c>
    </row>
    <row r="157" spans="1:3" ht="30" x14ac:dyDescent="0.3">
      <c r="A157" s="4" t="s">
        <v>237</v>
      </c>
      <c r="B157" s="4"/>
      <c r="C157" s="4" t="s">
        <v>396</v>
      </c>
    </row>
    <row r="158" spans="1:3" ht="30" x14ac:dyDescent="0.3">
      <c r="A158" s="4" t="s">
        <v>178</v>
      </c>
      <c r="B158" s="4"/>
      <c r="C158" s="4" t="s">
        <v>397</v>
      </c>
    </row>
    <row r="159" spans="1:3" ht="15" x14ac:dyDescent="0.3">
      <c r="A159" s="2" t="s">
        <v>146</v>
      </c>
      <c r="B159" s="2"/>
      <c r="C159" s="4" t="s">
        <v>110</v>
      </c>
    </row>
    <row r="160" spans="1:3" ht="30" x14ac:dyDescent="0.3">
      <c r="A160" s="4" t="s">
        <v>276</v>
      </c>
      <c r="B160" s="4"/>
      <c r="C160" s="4" t="s">
        <v>159</v>
      </c>
    </row>
    <row r="161" spans="1:3" ht="30" x14ac:dyDescent="0.3">
      <c r="A161" s="4" t="s">
        <v>277</v>
      </c>
      <c r="B161" s="4"/>
      <c r="C161" s="4" t="s">
        <v>398</v>
      </c>
    </row>
    <row r="162" spans="1:3" ht="30.6" x14ac:dyDescent="0.3">
      <c r="A162" s="5" t="s">
        <v>278</v>
      </c>
      <c r="B162" s="5"/>
      <c r="C162" s="4" t="s">
        <v>171</v>
      </c>
    </row>
    <row r="163" spans="1:3" ht="30.6" x14ac:dyDescent="0.3">
      <c r="A163" s="6" t="s">
        <v>66</v>
      </c>
      <c r="B163" s="6"/>
      <c r="C163" s="4" t="s">
        <v>172</v>
      </c>
    </row>
    <row r="164" spans="1:3" ht="30.6" x14ac:dyDescent="0.3">
      <c r="A164" s="5" t="s">
        <v>238</v>
      </c>
      <c r="B164" s="5"/>
      <c r="C164" s="4" t="s">
        <v>91</v>
      </c>
    </row>
    <row r="165" spans="1:3" ht="15" x14ac:dyDescent="0.3">
      <c r="A165" s="2" t="s">
        <v>135</v>
      </c>
      <c r="B165" s="2"/>
      <c r="C165" s="4" t="s">
        <v>89</v>
      </c>
    </row>
    <row r="166" spans="1:3" ht="30" x14ac:dyDescent="0.3">
      <c r="A166" s="4" t="s">
        <v>239</v>
      </c>
      <c r="B166" s="4"/>
      <c r="C166" s="4" t="s">
        <v>173</v>
      </c>
    </row>
    <row r="167" spans="1:3" ht="30.6" x14ac:dyDescent="0.3">
      <c r="A167" s="5" t="s">
        <v>67</v>
      </c>
      <c r="B167" s="5"/>
      <c r="C167" s="4" t="s">
        <v>399</v>
      </c>
    </row>
    <row r="168" spans="1:3" ht="30" x14ac:dyDescent="0.3">
      <c r="A168" s="4" t="s">
        <v>240</v>
      </c>
      <c r="B168" s="4"/>
      <c r="C168" s="4" t="s">
        <v>400</v>
      </c>
    </row>
    <row r="169" spans="1:3" ht="30.6" x14ac:dyDescent="0.3">
      <c r="A169" s="5" t="s">
        <v>241</v>
      </c>
      <c r="B169" s="5"/>
      <c r="C169" s="4" t="s">
        <v>401</v>
      </c>
    </row>
    <row r="170" spans="1:3" ht="30" x14ac:dyDescent="0.3">
      <c r="A170" s="4" t="s">
        <v>242</v>
      </c>
      <c r="B170" s="10"/>
    </row>
    <row r="171" spans="1:3" ht="30.6" x14ac:dyDescent="0.3">
      <c r="A171" s="5" t="s">
        <v>243</v>
      </c>
      <c r="B171" s="11"/>
    </row>
    <row r="172" spans="1:3" ht="30" x14ac:dyDescent="0.3">
      <c r="A172" s="4" t="s">
        <v>244</v>
      </c>
      <c r="B172" s="10"/>
    </row>
    <row r="173" spans="1:3" ht="30" x14ac:dyDescent="0.3">
      <c r="A173" s="4" t="s">
        <v>245</v>
      </c>
      <c r="B173" s="10"/>
    </row>
    <row r="174" spans="1:3" ht="15" x14ac:dyDescent="0.3">
      <c r="A174" s="2" t="s">
        <v>68</v>
      </c>
      <c r="B174" s="12"/>
    </row>
    <row r="175" spans="1:3" ht="30" x14ac:dyDescent="0.3">
      <c r="A175" s="4" t="s">
        <v>246</v>
      </c>
      <c r="B175" s="10"/>
    </row>
    <row r="176" spans="1:3" ht="30" x14ac:dyDescent="0.3">
      <c r="A176" s="4" t="s">
        <v>247</v>
      </c>
      <c r="B176" s="10"/>
    </row>
    <row r="177" spans="1:2" ht="15" x14ac:dyDescent="0.3">
      <c r="A177" s="4" t="s">
        <v>138</v>
      </c>
      <c r="B177" s="10"/>
    </row>
    <row r="178" spans="1:2" ht="30" x14ac:dyDescent="0.3">
      <c r="A178" s="4" t="s">
        <v>248</v>
      </c>
      <c r="B178" s="10"/>
    </row>
    <row r="179" spans="1:2" ht="30" x14ac:dyDescent="0.3">
      <c r="A179" s="4" t="s">
        <v>249</v>
      </c>
      <c r="B179" s="10"/>
    </row>
    <row r="180" spans="1:2" ht="30" x14ac:dyDescent="0.3">
      <c r="A180" s="4" t="s">
        <v>250</v>
      </c>
      <c r="B180" s="10"/>
    </row>
    <row r="181" spans="1:2" ht="30" x14ac:dyDescent="0.3">
      <c r="A181" s="4" t="s">
        <v>251</v>
      </c>
      <c r="B181" s="10"/>
    </row>
    <row r="182" spans="1:2" ht="30" x14ac:dyDescent="0.3">
      <c r="A182" s="4" t="s">
        <v>252</v>
      </c>
      <c r="B182" s="10"/>
    </row>
    <row r="183" spans="1:2" ht="30" x14ac:dyDescent="0.3">
      <c r="A183" s="4" t="s">
        <v>253</v>
      </c>
      <c r="B183" s="10"/>
    </row>
    <row r="184" spans="1:2" ht="30" x14ac:dyDescent="0.3">
      <c r="A184" s="4" t="s">
        <v>254</v>
      </c>
      <c r="B184" s="10"/>
    </row>
    <row r="185" spans="1:2" ht="30.6" x14ac:dyDescent="0.3">
      <c r="A185" s="5" t="s">
        <v>255</v>
      </c>
      <c r="B185" s="11"/>
    </row>
    <row r="186" spans="1:2" ht="30" x14ac:dyDescent="0.3">
      <c r="A186" s="4" t="s">
        <v>256</v>
      </c>
      <c r="B186" s="10"/>
    </row>
    <row r="187" spans="1:2" ht="30" x14ac:dyDescent="0.3">
      <c r="A187" s="4" t="s">
        <v>257</v>
      </c>
      <c r="B187" s="10"/>
    </row>
    <row r="188" spans="1:2" ht="30" x14ac:dyDescent="0.3">
      <c r="A188" s="4" t="s">
        <v>258</v>
      </c>
      <c r="B188" s="10"/>
    </row>
    <row r="189" spans="1:2" ht="30" x14ac:dyDescent="0.3">
      <c r="A189" s="4" t="s">
        <v>259</v>
      </c>
      <c r="B189" s="10"/>
    </row>
    <row r="190" spans="1:2" ht="30" x14ac:dyDescent="0.3">
      <c r="A190" s="4" t="s">
        <v>260</v>
      </c>
      <c r="B190" s="10"/>
    </row>
    <row r="191" spans="1:2" x14ac:dyDescent="0.3">
      <c r="A191" s="3" t="s">
        <v>69</v>
      </c>
      <c r="B191" s="13"/>
    </row>
    <row r="192" spans="1:2" ht="30" x14ac:dyDescent="0.3">
      <c r="A192" s="4" t="s">
        <v>261</v>
      </c>
      <c r="B192" s="10"/>
    </row>
    <row r="193" spans="1:2" x14ac:dyDescent="0.3">
      <c r="A193" s="3" t="s">
        <v>70</v>
      </c>
      <c r="B193" s="13"/>
    </row>
    <row r="194" spans="1:2" x14ac:dyDescent="0.3">
      <c r="A194" s="7" t="s">
        <v>179</v>
      </c>
      <c r="B194" s="14"/>
    </row>
    <row r="195" spans="1:2" ht="15" x14ac:dyDescent="0.3">
      <c r="A195" s="2" t="s">
        <v>148</v>
      </c>
      <c r="B195" s="12"/>
    </row>
    <row r="196" spans="1:2" ht="15" x14ac:dyDescent="0.3">
      <c r="A196" s="2" t="s">
        <v>71</v>
      </c>
      <c r="B196" s="12"/>
    </row>
    <row r="197" spans="1:2" ht="30" x14ac:dyDescent="0.3">
      <c r="A197" s="4" t="s">
        <v>262</v>
      </c>
      <c r="B197" s="10"/>
    </row>
    <row r="198" spans="1:2" x14ac:dyDescent="0.3">
      <c r="A198" s="3" t="s">
        <v>72</v>
      </c>
      <c r="B198" s="13"/>
    </row>
    <row r="199" spans="1:2" x14ac:dyDescent="0.3">
      <c r="A199" s="3" t="s">
        <v>73</v>
      </c>
      <c r="B199" s="13"/>
    </row>
    <row r="200" spans="1:2" ht="30" x14ac:dyDescent="0.3">
      <c r="A200" s="4" t="s">
        <v>279</v>
      </c>
      <c r="B200" s="10"/>
    </row>
    <row r="201" spans="1:2" ht="30" x14ac:dyDescent="0.3">
      <c r="A201" s="4" t="s">
        <v>263</v>
      </c>
      <c r="B201" s="10"/>
    </row>
    <row r="202" spans="1:2" ht="15" x14ac:dyDescent="0.3">
      <c r="A202" s="2" t="s">
        <v>154</v>
      </c>
      <c r="B202" s="12"/>
    </row>
    <row r="203" spans="1:2" x14ac:dyDescent="0.3">
      <c r="A203" s="3" t="s">
        <v>74</v>
      </c>
      <c r="B203" s="13"/>
    </row>
    <row r="204" spans="1:2" ht="15" x14ac:dyDescent="0.3">
      <c r="A204" s="2" t="s">
        <v>155</v>
      </c>
      <c r="B204" s="12"/>
    </row>
    <row r="205" spans="1:2" ht="30.6" x14ac:dyDescent="0.3">
      <c r="A205" s="5" t="s">
        <v>264</v>
      </c>
      <c r="B205" s="11"/>
    </row>
    <row r="206" spans="1:2" ht="30" x14ac:dyDescent="0.3">
      <c r="A206" s="4" t="s">
        <v>265</v>
      </c>
      <c r="B206" s="10"/>
    </row>
    <row r="207" spans="1:2" ht="30" x14ac:dyDescent="0.3">
      <c r="A207" s="4" t="s">
        <v>266</v>
      </c>
      <c r="B207" s="10"/>
    </row>
    <row r="208" spans="1:2" ht="15" x14ac:dyDescent="0.3">
      <c r="A208" s="2" t="s">
        <v>75</v>
      </c>
      <c r="B208" s="12"/>
    </row>
    <row r="209" spans="1:2" ht="15" x14ac:dyDescent="0.3">
      <c r="A209" s="2" t="s">
        <v>76</v>
      </c>
      <c r="B209" s="12"/>
    </row>
    <row r="210" spans="1:2" ht="15" x14ac:dyDescent="0.3">
      <c r="A210" s="2" t="s">
        <v>77</v>
      </c>
      <c r="B210" s="12"/>
    </row>
    <row r="211" spans="1:2" ht="15" x14ac:dyDescent="0.3">
      <c r="A211" s="2" t="s">
        <v>78</v>
      </c>
      <c r="B211" s="12"/>
    </row>
    <row r="212" spans="1:2" ht="15" x14ac:dyDescent="0.3">
      <c r="A212" s="2" t="s">
        <v>79</v>
      </c>
      <c r="B212" s="12"/>
    </row>
    <row r="213" spans="1:2" ht="15" x14ac:dyDescent="0.3">
      <c r="A213" s="2" t="s">
        <v>80</v>
      </c>
      <c r="B213" s="12"/>
    </row>
    <row r="214" spans="1:2" ht="15" x14ac:dyDescent="0.3">
      <c r="A214" s="2" t="s">
        <v>81</v>
      </c>
      <c r="B214" s="12"/>
    </row>
    <row r="215" spans="1:2" ht="15" x14ac:dyDescent="0.3">
      <c r="A215" s="2" t="s">
        <v>82</v>
      </c>
      <c r="B215" s="12"/>
    </row>
    <row r="216" spans="1:2" ht="15" x14ac:dyDescent="0.3">
      <c r="A216" s="2" t="s">
        <v>280</v>
      </c>
      <c r="B216" s="12"/>
    </row>
    <row r="217" spans="1:2" ht="15" x14ac:dyDescent="0.3">
      <c r="A217" s="2" t="s">
        <v>83</v>
      </c>
      <c r="B217" s="12"/>
    </row>
    <row r="218" spans="1:2" ht="30" x14ac:dyDescent="0.3">
      <c r="A218" s="4" t="s">
        <v>267</v>
      </c>
      <c r="B218" s="10"/>
    </row>
    <row r="219" spans="1:2" ht="30" x14ac:dyDescent="0.3">
      <c r="A219" s="4" t="s">
        <v>84</v>
      </c>
      <c r="B219" s="10"/>
    </row>
    <row r="220" spans="1:2" ht="14.4" x14ac:dyDescent="0.3">
      <c r="A220"/>
      <c r="B220"/>
    </row>
    <row r="221" spans="1:2" ht="14.4" x14ac:dyDescent="0.3">
      <c r="A221"/>
      <c r="B221"/>
    </row>
    <row r="222" spans="1:2" ht="14.4" x14ac:dyDescent="0.3">
      <c r="A222"/>
      <c r="B222"/>
    </row>
    <row r="223" spans="1:2" ht="14.4" x14ac:dyDescent="0.3">
      <c r="A223"/>
      <c r="B223"/>
    </row>
    <row r="224" spans="1:2" ht="14.4" x14ac:dyDescent="0.3">
      <c r="A224"/>
      <c r="B224"/>
    </row>
    <row r="225" spans="1:2" ht="14.4" x14ac:dyDescent="0.3">
      <c r="A225"/>
      <c r="B225"/>
    </row>
    <row r="226" spans="1:2" ht="14.4" x14ac:dyDescent="0.3">
      <c r="A226"/>
      <c r="B226"/>
    </row>
    <row r="227" spans="1:2" ht="14.4" x14ac:dyDescent="0.3">
      <c r="A227"/>
      <c r="B227"/>
    </row>
    <row r="228" spans="1:2" ht="14.4" x14ac:dyDescent="0.3">
      <c r="A228"/>
      <c r="B228"/>
    </row>
    <row r="229" spans="1:2" ht="14.4" x14ac:dyDescent="0.3">
      <c r="A229"/>
      <c r="B229"/>
    </row>
    <row r="230" spans="1:2" ht="14.4" x14ac:dyDescent="0.3">
      <c r="A230"/>
      <c r="B230"/>
    </row>
    <row r="231" spans="1:2" ht="14.4" x14ac:dyDescent="0.3">
      <c r="A231"/>
      <c r="B231"/>
    </row>
    <row r="232" spans="1:2" ht="14.4" x14ac:dyDescent="0.3">
      <c r="A232"/>
      <c r="B232"/>
    </row>
    <row r="233" spans="1:2" ht="14.4" x14ac:dyDescent="0.3">
      <c r="A233"/>
      <c r="B233"/>
    </row>
    <row r="234" spans="1:2" ht="14.4" x14ac:dyDescent="0.3">
      <c r="A234"/>
      <c r="B234"/>
    </row>
    <row r="235" spans="1:2" ht="14.4" x14ac:dyDescent="0.3">
      <c r="A235"/>
      <c r="B235"/>
    </row>
    <row r="236" spans="1:2" ht="14.4" x14ac:dyDescent="0.3">
      <c r="A236"/>
      <c r="B236"/>
    </row>
    <row r="237" spans="1:2" ht="14.4" x14ac:dyDescent="0.3">
      <c r="A237"/>
      <c r="B237"/>
    </row>
    <row r="238" spans="1:2" ht="14.4" x14ac:dyDescent="0.3">
      <c r="A238"/>
      <c r="B238"/>
    </row>
    <row r="239" spans="1:2" ht="14.4" x14ac:dyDescent="0.3">
      <c r="A239"/>
      <c r="B239"/>
    </row>
    <row r="240" spans="1:2" ht="14.4" x14ac:dyDescent="0.3">
      <c r="A240"/>
      <c r="B240"/>
    </row>
    <row r="241" spans="1:2" ht="14.4" x14ac:dyDescent="0.3">
      <c r="A241"/>
      <c r="B241"/>
    </row>
    <row r="242" spans="1:2" ht="14.4" x14ac:dyDescent="0.3">
      <c r="A242"/>
      <c r="B242"/>
    </row>
    <row r="243" spans="1:2" ht="14.4" x14ac:dyDescent="0.3">
      <c r="A243"/>
      <c r="B243"/>
    </row>
    <row r="244" spans="1:2" ht="14.4" x14ac:dyDescent="0.3">
      <c r="A244"/>
      <c r="B244"/>
    </row>
    <row r="245" spans="1:2" ht="14.4" x14ac:dyDescent="0.3">
      <c r="A245"/>
      <c r="B245"/>
    </row>
    <row r="246" spans="1:2" ht="14.4" x14ac:dyDescent="0.3">
      <c r="A246"/>
      <c r="B246"/>
    </row>
    <row r="247" spans="1:2" ht="14.4" x14ac:dyDescent="0.3">
      <c r="A247"/>
      <c r="B247"/>
    </row>
    <row r="248" spans="1:2" ht="14.4" x14ac:dyDescent="0.3">
      <c r="A248"/>
      <c r="B248"/>
    </row>
    <row r="249" spans="1:2" ht="14.4" x14ac:dyDescent="0.3">
      <c r="A249"/>
      <c r="B249"/>
    </row>
    <row r="250" spans="1:2" ht="14.4" x14ac:dyDescent="0.3">
      <c r="A250"/>
      <c r="B250"/>
    </row>
    <row r="251" spans="1:2" ht="14.4" x14ac:dyDescent="0.3">
      <c r="A251"/>
      <c r="B251"/>
    </row>
    <row r="252" spans="1:2" ht="14.4" x14ac:dyDescent="0.3">
      <c r="A252"/>
      <c r="B252"/>
    </row>
    <row r="253" spans="1:2" ht="14.4" x14ac:dyDescent="0.3">
      <c r="A253"/>
      <c r="B253"/>
    </row>
    <row r="254" spans="1:2" ht="14.4" x14ac:dyDescent="0.3">
      <c r="A254"/>
      <c r="B254"/>
    </row>
    <row r="255" spans="1:2" ht="14.4" x14ac:dyDescent="0.3">
      <c r="A255"/>
      <c r="B255"/>
    </row>
    <row r="256" spans="1:2" ht="14.4" x14ac:dyDescent="0.3">
      <c r="A256"/>
      <c r="B256"/>
    </row>
    <row r="257" spans="1:2" ht="14.4" x14ac:dyDescent="0.3">
      <c r="A257"/>
      <c r="B257"/>
    </row>
    <row r="258" spans="1:2" ht="14.4" x14ac:dyDescent="0.3">
      <c r="A258"/>
      <c r="B258"/>
    </row>
    <row r="259" spans="1:2" ht="14.4" x14ac:dyDescent="0.3">
      <c r="A259"/>
      <c r="B259"/>
    </row>
    <row r="260" spans="1:2" ht="14.4" x14ac:dyDescent="0.3">
      <c r="A260"/>
      <c r="B260"/>
    </row>
    <row r="261" spans="1:2" ht="14.4" x14ac:dyDescent="0.3">
      <c r="A261"/>
      <c r="B261"/>
    </row>
    <row r="262" spans="1:2" ht="14.4" x14ac:dyDescent="0.3">
      <c r="A262"/>
      <c r="B262"/>
    </row>
    <row r="263" spans="1:2" ht="14.4" x14ac:dyDescent="0.3">
      <c r="A263"/>
      <c r="B263"/>
    </row>
    <row r="264" spans="1:2" ht="14.4" x14ac:dyDescent="0.3">
      <c r="A264"/>
      <c r="B264"/>
    </row>
    <row r="265" spans="1:2" ht="14.4" x14ac:dyDescent="0.3">
      <c r="A265"/>
      <c r="B265"/>
    </row>
    <row r="266" spans="1:2" ht="14.4" x14ac:dyDescent="0.3">
      <c r="A266"/>
      <c r="B266"/>
    </row>
    <row r="267" spans="1:2" ht="14.4" x14ac:dyDescent="0.3">
      <c r="A267"/>
      <c r="B267"/>
    </row>
    <row r="268" spans="1:2" ht="14.4" x14ac:dyDescent="0.3">
      <c r="A268"/>
      <c r="B268"/>
    </row>
    <row r="269" spans="1:2" ht="14.4" x14ac:dyDescent="0.3">
      <c r="A269"/>
      <c r="B269"/>
    </row>
    <row r="270" spans="1:2" ht="14.4" x14ac:dyDescent="0.3">
      <c r="A270"/>
      <c r="B270"/>
    </row>
    <row r="271" spans="1:2" ht="14.4" x14ac:dyDescent="0.3">
      <c r="A271"/>
      <c r="B271"/>
    </row>
    <row r="272" spans="1:2" ht="14.4" x14ac:dyDescent="0.3">
      <c r="A272"/>
      <c r="B272"/>
    </row>
    <row r="273" spans="1:2" ht="14.4" x14ac:dyDescent="0.3">
      <c r="A273"/>
      <c r="B273"/>
    </row>
    <row r="274" spans="1:2" ht="14.4" x14ac:dyDescent="0.3">
      <c r="A274"/>
      <c r="B274"/>
    </row>
    <row r="275" spans="1:2" ht="14.4" x14ac:dyDescent="0.3">
      <c r="A275"/>
      <c r="B275"/>
    </row>
    <row r="276" spans="1:2" ht="14.4" x14ac:dyDescent="0.3">
      <c r="A276"/>
      <c r="B276"/>
    </row>
    <row r="277" spans="1:2" ht="14.4" x14ac:dyDescent="0.3">
      <c r="A277"/>
      <c r="B277"/>
    </row>
    <row r="278" spans="1:2" ht="14.4" x14ac:dyDescent="0.3">
      <c r="A278"/>
      <c r="B278"/>
    </row>
    <row r="279" spans="1:2" ht="14.4" x14ac:dyDescent="0.3">
      <c r="A279"/>
      <c r="B279"/>
    </row>
    <row r="280" spans="1:2" ht="14.4" x14ac:dyDescent="0.3">
      <c r="A280"/>
      <c r="B280"/>
    </row>
    <row r="281" spans="1:2" ht="14.4" x14ac:dyDescent="0.3">
      <c r="A281"/>
      <c r="B281"/>
    </row>
    <row r="282" spans="1:2" ht="14.4" x14ac:dyDescent="0.3">
      <c r="A282"/>
      <c r="B282"/>
    </row>
    <row r="283" spans="1:2" ht="14.4" x14ac:dyDescent="0.3">
      <c r="A283"/>
      <c r="B283"/>
    </row>
    <row r="284" spans="1:2" ht="14.4" x14ac:dyDescent="0.3">
      <c r="A284"/>
      <c r="B284"/>
    </row>
    <row r="285" spans="1:2" ht="14.4" x14ac:dyDescent="0.3">
      <c r="A285"/>
      <c r="B285"/>
    </row>
    <row r="286" spans="1:2" ht="14.4" x14ac:dyDescent="0.3">
      <c r="A286"/>
      <c r="B286"/>
    </row>
    <row r="287" spans="1:2" ht="14.4" x14ac:dyDescent="0.3">
      <c r="A287"/>
      <c r="B287"/>
    </row>
    <row r="288" spans="1:2" ht="14.4" x14ac:dyDescent="0.3">
      <c r="A288"/>
      <c r="B288"/>
    </row>
    <row r="289" spans="1:2" ht="14.4" x14ac:dyDescent="0.3">
      <c r="A289"/>
      <c r="B289"/>
    </row>
    <row r="290" spans="1:2" ht="14.4" x14ac:dyDescent="0.3">
      <c r="A290"/>
      <c r="B290"/>
    </row>
    <row r="291" spans="1:2" ht="14.4" x14ac:dyDescent="0.3">
      <c r="A291"/>
      <c r="B291"/>
    </row>
    <row r="292" spans="1:2" ht="14.4" x14ac:dyDescent="0.3">
      <c r="A292"/>
      <c r="B292"/>
    </row>
    <row r="293" spans="1:2" ht="14.4" x14ac:dyDescent="0.3">
      <c r="A293"/>
      <c r="B293"/>
    </row>
    <row r="294" spans="1:2" ht="14.4" x14ac:dyDescent="0.3">
      <c r="A294"/>
      <c r="B294"/>
    </row>
    <row r="295" spans="1:2" ht="14.4" x14ac:dyDescent="0.3">
      <c r="A295"/>
      <c r="B295"/>
    </row>
    <row r="296" spans="1:2" ht="14.4" x14ac:dyDescent="0.3">
      <c r="A296"/>
      <c r="B296"/>
    </row>
    <row r="297" spans="1:2" ht="14.4" x14ac:dyDescent="0.3">
      <c r="A297"/>
      <c r="B297"/>
    </row>
    <row r="298" spans="1:2" ht="14.4" x14ac:dyDescent="0.3">
      <c r="A298"/>
      <c r="B298"/>
    </row>
    <row r="299" spans="1:2" ht="14.4" x14ac:dyDescent="0.3">
      <c r="A299"/>
      <c r="B299"/>
    </row>
    <row r="300" spans="1:2" ht="14.4" x14ac:dyDescent="0.3">
      <c r="A300"/>
      <c r="B300"/>
    </row>
    <row r="301" spans="1:2" ht="14.4" x14ac:dyDescent="0.3">
      <c r="A301"/>
      <c r="B301"/>
    </row>
    <row r="302" spans="1:2" ht="14.4" x14ac:dyDescent="0.3">
      <c r="A302"/>
      <c r="B302"/>
    </row>
    <row r="303" spans="1:2" ht="14.4" x14ac:dyDescent="0.3">
      <c r="A303"/>
      <c r="B303"/>
    </row>
    <row r="304" spans="1:2" ht="14.4" x14ac:dyDescent="0.3">
      <c r="A304"/>
      <c r="B304"/>
    </row>
    <row r="305" spans="1:2" ht="14.4" x14ac:dyDescent="0.3">
      <c r="A305"/>
      <c r="B305"/>
    </row>
    <row r="306" spans="1:2" ht="14.4" x14ac:dyDescent="0.3">
      <c r="A306"/>
      <c r="B306"/>
    </row>
    <row r="307" spans="1:2" ht="14.4" x14ac:dyDescent="0.3">
      <c r="A307"/>
      <c r="B307"/>
    </row>
    <row r="308" spans="1:2" ht="14.4" x14ac:dyDescent="0.3">
      <c r="A308"/>
      <c r="B308"/>
    </row>
    <row r="309" spans="1:2" ht="14.4" x14ac:dyDescent="0.3">
      <c r="A309"/>
      <c r="B309"/>
    </row>
    <row r="310" spans="1:2" ht="14.4" x14ac:dyDescent="0.3">
      <c r="A310"/>
      <c r="B310"/>
    </row>
    <row r="311" spans="1:2" ht="14.4" x14ac:dyDescent="0.3">
      <c r="A311"/>
      <c r="B311"/>
    </row>
    <row r="312" spans="1:2" ht="14.4" x14ac:dyDescent="0.3">
      <c r="A312"/>
      <c r="B312"/>
    </row>
    <row r="313" spans="1:2" ht="14.4" x14ac:dyDescent="0.3">
      <c r="A313"/>
      <c r="B313"/>
    </row>
    <row r="314" spans="1:2" ht="14.4" x14ac:dyDescent="0.3">
      <c r="A314"/>
      <c r="B314"/>
    </row>
    <row r="315" spans="1:2" ht="14.4" x14ac:dyDescent="0.3">
      <c r="A315"/>
      <c r="B315"/>
    </row>
    <row r="316" spans="1:2" ht="14.4" x14ac:dyDescent="0.3">
      <c r="A316"/>
      <c r="B316"/>
    </row>
    <row r="317" spans="1:2" ht="14.4" x14ac:dyDescent="0.3">
      <c r="A317"/>
      <c r="B317"/>
    </row>
    <row r="318" spans="1:2" ht="14.4" x14ac:dyDescent="0.3">
      <c r="A318"/>
      <c r="B318"/>
    </row>
    <row r="319" spans="1:2" ht="14.4" x14ac:dyDescent="0.3">
      <c r="A319"/>
      <c r="B319"/>
    </row>
    <row r="320" spans="1:2" ht="14.4" x14ac:dyDescent="0.3">
      <c r="A320"/>
      <c r="B320"/>
    </row>
    <row r="321" spans="1:2" ht="14.4" x14ac:dyDescent="0.3">
      <c r="A321"/>
      <c r="B321"/>
    </row>
    <row r="322" spans="1:2" ht="14.4" x14ac:dyDescent="0.3">
      <c r="A322"/>
      <c r="B322"/>
    </row>
    <row r="323" spans="1:2" ht="14.4" x14ac:dyDescent="0.3">
      <c r="A323"/>
      <c r="B323"/>
    </row>
    <row r="324" spans="1:2" ht="14.4" x14ac:dyDescent="0.3">
      <c r="A324"/>
      <c r="B324"/>
    </row>
    <row r="325" spans="1:2" ht="14.4" x14ac:dyDescent="0.3">
      <c r="A325"/>
      <c r="B325"/>
    </row>
    <row r="326" spans="1:2" ht="14.4" x14ac:dyDescent="0.3">
      <c r="A326"/>
      <c r="B326"/>
    </row>
    <row r="327" spans="1:2" ht="14.4" x14ac:dyDescent="0.3">
      <c r="A327"/>
      <c r="B327"/>
    </row>
    <row r="328" spans="1:2" ht="14.4" x14ac:dyDescent="0.3">
      <c r="A328"/>
      <c r="B328"/>
    </row>
    <row r="329" spans="1:2" ht="14.4" x14ac:dyDescent="0.3">
      <c r="A329"/>
      <c r="B329"/>
    </row>
    <row r="330" spans="1:2" ht="14.4" x14ac:dyDescent="0.3">
      <c r="A330"/>
      <c r="B330"/>
    </row>
    <row r="331" spans="1:2" ht="14.4" x14ac:dyDescent="0.3">
      <c r="A331"/>
      <c r="B331"/>
    </row>
    <row r="332" spans="1:2" ht="14.4" x14ac:dyDescent="0.3">
      <c r="A332"/>
      <c r="B332"/>
    </row>
    <row r="333" spans="1:2" ht="14.4" x14ac:dyDescent="0.3">
      <c r="A333"/>
      <c r="B333"/>
    </row>
    <row r="334" spans="1:2" ht="14.4" x14ac:dyDescent="0.3">
      <c r="A334"/>
      <c r="B334"/>
    </row>
    <row r="335" spans="1:2" ht="14.4" x14ac:dyDescent="0.3">
      <c r="A335"/>
      <c r="B335"/>
    </row>
    <row r="336" spans="1:2" ht="14.4" x14ac:dyDescent="0.3">
      <c r="A336"/>
      <c r="B336"/>
    </row>
    <row r="337" spans="1:2" ht="14.4" x14ac:dyDescent="0.3">
      <c r="A337"/>
      <c r="B337"/>
    </row>
    <row r="338" spans="1:2" ht="14.4" x14ac:dyDescent="0.3">
      <c r="A338"/>
      <c r="B338"/>
    </row>
    <row r="339" spans="1:2" ht="14.4" x14ac:dyDescent="0.3">
      <c r="A339"/>
      <c r="B339"/>
    </row>
    <row r="340" spans="1:2" ht="14.4" x14ac:dyDescent="0.3">
      <c r="A340"/>
      <c r="B340"/>
    </row>
    <row r="341" spans="1:2" ht="14.4" x14ac:dyDescent="0.3">
      <c r="A341"/>
      <c r="B341"/>
    </row>
    <row r="342" spans="1:2" ht="14.4" x14ac:dyDescent="0.3">
      <c r="A342"/>
      <c r="B342"/>
    </row>
    <row r="343" spans="1:2" ht="14.4" x14ac:dyDescent="0.3">
      <c r="A343"/>
      <c r="B343"/>
    </row>
    <row r="344" spans="1:2" ht="14.4" x14ac:dyDescent="0.3">
      <c r="A344"/>
      <c r="B344"/>
    </row>
    <row r="345" spans="1:2" ht="14.4" x14ac:dyDescent="0.3">
      <c r="A345"/>
      <c r="B345"/>
    </row>
    <row r="346" spans="1:2" ht="14.4" x14ac:dyDescent="0.3">
      <c r="A346"/>
      <c r="B346"/>
    </row>
    <row r="347" spans="1:2" ht="14.4" x14ac:dyDescent="0.3">
      <c r="A347"/>
      <c r="B347"/>
    </row>
    <row r="348" spans="1:2" ht="14.4" x14ac:dyDescent="0.3">
      <c r="A348"/>
      <c r="B348"/>
    </row>
    <row r="349" spans="1:2" ht="14.4" x14ac:dyDescent="0.3">
      <c r="A349"/>
      <c r="B349"/>
    </row>
    <row r="350" spans="1:2" ht="14.4" x14ac:dyDescent="0.3">
      <c r="A350"/>
      <c r="B350"/>
    </row>
    <row r="351" spans="1:2" ht="14.4" x14ac:dyDescent="0.3">
      <c r="A351"/>
      <c r="B351"/>
    </row>
    <row r="352" spans="1:2" ht="14.4" x14ac:dyDescent="0.3">
      <c r="A352"/>
      <c r="B352"/>
    </row>
    <row r="353" spans="1:2" ht="14.4" x14ac:dyDescent="0.3">
      <c r="A353"/>
      <c r="B353"/>
    </row>
    <row r="354" spans="1:2" ht="14.4" x14ac:dyDescent="0.3">
      <c r="A354"/>
      <c r="B354"/>
    </row>
    <row r="355" spans="1:2" ht="14.4" x14ac:dyDescent="0.3">
      <c r="A355"/>
      <c r="B355"/>
    </row>
    <row r="356" spans="1:2" ht="14.4" x14ac:dyDescent="0.3">
      <c r="A356"/>
      <c r="B356"/>
    </row>
    <row r="357" spans="1:2" ht="14.4" x14ac:dyDescent="0.3">
      <c r="A357"/>
      <c r="B357"/>
    </row>
    <row r="358" spans="1:2" ht="14.4" x14ac:dyDescent="0.3">
      <c r="A358"/>
      <c r="B358"/>
    </row>
    <row r="359" spans="1:2" ht="14.4" x14ac:dyDescent="0.3">
      <c r="A359"/>
      <c r="B359"/>
    </row>
    <row r="360" spans="1:2" ht="14.4" x14ac:dyDescent="0.3">
      <c r="A360"/>
      <c r="B360"/>
    </row>
    <row r="361" spans="1:2" ht="14.4" x14ac:dyDescent="0.3">
      <c r="A361"/>
      <c r="B361"/>
    </row>
    <row r="362" spans="1:2" ht="14.4" x14ac:dyDescent="0.3">
      <c r="A362"/>
      <c r="B362"/>
    </row>
    <row r="363" spans="1:2" ht="14.4" x14ac:dyDescent="0.3">
      <c r="A363"/>
      <c r="B363"/>
    </row>
    <row r="364" spans="1:2" ht="14.4" x14ac:dyDescent="0.3">
      <c r="A364"/>
      <c r="B364"/>
    </row>
    <row r="365" spans="1:2" ht="14.4" x14ac:dyDescent="0.3">
      <c r="A365"/>
      <c r="B365"/>
    </row>
    <row r="366" spans="1:2" ht="14.4" x14ac:dyDescent="0.3">
      <c r="A366"/>
      <c r="B366"/>
    </row>
    <row r="367" spans="1:2" ht="14.4" x14ac:dyDescent="0.3">
      <c r="A367"/>
      <c r="B367"/>
    </row>
    <row r="368" spans="1:2" ht="14.4" x14ac:dyDescent="0.3">
      <c r="A368"/>
      <c r="B368"/>
    </row>
    <row r="369" spans="1:2" ht="14.4" x14ac:dyDescent="0.3">
      <c r="A369"/>
      <c r="B369"/>
    </row>
    <row r="370" spans="1:2" ht="14.4" x14ac:dyDescent="0.3">
      <c r="A370"/>
      <c r="B370"/>
    </row>
    <row r="371" spans="1:2" ht="14.4" x14ac:dyDescent="0.3">
      <c r="A371"/>
      <c r="B371"/>
    </row>
    <row r="372" spans="1:2" ht="14.4" x14ac:dyDescent="0.3">
      <c r="A372"/>
      <c r="B372"/>
    </row>
    <row r="373" spans="1:2" ht="14.4" x14ac:dyDescent="0.3">
      <c r="A373"/>
      <c r="B373"/>
    </row>
    <row r="374" spans="1:2" ht="14.4" x14ac:dyDescent="0.3">
      <c r="A374"/>
      <c r="B374"/>
    </row>
    <row r="375" spans="1:2" ht="14.4" x14ac:dyDescent="0.3">
      <c r="A375"/>
      <c r="B375"/>
    </row>
    <row r="376" spans="1:2" ht="14.4" x14ac:dyDescent="0.3">
      <c r="A376"/>
      <c r="B376"/>
    </row>
    <row r="377" spans="1:2" ht="14.4" x14ac:dyDescent="0.3">
      <c r="A377"/>
      <c r="B377"/>
    </row>
    <row r="378" spans="1:2" ht="14.4" x14ac:dyDescent="0.3">
      <c r="A378"/>
      <c r="B378"/>
    </row>
    <row r="379" spans="1:2" ht="14.4" x14ac:dyDescent="0.3">
      <c r="A379"/>
      <c r="B379"/>
    </row>
    <row r="380" spans="1:2" ht="14.4" x14ac:dyDescent="0.3">
      <c r="A380"/>
      <c r="B380"/>
    </row>
    <row r="381" spans="1:2" ht="14.4" x14ac:dyDescent="0.3">
      <c r="A381"/>
      <c r="B381"/>
    </row>
    <row r="382" spans="1:2" ht="14.4" x14ac:dyDescent="0.3">
      <c r="A382"/>
      <c r="B382"/>
    </row>
    <row r="383" spans="1:2" ht="14.4" x14ac:dyDescent="0.3">
      <c r="A383"/>
      <c r="B383"/>
    </row>
    <row r="384" spans="1:2" ht="14.4" x14ac:dyDescent="0.3">
      <c r="A384"/>
      <c r="B384"/>
    </row>
    <row r="385" spans="1:2" ht="14.4" x14ac:dyDescent="0.3">
      <c r="A385"/>
      <c r="B385"/>
    </row>
    <row r="386" spans="1:2" ht="14.4" x14ac:dyDescent="0.3">
      <c r="A386"/>
      <c r="B386"/>
    </row>
    <row r="387" spans="1:2" ht="14.4" x14ac:dyDescent="0.3">
      <c r="A387"/>
      <c r="B387"/>
    </row>
    <row r="388" spans="1:2" ht="14.4" x14ac:dyDescent="0.3">
      <c r="A388"/>
      <c r="B388"/>
    </row>
    <row r="389" spans="1:2" ht="14.4" x14ac:dyDescent="0.3">
      <c r="A389"/>
      <c r="B389"/>
    </row>
    <row r="390" spans="1:2" ht="14.4" x14ac:dyDescent="0.3">
      <c r="A390"/>
      <c r="B390"/>
    </row>
    <row r="391" spans="1:2" ht="14.4" x14ac:dyDescent="0.3">
      <c r="A391"/>
      <c r="B391"/>
    </row>
    <row r="392" spans="1:2" ht="14.4" x14ac:dyDescent="0.3">
      <c r="A392"/>
      <c r="B392"/>
    </row>
    <row r="393" spans="1:2" ht="14.4" x14ac:dyDescent="0.3">
      <c r="A393"/>
      <c r="B393"/>
    </row>
    <row r="394" spans="1:2" ht="14.4" x14ac:dyDescent="0.3">
      <c r="A394"/>
      <c r="B394"/>
    </row>
    <row r="395" spans="1:2" ht="14.4" x14ac:dyDescent="0.3">
      <c r="A395"/>
      <c r="B395"/>
    </row>
    <row r="396" spans="1:2" ht="14.4" x14ac:dyDescent="0.3">
      <c r="A396"/>
      <c r="B396"/>
    </row>
    <row r="397" spans="1:2" ht="14.4" x14ac:dyDescent="0.3">
      <c r="A397"/>
      <c r="B397"/>
    </row>
    <row r="398" spans="1:2" ht="14.4" x14ac:dyDescent="0.3">
      <c r="A398"/>
      <c r="B398"/>
    </row>
    <row r="399" spans="1:2" ht="14.4" x14ac:dyDescent="0.3">
      <c r="A399"/>
      <c r="B399"/>
    </row>
    <row r="400" spans="1:2" ht="14.4" x14ac:dyDescent="0.3">
      <c r="A400"/>
      <c r="B400"/>
    </row>
    <row r="401" spans="1:2" ht="14.4" x14ac:dyDescent="0.3">
      <c r="A401"/>
      <c r="B401"/>
    </row>
    <row r="402" spans="1:2" ht="14.4" x14ac:dyDescent="0.3">
      <c r="A402"/>
      <c r="B402"/>
    </row>
    <row r="403" spans="1:2" ht="14.4" x14ac:dyDescent="0.3">
      <c r="A403"/>
      <c r="B403"/>
    </row>
    <row r="404" spans="1:2" ht="14.4" x14ac:dyDescent="0.3">
      <c r="A404"/>
      <c r="B404"/>
    </row>
    <row r="405" spans="1:2" ht="14.4" x14ac:dyDescent="0.3">
      <c r="A405"/>
      <c r="B405"/>
    </row>
    <row r="406" spans="1:2" ht="14.4" x14ac:dyDescent="0.3">
      <c r="A406"/>
      <c r="B406"/>
    </row>
    <row r="407" spans="1:2" ht="14.4" x14ac:dyDescent="0.3">
      <c r="A407"/>
      <c r="B407"/>
    </row>
    <row r="408" spans="1:2" ht="14.4" x14ac:dyDescent="0.3">
      <c r="A408"/>
      <c r="B408"/>
    </row>
    <row r="409" spans="1:2" ht="14.4" x14ac:dyDescent="0.3">
      <c r="A409"/>
      <c r="B409"/>
    </row>
    <row r="410" spans="1:2" ht="14.4" x14ac:dyDescent="0.3">
      <c r="A410"/>
      <c r="B410"/>
    </row>
    <row r="411" spans="1:2" ht="14.4" x14ac:dyDescent="0.3">
      <c r="A411"/>
      <c r="B411"/>
    </row>
    <row r="412" spans="1:2" ht="14.4" x14ac:dyDescent="0.3">
      <c r="A412"/>
      <c r="B412"/>
    </row>
    <row r="413" spans="1:2" ht="14.4" x14ac:dyDescent="0.3">
      <c r="A413"/>
      <c r="B413"/>
    </row>
    <row r="414" spans="1:2" ht="14.4" x14ac:dyDescent="0.3">
      <c r="A414"/>
      <c r="B414"/>
    </row>
    <row r="415" spans="1:2" ht="14.4" x14ac:dyDescent="0.3">
      <c r="A415"/>
      <c r="B415"/>
    </row>
    <row r="416" spans="1:2" ht="14.4" x14ac:dyDescent="0.3">
      <c r="A416"/>
      <c r="B416"/>
    </row>
    <row r="417" spans="1:2" ht="14.4" x14ac:dyDescent="0.3">
      <c r="A417"/>
      <c r="B417"/>
    </row>
    <row r="418" spans="1:2" ht="14.4" x14ac:dyDescent="0.3">
      <c r="A418"/>
      <c r="B418"/>
    </row>
    <row r="419" spans="1:2" ht="14.4" x14ac:dyDescent="0.3">
      <c r="A419"/>
      <c r="B419"/>
    </row>
    <row r="420" spans="1:2" ht="14.4" x14ac:dyDescent="0.3">
      <c r="A420"/>
      <c r="B420"/>
    </row>
    <row r="421" spans="1:2" ht="14.4" x14ac:dyDescent="0.3">
      <c r="A421"/>
      <c r="B421"/>
    </row>
    <row r="422" spans="1:2" ht="14.4" x14ac:dyDescent="0.3">
      <c r="A422"/>
      <c r="B422"/>
    </row>
    <row r="423" spans="1:2" ht="14.4" x14ac:dyDescent="0.3">
      <c r="A423"/>
      <c r="B423"/>
    </row>
    <row r="424" spans="1:2" ht="14.4" x14ac:dyDescent="0.3">
      <c r="A424"/>
      <c r="B424"/>
    </row>
    <row r="425" spans="1:2" ht="14.4" x14ac:dyDescent="0.3">
      <c r="A425"/>
      <c r="B425"/>
    </row>
    <row r="426" spans="1:2" ht="14.4" x14ac:dyDescent="0.3">
      <c r="A426"/>
      <c r="B426"/>
    </row>
    <row r="427" spans="1:2" ht="14.4" x14ac:dyDescent="0.3">
      <c r="A427"/>
      <c r="B427"/>
    </row>
    <row r="428" spans="1:2" ht="14.4" x14ac:dyDescent="0.3">
      <c r="A428"/>
      <c r="B428"/>
    </row>
    <row r="429" spans="1:2" ht="14.4" x14ac:dyDescent="0.3">
      <c r="A429"/>
      <c r="B429"/>
    </row>
    <row r="430" spans="1:2" ht="14.4" x14ac:dyDescent="0.3">
      <c r="A430"/>
      <c r="B430"/>
    </row>
  </sheetData>
  <sheetProtection password="C77C" sheet="1" objects="1" scenarios="1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10"/>
  <sheetViews>
    <sheetView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93" sqref="I93"/>
    </sheetView>
  </sheetViews>
  <sheetFormatPr baseColWidth="10" defaultColWidth="11.44140625" defaultRowHeight="14.4" x14ac:dyDescent="0.3"/>
  <cols>
    <col min="1" max="19" width="11.6640625" style="32" bestFit="1" customWidth="1"/>
    <col min="20" max="20" width="18" style="32" bestFit="1" customWidth="1"/>
    <col min="21" max="21" width="8.44140625" style="32" bestFit="1" customWidth="1"/>
    <col min="22" max="22" width="20.109375" style="32" bestFit="1" customWidth="1"/>
    <col min="23" max="23" width="8.44140625" style="32" bestFit="1" customWidth="1"/>
    <col min="24" max="24" width="12.44140625" style="32" bestFit="1" customWidth="1"/>
    <col min="25" max="16384" width="11.44140625" style="32"/>
  </cols>
  <sheetData>
    <row r="1" spans="1:24" ht="42" thickBot="1" x14ac:dyDescent="0.35">
      <c r="A1" s="29" t="s">
        <v>434</v>
      </c>
      <c r="B1" s="30" t="s">
        <v>116</v>
      </c>
      <c r="C1" s="30" t="s">
        <v>123</v>
      </c>
      <c r="D1" s="30" t="s">
        <v>119</v>
      </c>
      <c r="E1" s="30" t="s">
        <v>117</v>
      </c>
      <c r="F1" s="30" t="s">
        <v>125</v>
      </c>
      <c r="G1" s="30" t="s">
        <v>437</v>
      </c>
      <c r="H1" s="30" t="s">
        <v>124</v>
      </c>
      <c r="I1" s="30" t="s">
        <v>126</v>
      </c>
      <c r="J1" s="30" t="s">
        <v>128</v>
      </c>
      <c r="K1" s="30" t="s">
        <v>122</v>
      </c>
      <c r="L1" s="30" t="s">
        <v>132</v>
      </c>
      <c r="M1" s="30" t="s">
        <v>114</v>
      </c>
      <c r="N1" s="30" t="s">
        <v>439</v>
      </c>
      <c r="O1" s="30" t="s">
        <v>118</v>
      </c>
      <c r="P1" s="30" t="s">
        <v>440</v>
      </c>
      <c r="Q1" s="31" t="s">
        <v>129</v>
      </c>
      <c r="R1" s="31" t="s">
        <v>403</v>
      </c>
      <c r="S1" s="31" t="s">
        <v>402</v>
      </c>
    </row>
    <row r="2" spans="1:24" ht="15.6" x14ac:dyDescent="0.3">
      <c r="A2" s="23">
        <v>1</v>
      </c>
      <c r="B2" s="19">
        <v>593.95519999999999</v>
      </c>
      <c r="C2" s="19">
        <v>556.44223999999997</v>
      </c>
      <c r="D2" s="19">
        <v>542.66795000000002</v>
      </c>
      <c r="E2" s="19">
        <v>576.37099999999998</v>
      </c>
      <c r="F2" s="19">
        <v>553.90229999999997</v>
      </c>
      <c r="G2" s="19">
        <v>552.92539999999997</v>
      </c>
      <c r="H2" s="19">
        <v>551.94849999999997</v>
      </c>
      <c r="I2" s="19">
        <v>574.3893481186966</v>
      </c>
      <c r="J2" s="19">
        <v>572.26801999999998</v>
      </c>
      <c r="K2" s="19">
        <v>606.6549</v>
      </c>
      <c r="L2" s="19"/>
      <c r="M2" s="19">
        <v>512.87249999999995</v>
      </c>
      <c r="N2" s="19">
        <v>609.5856</v>
      </c>
      <c r="O2" s="18"/>
      <c r="P2" s="18"/>
      <c r="Q2" s="19"/>
      <c r="R2" s="19"/>
      <c r="S2" s="19">
        <v>634.98500000000001</v>
      </c>
      <c r="T2" s="33" t="s">
        <v>114</v>
      </c>
      <c r="U2" s="34">
        <v>512.87249999999995</v>
      </c>
      <c r="V2" s="35" t="s">
        <v>402</v>
      </c>
      <c r="W2" s="36">
        <v>634.98500000000001</v>
      </c>
      <c r="X2" s="37">
        <v>572.22830447066883</v>
      </c>
    </row>
    <row r="3" spans="1:24" ht="15.6" x14ac:dyDescent="0.3">
      <c r="A3" s="24">
        <v>1</v>
      </c>
      <c r="B3" s="19">
        <v>593.95519999999999</v>
      </c>
      <c r="C3" s="19">
        <v>556.44223999999997</v>
      </c>
      <c r="D3" s="19">
        <v>542.66795000000002</v>
      </c>
      <c r="E3" s="19">
        <v>576.37099999999998</v>
      </c>
      <c r="F3" s="19">
        <v>553.90229999999997</v>
      </c>
      <c r="G3" s="19">
        <v>552.92539999999997</v>
      </c>
      <c r="H3" s="19">
        <v>551.94849999999997</v>
      </c>
      <c r="I3" s="19">
        <v>574.3893481186966</v>
      </c>
      <c r="J3" s="19">
        <v>572.26801999999998</v>
      </c>
      <c r="K3" s="19">
        <v>606.6549</v>
      </c>
      <c r="L3" s="19"/>
      <c r="M3" s="19">
        <v>512.87249999999995</v>
      </c>
      <c r="N3" s="19">
        <v>609.5856</v>
      </c>
      <c r="O3" s="19"/>
      <c r="P3" s="19"/>
      <c r="Q3" s="19"/>
      <c r="R3" s="19"/>
      <c r="S3" s="19">
        <v>683.83</v>
      </c>
      <c r="T3" s="33" t="s">
        <v>402</v>
      </c>
      <c r="U3" s="34">
        <v>683.83</v>
      </c>
      <c r="V3" s="35" t="s">
        <v>402</v>
      </c>
      <c r="W3" s="36">
        <v>683.83</v>
      </c>
      <c r="X3" s="37">
        <v>683.83</v>
      </c>
    </row>
    <row r="4" spans="1:24" ht="15.6" x14ac:dyDescent="0.3">
      <c r="A4" s="25">
        <v>2</v>
      </c>
      <c r="B4" s="19">
        <v>463.05059999999997</v>
      </c>
      <c r="C4" s="19">
        <v>484.44470999999999</v>
      </c>
      <c r="D4" s="19">
        <v>518.00122499999998</v>
      </c>
      <c r="E4" s="19">
        <v>556.83299999999997</v>
      </c>
      <c r="F4" s="19"/>
      <c r="G4" s="19"/>
      <c r="H4" s="19">
        <v>498.21899999999999</v>
      </c>
      <c r="I4" s="19">
        <v>530.7597739410395</v>
      </c>
      <c r="J4" s="19"/>
      <c r="K4" s="19"/>
      <c r="L4" s="19"/>
      <c r="M4" s="19">
        <v>493.33449999999999</v>
      </c>
      <c r="N4" s="19">
        <v>468.91199999999998</v>
      </c>
      <c r="O4" s="20"/>
      <c r="P4" s="20"/>
      <c r="Q4" s="19"/>
      <c r="R4" s="19"/>
      <c r="S4" s="19"/>
      <c r="T4" s="33" t="s">
        <v>435</v>
      </c>
      <c r="U4" s="34">
        <v>463.05059999999997</v>
      </c>
      <c r="V4" s="35" t="s">
        <v>117</v>
      </c>
      <c r="W4" s="36">
        <v>556.83299999999997</v>
      </c>
      <c r="X4" s="37">
        <v>501.69435111762988</v>
      </c>
    </row>
    <row r="5" spans="1:24" ht="15.6" x14ac:dyDescent="0.3">
      <c r="A5" s="25">
        <v>3</v>
      </c>
      <c r="B5" s="19">
        <v>402.4828</v>
      </c>
      <c r="C5" s="19">
        <v>489.42689999999999</v>
      </c>
      <c r="D5" s="19">
        <v>394.66759999999999</v>
      </c>
      <c r="E5" s="19">
        <v>361.45299999999997</v>
      </c>
      <c r="F5" s="19">
        <v>380.99099999999999</v>
      </c>
      <c r="G5" s="19">
        <v>414.2056</v>
      </c>
      <c r="H5" s="19">
        <v>400.529</v>
      </c>
      <c r="I5" s="19">
        <v>413.1371866757176</v>
      </c>
      <c r="J5" s="19"/>
      <c r="K5" s="19"/>
      <c r="L5" s="19"/>
      <c r="M5" s="19">
        <v>405.4135</v>
      </c>
      <c r="N5" s="19">
        <v>420.06700000000001</v>
      </c>
      <c r="O5" s="20"/>
      <c r="P5" s="20"/>
      <c r="Q5" s="19"/>
      <c r="R5" s="19"/>
      <c r="S5" s="19"/>
      <c r="T5" s="33" t="s">
        <v>117</v>
      </c>
      <c r="U5" s="34">
        <v>361.45299999999997</v>
      </c>
      <c r="V5" s="35" t="s">
        <v>123</v>
      </c>
      <c r="W5" s="36">
        <v>420.06700000000001</v>
      </c>
      <c r="X5" s="37">
        <v>408.23735866757175</v>
      </c>
    </row>
    <row r="6" spans="1:24" ht="15.6" x14ac:dyDescent="0.3">
      <c r="A6" s="25">
        <v>4</v>
      </c>
      <c r="B6" s="19">
        <v>1101.9431999999999</v>
      </c>
      <c r="C6" s="19">
        <v>1198.85168</v>
      </c>
      <c r="D6" s="19">
        <v>1163.282751</v>
      </c>
      <c r="E6" s="19">
        <v>986.66899999999998</v>
      </c>
      <c r="F6" s="19"/>
      <c r="G6" s="19"/>
      <c r="H6" s="19"/>
      <c r="I6" s="19">
        <v>1151.2565663304888</v>
      </c>
      <c r="J6" s="19"/>
      <c r="K6" s="19"/>
      <c r="L6" s="19"/>
      <c r="M6" s="19">
        <v>962.24649999999997</v>
      </c>
      <c r="N6" s="19"/>
      <c r="O6" s="20"/>
      <c r="P6" s="20"/>
      <c r="Q6" s="19"/>
      <c r="R6" s="19"/>
      <c r="S6" s="19"/>
      <c r="T6" s="33" t="s">
        <v>114</v>
      </c>
      <c r="U6" s="34">
        <v>962.24649999999997</v>
      </c>
      <c r="V6" s="35" t="s">
        <v>123</v>
      </c>
      <c r="W6" s="36">
        <v>1163.282751</v>
      </c>
      <c r="X6" s="37">
        <v>1094.0416162217482</v>
      </c>
    </row>
    <row r="7" spans="1:24" ht="15.6" x14ac:dyDescent="0.3">
      <c r="A7" s="25">
        <v>5</v>
      </c>
      <c r="B7" s="19">
        <v>1101.9431999999999</v>
      </c>
      <c r="C7" s="19">
        <v>1208.71837</v>
      </c>
      <c r="D7" s="19">
        <v>1163.282751</v>
      </c>
      <c r="E7" s="19">
        <v>908.51699999999994</v>
      </c>
      <c r="F7" s="19"/>
      <c r="G7" s="19"/>
      <c r="H7" s="19"/>
      <c r="I7" s="19">
        <v>1151.2565663304888</v>
      </c>
      <c r="J7" s="19"/>
      <c r="K7" s="19"/>
      <c r="L7" s="19"/>
      <c r="M7" s="19">
        <v>859.67200000000003</v>
      </c>
      <c r="N7" s="19"/>
      <c r="O7" s="19">
        <v>1289.508</v>
      </c>
      <c r="P7" s="19">
        <v>1465.35</v>
      </c>
      <c r="Q7" s="19"/>
      <c r="R7" s="19"/>
      <c r="S7" s="19"/>
      <c r="T7" s="33" t="s">
        <v>114</v>
      </c>
      <c r="U7" s="34">
        <v>859.67200000000003</v>
      </c>
      <c r="V7" s="35" t="s">
        <v>440</v>
      </c>
      <c r="W7" s="36">
        <v>1465.35</v>
      </c>
      <c r="X7" s="37">
        <v>1143.530985916311</v>
      </c>
    </row>
    <row r="8" spans="1:24" ht="15.6" x14ac:dyDescent="0.3">
      <c r="A8" s="25">
        <v>6</v>
      </c>
      <c r="B8" s="19">
        <v>1308.0690999999999</v>
      </c>
      <c r="C8" s="19">
        <v>1576.7166</v>
      </c>
      <c r="D8" s="19">
        <v>1223.46956</v>
      </c>
      <c r="E8" s="19">
        <v>1201.587</v>
      </c>
      <c r="F8" s="19"/>
      <c r="G8" s="19"/>
      <c r="H8" s="19"/>
      <c r="I8" s="19">
        <v>1320.8953650116366</v>
      </c>
      <c r="J8" s="19"/>
      <c r="K8" s="19"/>
      <c r="L8" s="19"/>
      <c r="M8" s="19">
        <v>1152.742</v>
      </c>
      <c r="N8" s="19"/>
      <c r="O8" s="19"/>
      <c r="P8" s="19"/>
      <c r="Q8" s="19"/>
      <c r="R8" s="19"/>
      <c r="S8" s="19"/>
      <c r="T8" s="33" t="s">
        <v>114</v>
      </c>
      <c r="U8" s="34">
        <v>1152.742</v>
      </c>
      <c r="V8" s="35" t="s">
        <v>123</v>
      </c>
      <c r="W8" s="36">
        <v>1320.8953650116366</v>
      </c>
      <c r="X8" s="37">
        <v>1297.2466041686059</v>
      </c>
    </row>
    <row r="9" spans="1:24" ht="15.6" x14ac:dyDescent="0.3">
      <c r="A9" s="25">
        <v>7</v>
      </c>
      <c r="B9" s="19">
        <v>755.14369999999997</v>
      </c>
      <c r="C9" s="19">
        <v>799.20189000000005</v>
      </c>
      <c r="D9" s="19">
        <v>749.86843999999996</v>
      </c>
      <c r="E9" s="19">
        <v>742.44399999999996</v>
      </c>
      <c r="F9" s="19"/>
      <c r="G9" s="19"/>
      <c r="H9" s="19"/>
      <c r="I9" s="19">
        <v>766.00494847168352</v>
      </c>
      <c r="J9" s="19"/>
      <c r="K9" s="19"/>
      <c r="L9" s="19"/>
      <c r="M9" s="19">
        <v>722.90599999999995</v>
      </c>
      <c r="N9" s="19"/>
      <c r="O9" s="19"/>
      <c r="P9" s="19"/>
      <c r="Q9" s="19"/>
      <c r="R9" s="19"/>
      <c r="S9" s="19"/>
      <c r="T9" s="33" t="s">
        <v>114</v>
      </c>
      <c r="U9" s="34">
        <v>722.90599999999995</v>
      </c>
      <c r="V9" s="35" t="s">
        <v>123</v>
      </c>
      <c r="W9" s="36">
        <v>766.00494847168352</v>
      </c>
      <c r="X9" s="37">
        <v>755.92816307861392</v>
      </c>
    </row>
    <row r="10" spans="1:24" ht="15.6" x14ac:dyDescent="0.3">
      <c r="A10" s="25">
        <v>8</v>
      </c>
      <c r="B10" s="19">
        <v>683.83</v>
      </c>
      <c r="C10" s="19">
        <v>788.35829999999999</v>
      </c>
      <c r="D10" s="19">
        <v>670.93491999999992</v>
      </c>
      <c r="E10" s="19">
        <v>693.59900000000005</v>
      </c>
      <c r="F10" s="19"/>
      <c r="G10" s="19"/>
      <c r="H10" s="19"/>
      <c r="I10" s="19">
        <v>680.46124864235833</v>
      </c>
      <c r="J10" s="19"/>
      <c r="K10" s="19"/>
      <c r="L10" s="19"/>
      <c r="M10" s="19">
        <v>703.36799999999994</v>
      </c>
      <c r="N10" s="19"/>
      <c r="O10" s="19"/>
      <c r="P10" s="19"/>
      <c r="Q10" s="19"/>
      <c r="R10" s="19"/>
      <c r="S10" s="19"/>
      <c r="T10" s="33" t="s">
        <v>436</v>
      </c>
      <c r="U10" s="34">
        <v>670.93491999999992</v>
      </c>
      <c r="V10" s="35" t="s">
        <v>123</v>
      </c>
      <c r="W10" s="36">
        <v>703.36799999999994</v>
      </c>
      <c r="X10" s="37">
        <v>703.42524477372638</v>
      </c>
    </row>
    <row r="11" spans="1:24" ht="15.6" x14ac:dyDescent="0.3">
      <c r="A11" s="25">
        <v>9</v>
      </c>
      <c r="B11" s="19">
        <v>879.21</v>
      </c>
      <c r="C11" s="19">
        <v>978.75610999999992</v>
      </c>
      <c r="D11" s="19">
        <v>773.548496</v>
      </c>
      <c r="E11" s="19">
        <v>752.21299999999997</v>
      </c>
      <c r="F11" s="19">
        <v>804.96559999999999</v>
      </c>
      <c r="G11" s="19"/>
      <c r="H11" s="19"/>
      <c r="I11" s="19">
        <v>851.05307428238939</v>
      </c>
      <c r="J11" s="19">
        <v>838.66864999999996</v>
      </c>
      <c r="K11" s="19">
        <v>851.85680000000002</v>
      </c>
      <c r="L11" s="19">
        <v>737.55949999999996</v>
      </c>
      <c r="M11" s="19">
        <v>757.09749999999997</v>
      </c>
      <c r="N11" s="19">
        <v>820.596</v>
      </c>
      <c r="O11" s="19"/>
      <c r="P11" s="19"/>
      <c r="Q11" s="19"/>
      <c r="R11" s="19"/>
      <c r="S11" s="19"/>
      <c r="T11" s="33" t="s">
        <v>132</v>
      </c>
      <c r="U11" s="34">
        <v>737.55949999999996</v>
      </c>
      <c r="V11" s="35" t="s">
        <v>123</v>
      </c>
      <c r="W11" s="36">
        <v>851.85680000000002</v>
      </c>
      <c r="X11" s="37">
        <v>822.32043002567184</v>
      </c>
    </row>
    <row r="12" spans="1:24" ht="15.6" x14ac:dyDescent="0.3">
      <c r="A12" s="25">
        <v>10</v>
      </c>
      <c r="B12" s="19">
        <v>482.58859999999999</v>
      </c>
      <c r="C12" s="19">
        <v>556.44223999999997</v>
      </c>
      <c r="D12" s="19">
        <v>488.40115499999996</v>
      </c>
      <c r="E12" s="19">
        <v>483.56549999999999</v>
      </c>
      <c r="F12" s="19"/>
      <c r="G12" s="19"/>
      <c r="H12" s="19">
        <v>488.45</v>
      </c>
      <c r="I12" s="19">
        <v>510.82244996121017</v>
      </c>
      <c r="J12" s="19"/>
      <c r="K12" s="19">
        <v>552.92539999999997</v>
      </c>
      <c r="L12" s="19"/>
      <c r="M12" s="19">
        <v>468.91199999999998</v>
      </c>
      <c r="N12" s="19"/>
      <c r="O12" s="19"/>
      <c r="P12" s="19"/>
      <c r="Q12" s="19"/>
      <c r="R12" s="19"/>
      <c r="S12" s="19"/>
      <c r="T12" s="33" t="s">
        <v>114</v>
      </c>
      <c r="U12" s="34">
        <v>468.91199999999998</v>
      </c>
      <c r="V12" s="35" t="s">
        <v>123</v>
      </c>
      <c r="W12" s="36">
        <v>552.92539999999997</v>
      </c>
      <c r="X12" s="37">
        <v>504.01341812015124</v>
      </c>
    </row>
    <row r="13" spans="1:24" ht="15.6" x14ac:dyDescent="0.3">
      <c r="A13" s="25">
        <v>11</v>
      </c>
      <c r="B13" s="19">
        <v>879.21</v>
      </c>
      <c r="C13" s="19">
        <v>978.75610999999992</v>
      </c>
      <c r="D13" s="19">
        <v>805.12190399999997</v>
      </c>
      <c r="E13" s="19">
        <v>757.09749999999997</v>
      </c>
      <c r="F13" s="19">
        <v>754.16679999999997</v>
      </c>
      <c r="G13" s="19"/>
      <c r="H13" s="19"/>
      <c r="I13" s="19">
        <v>800.54264546159811</v>
      </c>
      <c r="J13" s="19">
        <v>868.26871999999992</v>
      </c>
      <c r="K13" s="19"/>
      <c r="L13" s="19"/>
      <c r="M13" s="19">
        <v>776.63549999999998</v>
      </c>
      <c r="N13" s="19"/>
      <c r="O13" s="19"/>
      <c r="P13" s="19"/>
      <c r="Q13" s="19"/>
      <c r="R13" s="19"/>
      <c r="S13" s="19"/>
      <c r="T13" s="33" t="s">
        <v>125</v>
      </c>
      <c r="U13" s="34">
        <v>754.16679999999997</v>
      </c>
      <c r="V13" s="35" t="s">
        <v>123</v>
      </c>
      <c r="W13" s="36">
        <v>868.26871999999992</v>
      </c>
      <c r="X13" s="37">
        <v>827.47489743269978</v>
      </c>
    </row>
    <row r="14" spans="1:24" ht="15.6" x14ac:dyDescent="0.3">
      <c r="A14" s="25">
        <v>12</v>
      </c>
      <c r="B14" s="19">
        <v>732.67499999999995</v>
      </c>
      <c r="C14" s="19">
        <v>799.20189000000005</v>
      </c>
      <c r="D14" s="19">
        <v>644.29485699999998</v>
      </c>
      <c r="E14" s="19">
        <v>654.52300000000002</v>
      </c>
      <c r="F14" s="19"/>
      <c r="G14" s="19"/>
      <c r="H14" s="19"/>
      <c r="I14" s="19">
        <v>700.47481477889835</v>
      </c>
      <c r="J14" s="19"/>
      <c r="K14" s="19"/>
      <c r="L14" s="19"/>
      <c r="M14" s="19">
        <v>576.37099999999998</v>
      </c>
      <c r="N14" s="19"/>
      <c r="O14" s="19"/>
      <c r="P14" s="19"/>
      <c r="Q14" s="19"/>
      <c r="R14" s="19"/>
      <c r="S14" s="19"/>
      <c r="T14" s="33" t="s">
        <v>114</v>
      </c>
      <c r="U14" s="34">
        <v>576.37099999999998</v>
      </c>
      <c r="V14" s="35" t="s">
        <v>123</v>
      </c>
      <c r="W14" s="36">
        <v>700.47481477889835</v>
      </c>
      <c r="X14" s="37">
        <v>684.59009362981635</v>
      </c>
    </row>
    <row r="15" spans="1:24" ht="15.6" x14ac:dyDescent="0.3">
      <c r="A15" s="25">
        <v>13</v>
      </c>
      <c r="B15" s="19">
        <v>956.38509999999997</v>
      </c>
      <c r="C15" s="19">
        <v>998.48949000000005</v>
      </c>
      <c r="D15" s="19">
        <v>1016.2690699999999</v>
      </c>
      <c r="E15" s="19">
        <v>986.66899999999998</v>
      </c>
      <c r="F15" s="19">
        <v>1006.207</v>
      </c>
      <c r="G15" s="19">
        <v>1006.207</v>
      </c>
      <c r="H15" s="19">
        <v>928.05499999999995</v>
      </c>
      <c r="I15" s="19">
        <v>1075.9674365787432</v>
      </c>
      <c r="J15" s="19">
        <v>1021.2024149999999</v>
      </c>
      <c r="K15" s="19">
        <v>976.9</v>
      </c>
      <c r="L15" s="19">
        <v>973.96929999999998</v>
      </c>
      <c r="M15" s="19">
        <v>1035.5139999999999</v>
      </c>
      <c r="N15" s="19">
        <v>1015.976</v>
      </c>
      <c r="O15" s="19"/>
      <c r="P15" s="19">
        <v>996.43799999999999</v>
      </c>
      <c r="Q15" s="19">
        <v>999.36869999999999</v>
      </c>
      <c r="R15" s="19"/>
      <c r="S15" s="19"/>
      <c r="T15" s="33" t="s">
        <v>124</v>
      </c>
      <c r="U15" s="34">
        <v>928.05499999999995</v>
      </c>
      <c r="V15" s="35" t="s">
        <v>438</v>
      </c>
      <c r="W15" s="36">
        <v>1075.9674365787432</v>
      </c>
      <c r="X15" s="37">
        <v>999.57450077191629</v>
      </c>
    </row>
    <row r="16" spans="1:24" ht="15.6" x14ac:dyDescent="0.3">
      <c r="A16" s="25">
        <v>13</v>
      </c>
      <c r="B16" s="19">
        <v>956.38509999999997</v>
      </c>
      <c r="C16" s="19">
        <v>998.48949000000005</v>
      </c>
      <c r="D16" s="19">
        <v>1016.2690699999999</v>
      </c>
      <c r="E16" s="19">
        <v>986.66899999999998</v>
      </c>
      <c r="F16" s="19">
        <v>1006.207</v>
      </c>
      <c r="G16" s="19">
        <v>1006.207</v>
      </c>
      <c r="H16" s="19">
        <v>928.05499999999995</v>
      </c>
      <c r="I16" s="19">
        <v>1075.9674365787432</v>
      </c>
      <c r="J16" s="19">
        <v>1021.2024149999999</v>
      </c>
      <c r="K16" s="19">
        <v>976.9</v>
      </c>
      <c r="L16" s="19">
        <v>973.96929999999998</v>
      </c>
      <c r="M16" s="19">
        <v>1035.5139999999999</v>
      </c>
      <c r="N16" s="19">
        <v>1015.976</v>
      </c>
      <c r="O16" s="19"/>
      <c r="P16" s="19">
        <v>996.43799999999999</v>
      </c>
      <c r="Q16" s="19">
        <v>999.36869999999999</v>
      </c>
      <c r="R16" s="19"/>
      <c r="S16" s="19">
        <v>1074.5899999999999</v>
      </c>
      <c r="T16" s="33" t="s">
        <v>402</v>
      </c>
      <c r="U16" s="34">
        <v>1074.5899999999999</v>
      </c>
      <c r="V16" s="35" t="s">
        <v>402</v>
      </c>
      <c r="W16" s="36">
        <v>1074.5899999999999</v>
      </c>
      <c r="X16" s="37">
        <v>1074.5899999999999</v>
      </c>
    </row>
    <row r="17" spans="1:24" ht="15.6" x14ac:dyDescent="0.3">
      <c r="A17" s="25">
        <v>13</v>
      </c>
      <c r="B17" s="19">
        <v>956.38509999999997</v>
      </c>
      <c r="C17" s="19">
        <v>998.48949000000005</v>
      </c>
      <c r="D17" s="19">
        <v>1016.2690700000001</v>
      </c>
      <c r="E17" s="19">
        <v>986.66899999999998</v>
      </c>
      <c r="F17" s="19">
        <v>1006.207</v>
      </c>
      <c r="G17" s="19">
        <v>1006.207</v>
      </c>
      <c r="H17" s="19">
        <v>928.05499999999995</v>
      </c>
      <c r="I17" s="19">
        <v>1075.96743657874</v>
      </c>
      <c r="J17" s="19">
        <v>1021.202415</v>
      </c>
      <c r="K17" s="19">
        <v>976.9</v>
      </c>
      <c r="L17" s="19">
        <v>973.96929999999998</v>
      </c>
      <c r="M17" s="19">
        <v>1035.5139999999999</v>
      </c>
      <c r="N17" s="19">
        <v>1015.976</v>
      </c>
      <c r="O17" s="19"/>
      <c r="P17" s="19">
        <v>996.43799999999999</v>
      </c>
      <c r="Q17" s="19">
        <v>999.36869999999999</v>
      </c>
      <c r="R17" s="19">
        <v>1025.7449999999999</v>
      </c>
      <c r="S17" s="19"/>
      <c r="T17" s="33" t="s">
        <v>403</v>
      </c>
      <c r="U17" s="34">
        <v>1025.7449999999999</v>
      </c>
      <c r="V17" s="35" t="s">
        <v>403</v>
      </c>
      <c r="W17" s="36">
        <v>1025.7449999999999</v>
      </c>
      <c r="X17" s="37">
        <v>1025.7449999999999</v>
      </c>
    </row>
    <row r="18" spans="1:24" ht="15.6" x14ac:dyDescent="0.3">
      <c r="A18" s="25">
        <v>14</v>
      </c>
      <c r="B18" s="19">
        <v>463.05059999999997</v>
      </c>
      <c r="C18" s="19">
        <v>494.31139999999999</v>
      </c>
      <c r="D18" s="19">
        <v>453.86774000000003</v>
      </c>
      <c r="E18" s="19">
        <v>415.1825</v>
      </c>
      <c r="F18" s="19">
        <v>452.30469999999997</v>
      </c>
      <c r="G18" s="19"/>
      <c r="H18" s="19">
        <v>449.37400000000002</v>
      </c>
      <c r="I18" s="19">
        <v>462.21807505818464</v>
      </c>
      <c r="J18" s="19"/>
      <c r="K18" s="19"/>
      <c r="L18" s="19"/>
      <c r="M18" s="19">
        <v>439.60500000000002</v>
      </c>
      <c r="N18" s="19">
        <v>449.37400000000002</v>
      </c>
      <c r="O18" s="19"/>
      <c r="P18" s="19"/>
      <c r="Q18" s="19"/>
      <c r="R18" s="19"/>
      <c r="S18" s="19">
        <v>429.83600000000001</v>
      </c>
      <c r="T18" s="33" t="s">
        <v>117</v>
      </c>
      <c r="U18" s="34">
        <v>415.1825</v>
      </c>
      <c r="V18" s="35" t="s">
        <v>123</v>
      </c>
      <c r="W18" s="36">
        <v>462.21807505818464</v>
      </c>
      <c r="X18" s="37">
        <v>450.91240150581854</v>
      </c>
    </row>
    <row r="19" spans="1:24" ht="15.6" x14ac:dyDescent="0.3">
      <c r="A19" s="25">
        <v>14</v>
      </c>
      <c r="B19" s="19">
        <v>463.05059999999997</v>
      </c>
      <c r="C19" s="19">
        <v>494.31139999999999</v>
      </c>
      <c r="D19" s="19">
        <v>453.86774000000003</v>
      </c>
      <c r="E19" s="19">
        <v>415.1825</v>
      </c>
      <c r="F19" s="19">
        <v>452.30469999999997</v>
      </c>
      <c r="G19" s="19"/>
      <c r="H19" s="19">
        <v>449.37400000000002</v>
      </c>
      <c r="I19" s="19">
        <v>462.21807505818464</v>
      </c>
      <c r="J19" s="19"/>
      <c r="K19" s="19"/>
      <c r="L19" s="19"/>
      <c r="M19" s="19">
        <v>439.60500000000002</v>
      </c>
      <c r="N19" s="19">
        <v>449.37400000000002</v>
      </c>
      <c r="O19" s="19"/>
      <c r="P19" s="19"/>
      <c r="Q19" s="19"/>
      <c r="R19" s="19"/>
      <c r="S19" s="19">
        <v>429.83600000000001</v>
      </c>
      <c r="T19" s="33" t="s">
        <v>435</v>
      </c>
      <c r="U19" s="34">
        <v>0</v>
      </c>
      <c r="V19" s="35" t="s">
        <v>435</v>
      </c>
      <c r="W19" s="36">
        <v>0</v>
      </c>
      <c r="X19" s="37"/>
    </row>
    <row r="20" spans="1:24" ht="15.6" x14ac:dyDescent="0.3">
      <c r="A20" s="25">
        <v>15</v>
      </c>
      <c r="B20" s="19">
        <v>553.90229999999997</v>
      </c>
      <c r="C20" s="19">
        <v>683.73230999999998</v>
      </c>
      <c r="D20" s="19">
        <v>644.29485699999998</v>
      </c>
      <c r="E20" s="19">
        <v>512.87249999999995</v>
      </c>
      <c r="F20" s="19"/>
      <c r="G20" s="19"/>
      <c r="H20" s="19"/>
      <c r="I20" s="19">
        <v>550.8495822342901</v>
      </c>
      <c r="J20" s="19"/>
      <c r="K20" s="19"/>
      <c r="L20" s="19"/>
      <c r="M20" s="19">
        <v>586.14</v>
      </c>
      <c r="N20" s="19"/>
      <c r="O20" s="19"/>
      <c r="P20" s="19"/>
      <c r="Q20" s="19"/>
      <c r="R20" s="19"/>
      <c r="S20" s="19"/>
      <c r="T20" s="33" t="s">
        <v>117</v>
      </c>
      <c r="U20" s="34">
        <v>512.87249999999995</v>
      </c>
      <c r="V20" s="35" t="s">
        <v>123</v>
      </c>
      <c r="W20" s="36">
        <v>644.29485699999998</v>
      </c>
      <c r="X20" s="37">
        <v>588.63192487238166</v>
      </c>
    </row>
    <row r="21" spans="1:24" ht="15.6" x14ac:dyDescent="0.3">
      <c r="A21" s="25">
        <v>16</v>
      </c>
      <c r="B21" s="19">
        <v>488.45</v>
      </c>
      <c r="C21" s="19">
        <v>525.8652699999999</v>
      </c>
      <c r="D21" s="19">
        <v>394.66759999999999</v>
      </c>
      <c r="E21" s="19">
        <v>307.7235</v>
      </c>
      <c r="F21" s="19">
        <v>332.14600000000002</v>
      </c>
      <c r="G21" s="19"/>
      <c r="H21" s="19">
        <v>361.45299999999997</v>
      </c>
      <c r="I21" s="19">
        <v>300.20349204809929</v>
      </c>
      <c r="J21" s="19"/>
      <c r="K21" s="19"/>
      <c r="L21" s="19"/>
      <c r="M21" s="19">
        <v>371.22199999999998</v>
      </c>
      <c r="N21" s="19"/>
      <c r="O21" s="19"/>
      <c r="P21" s="19"/>
      <c r="Q21" s="19"/>
      <c r="R21" s="19"/>
      <c r="S21" s="19"/>
      <c r="T21" s="33" t="s">
        <v>438</v>
      </c>
      <c r="U21" s="34">
        <v>300.20349204809929</v>
      </c>
      <c r="V21" s="35" t="s">
        <v>123</v>
      </c>
      <c r="W21" s="36">
        <v>394.66759999999999</v>
      </c>
      <c r="X21" s="37">
        <v>385.21635775601237</v>
      </c>
    </row>
    <row r="22" spans="1:24" ht="15.6" x14ac:dyDescent="0.3">
      <c r="A22" s="25">
        <v>17</v>
      </c>
      <c r="B22" s="19">
        <v>402.4828</v>
      </c>
      <c r="C22" s="19">
        <v>515.99858000000006</v>
      </c>
      <c r="D22" s="19">
        <v>394.66759999999999</v>
      </c>
      <c r="E22" s="19">
        <v>322.37700000000001</v>
      </c>
      <c r="F22" s="19">
        <v>332.14600000000002</v>
      </c>
      <c r="G22" s="19">
        <v>315.53870000000001</v>
      </c>
      <c r="H22" s="19"/>
      <c r="I22" s="19">
        <v>310.6867885958107</v>
      </c>
      <c r="J22" s="19"/>
      <c r="K22" s="19">
        <v>325.30770000000001</v>
      </c>
      <c r="L22" s="19"/>
      <c r="M22" s="19">
        <v>405.4135</v>
      </c>
      <c r="N22" s="19">
        <v>351.68399999999997</v>
      </c>
      <c r="O22" s="19"/>
      <c r="P22" s="19"/>
      <c r="Q22" s="19"/>
      <c r="R22" s="19"/>
      <c r="S22" s="19"/>
      <c r="T22" s="33" t="s">
        <v>438</v>
      </c>
      <c r="U22" s="34">
        <v>310.6867885958107</v>
      </c>
      <c r="V22" s="35" t="s">
        <v>123</v>
      </c>
      <c r="W22" s="36">
        <v>405.4135</v>
      </c>
      <c r="X22" s="37">
        <v>367.63026685958101</v>
      </c>
    </row>
    <row r="23" spans="1:24" ht="15.6" x14ac:dyDescent="0.3">
      <c r="A23" s="25">
        <v>18</v>
      </c>
      <c r="B23" s="19">
        <v>301.8621</v>
      </c>
      <c r="C23" s="19">
        <v>284.18020999999999</v>
      </c>
      <c r="D23" s="19">
        <v>345.33415000000002</v>
      </c>
      <c r="E23" s="19">
        <v>302.839</v>
      </c>
      <c r="F23" s="19">
        <v>311.6311</v>
      </c>
      <c r="G23" s="19">
        <v>315.53870000000001</v>
      </c>
      <c r="H23" s="19">
        <v>361.45299999999997</v>
      </c>
      <c r="I23" s="19">
        <v>315.45192339022492</v>
      </c>
      <c r="J23" s="19">
        <v>286.13400999999999</v>
      </c>
      <c r="K23" s="19">
        <v>300.8852</v>
      </c>
      <c r="L23" s="19"/>
      <c r="M23" s="19">
        <v>380.99099999999999</v>
      </c>
      <c r="N23" s="19">
        <v>302.839</v>
      </c>
      <c r="O23" s="19"/>
      <c r="P23" s="19"/>
      <c r="Q23" s="19"/>
      <c r="R23" s="19">
        <v>332.14600000000002</v>
      </c>
      <c r="S23" s="19">
        <v>312.608</v>
      </c>
      <c r="T23" s="33" t="s">
        <v>123</v>
      </c>
      <c r="U23" s="34">
        <v>284.18020999999999</v>
      </c>
      <c r="V23" s="35" t="s">
        <v>114</v>
      </c>
      <c r="W23" s="36">
        <v>380.99099999999999</v>
      </c>
      <c r="X23" s="37">
        <v>318.13524238501611</v>
      </c>
    </row>
    <row r="24" spans="1:24" ht="15.6" x14ac:dyDescent="0.3">
      <c r="A24" s="25">
        <v>19</v>
      </c>
      <c r="B24" s="19">
        <v>453.28159999999997</v>
      </c>
      <c r="C24" s="19">
        <v>599.91429000000005</v>
      </c>
      <c r="D24" s="19">
        <v>535.76126699999998</v>
      </c>
      <c r="E24" s="19">
        <v>444.48950000000002</v>
      </c>
      <c r="F24" s="19"/>
      <c r="G24" s="19"/>
      <c r="H24" s="19">
        <v>595.90899999999999</v>
      </c>
      <c r="I24" s="19">
        <v>490.80888382467026</v>
      </c>
      <c r="J24" s="19"/>
      <c r="K24" s="19"/>
      <c r="L24" s="19"/>
      <c r="M24" s="19">
        <v>449.37400000000002</v>
      </c>
      <c r="N24" s="19"/>
      <c r="O24" s="19"/>
      <c r="P24" s="19"/>
      <c r="Q24" s="19"/>
      <c r="R24" s="19"/>
      <c r="S24" s="19"/>
      <c r="T24" s="33" t="s">
        <v>117</v>
      </c>
      <c r="U24" s="34">
        <v>444.48950000000002</v>
      </c>
      <c r="V24" s="35" t="s">
        <v>123</v>
      </c>
      <c r="W24" s="36">
        <v>595.90899999999999</v>
      </c>
      <c r="X24" s="37">
        <v>509.93407726066715</v>
      </c>
    </row>
    <row r="25" spans="1:24" ht="15.6" x14ac:dyDescent="0.3">
      <c r="A25" s="25">
        <v>20</v>
      </c>
      <c r="B25" s="19">
        <v>2442.25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33" t="s">
        <v>123</v>
      </c>
      <c r="U25" s="34">
        <v>0</v>
      </c>
      <c r="V25" s="35" t="s">
        <v>435</v>
      </c>
      <c r="W25" s="36">
        <v>0</v>
      </c>
      <c r="X25" s="37">
        <v>1221.125</v>
      </c>
    </row>
    <row r="26" spans="1:24" ht="15.6" x14ac:dyDescent="0.3">
      <c r="A26" s="25">
        <v>21</v>
      </c>
      <c r="B26" s="19">
        <v>488.45</v>
      </c>
      <c r="C26" s="19">
        <v>472.62421999999998</v>
      </c>
      <c r="D26" s="19">
        <v>565.36133700000005</v>
      </c>
      <c r="E26" s="19">
        <v>566.60199999999998</v>
      </c>
      <c r="F26" s="19">
        <v>482.58859999999999</v>
      </c>
      <c r="G26" s="19">
        <v>493.33449999999999</v>
      </c>
      <c r="H26" s="19">
        <v>507.988</v>
      </c>
      <c r="I26" s="19">
        <v>507.84424071470136</v>
      </c>
      <c r="J26" s="19">
        <v>532.80125999999996</v>
      </c>
      <c r="K26" s="19"/>
      <c r="L26" s="19"/>
      <c r="M26" s="19">
        <v>512.87249999999995</v>
      </c>
      <c r="N26" s="19">
        <v>566.60199999999998</v>
      </c>
      <c r="O26" s="19"/>
      <c r="P26" s="19"/>
      <c r="Q26" s="19"/>
      <c r="R26" s="19"/>
      <c r="S26" s="19">
        <v>547.06399999999996</v>
      </c>
      <c r="T26" s="33" t="s">
        <v>123</v>
      </c>
      <c r="U26" s="34">
        <v>472.62421999999998</v>
      </c>
      <c r="V26" s="35" t="s">
        <v>117</v>
      </c>
      <c r="W26" s="36">
        <v>566.60199999999998</v>
      </c>
      <c r="X26" s="37">
        <v>520.34438814289183</v>
      </c>
    </row>
    <row r="27" spans="1:24" ht="15.6" x14ac:dyDescent="0.3">
      <c r="A27" s="25">
        <v>22</v>
      </c>
      <c r="B27" s="19">
        <v>503.1035</v>
      </c>
      <c r="C27" s="19">
        <v>579.20400999999993</v>
      </c>
      <c r="D27" s="19">
        <v>542.66795000000002</v>
      </c>
      <c r="E27" s="19">
        <v>498.21899999999999</v>
      </c>
      <c r="F27" s="19">
        <v>477.70409999999998</v>
      </c>
      <c r="G27" s="19"/>
      <c r="H27" s="19"/>
      <c r="I27" s="19">
        <v>560.37985182311854</v>
      </c>
      <c r="J27" s="19"/>
      <c r="K27" s="19"/>
      <c r="L27" s="19"/>
      <c r="M27" s="19">
        <v>468.91199999999998</v>
      </c>
      <c r="N27" s="19">
        <v>543.15639999999996</v>
      </c>
      <c r="O27" s="19"/>
      <c r="P27" s="19">
        <v>537.29499999999996</v>
      </c>
      <c r="Q27" s="19"/>
      <c r="R27" s="19"/>
      <c r="S27" s="19"/>
      <c r="T27" s="33" t="s">
        <v>114</v>
      </c>
      <c r="U27" s="34">
        <v>468.91199999999998</v>
      </c>
      <c r="V27" s="35" t="s">
        <v>123</v>
      </c>
      <c r="W27" s="36">
        <v>560.37985182311854</v>
      </c>
      <c r="X27" s="37">
        <v>523.40464575812427</v>
      </c>
    </row>
    <row r="28" spans="1:24" ht="15.6" x14ac:dyDescent="0.3">
      <c r="A28" s="25">
        <v>23</v>
      </c>
      <c r="B28" s="19">
        <v>352.66089999999997</v>
      </c>
      <c r="C28" s="19">
        <v>525.8652699999999</v>
      </c>
      <c r="D28" s="19">
        <v>427.22767699999997</v>
      </c>
      <c r="E28" s="19">
        <v>327.26150000000001</v>
      </c>
      <c r="F28" s="19"/>
      <c r="G28" s="19"/>
      <c r="H28" s="19"/>
      <c r="I28" s="19">
        <v>390.74105314197044</v>
      </c>
      <c r="J28" s="19"/>
      <c r="K28" s="19"/>
      <c r="L28" s="19"/>
      <c r="M28" s="19">
        <v>415.1825</v>
      </c>
      <c r="N28" s="19"/>
      <c r="O28" s="19"/>
      <c r="P28" s="19"/>
      <c r="Q28" s="19"/>
      <c r="R28" s="19"/>
      <c r="S28" s="19"/>
      <c r="T28" s="33" t="s">
        <v>117</v>
      </c>
      <c r="U28" s="34">
        <v>327.26150000000001</v>
      </c>
      <c r="V28" s="35" t="s">
        <v>123</v>
      </c>
      <c r="W28" s="36">
        <v>427.22767699999997</v>
      </c>
      <c r="X28" s="37">
        <v>406.48981669032838</v>
      </c>
    </row>
    <row r="29" spans="1:24" ht="15.6" x14ac:dyDescent="0.3">
      <c r="A29" s="25">
        <v>24</v>
      </c>
      <c r="B29" s="19">
        <v>610.5625</v>
      </c>
      <c r="C29" s="19">
        <v>599.91429000000005</v>
      </c>
      <c r="D29" s="19">
        <v>460.77442300000001</v>
      </c>
      <c r="E29" s="19">
        <v>410.298</v>
      </c>
      <c r="F29" s="19"/>
      <c r="G29" s="19"/>
      <c r="H29" s="19"/>
      <c r="I29" s="19">
        <v>450.78175155159033</v>
      </c>
      <c r="J29" s="19"/>
      <c r="K29" s="19"/>
      <c r="L29" s="19"/>
      <c r="M29" s="19">
        <v>439.60500000000002</v>
      </c>
      <c r="N29" s="19"/>
      <c r="O29" s="19"/>
      <c r="P29" s="19"/>
      <c r="Q29" s="19"/>
      <c r="R29" s="19"/>
      <c r="S29" s="19"/>
      <c r="T29" s="33" t="s">
        <v>117</v>
      </c>
      <c r="U29" s="34">
        <v>410.298</v>
      </c>
      <c r="V29" s="35" t="s">
        <v>435</v>
      </c>
      <c r="W29" s="36">
        <v>460.77442300000001</v>
      </c>
      <c r="X29" s="37">
        <v>495.32266075859843</v>
      </c>
    </row>
    <row r="30" spans="1:24" ht="15.6" x14ac:dyDescent="0.3">
      <c r="A30" s="25">
        <v>25</v>
      </c>
      <c r="B30" s="19">
        <v>660.38440000000003</v>
      </c>
      <c r="C30" s="19">
        <v>630.49126000000001</v>
      </c>
      <c r="D30" s="19">
        <v>683.761617</v>
      </c>
      <c r="E30" s="19">
        <v>654.52300000000002</v>
      </c>
      <c r="F30" s="19"/>
      <c r="G30" s="19">
        <v>631.07740000000001</v>
      </c>
      <c r="H30" s="19">
        <v>634.98500000000001</v>
      </c>
      <c r="I30" s="19">
        <v>630.90384678044984</v>
      </c>
      <c r="J30" s="19"/>
      <c r="K30" s="19"/>
      <c r="L30" s="19"/>
      <c r="M30" s="19">
        <v>615.447</v>
      </c>
      <c r="N30" s="19"/>
      <c r="O30" s="19"/>
      <c r="P30" s="19"/>
      <c r="Q30" s="19"/>
      <c r="R30" s="19"/>
      <c r="S30" s="19">
        <v>718.02149999999995</v>
      </c>
      <c r="T30" s="33" t="s">
        <v>114</v>
      </c>
      <c r="U30" s="34">
        <v>615.447</v>
      </c>
      <c r="V30" s="35" t="s">
        <v>402</v>
      </c>
      <c r="W30" s="36">
        <v>718.02149999999995</v>
      </c>
      <c r="X30" s="37">
        <v>651.06611375338343</v>
      </c>
    </row>
    <row r="31" spans="1:24" ht="15.6" x14ac:dyDescent="0.3">
      <c r="A31" s="25">
        <v>26</v>
      </c>
      <c r="B31" s="19">
        <v>830.36500000000001</v>
      </c>
      <c r="C31" s="19">
        <v>867.29181999999992</v>
      </c>
      <c r="D31" s="19">
        <v>740.00175000000002</v>
      </c>
      <c r="E31" s="19">
        <v>683.83</v>
      </c>
      <c r="F31" s="19">
        <v>804.96559999999999</v>
      </c>
      <c r="G31" s="19">
        <v>719.97529999999995</v>
      </c>
      <c r="H31" s="19">
        <v>703.36799999999994</v>
      </c>
      <c r="I31" s="19">
        <v>762.25002225368496</v>
      </c>
      <c r="J31" s="19">
        <v>735.06840499999998</v>
      </c>
      <c r="K31" s="19">
        <v>740.49019999999996</v>
      </c>
      <c r="L31" s="19">
        <v>810.827</v>
      </c>
      <c r="M31" s="19">
        <v>674.06100000000004</v>
      </c>
      <c r="N31" s="19">
        <v>725.83669999999995</v>
      </c>
      <c r="O31" s="19">
        <v>845.99540000000002</v>
      </c>
      <c r="P31" s="19">
        <v>845.99540000000002</v>
      </c>
      <c r="Q31" s="19"/>
      <c r="R31" s="19"/>
      <c r="S31" s="19"/>
      <c r="T31" s="33" t="s">
        <v>114</v>
      </c>
      <c r="U31" s="34">
        <v>674.06100000000004</v>
      </c>
      <c r="V31" s="35" t="s">
        <v>123</v>
      </c>
      <c r="W31" s="36">
        <v>845.99540000000002</v>
      </c>
      <c r="X31" s="37">
        <v>766.02143981691222</v>
      </c>
    </row>
    <row r="32" spans="1:24" ht="15.6" x14ac:dyDescent="0.3">
      <c r="A32" s="25">
        <v>27</v>
      </c>
      <c r="B32" s="19">
        <v>453.28159999999997</v>
      </c>
      <c r="C32" s="19">
        <v>525.8652699999999</v>
      </c>
      <c r="D32" s="19">
        <v>444.00105000000002</v>
      </c>
      <c r="E32" s="19">
        <v>410.298</v>
      </c>
      <c r="F32" s="19">
        <v>391.73689999999999</v>
      </c>
      <c r="G32" s="19">
        <v>394.66759999999999</v>
      </c>
      <c r="H32" s="19">
        <v>459.14299999999997</v>
      </c>
      <c r="I32" s="19">
        <v>381.12501112684248</v>
      </c>
      <c r="J32" s="19">
        <v>408.48096599999997</v>
      </c>
      <c r="K32" s="19"/>
      <c r="L32" s="19"/>
      <c r="M32" s="19">
        <v>429.83600000000001</v>
      </c>
      <c r="N32" s="19">
        <v>413.2287</v>
      </c>
      <c r="O32" s="19"/>
      <c r="P32" s="19"/>
      <c r="Q32" s="19"/>
      <c r="R32" s="19"/>
      <c r="S32" s="19"/>
      <c r="T32" s="33" t="s">
        <v>438</v>
      </c>
      <c r="U32" s="34">
        <v>381.12501112684248</v>
      </c>
      <c r="V32" s="35" t="s">
        <v>123</v>
      </c>
      <c r="W32" s="36">
        <v>459.14299999999997</v>
      </c>
      <c r="X32" s="37">
        <v>428.33309973880381</v>
      </c>
    </row>
    <row r="33" spans="1:24" ht="15.6" x14ac:dyDescent="0.3">
      <c r="A33" s="25">
        <v>28</v>
      </c>
      <c r="B33" s="19">
        <v>420.06700000000001</v>
      </c>
      <c r="C33" s="19">
        <v>452.89084000000003</v>
      </c>
      <c r="D33" s="19">
        <v>394.66759999999999</v>
      </c>
      <c r="E33" s="19">
        <v>341.91500000000002</v>
      </c>
      <c r="F33" s="19">
        <v>332.14600000000002</v>
      </c>
      <c r="G33" s="19"/>
      <c r="H33" s="19">
        <v>390.76</v>
      </c>
      <c r="I33" s="19">
        <v>304.70654442882079</v>
      </c>
      <c r="J33" s="19"/>
      <c r="K33" s="19"/>
      <c r="L33" s="19"/>
      <c r="M33" s="19">
        <v>390.76</v>
      </c>
      <c r="N33" s="19"/>
      <c r="O33" s="19"/>
      <c r="P33" s="19"/>
      <c r="Q33" s="19"/>
      <c r="R33" s="19"/>
      <c r="S33" s="19"/>
      <c r="T33" s="33" t="s">
        <v>438</v>
      </c>
      <c r="U33" s="34">
        <v>304.70654442882079</v>
      </c>
      <c r="V33" s="35" t="s">
        <v>123</v>
      </c>
      <c r="W33" s="36">
        <v>394.66759999999999</v>
      </c>
      <c r="X33" s="37">
        <v>378.48912305360261</v>
      </c>
    </row>
    <row r="34" spans="1:24" ht="15.6" x14ac:dyDescent="0.3">
      <c r="A34" s="25">
        <v>29</v>
      </c>
      <c r="B34" s="19">
        <v>654.52300000000002</v>
      </c>
      <c r="C34" s="19">
        <v>693.59900000000005</v>
      </c>
      <c r="D34" s="19">
        <v>601.86809000000005</v>
      </c>
      <c r="E34" s="19">
        <v>581.25549999999998</v>
      </c>
      <c r="F34" s="19">
        <v>552.92539999999997</v>
      </c>
      <c r="G34" s="19"/>
      <c r="H34" s="19"/>
      <c r="I34" s="19">
        <v>650.91741291698986</v>
      </c>
      <c r="J34" s="19"/>
      <c r="K34" s="19"/>
      <c r="L34" s="19"/>
      <c r="M34" s="19">
        <v>600.79349999999999</v>
      </c>
      <c r="N34" s="19">
        <v>654.52300000000002</v>
      </c>
      <c r="O34" s="19"/>
      <c r="P34" s="19"/>
      <c r="Q34" s="19"/>
      <c r="R34" s="19"/>
      <c r="S34" s="19"/>
      <c r="T34" s="33" t="s">
        <v>125</v>
      </c>
      <c r="U34" s="34">
        <v>552.92539999999997</v>
      </c>
      <c r="V34" s="35" t="s">
        <v>123</v>
      </c>
      <c r="W34" s="36">
        <v>654.52300000000002</v>
      </c>
      <c r="X34" s="37">
        <v>623.80061286462376</v>
      </c>
    </row>
    <row r="35" spans="1:24" ht="15.6" x14ac:dyDescent="0.3">
      <c r="A35" s="25">
        <v>30</v>
      </c>
      <c r="B35" s="19">
        <v>928.05499999999995</v>
      </c>
      <c r="C35" s="19">
        <v>920.53287</v>
      </c>
      <c r="D35" s="19">
        <v>902.80213500000002</v>
      </c>
      <c r="E35" s="19">
        <v>874.32550000000003</v>
      </c>
      <c r="F35" s="19">
        <v>830.36500000000001</v>
      </c>
      <c r="G35" s="19">
        <v>883.11760000000004</v>
      </c>
      <c r="H35" s="19">
        <v>835.24950000000001</v>
      </c>
      <c r="I35" s="19">
        <v>865.34847866563223</v>
      </c>
      <c r="J35" s="19">
        <v>868.26871999999992</v>
      </c>
      <c r="K35" s="19">
        <v>928.05499999999995</v>
      </c>
      <c r="L35" s="19">
        <v>835.24950000000001</v>
      </c>
      <c r="M35" s="19">
        <v>869.44100000000003</v>
      </c>
      <c r="N35" s="19">
        <v>914.37839999999994</v>
      </c>
      <c r="O35" s="19">
        <v>908.51699999999994</v>
      </c>
      <c r="P35" s="19">
        <v>986.66899999999998</v>
      </c>
      <c r="Q35" s="19">
        <v>908.51699999999994</v>
      </c>
      <c r="R35" s="19"/>
      <c r="S35" s="19">
        <v>1015.976</v>
      </c>
      <c r="T35" s="33" t="s">
        <v>125</v>
      </c>
      <c r="U35" s="34">
        <v>830.36500000000001</v>
      </c>
      <c r="V35" s="35" t="s">
        <v>402</v>
      </c>
      <c r="W35" s="36">
        <v>1015.976</v>
      </c>
      <c r="X35" s="37">
        <v>898.5216296273901</v>
      </c>
    </row>
    <row r="36" spans="1:24" ht="15.6" x14ac:dyDescent="0.3">
      <c r="A36" s="25">
        <v>31</v>
      </c>
      <c r="B36" s="19">
        <v>764.91269999999997</v>
      </c>
      <c r="C36" s="19">
        <v>841.59934999999996</v>
      </c>
      <c r="D36" s="19">
        <v>740.00175000000002</v>
      </c>
      <c r="E36" s="19">
        <v>620.33150000000001</v>
      </c>
      <c r="F36" s="19">
        <v>763.93579999999997</v>
      </c>
      <c r="G36" s="19">
        <v>747.32849999999996</v>
      </c>
      <c r="H36" s="19"/>
      <c r="I36" s="19">
        <v>670.93097905352977</v>
      </c>
      <c r="J36" s="19">
        <v>715.33502499999997</v>
      </c>
      <c r="K36" s="19">
        <v>789.33519999999999</v>
      </c>
      <c r="L36" s="19">
        <v>713.13699999999994</v>
      </c>
      <c r="M36" s="19">
        <v>644.75400000000002</v>
      </c>
      <c r="N36" s="19">
        <v>761.98199999999997</v>
      </c>
      <c r="O36" s="19">
        <v>683.83</v>
      </c>
      <c r="P36" s="19">
        <v>732.67499999999995</v>
      </c>
      <c r="Q36" s="19"/>
      <c r="R36" s="19"/>
      <c r="S36" s="19"/>
      <c r="T36" s="33" t="s">
        <v>117</v>
      </c>
      <c r="U36" s="34">
        <v>620.33150000000001</v>
      </c>
      <c r="V36" s="35" t="s">
        <v>123</v>
      </c>
      <c r="W36" s="36">
        <v>789.33519999999999</v>
      </c>
      <c r="X36" s="37">
        <v>727.86348600382348</v>
      </c>
    </row>
    <row r="37" spans="1:24" ht="15.6" x14ac:dyDescent="0.3">
      <c r="A37" s="25">
        <v>31</v>
      </c>
      <c r="B37" s="19">
        <v>764.91269999999997</v>
      </c>
      <c r="C37" s="19">
        <v>841.59934999999996</v>
      </c>
      <c r="D37" s="19">
        <v>740.00175000000002</v>
      </c>
      <c r="E37" s="19">
        <v>620.33150000000001</v>
      </c>
      <c r="F37" s="19">
        <v>763.93579999999997</v>
      </c>
      <c r="G37" s="19">
        <v>747.32849999999996</v>
      </c>
      <c r="H37" s="19"/>
      <c r="I37" s="19">
        <v>670.93097905352977</v>
      </c>
      <c r="J37" s="19">
        <v>715.33502499999997</v>
      </c>
      <c r="K37" s="19">
        <v>789.33519999999999</v>
      </c>
      <c r="L37" s="19">
        <v>713.13699999999994</v>
      </c>
      <c r="M37" s="19">
        <v>644.75400000000002</v>
      </c>
      <c r="N37" s="19">
        <v>761.98199999999997</v>
      </c>
      <c r="O37" s="19">
        <v>683.83</v>
      </c>
      <c r="P37" s="19">
        <v>732.67499999999995</v>
      </c>
      <c r="Q37" s="19"/>
      <c r="R37" s="19"/>
      <c r="S37" s="19">
        <v>703.36799999999994</v>
      </c>
      <c r="T37" s="33" t="s">
        <v>402</v>
      </c>
      <c r="U37" s="34">
        <v>703.36799999999994</v>
      </c>
      <c r="V37" s="35" t="s">
        <v>402</v>
      </c>
      <c r="W37" s="36">
        <v>703.36799999999994</v>
      </c>
      <c r="X37" s="37">
        <v>703.36799999999994</v>
      </c>
    </row>
    <row r="38" spans="1:24" ht="15.6" x14ac:dyDescent="0.3">
      <c r="A38" s="25">
        <v>32</v>
      </c>
      <c r="B38" s="19">
        <v>742.44399999999996</v>
      </c>
      <c r="C38" s="19">
        <v>867.29181999999992</v>
      </c>
      <c r="D38" s="19">
        <v>740.00175000000002</v>
      </c>
      <c r="E38" s="19">
        <v>620.33150000000001</v>
      </c>
      <c r="F38" s="19"/>
      <c r="G38" s="19"/>
      <c r="H38" s="19"/>
      <c r="I38" s="19">
        <v>720.48838091543826</v>
      </c>
      <c r="J38" s="19"/>
      <c r="K38" s="19"/>
      <c r="L38" s="19"/>
      <c r="M38" s="19">
        <v>625.21600000000001</v>
      </c>
      <c r="N38" s="19"/>
      <c r="O38" s="19"/>
      <c r="P38" s="19"/>
      <c r="Q38" s="19"/>
      <c r="R38" s="19"/>
      <c r="S38" s="19"/>
      <c r="T38" s="33" t="s">
        <v>117</v>
      </c>
      <c r="U38" s="34">
        <v>620.33150000000001</v>
      </c>
      <c r="V38" s="35" t="s">
        <v>123</v>
      </c>
      <c r="W38" s="36">
        <v>740.00175000000002</v>
      </c>
      <c r="X38" s="37">
        <v>719.29557515257295</v>
      </c>
    </row>
    <row r="39" spans="1:24" ht="15.6" x14ac:dyDescent="0.3">
      <c r="A39" s="25">
        <v>33</v>
      </c>
      <c r="B39" s="19">
        <v>644.75400000000002</v>
      </c>
      <c r="C39" s="19">
        <v>663.02203000000009</v>
      </c>
      <c r="D39" s="19">
        <v>522.93456999999989</v>
      </c>
      <c r="E39" s="19">
        <v>366.33749999999998</v>
      </c>
      <c r="F39" s="19">
        <v>402.4828</v>
      </c>
      <c r="G39" s="19">
        <v>464.02749999999997</v>
      </c>
      <c r="H39" s="19">
        <v>493.33449999999999</v>
      </c>
      <c r="I39" s="19">
        <v>450.78175155159033</v>
      </c>
      <c r="J39" s="19">
        <v>429.20101500000004</v>
      </c>
      <c r="K39" s="19">
        <v>543.15639999999996</v>
      </c>
      <c r="L39" s="19">
        <v>564.64819999999997</v>
      </c>
      <c r="M39" s="19">
        <v>429.83600000000001</v>
      </c>
      <c r="N39" s="19">
        <v>495.28829999999999</v>
      </c>
      <c r="O39" s="19">
        <v>468.91199999999998</v>
      </c>
      <c r="P39" s="19"/>
      <c r="Q39" s="19"/>
      <c r="R39" s="19">
        <v>439.60500000000002</v>
      </c>
      <c r="S39" s="19"/>
      <c r="T39" s="33" t="s">
        <v>117</v>
      </c>
      <c r="U39" s="34">
        <v>366.33749999999998</v>
      </c>
      <c r="V39" s="35" t="s">
        <v>117</v>
      </c>
      <c r="W39" s="36">
        <v>366.33749999999998</v>
      </c>
      <c r="X39" s="37">
        <v>366.33749999999998</v>
      </c>
    </row>
    <row r="40" spans="1:24" ht="15.6" x14ac:dyDescent="0.3">
      <c r="A40" s="25">
        <v>33</v>
      </c>
      <c r="B40" s="19">
        <v>644.75400000000002</v>
      </c>
      <c r="C40" s="19">
        <v>663.02203000000009</v>
      </c>
      <c r="D40" s="19">
        <v>522.93456999999989</v>
      </c>
      <c r="E40" s="19">
        <v>366.33749999999998</v>
      </c>
      <c r="F40" s="19">
        <v>402.4828</v>
      </c>
      <c r="G40" s="19">
        <v>464.02749999999997</v>
      </c>
      <c r="H40" s="19">
        <v>493.33449999999999</v>
      </c>
      <c r="I40" s="19">
        <v>450.78175155159033</v>
      </c>
      <c r="J40" s="19">
        <v>429.20101500000004</v>
      </c>
      <c r="K40" s="19">
        <v>543.15639999999996</v>
      </c>
      <c r="L40" s="19">
        <v>564.64819999999997</v>
      </c>
      <c r="M40" s="19">
        <v>429.83600000000001</v>
      </c>
      <c r="N40" s="19">
        <v>495.28829999999999</v>
      </c>
      <c r="O40" s="19">
        <v>468.91199999999998</v>
      </c>
      <c r="P40" s="19"/>
      <c r="Q40" s="19"/>
      <c r="R40" s="19">
        <v>439.60500000000002</v>
      </c>
      <c r="S40" s="19"/>
      <c r="T40" s="33" t="s">
        <v>125</v>
      </c>
      <c r="U40" s="34">
        <v>402.4828</v>
      </c>
      <c r="V40" s="35" t="s">
        <v>123</v>
      </c>
      <c r="W40" s="36">
        <v>564.64819999999997</v>
      </c>
      <c r="X40" s="37">
        <v>500.85600475368511</v>
      </c>
    </row>
    <row r="41" spans="1:24" ht="15.6" x14ac:dyDescent="0.3">
      <c r="A41" s="25">
        <v>34</v>
      </c>
      <c r="B41" s="19">
        <v>908.51699999999994</v>
      </c>
      <c r="C41" s="19">
        <v>935.38175000000001</v>
      </c>
      <c r="D41" s="19">
        <v>902.80213500000002</v>
      </c>
      <c r="E41" s="19">
        <v>869.44100000000003</v>
      </c>
      <c r="F41" s="19">
        <v>854.78750000000002</v>
      </c>
      <c r="G41" s="19">
        <v>883.11760000000004</v>
      </c>
      <c r="H41" s="19">
        <v>781.52</v>
      </c>
      <c r="I41" s="19">
        <v>871.06664041892941</v>
      </c>
      <c r="J41" s="19">
        <v>898.855459</v>
      </c>
      <c r="K41" s="19">
        <v>888.00210000000004</v>
      </c>
      <c r="L41" s="19">
        <v>835.24950000000001</v>
      </c>
      <c r="M41" s="19">
        <v>820.596</v>
      </c>
      <c r="N41" s="19">
        <v>903.63249999999994</v>
      </c>
      <c r="O41" s="19">
        <v>879.21</v>
      </c>
      <c r="P41" s="19">
        <v>937.82399999999996</v>
      </c>
      <c r="Q41" s="19">
        <v>918.28599999999994</v>
      </c>
      <c r="R41" s="19">
        <v>908.51699999999994</v>
      </c>
      <c r="S41" s="19">
        <v>947.59299999999996</v>
      </c>
      <c r="T41" s="33" t="s">
        <v>124</v>
      </c>
      <c r="U41" s="34">
        <v>781.52</v>
      </c>
      <c r="V41" s="35" t="s">
        <v>402</v>
      </c>
      <c r="W41" s="36">
        <v>947.59299999999996</v>
      </c>
      <c r="X41" s="37">
        <v>885.79995468994071</v>
      </c>
    </row>
    <row r="42" spans="1:24" ht="15.6" x14ac:dyDescent="0.3">
      <c r="A42" s="25">
        <v>34</v>
      </c>
      <c r="B42" s="19">
        <v>908.51699999999994</v>
      </c>
      <c r="C42" s="19">
        <v>935.38175000000001</v>
      </c>
      <c r="D42" s="19">
        <v>902.80213500000002</v>
      </c>
      <c r="E42" s="19">
        <v>869.44100000000003</v>
      </c>
      <c r="F42" s="19">
        <v>854.78750000000002</v>
      </c>
      <c r="G42" s="19">
        <v>883.11760000000004</v>
      </c>
      <c r="H42" s="19">
        <v>781.52</v>
      </c>
      <c r="I42" s="19">
        <v>871.06664041892941</v>
      </c>
      <c r="J42" s="19">
        <v>898.855459</v>
      </c>
      <c r="K42" s="19">
        <v>888.00210000000004</v>
      </c>
      <c r="L42" s="19">
        <v>835.24950000000001</v>
      </c>
      <c r="M42" s="19">
        <v>820.596</v>
      </c>
      <c r="N42" s="19">
        <v>903.63249999999994</v>
      </c>
      <c r="O42" s="19">
        <v>879.21</v>
      </c>
      <c r="P42" s="19">
        <v>937.82399999999996</v>
      </c>
      <c r="Q42" s="19">
        <v>918.28599999999994</v>
      </c>
      <c r="R42" s="19">
        <v>908.51699999999994</v>
      </c>
      <c r="S42" s="19">
        <v>947.59299999999996</v>
      </c>
      <c r="T42" s="33" t="s">
        <v>435</v>
      </c>
      <c r="U42" s="34">
        <v>0</v>
      </c>
      <c r="V42" s="35" t="s">
        <v>435</v>
      </c>
      <c r="W42" s="36">
        <v>0</v>
      </c>
      <c r="X42" s="37"/>
    </row>
    <row r="43" spans="1:24" ht="15.6" x14ac:dyDescent="0.3">
      <c r="A43" s="25">
        <v>35</v>
      </c>
      <c r="B43" s="19">
        <v>402.4828</v>
      </c>
      <c r="C43" s="19">
        <v>489.42689999999999</v>
      </c>
      <c r="D43" s="19">
        <v>414.40098</v>
      </c>
      <c r="E43" s="19">
        <v>346.79950000000002</v>
      </c>
      <c r="F43" s="19">
        <v>371.22199999999998</v>
      </c>
      <c r="G43" s="19"/>
      <c r="H43" s="19">
        <v>371.22199999999998</v>
      </c>
      <c r="I43" s="19">
        <v>404.27403595810705</v>
      </c>
      <c r="J43" s="19">
        <v>408.48096599999997</v>
      </c>
      <c r="K43" s="19">
        <v>419.09010000000001</v>
      </c>
      <c r="L43" s="19"/>
      <c r="M43" s="19">
        <v>410.298</v>
      </c>
      <c r="N43" s="19">
        <v>429.83600000000001</v>
      </c>
      <c r="O43" s="19"/>
      <c r="P43" s="19"/>
      <c r="Q43" s="19"/>
      <c r="R43" s="19">
        <v>390.76</v>
      </c>
      <c r="S43" s="19"/>
      <c r="T43" s="33" t="s">
        <v>117</v>
      </c>
      <c r="U43" s="34">
        <v>346.79950000000002</v>
      </c>
      <c r="V43" s="35" t="s">
        <v>123</v>
      </c>
      <c r="W43" s="36">
        <v>429.83600000000001</v>
      </c>
      <c r="X43" s="37">
        <v>404.85777349650897</v>
      </c>
    </row>
    <row r="44" spans="1:24" ht="15.6" x14ac:dyDescent="0.3">
      <c r="A44" s="25">
        <v>35</v>
      </c>
      <c r="B44" s="19">
        <v>402.4828</v>
      </c>
      <c r="C44" s="19">
        <v>489.42689999999999</v>
      </c>
      <c r="D44" s="19">
        <v>414.40098</v>
      </c>
      <c r="E44" s="19">
        <v>346.79950000000002</v>
      </c>
      <c r="F44" s="19">
        <v>371.22199999999998</v>
      </c>
      <c r="G44" s="19"/>
      <c r="H44" s="19">
        <v>371.22199999999998</v>
      </c>
      <c r="I44" s="19">
        <v>404.27403595810705</v>
      </c>
      <c r="J44" s="19">
        <v>408.48096599999997</v>
      </c>
      <c r="K44" s="19">
        <v>419.09010000000001</v>
      </c>
      <c r="L44" s="19"/>
      <c r="M44" s="19">
        <v>410.298</v>
      </c>
      <c r="N44" s="19">
        <v>429.83600000000001</v>
      </c>
      <c r="O44" s="19"/>
      <c r="P44" s="19"/>
      <c r="Q44" s="19"/>
      <c r="R44" s="19">
        <v>390.76</v>
      </c>
      <c r="S44" s="19">
        <v>478.68099999999998</v>
      </c>
      <c r="T44" s="33" t="s">
        <v>436</v>
      </c>
      <c r="U44" s="34">
        <v>434.13435999999996</v>
      </c>
      <c r="V44" s="35" t="s">
        <v>402</v>
      </c>
      <c r="W44" s="36">
        <v>478.68099999999998</v>
      </c>
      <c r="X44" s="37">
        <v>456.40767999999997</v>
      </c>
    </row>
    <row r="45" spans="1:24" ht="15.6" x14ac:dyDescent="0.3">
      <c r="A45" s="25">
        <v>36</v>
      </c>
      <c r="B45" s="19">
        <v>252.0402</v>
      </c>
      <c r="C45" s="19">
        <v>263.46992999999998</v>
      </c>
      <c r="D45" s="19">
        <v>355.20084000000003</v>
      </c>
      <c r="E45" s="19">
        <v>224.68700000000001</v>
      </c>
      <c r="F45" s="19">
        <v>276.46269999999998</v>
      </c>
      <c r="G45" s="19">
        <v>286.23169999999999</v>
      </c>
      <c r="H45" s="19"/>
      <c r="I45" s="19">
        <v>254.40578153898366</v>
      </c>
      <c r="J45" s="19">
        <v>281.20066500000001</v>
      </c>
      <c r="K45" s="19"/>
      <c r="L45" s="19"/>
      <c r="M45" s="19">
        <v>273.53199999999998</v>
      </c>
      <c r="N45" s="19">
        <v>234.45599999999999</v>
      </c>
      <c r="O45" s="19"/>
      <c r="P45" s="19"/>
      <c r="Q45" s="19"/>
      <c r="R45" s="19"/>
      <c r="S45" s="19"/>
      <c r="T45" s="33" t="s">
        <v>117</v>
      </c>
      <c r="U45" s="34">
        <v>224.68700000000001</v>
      </c>
      <c r="V45" s="35" t="s">
        <v>436</v>
      </c>
      <c r="W45" s="36">
        <v>355.20084000000003</v>
      </c>
      <c r="X45" s="37">
        <v>270.16868165389837</v>
      </c>
    </row>
    <row r="46" spans="1:24" ht="15.6" x14ac:dyDescent="0.3">
      <c r="A46" s="25">
        <v>37</v>
      </c>
      <c r="B46" s="19">
        <v>221.75630000000001</v>
      </c>
      <c r="C46" s="19">
        <v>243.73654999999999</v>
      </c>
      <c r="D46" s="19">
        <v>357.17417799999998</v>
      </c>
      <c r="E46" s="19">
        <v>205.149</v>
      </c>
      <c r="F46" s="19">
        <v>220.77940000000001</v>
      </c>
      <c r="G46" s="19">
        <v>247.1557</v>
      </c>
      <c r="H46" s="19"/>
      <c r="I46" s="19">
        <v>232.93884929014737</v>
      </c>
      <c r="J46" s="19">
        <v>204.24048299999998</v>
      </c>
      <c r="K46" s="19">
        <v>207.1028</v>
      </c>
      <c r="L46" s="19"/>
      <c r="M46" s="19">
        <v>283.30099999999999</v>
      </c>
      <c r="N46" s="19">
        <v>214.91800000000001</v>
      </c>
      <c r="O46" s="19"/>
      <c r="P46" s="19"/>
      <c r="Q46" s="19"/>
      <c r="R46" s="19"/>
      <c r="S46" s="19"/>
      <c r="T46" s="33" t="s">
        <v>128</v>
      </c>
      <c r="U46" s="34">
        <v>204.24048299999998</v>
      </c>
      <c r="V46" s="35" t="s">
        <v>436</v>
      </c>
      <c r="W46" s="36">
        <v>357.17417799999998</v>
      </c>
      <c r="X46" s="37">
        <v>239.84111457183161</v>
      </c>
    </row>
    <row r="47" spans="1:24" ht="15.6" x14ac:dyDescent="0.3">
      <c r="A47" s="25">
        <v>38</v>
      </c>
      <c r="B47" s="19">
        <v>674.06100000000004</v>
      </c>
      <c r="C47" s="19">
        <v>630.49126000000001</v>
      </c>
      <c r="D47" s="19">
        <v>592.00139999999999</v>
      </c>
      <c r="E47" s="19">
        <v>703.36799999999994</v>
      </c>
      <c r="F47" s="19">
        <v>603.7242</v>
      </c>
      <c r="G47" s="19">
        <v>631.07740000000001</v>
      </c>
      <c r="H47" s="19">
        <v>605.678</v>
      </c>
      <c r="I47" s="19">
        <v>620.42055023273849</v>
      </c>
      <c r="J47" s="19">
        <v>664.02823699999999</v>
      </c>
      <c r="K47" s="19">
        <v>621.30840000000001</v>
      </c>
      <c r="L47" s="19"/>
      <c r="M47" s="19">
        <v>649.63850000000002</v>
      </c>
      <c r="N47" s="19">
        <v>693.59900000000005</v>
      </c>
      <c r="O47" s="19">
        <v>650</v>
      </c>
      <c r="P47" s="19"/>
      <c r="Q47" s="19"/>
      <c r="R47" s="19"/>
      <c r="S47" s="19">
        <v>703.36799999999994</v>
      </c>
      <c r="T47" s="33" t="s">
        <v>436</v>
      </c>
      <c r="U47" s="34">
        <v>592.00139999999999</v>
      </c>
      <c r="V47" s="35" t="s">
        <v>117</v>
      </c>
      <c r="W47" s="36">
        <v>703.36799999999994</v>
      </c>
      <c r="X47" s="37">
        <v>645.91171051662434</v>
      </c>
    </row>
    <row r="48" spans="1:24" ht="15.6" x14ac:dyDescent="0.3">
      <c r="A48" s="25">
        <v>39</v>
      </c>
      <c r="B48" s="19">
        <v>634.00810000000001</v>
      </c>
      <c r="C48" s="19">
        <v>589.07069999999999</v>
      </c>
      <c r="D48" s="19">
        <v>683.761617</v>
      </c>
      <c r="E48" s="19">
        <v>610.5625</v>
      </c>
      <c r="F48" s="19"/>
      <c r="G48" s="19">
        <v>680.89930000000004</v>
      </c>
      <c r="H48" s="19"/>
      <c r="I48" s="19">
        <v>642.02567139061284</v>
      </c>
      <c r="J48" s="19"/>
      <c r="K48" s="19"/>
      <c r="L48" s="19"/>
      <c r="M48" s="19">
        <v>561.71749999999997</v>
      </c>
      <c r="N48" s="19">
        <v>644.75400000000002</v>
      </c>
      <c r="O48" s="19"/>
      <c r="P48" s="19"/>
      <c r="Q48" s="19"/>
      <c r="R48" s="19"/>
      <c r="S48" s="19"/>
      <c r="T48" s="33" t="s">
        <v>114</v>
      </c>
      <c r="U48" s="34">
        <v>561.71749999999997</v>
      </c>
      <c r="V48" s="35" t="s">
        <v>436</v>
      </c>
      <c r="W48" s="36">
        <v>683.761617</v>
      </c>
      <c r="X48" s="37">
        <v>630.84992354882661</v>
      </c>
    </row>
    <row r="49" spans="1:24" ht="15.6" x14ac:dyDescent="0.3">
      <c r="A49" s="25">
        <v>40</v>
      </c>
      <c r="B49" s="19">
        <v>755.14369999999997</v>
      </c>
      <c r="C49" s="19">
        <v>799.20189000000005</v>
      </c>
      <c r="D49" s="19">
        <v>646.26819499999999</v>
      </c>
      <c r="E49" s="19">
        <v>581.25549999999998</v>
      </c>
      <c r="F49" s="19">
        <v>754.16679999999997</v>
      </c>
      <c r="G49" s="19">
        <v>680.89930000000004</v>
      </c>
      <c r="H49" s="19"/>
      <c r="I49" s="19">
        <v>657.42658704615985</v>
      </c>
      <c r="J49" s="19">
        <v>740.00175000000002</v>
      </c>
      <c r="K49" s="19">
        <v>661.36130000000003</v>
      </c>
      <c r="L49" s="19">
        <v>691.64520000000005</v>
      </c>
      <c r="M49" s="19">
        <v>551.94849999999997</v>
      </c>
      <c r="N49" s="19">
        <v>703.36799999999994</v>
      </c>
      <c r="O49" s="19">
        <v>732.67499999999995</v>
      </c>
      <c r="P49" s="19">
        <v>742.44399999999996</v>
      </c>
      <c r="Q49" s="19"/>
      <c r="R49" s="19">
        <v>556.83299999999997</v>
      </c>
      <c r="S49" s="19"/>
      <c r="T49" s="33" t="s">
        <v>114</v>
      </c>
      <c r="U49" s="34">
        <v>551.94849999999997</v>
      </c>
      <c r="V49" s="35" t="s">
        <v>123</v>
      </c>
      <c r="W49" s="36">
        <v>754.16679999999997</v>
      </c>
      <c r="X49" s="37">
        <v>683.64258146974385</v>
      </c>
    </row>
    <row r="50" spans="1:24" ht="15.6" x14ac:dyDescent="0.3">
      <c r="A50" s="25">
        <v>41</v>
      </c>
      <c r="B50" s="19">
        <v>252.0402</v>
      </c>
      <c r="C50" s="19">
        <v>327.55457000000001</v>
      </c>
      <c r="D50" s="19">
        <v>394.66759999999999</v>
      </c>
      <c r="E50" s="19">
        <v>253.994</v>
      </c>
      <c r="F50" s="19">
        <v>260.83229999999998</v>
      </c>
      <c r="G50" s="19"/>
      <c r="H50" s="19"/>
      <c r="I50" s="19">
        <v>318.60644262412717</v>
      </c>
      <c r="J50" s="19"/>
      <c r="K50" s="19">
        <v>325.30770000000001</v>
      </c>
      <c r="L50" s="19"/>
      <c r="M50" s="19">
        <v>332.14600000000002</v>
      </c>
      <c r="N50" s="19"/>
      <c r="O50" s="19"/>
      <c r="P50" s="19"/>
      <c r="Q50" s="19"/>
      <c r="R50" s="19"/>
      <c r="S50" s="19"/>
      <c r="T50" s="33" t="s">
        <v>435</v>
      </c>
      <c r="U50" s="34">
        <v>252.0402</v>
      </c>
      <c r="V50" s="35" t="s">
        <v>436</v>
      </c>
      <c r="W50" s="36">
        <v>394.66759999999999</v>
      </c>
      <c r="X50" s="37">
        <v>308.14360157801593</v>
      </c>
    </row>
    <row r="51" spans="1:24" ht="15.6" x14ac:dyDescent="0.3">
      <c r="A51" s="25">
        <v>42</v>
      </c>
      <c r="B51" s="19">
        <v>553.90229999999997</v>
      </c>
      <c r="C51" s="19">
        <v>499.29358999999999</v>
      </c>
      <c r="D51" s="19">
        <v>505.17452800000001</v>
      </c>
      <c r="E51" s="19">
        <v>547.06399999999996</v>
      </c>
      <c r="F51" s="19">
        <v>477.70409999999998</v>
      </c>
      <c r="G51" s="19">
        <v>483.56549999999999</v>
      </c>
      <c r="H51" s="19">
        <v>517.75699999999995</v>
      </c>
      <c r="I51" s="19">
        <v>538.79855633921636</v>
      </c>
      <c r="J51" s="19">
        <v>447.42020000000002</v>
      </c>
      <c r="K51" s="19"/>
      <c r="L51" s="19"/>
      <c r="M51" s="19">
        <v>498.21899999999999</v>
      </c>
      <c r="N51" s="19">
        <v>498.21899999999999</v>
      </c>
      <c r="O51" s="19"/>
      <c r="P51" s="19"/>
      <c r="Q51" s="19"/>
      <c r="R51" s="19"/>
      <c r="S51" s="19">
        <v>664.29200000000003</v>
      </c>
      <c r="T51" s="33" t="s">
        <v>128</v>
      </c>
      <c r="U51" s="34">
        <v>447.42020000000002</v>
      </c>
      <c r="V51" s="35" t="s">
        <v>402</v>
      </c>
      <c r="W51" s="36">
        <v>664.29200000000003</v>
      </c>
      <c r="X51" s="37">
        <v>519.28414786160135</v>
      </c>
    </row>
    <row r="52" spans="1:24" ht="15.6" x14ac:dyDescent="0.3">
      <c r="A52" s="25">
        <v>43</v>
      </c>
      <c r="B52" s="19">
        <v>613.4932</v>
      </c>
      <c r="C52" s="19">
        <v>693.59900000000005</v>
      </c>
      <c r="D52" s="19">
        <v>606.80143499999997</v>
      </c>
      <c r="E52" s="19">
        <v>605.678</v>
      </c>
      <c r="F52" s="19"/>
      <c r="G52" s="19"/>
      <c r="H52" s="19"/>
      <c r="I52" s="19">
        <v>600.40698409619858</v>
      </c>
      <c r="J52" s="19"/>
      <c r="K52" s="19"/>
      <c r="L52" s="19"/>
      <c r="M52" s="19">
        <v>595.90899999999999</v>
      </c>
      <c r="N52" s="19"/>
      <c r="O52" s="19"/>
      <c r="P52" s="19"/>
      <c r="Q52" s="19"/>
      <c r="R52" s="19"/>
      <c r="S52" s="19"/>
      <c r="T52" s="33" t="s">
        <v>114</v>
      </c>
      <c r="U52" s="34">
        <v>595.90899999999999</v>
      </c>
      <c r="V52" s="35" t="s">
        <v>123</v>
      </c>
      <c r="W52" s="36">
        <v>606.80143499999997</v>
      </c>
      <c r="X52" s="37">
        <v>619.31460318269978</v>
      </c>
    </row>
    <row r="53" spans="1:24" ht="15.6" x14ac:dyDescent="0.3">
      <c r="A53" s="25">
        <v>44</v>
      </c>
      <c r="B53" s="19">
        <v>372.19889999999998</v>
      </c>
      <c r="C53" s="19">
        <v>442.04725000000002</v>
      </c>
      <c r="D53" s="19">
        <v>345.33415000000002</v>
      </c>
      <c r="E53" s="19">
        <v>327.26150000000001</v>
      </c>
      <c r="F53" s="19">
        <v>332.14600000000002</v>
      </c>
      <c r="G53" s="19">
        <v>375.12959999999998</v>
      </c>
      <c r="H53" s="19"/>
      <c r="I53" s="19">
        <v>312.608</v>
      </c>
      <c r="J53" s="19">
        <v>377.894227</v>
      </c>
      <c r="K53" s="19">
        <v>384.89859999999999</v>
      </c>
      <c r="L53" s="19"/>
      <c r="M53" s="19">
        <v>380.99099999999999</v>
      </c>
      <c r="N53" s="19">
        <v>366.33749999999998</v>
      </c>
      <c r="O53" s="19"/>
      <c r="P53" s="19"/>
      <c r="Q53" s="19"/>
      <c r="R53" s="19"/>
      <c r="S53" s="19"/>
      <c r="T53" s="33" t="s">
        <v>435</v>
      </c>
      <c r="U53" s="34">
        <v>0</v>
      </c>
      <c r="V53" s="35" t="s">
        <v>435</v>
      </c>
      <c r="W53" s="36">
        <v>0</v>
      </c>
      <c r="X53" s="37" t="e">
        <v>#DIV/0!</v>
      </c>
    </row>
    <row r="54" spans="1:24" ht="15.6" x14ac:dyDescent="0.3">
      <c r="A54" s="25">
        <v>44</v>
      </c>
      <c r="B54" s="19">
        <v>372.19889999999998</v>
      </c>
      <c r="C54" s="19">
        <v>442.04725000000002</v>
      </c>
      <c r="D54" s="19">
        <v>345.33415000000002</v>
      </c>
      <c r="E54" s="19">
        <v>327.26150000000001</v>
      </c>
      <c r="F54" s="19">
        <v>332.14600000000002</v>
      </c>
      <c r="G54" s="19">
        <v>375.12959999999998</v>
      </c>
      <c r="H54" s="19"/>
      <c r="I54" s="19">
        <v>312.608</v>
      </c>
      <c r="J54" s="19">
        <v>377.894227</v>
      </c>
      <c r="K54" s="19">
        <v>384.89859999999999</v>
      </c>
      <c r="L54" s="19"/>
      <c r="M54" s="19">
        <v>380.99099999999999</v>
      </c>
      <c r="N54" s="19">
        <v>366.33749999999998</v>
      </c>
      <c r="O54" s="19"/>
      <c r="P54" s="19"/>
      <c r="Q54" s="19"/>
      <c r="R54" s="19"/>
      <c r="S54" s="19"/>
      <c r="T54" s="33" t="s">
        <v>438</v>
      </c>
      <c r="U54" s="34">
        <v>312.608</v>
      </c>
      <c r="V54" s="35" t="s">
        <v>123</v>
      </c>
      <c r="W54" s="36">
        <v>384.89859999999999</v>
      </c>
      <c r="X54" s="37">
        <v>365.16788427272729</v>
      </c>
    </row>
    <row r="55" spans="1:24" ht="15.6" x14ac:dyDescent="0.3">
      <c r="A55" s="25">
        <v>45</v>
      </c>
      <c r="B55" s="19">
        <v>362.42989999999998</v>
      </c>
      <c r="C55" s="19">
        <v>378.84181999999998</v>
      </c>
      <c r="D55" s="19">
        <v>360.134185</v>
      </c>
      <c r="E55" s="19">
        <v>322.37700000000001</v>
      </c>
      <c r="F55" s="19">
        <v>361.45299999999997</v>
      </c>
      <c r="G55" s="19"/>
      <c r="H55" s="19">
        <v>351.68399999999997</v>
      </c>
      <c r="I55" s="19">
        <v>334.00735827967424</v>
      </c>
      <c r="J55" s="19"/>
      <c r="K55" s="19">
        <v>365.36059999999998</v>
      </c>
      <c r="L55" s="19"/>
      <c r="M55" s="19">
        <v>361.45299999999997</v>
      </c>
      <c r="N55" s="19">
        <v>332.14600000000002</v>
      </c>
      <c r="O55" s="19"/>
      <c r="P55" s="19"/>
      <c r="Q55" s="19"/>
      <c r="R55" s="19"/>
      <c r="S55" s="19"/>
      <c r="T55" s="33" t="s">
        <v>117</v>
      </c>
      <c r="U55" s="34">
        <v>322.37700000000001</v>
      </c>
      <c r="V55" s="35" t="s">
        <v>123</v>
      </c>
      <c r="W55" s="36">
        <v>365.36059999999998</v>
      </c>
      <c r="X55" s="37">
        <v>352.9886863279674</v>
      </c>
    </row>
    <row r="56" spans="1:24" ht="15.6" x14ac:dyDescent="0.3">
      <c r="A56" s="25">
        <v>46</v>
      </c>
      <c r="B56" s="19">
        <v>589.07069999999999</v>
      </c>
      <c r="C56" s="19">
        <v>683.73230999999998</v>
      </c>
      <c r="D56" s="19">
        <v>659.09489199999996</v>
      </c>
      <c r="E56" s="19">
        <v>507.988</v>
      </c>
      <c r="F56" s="19"/>
      <c r="G56" s="19"/>
      <c r="H56" s="19"/>
      <c r="I56" s="19">
        <v>624.89024666989917</v>
      </c>
      <c r="J56" s="19"/>
      <c r="K56" s="19"/>
      <c r="L56" s="19"/>
      <c r="M56" s="19">
        <v>556.83299999999997</v>
      </c>
      <c r="N56" s="19"/>
      <c r="O56" s="19"/>
      <c r="P56" s="19"/>
      <c r="Q56" s="19"/>
      <c r="R56" s="19"/>
      <c r="S56" s="19"/>
      <c r="T56" s="33" t="s">
        <v>117</v>
      </c>
      <c r="U56" s="34">
        <v>507.988</v>
      </c>
      <c r="V56" s="35" t="s">
        <v>123</v>
      </c>
      <c r="W56" s="36">
        <v>659.09489199999996</v>
      </c>
      <c r="X56" s="37">
        <v>603.6015247783165</v>
      </c>
    </row>
    <row r="57" spans="1:24" ht="15.6" x14ac:dyDescent="0.3">
      <c r="A57" s="25">
        <v>47</v>
      </c>
      <c r="B57" s="19">
        <v>674.06100000000004</v>
      </c>
      <c r="C57" s="19">
        <v>715.38387</v>
      </c>
      <c r="D57" s="19">
        <v>589.04139299999997</v>
      </c>
      <c r="E57" s="19">
        <v>493.33449999999999</v>
      </c>
      <c r="F57" s="19"/>
      <c r="G57" s="19"/>
      <c r="H57" s="19"/>
      <c r="I57" s="19">
        <v>634.56347030256018</v>
      </c>
      <c r="J57" s="19"/>
      <c r="K57" s="19"/>
      <c r="L57" s="19"/>
      <c r="M57" s="19">
        <v>556.83299999999997</v>
      </c>
      <c r="N57" s="19"/>
      <c r="O57" s="19"/>
      <c r="P57" s="19"/>
      <c r="Q57" s="19"/>
      <c r="R57" s="19"/>
      <c r="S57" s="19"/>
      <c r="T57" s="33" t="s">
        <v>117</v>
      </c>
      <c r="U57" s="34">
        <v>493.33449999999999</v>
      </c>
      <c r="V57" s="35" t="s">
        <v>123</v>
      </c>
      <c r="W57" s="36">
        <v>634.56347030256018</v>
      </c>
      <c r="X57" s="37">
        <v>610.53620555042676</v>
      </c>
    </row>
    <row r="58" spans="1:24" ht="15.6" x14ac:dyDescent="0.3">
      <c r="A58" s="25">
        <v>48</v>
      </c>
      <c r="B58" s="19">
        <v>755.14369999999997</v>
      </c>
      <c r="C58" s="19">
        <v>810.04548</v>
      </c>
      <c r="D58" s="19">
        <v>902.80213500000002</v>
      </c>
      <c r="E58" s="19">
        <v>766.86649999999997</v>
      </c>
      <c r="F58" s="19"/>
      <c r="G58" s="19"/>
      <c r="H58" s="19"/>
      <c r="I58" s="19">
        <v>771.92324588634597</v>
      </c>
      <c r="J58" s="19"/>
      <c r="K58" s="19"/>
      <c r="L58" s="19"/>
      <c r="M58" s="19">
        <v>747.32849999999996</v>
      </c>
      <c r="N58" s="19"/>
      <c r="O58" s="19"/>
      <c r="P58" s="19"/>
      <c r="Q58" s="19"/>
      <c r="R58" s="19"/>
      <c r="S58" s="19"/>
      <c r="T58" s="33" t="s">
        <v>114</v>
      </c>
      <c r="U58" s="34">
        <v>747.32849999999996</v>
      </c>
      <c r="V58" s="35" t="s">
        <v>436</v>
      </c>
      <c r="W58" s="36">
        <v>902.80213500000002</v>
      </c>
      <c r="X58" s="37">
        <v>792.35159348105753</v>
      </c>
    </row>
    <row r="59" spans="1:24" ht="15.6" x14ac:dyDescent="0.3">
      <c r="A59" s="25">
        <v>49</v>
      </c>
      <c r="B59" s="19">
        <v>301.8621</v>
      </c>
      <c r="C59" s="19">
        <v>327.55457000000001</v>
      </c>
      <c r="D59" s="19">
        <v>325.60077000000001</v>
      </c>
      <c r="E59" s="19">
        <v>283.30099999999999</v>
      </c>
      <c r="F59" s="19">
        <v>260.83229999999998</v>
      </c>
      <c r="G59" s="19">
        <v>296.00069999999999</v>
      </c>
      <c r="H59" s="19"/>
      <c r="I59" s="19">
        <v>264.07900517164467</v>
      </c>
      <c r="J59" s="19">
        <v>275.28065100000003</v>
      </c>
      <c r="K59" s="19">
        <v>305.7697</v>
      </c>
      <c r="L59" s="19"/>
      <c r="M59" s="19">
        <v>351.68399999999997</v>
      </c>
      <c r="N59" s="19">
        <v>244.22499999999999</v>
      </c>
      <c r="O59" s="19"/>
      <c r="P59" s="19"/>
      <c r="Q59" s="19"/>
      <c r="R59" s="19"/>
      <c r="S59" s="19"/>
      <c r="T59" s="33" t="s">
        <v>439</v>
      </c>
      <c r="U59" s="34">
        <v>244.22499999999999</v>
      </c>
      <c r="V59" s="35" t="s">
        <v>114</v>
      </c>
      <c r="W59" s="36">
        <v>351.68399999999997</v>
      </c>
      <c r="X59" s="37">
        <v>294.19907237924042</v>
      </c>
    </row>
    <row r="60" spans="1:24" ht="15.6" x14ac:dyDescent="0.3">
      <c r="A60" s="25">
        <v>50</v>
      </c>
      <c r="B60" s="19">
        <v>603.7242</v>
      </c>
      <c r="C60" s="19">
        <v>630.49126000000001</v>
      </c>
      <c r="D60" s="19">
        <v>606.80143499999997</v>
      </c>
      <c r="E60" s="19">
        <v>507.988</v>
      </c>
      <c r="F60" s="19"/>
      <c r="G60" s="19"/>
      <c r="H60" s="19"/>
      <c r="I60" s="19">
        <v>630.90384678044984</v>
      </c>
      <c r="J60" s="19"/>
      <c r="K60" s="19"/>
      <c r="L60" s="19"/>
      <c r="M60" s="19">
        <v>488.45</v>
      </c>
      <c r="N60" s="19"/>
      <c r="O60" s="19"/>
      <c r="P60" s="19"/>
      <c r="Q60" s="19"/>
      <c r="R60" s="19"/>
      <c r="S60" s="19"/>
      <c r="T60" s="33" t="s">
        <v>114</v>
      </c>
      <c r="U60" s="34">
        <v>488.45</v>
      </c>
      <c r="V60" s="35" t="s">
        <v>438</v>
      </c>
      <c r="W60" s="36">
        <v>630.90384678044984</v>
      </c>
      <c r="X60" s="37">
        <v>578.05979029674154</v>
      </c>
    </row>
    <row r="61" spans="1:24" ht="15.6" x14ac:dyDescent="0.3">
      <c r="A61" s="25">
        <v>51</v>
      </c>
      <c r="B61" s="19">
        <v>538.27189999999996</v>
      </c>
      <c r="C61" s="19">
        <v>569.33731999999998</v>
      </c>
      <c r="D61" s="19">
        <v>522.93456999999989</v>
      </c>
      <c r="E61" s="19">
        <v>556.83299999999997</v>
      </c>
      <c r="F61" s="19"/>
      <c r="G61" s="19"/>
      <c r="H61" s="19">
        <v>547.06399999999996</v>
      </c>
      <c r="I61" s="19">
        <v>548.47177997187737</v>
      </c>
      <c r="J61" s="19">
        <v>551.94849999999997</v>
      </c>
      <c r="K61" s="19"/>
      <c r="L61" s="19"/>
      <c r="M61" s="19">
        <v>532.41049999999996</v>
      </c>
      <c r="N61" s="19"/>
      <c r="O61" s="19"/>
      <c r="P61" s="19"/>
      <c r="Q61" s="19"/>
      <c r="R61" s="19"/>
      <c r="S61" s="19"/>
      <c r="T61" s="33" t="s">
        <v>436</v>
      </c>
      <c r="U61" s="34">
        <v>522.93456999999989</v>
      </c>
      <c r="V61" s="35" t="s">
        <v>123</v>
      </c>
      <c r="W61" s="36">
        <v>556.83299999999997</v>
      </c>
      <c r="X61" s="37">
        <v>545.90894624648467</v>
      </c>
    </row>
    <row r="62" spans="1:24" ht="15.6" x14ac:dyDescent="0.3">
      <c r="A62" s="25">
        <v>52</v>
      </c>
      <c r="B62" s="19">
        <v>592.00139999999999</v>
      </c>
      <c r="C62" s="19">
        <v>546.57555000000002</v>
      </c>
      <c r="D62" s="19">
        <v>582.13470999999993</v>
      </c>
      <c r="E62" s="19">
        <v>586.14</v>
      </c>
      <c r="F62" s="19"/>
      <c r="G62" s="19"/>
      <c r="H62" s="19"/>
      <c r="I62" s="19">
        <v>596.78548165244388</v>
      </c>
      <c r="J62" s="19"/>
      <c r="K62" s="19"/>
      <c r="L62" s="19"/>
      <c r="M62" s="19">
        <v>586.14</v>
      </c>
      <c r="N62" s="19"/>
      <c r="O62" s="19"/>
      <c r="P62" s="19"/>
      <c r="Q62" s="19"/>
      <c r="R62" s="19"/>
      <c r="S62" s="19"/>
      <c r="T62" s="33" t="s">
        <v>123</v>
      </c>
      <c r="U62" s="34">
        <v>546.57555000000002</v>
      </c>
      <c r="V62" s="35" t="s">
        <v>438</v>
      </c>
      <c r="W62" s="36">
        <v>596.78548165244388</v>
      </c>
      <c r="X62" s="37">
        <v>581.62952360874056</v>
      </c>
    </row>
    <row r="63" spans="1:24" ht="15.6" x14ac:dyDescent="0.3">
      <c r="A63" s="25">
        <v>53</v>
      </c>
      <c r="B63" s="19">
        <v>352.66089999999997</v>
      </c>
      <c r="C63" s="19">
        <v>452.89084000000003</v>
      </c>
      <c r="D63" s="19">
        <v>355.20084000000003</v>
      </c>
      <c r="E63" s="19">
        <v>376.10649999999998</v>
      </c>
      <c r="F63" s="19">
        <v>326.28460000000001</v>
      </c>
      <c r="G63" s="19"/>
      <c r="H63" s="19"/>
      <c r="I63" s="19">
        <v>338.82014442203257</v>
      </c>
      <c r="J63" s="19">
        <v>357.17417799999998</v>
      </c>
      <c r="K63" s="19">
        <v>355.59159999999997</v>
      </c>
      <c r="L63" s="19"/>
      <c r="M63" s="19">
        <v>351.68399999999997</v>
      </c>
      <c r="N63" s="19">
        <v>355.59159999999997</v>
      </c>
      <c r="O63" s="19"/>
      <c r="P63" s="19"/>
      <c r="Q63" s="19"/>
      <c r="R63" s="19"/>
      <c r="S63" s="19"/>
      <c r="T63" s="33" t="s">
        <v>125</v>
      </c>
      <c r="U63" s="34">
        <v>326.28460000000001</v>
      </c>
      <c r="V63" s="35" t="s">
        <v>123</v>
      </c>
      <c r="W63" s="36">
        <v>376.10649999999998</v>
      </c>
      <c r="X63" s="37">
        <v>362.2005202422032</v>
      </c>
    </row>
    <row r="64" spans="1:24" ht="15.6" x14ac:dyDescent="0.3">
      <c r="A64" s="25">
        <v>54</v>
      </c>
      <c r="B64" s="19">
        <v>625.21600000000001</v>
      </c>
      <c r="C64" s="19">
        <v>630.49126000000001</v>
      </c>
      <c r="D64" s="19">
        <v>683.83</v>
      </c>
      <c r="E64" s="19">
        <v>727.79049999999995</v>
      </c>
      <c r="F64" s="19"/>
      <c r="G64" s="19"/>
      <c r="H64" s="19">
        <v>664.29200000000003</v>
      </c>
      <c r="I64" s="19">
        <v>667.05215933087663</v>
      </c>
      <c r="J64" s="19"/>
      <c r="K64" s="19">
        <v>652.56920000000002</v>
      </c>
      <c r="L64" s="19"/>
      <c r="M64" s="19">
        <v>576.37099999999998</v>
      </c>
      <c r="N64" s="19">
        <v>703.36799999999994</v>
      </c>
      <c r="O64" s="19">
        <v>625.21600000000001</v>
      </c>
      <c r="P64" s="19"/>
      <c r="Q64" s="19"/>
      <c r="R64" s="19"/>
      <c r="S64" s="19"/>
      <c r="T64" s="33" t="s">
        <v>114</v>
      </c>
      <c r="U64" s="34">
        <v>576.37099999999998</v>
      </c>
      <c r="V64" s="35" t="s">
        <v>117</v>
      </c>
      <c r="W64" s="36">
        <v>727.79049999999995</v>
      </c>
      <c r="X64" s="37">
        <v>655.61961193308775</v>
      </c>
    </row>
    <row r="65" spans="1:24" ht="15.6" x14ac:dyDescent="0.3">
      <c r="A65" s="25">
        <v>55</v>
      </c>
      <c r="B65" s="19">
        <v>634.00810000000001</v>
      </c>
      <c r="C65" s="19">
        <v>594.93209999999999</v>
      </c>
      <c r="D65" s="19">
        <v>730.13505999999995</v>
      </c>
      <c r="E65" s="19">
        <v>698.48350000000005</v>
      </c>
      <c r="F65" s="19"/>
      <c r="G65" s="19"/>
      <c r="H65" s="19">
        <v>683.83</v>
      </c>
      <c r="I65" s="19">
        <v>606.41105393716055</v>
      </c>
      <c r="J65" s="19"/>
      <c r="K65" s="19"/>
      <c r="L65" s="19"/>
      <c r="M65" s="19">
        <v>649.63850000000002</v>
      </c>
      <c r="N65" s="19"/>
      <c r="O65" s="19"/>
      <c r="P65" s="19"/>
      <c r="Q65" s="19"/>
      <c r="R65" s="19"/>
      <c r="S65" s="19"/>
      <c r="T65" s="33" t="s">
        <v>123</v>
      </c>
      <c r="U65" s="34">
        <v>594.93209999999999</v>
      </c>
      <c r="V65" s="35" t="s">
        <v>436</v>
      </c>
      <c r="W65" s="36">
        <v>730.13505999999995</v>
      </c>
      <c r="X65" s="37">
        <v>656.7769019910229</v>
      </c>
    </row>
    <row r="66" spans="1:24" ht="15.6" x14ac:dyDescent="0.3">
      <c r="A66" s="25">
        <v>56</v>
      </c>
      <c r="B66" s="19">
        <v>488.45</v>
      </c>
      <c r="C66" s="19">
        <v>609.78098</v>
      </c>
      <c r="D66" s="19">
        <v>460.77442300000001</v>
      </c>
      <c r="E66" s="19">
        <v>400.529</v>
      </c>
      <c r="F66" s="19"/>
      <c r="G66" s="19"/>
      <c r="H66" s="19"/>
      <c r="I66" s="19">
        <v>500.62506150116371</v>
      </c>
      <c r="J66" s="19"/>
      <c r="K66" s="19"/>
      <c r="L66" s="19"/>
      <c r="M66" s="19">
        <v>424.95150000000001</v>
      </c>
      <c r="N66" s="19"/>
      <c r="O66" s="19"/>
      <c r="P66" s="19"/>
      <c r="Q66" s="19"/>
      <c r="R66" s="19"/>
      <c r="S66" s="19"/>
      <c r="T66" s="33" t="s">
        <v>117</v>
      </c>
      <c r="U66" s="34">
        <v>400.529</v>
      </c>
      <c r="V66" s="35" t="s">
        <v>123</v>
      </c>
      <c r="W66" s="36">
        <v>500.62506150116371</v>
      </c>
      <c r="X66" s="37">
        <v>480.85182741686066</v>
      </c>
    </row>
    <row r="67" spans="1:24" ht="15.6" x14ac:dyDescent="0.3">
      <c r="A67" s="25">
        <v>57</v>
      </c>
      <c r="B67" s="19">
        <v>662.33820000000003</v>
      </c>
      <c r="C67" s="19">
        <v>636.45034999999996</v>
      </c>
      <c r="D67" s="19">
        <v>774.53516500000001</v>
      </c>
      <c r="E67" s="19">
        <v>761.98199999999997</v>
      </c>
      <c r="F67" s="19"/>
      <c r="G67" s="19"/>
      <c r="H67" s="19">
        <v>713.13699999999994</v>
      </c>
      <c r="I67" s="19">
        <v>660.68117411074468</v>
      </c>
      <c r="J67" s="19"/>
      <c r="K67" s="19"/>
      <c r="L67" s="19"/>
      <c r="M67" s="19">
        <v>630.10050000000001</v>
      </c>
      <c r="N67" s="19"/>
      <c r="O67" s="19"/>
      <c r="P67" s="19"/>
      <c r="Q67" s="19"/>
      <c r="R67" s="19"/>
      <c r="S67" s="19"/>
      <c r="T67" s="33" t="s">
        <v>114</v>
      </c>
      <c r="U67" s="34">
        <v>630.10050000000001</v>
      </c>
      <c r="V67" s="35" t="s">
        <v>436</v>
      </c>
      <c r="W67" s="36">
        <v>774.53516500000001</v>
      </c>
      <c r="X67" s="37">
        <v>691.31776987296348</v>
      </c>
    </row>
    <row r="68" spans="1:24" ht="15.6" x14ac:dyDescent="0.3">
      <c r="A68" s="25">
        <v>58</v>
      </c>
      <c r="B68" s="19">
        <v>362.42989999999998</v>
      </c>
      <c r="C68" s="19">
        <v>494.31139999999999</v>
      </c>
      <c r="D68" s="19">
        <v>535.76126699999998</v>
      </c>
      <c r="E68" s="19">
        <v>424.95150000000001</v>
      </c>
      <c r="F68" s="19"/>
      <c r="G68" s="19"/>
      <c r="H68" s="19"/>
      <c r="I68" s="19">
        <v>460.31202114041889</v>
      </c>
      <c r="J68" s="19"/>
      <c r="K68" s="19"/>
      <c r="L68" s="19"/>
      <c r="M68" s="19">
        <v>380.99099999999999</v>
      </c>
      <c r="N68" s="19"/>
      <c r="O68" s="19"/>
      <c r="P68" s="19"/>
      <c r="Q68" s="19"/>
      <c r="R68" s="19"/>
      <c r="S68" s="19"/>
      <c r="T68" s="33" t="s">
        <v>435</v>
      </c>
      <c r="U68" s="34">
        <v>362.42989999999998</v>
      </c>
      <c r="V68" s="35" t="s">
        <v>436</v>
      </c>
      <c r="W68" s="36">
        <v>535.76126699999998</v>
      </c>
      <c r="X68" s="37">
        <v>443.12618135673648</v>
      </c>
    </row>
    <row r="69" spans="1:24" ht="15.6" x14ac:dyDescent="0.3">
      <c r="A69" s="25">
        <v>59</v>
      </c>
      <c r="B69" s="19">
        <v>629.12360000000001</v>
      </c>
      <c r="C69" s="19">
        <v>579.20400999999993</v>
      </c>
      <c r="D69" s="19">
        <v>592.00139999999999</v>
      </c>
      <c r="E69" s="19">
        <v>678.94550000000004</v>
      </c>
      <c r="F69" s="19"/>
      <c r="G69" s="19"/>
      <c r="H69" s="19">
        <v>644.75400000000002</v>
      </c>
      <c r="I69" s="19">
        <v>559.1123259678044</v>
      </c>
      <c r="J69" s="19"/>
      <c r="K69" s="19"/>
      <c r="L69" s="19"/>
      <c r="M69" s="19">
        <v>634.98500000000001</v>
      </c>
      <c r="N69" s="19">
        <v>568.55579999999998</v>
      </c>
      <c r="O69" s="19"/>
      <c r="P69" s="19"/>
      <c r="Q69" s="19"/>
      <c r="R69" s="19"/>
      <c r="S69" s="19"/>
      <c r="T69" s="33" t="s">
        <v>438</v>
      </c>
      <c r="U69" s="34">
        <v>559.1123259678044</v>
      </c>
      <c r="V69" s="35" t="s">
        <v>117</v>
      </c>
      <c r="W69" s="36">
        <v>678.94550000000004</v>
      </c>
      <c r="X69" s="37">
        <v>610.83520449597552</v>
      </c>
    </row>
    <row r="70" spans="1:24" ht="15.6" x14ac:dyDescent="0.3">
      <c r="A70" s="25">
        <v>60</v>
      </c>
      <c r="B70" s="19">
        <v>467.93509999999998</v>
      </c>
      <c r="C70" s="19">
        <v>589.07069999999999</v>
      </c>
      <c r="D70" s="19">
        <v>521.947901</v>
      </c>
      <c r="E70" s="19">
        <v>483.56549999999999</v>
      </c>
      <c r="F70" s="19"/>
      <c r="G70" s="19"/>
      <c r="H70" s="19">
        <v>478.68099999999998</v>
      </c>
      <c r="I70" s="19">
        <v>470.7953176881303</v>
      </c>
      <c r="J70" s="19"/>
      <c r="K70" s="19"/>
      <c r="L70" s="19"/>
      <c r="M70" s="19">
        <v>439.60500000000002</v>
      </c>
      <c r="N70" s="19">
        <v>432.76670000000001</v>
      </c>
      <c r="O70" s="19"/>
      <c r="P70" s="19"/>
      <c r="Q70" s="19"/>
      <c r="R70" s="19"/>
      <c r="S70" s="19"/>
      <c r="T70" s="33" t="s">
        <v>439</v>
      </c>
      <c r="U70" s="34">
        <v>432.76670000000001</v>
      </c>
      <c r="V70" s="35" t="s">
        <v>123</v>
      </c>
      <c r="W70" s="36">
        <v>521.947901</v>
      </c>
      <c r="X70" s="37">
        <v>485.5459023360163</v>
      </c>
    </row>
    <row r="71" spans="1:24" ht="15.6" x14ac:dyDescent="0.3">
      <c r="A71" s="25">
        <v>61</v>
      </c>
      <c r="B71" s="19">
        <v>352.66089999999997</v>
      </c>
      <c r="C71" s="19">
        <v>452.89084000000003</v>
      </c>
      <c r="D71" s="19">
        <v>463.73442999999997</v>
      </c>
      <c r="E71" s="19">
        <v>420.06700000000001</v>
      </c>
      <c r="F71" s="19"/>
      <c r="G71" s="19"/>
      <c r="H71" s="19"/>
      <c r="I71" s="19">
        <v>376.28839931051203</v>
      </c>
      <c r="J71" s="19"/>
      <c r="K71" s="19"/>
      <c r="L71" s="19"/>
      <c r="M71" s="19">
        <v>361.45299999999997</v>
      </c>
      <c r="N71" s="19"/>
      <c r="O71" s="19"/>
      <c r="P71" s="19"/>
      <c r="Q71" s="19"/>
      <c r="R71" s="19"/>
      <c r="S71" s="19"/>
      <c r="T71" s="33" t="s">
        <v>435</v>
      </c>
      <c r="U71" s="34">
        <v>352.66089999999997</v>
      </c>
      <c r="V71" s="35" t="s">
        <v>436</v>
      </c>
      <c r="W71" s="36">
        <v>463.73442999999997</v>
      </c>
      <c r="X71" s="37">
        <v>404.51576155175195</v>
      </c>
    </row>
    <row r="72" spans="1:24" ht="15.6" x14ac:dyDescent="0.3">
      <c r="A72" s="25">
        <v>62</v>
      </c>
      <c r="B72" s="19">
        <v>603.7242</v>
      </c>
      <c r="C72" s="19">
        <v>663.02203000000009</v>
      </c>
      <c r="D72" s="19">
        <v>592.00139999999999</v>
      </c>
      <c r="E72" s="19">
        <v>678.94550000000004</v>
      </c>
      <c r="F72" s="19"/>
      <c r="G72" s="19"/>
      <c r="H72" s="19">
        <v>732.67499999999995</v>
      </c>
      <c r="I72" s="19">
        <v>559.1123259678044</v>
      </c>
      <c r="J72" s="19"/>
      <c r="K72" s="19"/>
      <c r="L72" s="19"/>
      <c r="M72" s="19">
        <v>634.98500000000001</v>
      </c>
      <c r="N72" s="19">
        <v>522.64149999999995</v>
      </c>
      <c r="O72" s="19"/>
      <c r="P72" s="19"/>
      <c r="Q72" s="19"/>
      <c r="R72" s="19"/>
      <c r="S72" s="19"/>
      <c r="T72" s="33" t="s">
        <v>439</v>
      </c>
      <c r="U72" s="34">
        <v>522.64149999999995</v>
      </c>
      <c r="V72" s="35" t="s">
        <v>124</v>
      </c>
      <c r="W72" s="36">
        <v>732.67499999999995</v>
      </c>
      <c r="X72" s="37">
        <v>623.38836949597555</v>
      </c>
    </row>
    <row r="73" spans="1:24" ht="15.6" x14ac:dyDescent="0.3">
      <c r="A73" s="25">
        <v>63</v>
      </c>
      <c r="B73" s="19">
        <v>417.13630000000001</v>
      </c>
      <c r="C73" s="19">
        <v>437.06505999999996</v>
      </c>
      <c r="D73" s="19">
        <v>503.20119</v>
      </c>
      <c r="E73" s="19">
        <v>410.298</v>
      </c>
      <c r="F73" s="19">
        <v>426.90530000000001</v>
      </c>
      <c r="G73" s="19">
        <v>433.74360000000001</v>
      </c>
      <c r="H73" s="19">
        <v>449.37400000000002</v>
      </c>
      <c r="I73" s="19">
        <v>472.05331327385568</v>
      </c>
      <c r="J73" s="19"/>
      <c r="K73" s="19"/>
      <c r="L73" s="19"/>
      <c r="M73" s="19">
        <v>439.60500000000002</v>
      </c>
      <c r="N73" s="19"/>
      <c r="O73" s="19"/>
      <c r="P73" s="19"/>
      <c r="Q73" s="19"/>
      <c r="R73" s="19"/>
      <c r="S73" s="19"/>
      <c r="T73" s="33" t="s">
        <v>117</v>
      </c>
      <c r="U73" s="34">
        <v>410.298</v>
      </c>
      <c r="V73" s="35" t="s">
        <v>436</v>
      </c>
      <c r="W73" s="36">
        <v>503.20119</v>
      </c>
      <c r="X73" s="37">
        <v>443.26464036376166</v>
      </c>
    </row>
    <row r="74" spans="1:24" ht="15.6" x14ac:dyDescent="0.3">
      <c r="A74" s="25">
        <v>64</v>
      </c>
      <c r="B74" s="19">
        <v>830.36500000000001</v>
      </c>
      <c r="C74" s="19">
        <v>914.67147</v>
      </c>
      <c r="D74" s="19">
        <v>678.82827199999997</v>
      </c>
      <c r="E74" s="19">
        <v>654.52300000000002</v>
      </c>
      <c r="F74" s="19"/>
      <c r="G74" s="19"/>
      <c r="H74" s="19"/>
      <c r="I74" s="19">
        <v>702.66677678432893</v>
      </c>
      <c r="J74" s="19">
        <v>816.96193199999993</v>
      </c>
      <c r="K74" s="19"/>
      <c r="L74" s="19"/>
      <c r="M74" s="19">
        <v>718.02149999999995</v>
      </c>
      <c r="N74" s="19"/>
      <c r="O74" s="19"/>
      <c r="P74" s="19"/>
      <c r="Q74" s="19"/>
      <c r="R74" s="19"/>
      <c r="S74" s="19"/>
      <c r="T74" s="33" t="s">
        <v>117</v>
      </c>
      <c r="U74" s="34">
        <v>654.52300000000002</v>
      </c>
      <c r="V74" s="35" t="s">
        <v>123</v>
      </c>
      <c r="W74" s="36">
        <v>816.96193199999993</v>
      </c>
      <c r="X74" s="37">
        <v>759.43399296918983</v>
      </c>
    </row>
    <row r="75" spans="1:24" ht="15.6" x14ac:dyDescent="0.3">
      <c r="A75" s="25">
        <v>65</v>
      </c>
      <c r="B75" s="19">
        <v>918.28599999999994</v>
      </c>
      <c r="C75" s="19">
        <v>978.75610999999992</v>
      </c>
      <c r="D75" s="19">
        <v>678.82827199999997</v>
      </c>
      <c r="E75" s="19">
        <v>678.94550000000004</v>
      </c>
      <c r="F75" s="19"/>
      <c r="G75" s="19"/>
      <c r="H75" s="19"/>
      <c r="I75" s="19">
        <v>743.09418038013951</v>
      </c>
      <c r="J75" s="19"/>
      <c r="K75" s="19"/>
      <c r="L75" s="19"/>
      <c r="M75" s="19">
        <v>757.09749999999997</v>
      </c>
      <c r="N75" s="19"/>
      <c r="O75" s="19"/>
      <c r="P75" s="19"/>
      <c r="Q75" s="19"/>
      <c r="R75" s="19"/>
      <c r="S75" s="19"/>
      <c r="T75" s="33" t="s">
        <v>436</v>
      </c>
      <c r="U75" s="34">
        <v>678.82827199999997</v>
      </c>
      <c r="V75" s="35" t="s">
        <v>123</v>
      </c>
      <c r="W75" s="36">
        <v>757.09749999999997</v>
      </c>
      <c r="X75" s="37">
        <v>792.50126039668987</v>
      </c>
    </row>
    <row r="76" spans="1:24" ht="15.6" x14ac:dyDescent="0.3">
      <c r="A76" s="25">
        <v>66</v>
      </c>
      <c r="B76" s="19">
        <v>905.58629999999994</v>
      </c>
      <c r="C76" s="19">
        <v>1198.85168</v>
      </c>
      <c r="D76" s="19">
        <v>950.16224699999998</v>
      </c>
      <c r="E76" s="19">
        <v>888.97900000000004</v>
      </c>
      <c r="F76" s="19"/>
      <c r="G76" s="19"/>
      <c r="H76" s="19"/>
      <c r="I76" s="19">
        <v>909.61658090574076</v>
      </c>
      <c r="J76" s="19">
        <v>919.57550800000001</v>
      </c>
      <c r="K76" s="19"/>
      <c r="L76" s="19"/>
      <c r="M76" s="19">
        <v>1050.1675</v>
      </c>
      <c r="N76" s="19"/>
      <c r="O76" s="19"/>
      <c r="P76" s="19"/>
      <c r="Q76" s="19"/>
      <c r="R76" s="19"/>
      <c r="S76" s="19"/>
      <c r="T76" s="33" t="s">
        <v>117</v>
      </c>
      <c r="U76" s="34">
        <v>888.97900000000004</v>
      </c>
      <c r="V76" s="35" t="s">
        <v>123</v>
      </c>
      <c r="W76" s="36">
        <v>1050.1675</v>
      </c>
      <c r="X76" s="37">
        <v>974.70554512939168</v>
      </c>
    </row>
    <row r="77" spans="1:24" ht="15.6" x14ac:dyDescent="0.3">
      <c r="A77" s="25">
        <v>67</v>
      </c>
      <c r="B77" s="19">
        <v>694.57590000000005</v>
      </c>
      <c r="C77" s="19">
        <v>726.22745999999995</v>
      </c>
      <c r="D77" s="19">
        <v>858.40203000000008</v>
      </c>
      <c r="E77" s="19">
        <v>859.67200000000003</v>
      </c>
      <c r="F77" s="19"/>
      <c r="G77" s="19"/>
      <c r="H77" s="19">
        <v>761.98199999999997</v>
      </c>
      <c r="I77" s="19">
        <v>707.47956292668732</v>
      </c>
      <c r="J77" s="19"/>
      <c r="K77" s="19"/>
      <c r="L77" s="19"/>
      <c r="M77" s="19">
        <v>734.62879999999996</v>
      </c>
      <c r="N77" s="19"/>
      <c r="O77" s="19"/>
      <c r="P77" s="19"/>
      <c r="Q77" s="19"/>
      <c r="R77" s="19"/>
      <c r="S77" s="19">
        <v>908.51699999999994</v>
      </c>
      <c r="T77" s="33" t="s">
        <v>435</v>
      </c>
      <c r="U77" s="34">
        <v>694.57590000000005</v>
      </c>
      <c r="V77" s="35" t="s">
        <v>402</v>
      </c>
      <c r="W77" s="36">
        <v>908.51699999999994</v>
      </c>
      <c r="X77" s="37">
        <v>781.43559411583601</v>
      </c>
    </row>
    <row r="78" spans="1:24" ht="15.6" x14ac:dyDescent="0.3">
      <c r="A78" s="25">
        <v>68</v>
      </c>
      <c r="B78" s="19">
        <v>755.14369999999997</v>
      </c>
      <c r="C78" s="19">
        <v>778.49160999999992</v>
      </c>
      <c r="D78" s="19">
        <v>799.20189000000005</v>
      </c>
      <c r="E78" s="19">
        <v>820.596</v>
      </c>
      <c r="F78" s="19"/>
      <c r="G78" s="19"/>
      <c r="H78" s="19">
        <v>732.67499999999995</v>
      </c>
      <c r="I78" s="19">
        <v>747.90696652249801</v>
      </c>
      <c r="J78" s="19"/>
      <c r="K78" s="19"/>
      <c r="L78" s="19"/>
      <c r="M78" s="19">
        <v>718.02149999999995</v>
      </c>
      <c r="N78" s="19"/>
      <c r="O78" s="19"/>
      <c r="P78" s="19"/>
      <c r="Q78" s="19"/>
      <c r="R78" s="19"/>
      <c r="S78" s="19">
        <v>879.21</v>
      </c>
      <c r="T78" s="33" t="s">
        <v>114</v>
      </c>
      <c r="U78" s="34">
        <v>718.02149999999995</v>
      </c>
      <c r="V78" s="35" t="s">
        <v>402</v>
      </c>
      <c r="W78" s="36">
        <v>879.21</v>
      </c>
      <c r="X78" s="37">
        <v>778.90583331531218</v>
      </c>
    </row>
    <row r="79" spans="1:24" ht="15.6" x14ac:dyDescent="0.3">
      <c r="A79" s="25">
        <v>69</v>
      </c>
      <c r="B79" s="19">
        <v>589.07069999999999</v>
      </c>
      <c r="C79" s="19">
        <v>579.20400999999993</v>
      </c>
      <c r="D79" s="19">
        <v>542.66795000000002</v>
      </c>
      <c r="E79" s="19">
        <v>556.83299999999997</v>
      </c>
      <c r="F79" s="19">
        <v>562.69439999999997</v>
      </c>
      <c r="G79" s="19">
        <v>548.04089999999997</v>
      </c>
      <c r="H79" s="19">
        <v>551.94849999999997</v>
      </c>
      <c r="I79" s="19">
        <v>609.41308885764158</v>
      </c>
      <c r="J79" s="19">
        <v>561.41466100000002</v>
      </c>
      <c r="K79" s="19">
        <v>572.46339999999998</v>
      </c>
      <c r="L79" s="19"/>
      <c r="M79" s="19">
        <v>517.75699999999995</v>
      </c>
      <c r="N79" s="19">
        <v>478.68099999999998</v>
      </c>
      <c r="O79" s="19"/>
      <c r="P79" s="19"/>
      <c r="Q79" s="19"/>
      <c r="R79" s="19"/>
      <c r="S79" s="19">
        <v>703.36799999999994</v>
      </c>
      <c r="T79" s="33" t="s">
        <v>439</v>
      </c>
      <c r="U79" s="34">
        <v>478.68099999999998</v>
      </c>
      <c r="V79" s="35" t="s">
        <v>402</v>
      </c>
      <c r="W79" s="36">
        <v>703.36799999999994</v>
      </c>
      <c r="X79" s="37">
        <v>567.19666229674158</v>
      </c>
    </row>
    <row r="80" spans="1:24" ht="15.6" x14ac:dyDescent="0.3">
      <c r="A80" s="25">
        <v>70</v>
      </c>
      <c r="B80" s="19">
        <v>704.34489999999994</v>
      </c>
      <c r="C80" s="19">
        <v>653.15534000000002</v>
      </c>
      <c r="D80" s="19">
        <v>733.09506699999997</v>
      </c>
      <c r="E80" s="19">
        <v>703.36799999999994</v>
      </c>
      <c r="F80" s="19"/>
      <c r="G80" s="19"/>
      <c r="H80" s="19"/>
      <c r="I80" s="19">
        <v>685.22638343677261</v>
      </c>
      <c r="J80" s="19"/>
      <c r="K80" s="19"/>
      <c r="L80" s="19"/>
      <c r="M80" s="19">
        <v>649.63850000000002</v>
      </c>
      <c r="N80" s="19"/>
      <c r="O80" s="19"/>
      <c r="P80" s="19"/>
      <c r="Q80" s="19"/>
      <c r="R80" s="19"/>
      <c r="S80" s="19"/>
      <c r="T80" s="33" t="s">
        <v>114</v>
      </c>
      <c r="U80" s="34">
        <v>649.63850000000002</v>
      </c>
      <c r="V80" s="35" t="s">
        <v>436</v>
      </c>
      <c r="W80" s="36">
        <v>733.09506699999997</v>
      </c>
      <c r="X80" s="37">
        <v>688.13803173946201</v>
      </c>
    </row>
    <row r="81" spans="1:24" ht="15.6" x14ac:dyDescent="0.3">
      <c r="A81" s="25">
        <v>71</v>
      </c>
      <c r="B81" s="19">
        <v>571.48649999999998</v>
      </c>
      <c r="C81" s="19">
        <v>599.91429000000005</v>
      </c>
      <c r="D81" s="19">
        <v>525.89457700000003</v>
      </c>
      <c r="E81" s="19">
        <v>527.52599999999995</v>
      </c>
      <c r="F81" s="19"/>
      <c r="G81" s="19">
        <v>522.64149999999995</v>
      </c>
      <c r="H81" s="19">
        <v>537.29499999999996</v>
      </c>
      <c r="I81" s="19">
        <v>536.14437625872768</v>
      </c>
      <c r="J81" s="19">
        <v>582.13470999999993</v>
      </c>
      <c r="K81" s="19">
        <v>572.46339999999998</v>
      </c>
      <c r="L81" s="19"/>
      <c r="M81" s="19">
        <v>473.79649999999998</v>
      </c>
      <c r="N81" s="19">
        <v>488.45</v>
      </c>
      <c r="O81" s="19"/>
      <c r="P81" s="19"/>
      <c r="Q81" s="19"/>
      <c r="R81" s="19"/>
      <c r="S81" s="19"/>
      <c r="T81" s="33" t="s">
        <v>114</v>
      </c>
      <c r="U81" s="34">
        <v>473.79649999999998</v>
      </c>
      <c r="V81" s="35" t="s">
        <v>123</v>
      </c>
      <c r="W81" s="36">
        <v>582.13470999999993</v>
      </c>
      <c r="X81" s="37">
        <v>539.79516847806622</v>
      </c>
    </row>
    <row r="82" spans="1:24" ht="15.6" x14ac:dyDescent="0.3">
      <c r="A82" s="25">
        <v>72</v>
      </c>
      <c r="B82" s="19">
        <v>352.66089999999997</v>
      </c>
      <c r="C82" s="19">
        <v>368.97512999999998</v>
      </c>
      <c r="D82" s="19">
        <v>355.20084000000003</v>
      </c>
      <c r="E82" s="19">
        <v>327.26150000000001</v>
      </c>
      <c r="F82" s="19">
        <v>311.6311</v>
      </c>
      <c r="G82" s="19"/>
      <c r="H82" s="19"/>
      <c r="I82" s="19">
        <v>340.23062432117916</v>
      </c>
      <c r="J82" s="19"/>
      <c r="K82" s="19">
        <v>315.53870000000001</v>
      </c>
      <c r="L82" s="19"/>
      <c r="M82" s="19">
        <v>332.14600000000002</v>
      </c>
      <c r="N82" s="19">
        <v>246.1788</v>
      </c>
      <c r="O82" s="19"/>
      <c r="P82" s="19"/>
      <c r="Q82" s="19"/>
      <c r="R82" s="19"/>
      <c r="S82" s="19"/>
      <c r="T82" s="33" t="s">
        <v>439</v>
      </c>
      <c r="U82" s="34">
        <v>246.1788</v>
      </c>
      <c r="V82" s="35" t="s">
        <v>123</v>
      </c>
      <c r="W82" s="36">
        <v>355.20084000000003</v>
      </c>
      <c r="X82" s="37">
        <v>327.75817714679772</v>
      </c>
    </row>
    <row r="83" spans="1:24" ht="15.6" x14ac:dyDescent="0.3">
      <c r="A83" s="25">
        <v>73</v>
      </c>
      <c r="B83" s="19">
        <v>737.55949999999996</v>
      </c>
      <c r="C83" s="19">
        <v>841.59934999999996</v>
      </c>
      <c r="D83" s="19">
        <v>695.60164499999996</v>
      </c>
      <c r="E83" s="19">
        <v>708.25249999999994</v>
      </c>
      <c r="F83" s="19"/>
      <c r="G83" s="19"/>
      <c r="H83" s="19">
        <v>703.36799999999994</v>
      </c>
      <c r="I83" s="19">
        <v>738.28139423778111</v>
      </c>
      <c r="J83" s="19"/>
      <c r="K83" s="19">
        <v>680.89930000000004</v>
      </c>
      <c r="L83" s="19"/>
      <c r="M83" s="19">
        <v>708.25249999999994</v>
      </c>
      <c r="N83" s="19"/>
      <c r="O83" s="19"/>
      <c r="P83" s="19"/>
      <c r="Q83" s="19"/>
      <c r="R83" s="19"/>
      <c r="S83" s="19"/>
      <c r="T83" s="33" t="s">
        <v>122</v>
      </c>
      <c r="U83" s="34">
        <v>680.89930000000004</v>
      </c>
      <c r="V83" s="35" t="s">
        <v>123</v>
      </c>
      <c r="W83" s="36">
        <v>738.28139423778111</v>
      </c>
      <c r="X83" s="37">
        <v>726.72677365472259</v>
      </c>
    </row>
    <row r="84" spans="1:24" ht="15.6" x14ac:dyDescent="0.3">
      <c r="A84" s="25">
        <v>74</v>
      </c>
      <c r="B84" s="19">
        <v>737.55949999999996</v>
      </c>
      <c r="C84" s="19">
        <v>819.91216999999995</v>
      </c>
      <c r="D84" s="19">
        <v>695.60164499999996</v>
      </c>
      <c r="E84" s="19">
        <v>708.25249999999994</v>
      </c>
      <c r="F84" s="19"/>
      <c r="G84" s="19">
        <v>729.74429999999995</v>
      </c>
      <c r="H84" s="19">
        <v>713.13699999999994</v>
      </c>
      <c r="I84" s="19">
        <v>738.28139423778111</v>
      </c>
      <c r="J84" s="19"/>
      <c r="K84" s="19">
        <v>680.89930000000004</v>
      </c>
      <c r="L84" s="19"/>
      <c r="M84" s="19">
        <v>708.25249999999994</v>
      </c>
      <c r="N84" s="19">
        <v>713.13699999999994</v>
      </c>
      <c r="O84" s="19"/>
      <c r="P84" s="19"/>
      <c r="Q84" s="19"/>
      <c r="R84" s="19"/>
      <c r="S84" s="19">
        <v>908.51699999999994</v>
      </c>
      <c r="T84" s="33" t="s">
        <v>122</v>
      </c>
      <c r="U84" s="34">
        <v>680.89930000000004</v>
      </c>
      <c r="V84" s="35" t="s">
        <v>402</v>
      </c>
      <c r="W84" s="36">
        <v>908.51699999999994</v>
      </c>
      <c r="X84" s="37">
        <v>741.20857356707086</v>
      </c>
    </row>
    <row r="85" spans="1:24" ht="15.6" x14ac:dyDescent="0.3">
      <c r="A85" s="25">
        <v>75</v>
      </c>
      <c r="B85" s="19">
        <v>439.60500000000002</v>
      </c>
      <c r="C85" s="19">
        <v>442.04725000000002</v>
      </c>
      <c r="D85" s="19">
        <v>374.93421999999998</v>
      </c>
      <c r="E85" s="19">
        <v>429.83600000000001</v>
      </c>
      <c r="F85" s="19"/>
      <c r="G85" s="19"/>
      <c r="H85" s="19"/>
      <c r="I85" s="19">
        <v>347.05338789759503</v>
      </c>
      <c r="J85" s="19"/>
      <c r="K85" s="19"/>
      <c r="L85" s="19"/>
      <c r="M85" s="19">
        <v>488.45</v>
      </c>
      <c r="N85" s="19"/>
      <c r="O85" s="19"/>
      <c r="P85" s="19"/>
      <c r="Q85" s="19"/>
      <c r="R85" s="19"/>
      <c r="S85" s="19"/>
      <c r="T85" s="33" t="s">
        <v>438</v>
      </c>
      <c r="U85" s="34">
        <v>347.05338789759503</v>
      </c>
      <c r="V85" s="35" t="s">
        <v>114</v>
      </c>
      <c r="W85" s="36">
        <v>488.45</v>
      </c>
      <c r="X85" s="37">
        <v>420.32097631626584</v>
      </c>
    </row>
    <row r="86" spans="1:24" ht="15.6" x14ac:dyDescent="0.3">
      <c r="A86" s="25">
        <v>76</v>
      </c>
      <c r="B86" s="19">
        <v>463.05059999999997</v>
      </c>
      <c r="C86" s="19">
        <v>569.33731999999998</v>
      </c>
      <c r="D86" s="19">
        <v>459.78775400000001</v>
      </c>
      <c r="E86" s="19">
        <v>449.37400000000002</v>
      </c>
      <c r="F86" s="19">
        <v>452.30469999999997</v>
      </c>
      <c r="G86" s="19">
        <v>423.97460000000001</v>
      </c>
      <c r="H86" s="19">
        <v>473.79649999999998</v>
      </c>
      <c r="I86" s="19">
        <v>435.44340599999998</v>
      </c>
      <c r="J86" s="19"/>
      <c r="K86" s="19"/>
      <c r="L86" s="19"/>
      <c r="M86" s="19">
        <v>459.14299999999997</v>
      </c>
      <c r="N86" s="19">
        <v>498.21899999999999</v>
      </c>
      <c r="O86" s="19"/>
      <c r="P86" s="19"/>
      <c r="Q86" s="19"/>
      <c r="R86" s="19"/>
      <c r="S86" s="19"/>
      <c r="T86" s="33" t="s">
        <v>437</v>
      </c>
      <c r="U86" s="34">
        <v>423.97460000000001</v>
      </c>
      <c r="V86" s="35" t="s">
        <v>123</v>
      </c>
      <c r="W86" s="36">
        <v>498.21899999999999</v>
      </c>
      <c r="X86" s="37">
        <v>468.44308799999999</v>
      </c>
    </row>
    <row r="87" spans="1:24" ht="15.6" x14ac:dyDescent="0.3">
      <c r="A87" s="25">
        <v>77</v>
      </c>
      <c r="B87" s="19">
        <v>402.4828</v>
      </c>
      <c r="C87" s="19">
        <v>363.11372999999998</v>
      </c>
      <c r="D87" s="19">
        <v>355.20084000000003</v>
      </c>
      <c r="E87" s="19">
        <v>395.64449999999999</v>
      </c>
      <c r="F87" s="19">
        <v>361.45299999999997</v>
      </c>
      <c r="G87" s="19">
        <v>423.97460000000001</v>
      </c>
      <c r="H87" s="19">
        <v>351.68399999999997</v>
      </c>
      <c r="I87" s="19">
        <v>342.93813033359191</v>
      </c>
      <c r="J87" s="19"/>
      <c r="K87" s="19">
        <v>365.36059999999998</v>
      </c>
      <c r="L87" s="19"/>
      <c r="M87" s="19">
        <v>405.4135</v>
      </c>
      <c r="N87" s="19">
        <v>400.529</v>
      </c>
      <c r="O87" s="19"/>
      <c r="P87" s="19"/>
      <c r="Q87" s="19"/>
      <c r="R87" s="19"/>
      <c r="S87" s="19">
        <v>459.14299999999997</v>
      </c>
      <c r="T87" s="33" t="s">
        <v>438</v>
      </c>
      <c r="U87" s="34">
        <v>342.93813033359191</v>
      </c>
      <c r="V87" s="35" t="s">
        <v>402</v>
      </c>
      <c r="W87" s="36">
        <v>459.14299999999997</v>
      </c>
      <c r="X87" s="37">
        <v>385.57814169446601</v>
      </c>
    </row>
    <row r="88" spans="1:24" ht="15.6" x14ac:dyDescent="0.3">
      <c r="A88" s="25">
        <v>77</v>
      </c>
      <c r="B88" s="19">
        <v>402.4828</v>
      </c>
      <c r="C88" s="19">
        <v>363.11372999999998</v>
      </c>
      <c r="D88" s="19">
        <v>355.20084000000003</v>
      </c>
      <c r="E88" s="19">
        <v>395.64449999999999</v>
      </c>
      <c r="F88" s="19">
        <v>361.45299999999997</v>
      </c>
      <c r="G88" s="19">
        <v>423.97460000000001</v>
      </c>
      <c r="H88" s="19">
        <v>351.68399999999997</v>
      </c>
      <c r="I88" s="19">
        <v>356.20093095422806</v>
      </c>
      <c r="J88" s="19"/>
      <c r="K88" s="19">
        <v>365.36059999999998</v>
      </c>
      <c r="L88" s="19"/>
      <c r="M88" s="19">
        <v>405.4135</v>
      </c>
      <c r="N88" s="19">
        <v>400.529</v>
      </c>
      <c r="O88" s="19"/>
      <c r="P88" s="19"/>
      <c r="Q88" s="19"/>
      <c r="R88" s="19"/>
      <c r="S88" s="19">
        <v>459.14299999999997</v>
      </c>
      <c r="T88" s="33" t="s">
        <v>438</v>
      </c>
      <c r="U88" s="34">
        <v>356.20093095422806</v>
      </c>
      <c r="V88" s="35" t="s">
        <v>438</v>
      </c>
      <c r="W88" s="36">
        <v>356.20093095422806</v>
      </c>
      <c r="X88" s="37">
        <v>356.20093095422806</v>
      </c>
    </row>
    <row r="89" spans="1:24" ht="15.6" x14ac:dyDescent="0.3">
      <c r="A89" s="25">
        <v>77</v>
      </c>
      <c r="B89" s="19">
        <v>402.4828</v>
      </c>
      <c r="C89" s="19">
        <v>363.11372999999998</v>
      </c>
      <c r="D89" s="19">
        <v>355.20084000000003</v>
      </c>
      <c r="E89" s="19">
        <v>395.64449999999999</v>
      </c>
      <c r="F89" s="19">
        <v>361.45299999999997</v>
      </c>
      <c r="G89" s="19">
        <v>423.97460000000001</v>
      </c>
      <c r="H89" s="19">
        <v>351.68399999999997</v>
      </c>
      <c r="I89" s="19">
        <v>380.83184639255234</v>
      </c>
      <c r="J89" s="19"/>
      <c r="K89" s="19">
        <v>365.36059999999998</v>
      </c>
      <c r="L89" s="19"/>
      <c r="M89" s="19">
        <v>405.4135</v>
      </c>
      <c r="N89" s="19">
        <v>400.529</v>
      </c>
      <c r="O89" s="19"/>
      <c r="P89" s="19"/>
      <c r="Q89" s="19"/>
      <c r="R89" s="19"/>
      <c r="S89" s="19">
        <v>459.14299999999997</v>
      </c>
      <c r="T89" s="33" t="s">
        <v>438</v>
      </c>
      <c r="U89" s="34">
        <v>380.83184639255234</v>
      </c>
      <c r="V89" s="35" t="s">
        <v>438</v>
      </c>
      <c r="W89" s="36">
        <v>380.83184639255234</v>
      </c>
      <c r="X89" s="37">
        <v>380.83184639255234</v>
      </c>
    </row>
    <row r="90" spans="1:24" ht="15.6" x14ac:dyDescent="0.3">
      <c r="A90" s="25">
        <v>78</v>
      </c>
      <c r="B90" s="19">
        <v>390.76</v>
      </c>
      <c r="C90" s="19">
        <v>421.33697000000001</v>
      </c>
      <c r="D90" s="19">
        <v>355.20084000000003</v>
      </c>
      <c r="E90" s="19">
        <v>385.87549999999999</v>
      </c>
      <c r="F90" s="19">
        <v>361.45299999999997</v>
      </c>
      <c r="G90" s="19">
        <v>394.66759999999999</v>
      </c>
      <c r="H90" s="19">
        <v>351.68399999999997</v>
      </c>
      <c r="I90" s="19">
        <v>347.05338789759503</v>
      </c>
      <c r="J90" s="19"/>
      <c r="K90" s="19"/>
      <c r="L90" s="19"/>
      <c r="M90" s="19">
        <v>395.64449999999999</v>
      </c>
      <c r="N90" s="19">
        <v>371.22199999999998</v>
      </c>
      <c r="O90" s="19"/>
      <c r="P90" s="19"/>
      <c r="Q90" s="19"/>
      <c r="R90" s="19"/>
      <c r="S90" s="19"/>
      <c r="T90" s="33" t="s">
        <v>438</v>
      </c>
      <c r="U90" s="34">
        <v>347.05338789759503</v>
      </c>
      <c r="V90" s="35" t="s">
        <v>123</v>
      </c>
      <c r="W90" s="36">
        <v>395.64449999999999</v>
      </c>
      <c r="X90" s="37">
        <v>377.48977978975955</v>
      </c>
    </row>
    <row r="91" spans="1:24" ht="15.6" x14ac:dyDescent="0.3">
      <c r="A91" s="25">
        <v>79</v>
      </c>
      <c r="B91" s="19">
        <v>301.8621</v>
      </c>
      <c r="C91" s="19">
        <v>337.42125999999996</v>
      </c>
      <c r="D91" s="19">
        <v>305.86739</v>
      </c>
      <c r="E91" s="19">
        <v>249.1095</v>
      </c>
      <c r="F91" s="19">
        <v>301.8621</v>
      </c>
      <c r="G91" s="19">
        <v>217.84870000000001</v>
      </c>
      <c r="H91" s="19">
        <v>288.18549999999999</v>
      </c>
      <c r="I91" s="19">
        <v>317.863722</v>
      </c>
      <c r="J91" s="19">
        <v>316.72074899999996</v>
      </c>
      <c r="K91" s="19">
        <v>296.00069999999999</v>
      </c>
      <c r="L91" s="19"/>
      <c r="M91" s="19">
        <v>341.91500000000002</v>
      </c>
      <c r="N91" s="19">
        <v>283.30099999999999</v>
      </c>
      <c r="O91" s="19"/>
      <c r="P91" s="19"/>
      <c r="Q91" s="19"/>
      <c r="R91" s="19">
        <v>273.53199999999998</v>
      </c>
      <c r="S91" s="19"/>
      <c r="T91" s="33" t="s">
        <v>437</v>
      </c>
      <c r="U91" s="34">
        <v>217.84870000000001</v>
      </c>
      <c r="V91" s="35" t="s">
        <v>114</v>
      </c>
      <c r="W91" s="36">
        <v>341.91500000000002</v>
      </c>
      <c r="X91" s="37">
        <v>294.72997853846152</v>
      </c>
    </row>
    <row r="92" spans="1:24" ht="15.6" x14ac:dyDescent="0.3">
      <c r="A92" s="25">
        <v>79</v>
      </c>
      <c r="B92" s="19">
        <v>301.8621</v>
      </c>
      <c r="C92" s="19">
        <v>337.42125999999996</v>
      </c>
      <c r="D92" s="19">
        <v>305.86739</v>
      </c>
      <c r="E92" s="19">
        <v>249.1095</v>
      </c>
      <c r="F92" s="19">
        <v>281.34719999999999</v>
      </c>
      <c r="G92" s="19">
        <v>217.84870000000001</v>
      </c>
      <c r="H92" s="19">
        <v>288.18549999999999</v>
      </c>
      <c r="I92" s="19">
        <v>317.863722</v>
      </c>
      <c r="J92" s="19">
        <v>316.72074899999996</v>
      </c>
      <c r="K92" s="19">
        <v>296.00069999999999</v>
      </c>
      <c r="L92" s="19"/>
      <c r="M92" s="19">
        <v>341.91500000000002</v>
      </c>
      <c r="N92" s="19">
        <v>283.30099999999999</v>
      </c>
      <c r="O92" s="19"/>
      <c r="P92" s="19"/>
      <c r="Q92" s="19"/>
      <c r="R92" s="19">
        <v>273.53199999999998</v>
      </c>
      <c r="S92" s="19"/>
      <c r="T92" s="33" t="s">
        <v>125</v>
      </c>
      <c r="U92" s="34">
        <v>281.34719999999999</v>
      </c>
      <c r="V92" s="35" t="s">
        <v>125</v>
      </c>
      <c r="W92" s="36">
        <v>281.34719999999999</v>
      </c>
      <c r="X92" s="37">
        <v>281.34719999999999</v>
      </c>
    </row>
    <row r="93" spans="1:24" ht="15.6" x14ac:dyDescent="0.3">
      <c r="A93" s="25">
        <v>80</v>
      </c>
      <c r="B93" s="19">
        <v>630.10050000000001</v>
      </c>
      <c r="C93" s="19">
        <v>630.49126000000001</v>
      </c>
      <c r="D93" s="19">
        <v>547.60129499999994</v>
      </c>
      <c r="E93" s="19">
        <v>566.60199999999998</v>
      </c>
      <c r="F93" s="19">
        <v>552.92539999999997</v>
      </c>
      <c r="G93" s="19">
        <v>543.15639999999996</v>
      </c>
      <c r="H93" s="19">
        <v>556.83299999999997</v>
      </c>
      <c r="I93" s="19">
        <v>561.86657387897583</v>
      </c>
      <c r="J93" s="19"/>
      <c r="K93" s="19">
        <v>664.29200000000003</v>
      </c>
      <c r="L93" s="19"/>
      <c r="M93" s="19">
        <v>498.21899999999999</v>
      </c>
      <c r="N93" s="19">
        <v>537.29499999999996</v>
      </c>
      <c r="O93" s="19">
        <v>523.61839999999995</v>
      </c>
      <c r="P93" s="19"/>
      <c r="Q93" s="19"/>
      <c r="R93" s="19"/>
      <c r="S93" s="19"/>
      <c r="T93" s="33" t="s">
        <v>114</v>
      </c>
      <c r="U93" s="34">
        <v>498.21899999999999</v>
      </c>
      <c r="V93" s="35" t="s">
        <v>122</v>
      </c>
      <c r="W93" s="36">
        <v>664.29200000000003</v>
      </c>
      <c r="X93" s="37">
        <v>567.75006907324803</v>
      </c>
    </row>
    <row r="94" spans="1:24" ht="15.6" x14ac:dyDescent="0.3">
      <c r="A94" s="25">
        <v>81</v>
      </c>
      <c r="B94" s="19">
        <v>755.14369999999997</v>
      </c>
      <c r="C94" s="19">
        <v>819.91216999999995</v>
      </c>
      <c r="D94" s="19">
        <v>769.60181999999998</v>
      </c>
      <c r="E94" s="19">
        <v>654.52300000000002</v>
      </c>
      <c r="F94" s="19">
        <v>754.16679999999997</v>
      </c>
      <c r="G94" s="19"/>
      <c r="H94" s="19"/>
      <c r="I94" s="19">
        <v>714.4843110744763</v>
      </c>
      <c r="J94" s="19">
        <v>816.96193199999993</v>
      </c>
      <c r="K94" s="19">
        <v>750.25919999999996</v>
      </c>
      <c r="L94" s="19">
        <v>691.64520000000005</v>
      </c>
      <c r="M94" s="19">
        <v>615.447</v>
      </c>
      <c r="N94" s="19"/>
      <c r="O94" s="19">
        <v>740.49019999999996</v>
      </c>
      <c r="P94" s="19"/>
      <c r="Q94" s="19"/>
      <c r="R94" s="19">
        <v>683.83</v>
      </c>
      <c r="S94" s="19">
        <v>713.13699999999994</v>
      </c>
      <c r="T94" s="33" t="s">
        <v>114</v>
      </c>
      <c r="U94" s="34">
        <v>615.447</v>
      </c>
      <c r="V94" s="35" t="s">
        <v>123</v>
      </c>
      <c r="W94" s="36">
        <v>816.96193199999993</v>
      </c>
      <c r="X94" s="37">
        <v>729.2001794672675</v>
      </c>
    </row>
    <row r="95" spans="1:24" ht="15.6" x14ac:dyDescent="0.3">
      <c r="A95" s="25">
        <v>82</v>
      </c>
      <c r="B95" s="19">
        <v>704.34489999999994</v>
      </c>
      <c r="C95" s="19">
        <v>746.93773999999996</v>
      </c>
      <c r="D95" s="19">
        <v>714.34835599999997</v>
      </c>
      <c r="E95" s="19">
        <v>576.37099999999998</v>
      </c>
      <c r="F95" s="19">
        <v>704.34489999999994</v>
      </c>
      <c r="G95" s="19">
        <v>641.82330000000002</v>
      </c>
      <c r="H95" s="19">
        <v>644.75400000000002</v>
      </c>
      <c r="I95" s="19">
        <v>1160.7868359193171</v>
      </c>
      <c r="J95" s="19">
        <v>715.33502499999997</v>
      </c>
      <c r="K95" s="19">
        <v>719.97529999999995</v>
      </c>
      <c r="L95" s="19">
        <v>691.64520000000005</v>
      </c>
      <c r="M95" s="19">
        <v>571.48649999999998</v>
      </c>
      <c r="N95" s="19">
        <v>708.25249999999994</v>
      </c>
      <c r="O95" s="19">
        <v>683.83</v>
      </c>
      <c r="P95" s="19">
        <v>703.36799999999994</v>
      </c>
      <c r="Q95" s="19">
        <v>634.98500000000001</v>
      </c>
      <c r="R95" s="19">
        <v>644.75400000000002</v>
      </c>
      <c r="S95" s="19">
        <v>703.36799999999994</v>
      </c>
      <c r="T95" s="33" t="s">
        <v>114</v>
      </c>
      <c r="U95" s="34">
        <v>571.48649999999998</v>
      </c>
      <c r="V95" s="35" t="s">
        <v>438</v>
      </c>
      <c r="W95" s="36">
        <v>1160.7868359193171</v>
      </c>
      <c r="X95" s="37">
        <v>703.92836427329553</v>
      </c>
    </row>
    <row r="96" spans="1:24" ht="15.6" x14ac:dyDescent="0.3">
      <c r="A96" s="25">
        <v>83</v>
      </c>
      <c r="B96" s="19">
        <v>1258.2472</v>
      </c>
      <c r="C96" s="19">
        <v>1240.27224</v>
      </c>
      <c r="D96" s="19">
        <v>1163.282751</v>
      </c>
      <c r="E96" s="19">
        <v>1074.5899999999999</v>
      </c>
      <c r="F96" s="19">
        <v>1257.2702999999999</v>
      </c>
      <c r="G96" s="19">
        <v>1135.1578</v>
      </c>
      <c r="H96" s="19"/>
      <c r="I96" s="19">
        <v>945.40274321179209</v>
      </c>
      <c r="J96" s="19">
        <v>1174.1361100000001</v>
      </c>
      <c r="K96" s="19">
        <v>1184.0028</v>
      </c>
      <c r="L96" s="19">
        <v>1113.6659999999999</v>
      </c>
      <c r="M96" s="19">
        <v>1108.7815000000001</v>
      </c>
      <c r="N96" s="19">
        <v>1115.6197999999999</v>
      </c>
      <c r="O96" s="19">
        <v>1123.4349999999999</v>
      </c>
      <c r="P96" s="19">
        <v>1182.049</v>
      </c>
      <c r="Q96" s="19"/>
      <c r="R96" s="19"/>
      <c r="S96" s="19">
        <v>1318.8150000000001</v>
      </c>
      <c r="T96" s="33" t="s">
        <v>438</v>
      </c>
      <c r="U96" s="34">
        <v>945.40274321179209</v>
      </c>
      <c r="V96" s="35" t="s">
        <v>402</v>
      </c>
      <c r="W96" s="36">
        <v>1318.8150000000001</v>
      </c>
      <c r="X96" s="37">
        <v>1159.6485496141192</v>
      </c>
    </row>
    <row r="97" spans="1:24" ht="15.6" x14ac:dyDescent="0.3">
      <c r="A97" s="25">
        <v>84</v>
      </c>
      <c r="B97" s="19">
        <v>956.38509999999997</v>
      </c>
      <c r="C97" s="19">
        <v>998.48949000000005</v>
      </c>
      <c r="D97" s="19">
        <v>937.33555000000001</v>
      </c>
      <c r="E97" s="19">
        <v>888.97900000000004</v>
      </c>
      <c r="F97" s="19">
        <v>830.36500000000001</v>
      </c>
      <c r="G97" s="19">
        <v>863.57960000000003</v>
      </c>
      <c r="H97" s="19">
        <v>849.90300000000002</v>
      </c>
      <c r="I97" s="19">
        <v>945.40274321179209</v>
      </c>
      <c r="J97" s="19">
        <v>868.26871999999992</v>
      </c>
      <c r="K97" s="19">
        <v>908.51699999999994</v>
      </c>
      <c r="L97" s="19">
        <v>928.05499999999995</v>
      </c>
      <c r="M97" s="19">
        <v>898.74800000000005</v>
      </c>
      <c r="N97" s="19">
        <v>895.81730000000005</v>
      </c>
      <c r="O97" s="19">
        <v>967.13099999999997</v>
      </c>
      <c r="P97" s="19">
        <v>967.13099999999997</v>
      </c>
      <c r="Q97" s="19"/>
      <c r="R97" s="19"/>
      <c r="S97" s="19">
        <v>986.66899999999998</v>
      </c>
      <c r="T97" s="33" t="s">
        <v>125</v>
      </c>
      <c r="U97" s="34">
        <v>830.36500000000001</v>
      </c>
      <c r="V97" s="35" t="s">
        <v>123</v>
      </c>
      <c r="W97" s="36">
        <v>986.66899999999998</v>
      </c>
      <c r="X97" s="37">
        <v>918.17353145073696</v>
      </c>
    </row>
    <row r="98" spans="1:24" ht="15.6" x14ac:dyDescent="0.3">
      <c r="A98" s="25">
        <v>85</v>
      </c>
      <c r="B98" s="19">
        <v>402.4828</v>
      </c>
      <c r="C98" s="19">
        <v>421.33697000000001</v>
      </c>
      <c r="D98" s="19">
        <v>330.53411500000004</v>
      </c>
      <c r="E98" s="19">
        <v>307.7235</v>
      </c>
      <c r="F98" s="19">
        <v>322.37700000000001</v>
      </c>
      <c r="G98" s="19">
        <v>375.12959999999998</v>
      </c>
      <c r="H98" s="19">
        <v>420.06700000000001</v>
      </c>
      <c r="I98" s="19">
        <v>363.84663236229636</v>
      </c>
      <c r="J98" s="19">
        <v>326.58743900000002</v>
      </c>
      <c r="K98" s="19">
        <v>330.19220000000001</v>
      </c>
      <c r="L98" s="19"/>
      <c r="M98" s="19">
        <v>390.76</v>
      </c>
      <c r="N98" s="19">
        <v>356.56849999999997</v>
      </c>
      <c r="O98" s="20"/>
      <c r="P98" s="20"/>
      <c r="Q98" s="19"/>
      <c r="R98" s="19"/>
      <c r="S98" s="19">
        <v>332.14600000000002</v>
      </c>
      <c r="T98" s="33" t="s">
        <v>117</v>
      </c>
      <c r="U98" s="34">
        <v>307.7235</v>
      </c>
      <c r="V98" s="35" t="s">
        <v>123</v>
      </c>
      <c r="W98" s="36">
        <v>420.06700000000001</v>
      </c>
      <c r="X98" s="37">
        <v>359.98090433556132</v>
      </c>
    </row>
    <row r="99" spans="1:24" ht="15.6" x14ac:dyDescent="0.3">
      <c r="A99" s="25">
        <v>86</v>
      </c>
      <c r="B99" s="19">
        <v>293.07</v>
      </c>
      <c r="C99" s="19">
        <v>315.73408000000001</v>
      </c>
      <c r="D99" s="19">
        <v>286.13400999999999</v>
      </c>
      <c r="E99" s="19">
        <v>210.0335</v>
      </c>
      <c r="F99" s="19">
        <v>281.34719999999999</v>
      </c>
      <c r="G99" s="19">
        <v>226.64079999999998</v>
      </c>
      <c r="H99" s="19">
        <v>244.22499999999999</v>
      </c>
      <c r="I99" s="19">
        <v>253.15255108805272</v>
      </c>
      <c r="J99" s="19">
        <v>224.960532</v>
      </c>
      <c r="K99" s="19"/>
      <c r="L99" s="19"/>
      <c r="M99" s="19">
        <v>322.37700000000001</v>
      </c>
      <c r="N99" s="19">
        <v>205.149</v>
      </c>
      <c r="O99" s="20"/>
      <c r="P99" s="20"/>
      <c r="Q99" s="19"/>
      <c r="R99" s="19"/>
      <c r="S99" s="19">
        <v>273.53199999999998</v>
      </c>
      <c r="T99" s="33" t="s">
        <v>439</v>
      </c>
      <c r="U99" s="34">
        <v>205.149</v>
      </c>
      <c r="V99" s="35" t="s">
        <v>114</v>
      </c>
      <c r="W99" s="36">
        <v>322.37700000000001</v>
      </c>
      <c r="X99" s="37">
        <v>261.36297275733773</v>
      </c>
    </row>
    <row r="100" spans="1:24" ht="15.6" x14ac:dyDescent="0.3">
      <c r="A100" s="25">
        <v>86</v>
      </c>
      <c r="B100" s="19">
        <v>293.07</v>
      </c>
      <c r="C100" s="19">
        <v>315.73408000000001</v>
      </c>
      <c r="D100" s="19">
        <v>286.13400999999999</v>
      </c>
      <c r="E100" s="19">
        <v>210.0335</v>
      </c>
      <c r="F100" s="19">
        <v>214.91800000000001</v>
      </c>
      <c r="G100" s="19">
        <v>226.64079999999998</v>
      </c>
      <c r="H100" s="19">
        <v>244.22499999999999</v>
      </c>
      <c r="I100" s="19">
        <v>253.15255108805272</v>
      </c>
      <c r="J100" s="19">
        <v>224.960532</v>
      </c>
      <c r="K100" s="19"/>
      <c r="L100" s="19"/>
      <c r="M100" s="19">
        <v>322.37700000000001</v>
      </c>
      <c r="N100" s="19">
        <v>205.149</v>
      </c>
      <c r="O100" s="20"/>
      <c r="P100" s="20"/>
      <c r="Q100" s="19"/>
      <c r="R100" s="19"/>
      <c r="S100" s="19">
        <v>273.53199999999998</v>
      </c>
      <c r="T100" s="33" t="s">
        <v>125</v>
      </c>
      <c r="U100" s="34">
        <v>214.91800000000001</v>
      </c>
      <c r="V100" s="35" t="s">
        <v>125</v>
      </c>
      <c r="W100" s="36">
        <v>214.91800000000001</v>
      </c>
      <c r="X100" s="37">
        <v>214.91800000000001</v>
      </c>
    </row>
    <row r="101" spans="1:24" ht="15.6" x14ac:dyDescent="0.3">
      <c r="A101" s="25">
        <v>87</v>
      </c>
      <c r="B101" s="19">
        <v>402.4828</v>
      </c>
      <c r="C101" s="19">
        <v>515.99858000000006</v>
      </c>
      <c r="D101" s="19">
        <v>394.66759999999999</v>
      </c>
      <c r="E101" s="19">
        <v>302.839</v>
      </c>
      <c r="F101" s="19">
        <v>380.99099999999999</v>
      </c>
      <c r="G101" s="19">
        <v>345.82260000000002</v>
      </c>
      <c r="H101" s="19">
        <v>390.76</v>
      </c>
      <c r="I101" s="19">
        <v>332.14600000000002</v>
      </c>
      <c r="J101" s="19"/>
      <c r="K101" s="19"/>
      <c r="L101" s="19"/>
      <c r="M101" s="19">
        <v>371.22199999999998</v>
      </c>
      <c r="N101" s="19"/>
      <c r="O101" s="20"/>
      <c r="P101" s="20"/>
      <c r="Q101" s="19"/>
      <c r="R101" s="19"/>
      <c r="S101" s="19"/>
      <c r="T101" s="33" t="s">
        <v>117</v>
      </c>
      <c r="U101" s="34">
        <v>302.839</v>
      </c>
      <c r="V101" s="35" t="s">
        <v>123</v>
      </c>
      <c r="W101" s="36">
        <v>394.66759999999999</v>
      </c>
      <c r="X101" s="37">
        <v>381.88106444444446</v>
      </c>
    </row>
    <row r="102" spans="1:24" ht="15.6" x14ac:dyDescent="0.3">
      <c r="A102" s="25">
        <v>88</v>
      </c>
      <c r="B102" s="19">
        <v>704.34489999999994</v>
      </c>
      <c r="C102" s="19">
        <v>693.59900000000005</v>
      </c>
      <c r="D102" s="19">
        <v>763.68180600000005</v>
      </c>
      <c r="E102" s="19">
        <v>752.21299999999997</v>
      </c>
      <c r="F102" s="19"/>
      <c r="G102" s="19"/>
      <c r="H102" s="19">
        <v>732.67499999999995</v>
      </c>
      <c r="I102" s="19">
        <v>700.47481477889835</v>
      </c>
      <c r="J102" s="19"/>
      <c r="K102" s="19"/>
      <c r="L102" s="19"/>
      <c r="M102" s="19">
        <v>634.98500000000001</v>
      </c>
      <c r="N102" s="19"/>
      <c r="O102" s="20"/>
      <c r="P102" s="20"/>
      <c r="Q102" s="19"/>
      <c r="R102" s="19"/>
      <c r="S102" s="19"/>
      <c r="T102" s="33" t="s">
        <v>114</v>
      </c>
      <c r="U102" s="34">
        <v>634.98500000000001</v>
      </c>
      <c r="V102" s="35" t="s">
        <v>436</v>
      </c>
      <c r="W102" s="36">
        <v>763.68180600000005</v>
      </c>
      <c r="X102" s="37">
        <v>711.71050296841406</v>
      </c>
    </row>
    <row r="103" spans="1:24" ht="15.6" x14ac:dyDescent="0.3">
      <c r="A103" s="25">
        <v>89</v>
      </c>
      <c r="B103" s="19">
        <v>432.76670000000001</v>
      </c>
      <c r="C103" s="19">
        <v>452.89084000000003</v>
      </c>
      <c r="D103" s="19">
        <v>427.22767699999997</v>
      </c>
      <c r="E103" s="19">
        <v>439.60500000000002</v>
      </c>
      <c r="F103" s="19"/>
      <c r="G103" s="19"/>
      <c r="H103" s="19">
        <v>439.60500000000002</v>
      </c>
      <c r="I103" s="19">
        <v>460.31202114041889</v>
      </c>
      <c r="J103" s="19">
        <v>450</v>
      </c>
      <c r="K103" s="19">
        <v>409.3211</v>
      </c>
      <c r="L103" s="19"/>
      <c r="M103" s="19">
        <v>439.60500000000002</v>
      </c>
      <c r="N103" s="19">
        <v>410.298</v>
      </c>
      <c r="O103" s="20"/>
      <c r="P103" s="20"/>
      <c r="Q103" s="19"/>
      <c r="R103" s="19"/>
      <c r="S103" s="19"/>
      <c r="T103" s="33" t="s">
        <v>122</v>
      </c>
      <c r="U103" s="34">
        <v>409.3211</v>
      </c>
      <c r="V103" s="35" t="s">
        <v>438</v>
      </c>
      <c r="W103" s="36">
        <v>460.31202114041889</v>
      </c>
      <c r="X103" s="37">
        <v>436.16313381404188</v>
      </c>
    </row>
    <row r="104" spans="1:24" ht="15.6" x14ac:dyDescent="0.3">
      <c r="A104" s="25">
        <v>90</v>
      </c>
      <c r="B104" s="19">
        <v>761.98199999999997</v>
      </c>
      <c r="C104" s="19">
        <v>704.44259</v>
      </c>
      <c r="D104" s="19">
        <v>763.68180600000005</v>
      </c>
      <c r="E104" s="19">
        <v>742.44399999999996</v>
      </c>
      <c r="F104" s="19"/>
      <c r="G104" s="19"/>
      <c r="H104" s="19">
        <v>703.36799999999994</v>
      </c>
      <c r="I104" s="19">
        <v>720.48838091543826</v>
      </c>
      <c r="J104" s="19"/>
      <c r="K104" s="19"/>
      <c r="L104" s="19"/>
      <c r="M104" s="19">
        <v>703.36799999999994</v>
      </c>
      <c r="N104" s="19"/>
      <c r="O104" s="20"/>
      <c r="P104" s="20"/>
      <c r="Q104" s="19"/>
      <c r="R104" s="19"/>
      <c r="S104" s="19"/>
      <c r="T104" s="33" t="s">
        <v>124</v>
      </c>
      <c r="U104" s="34">
        <v>703.36799999999994</v>
      </c>
      <c r="V104" s="35" t="s">
        <v>436</v>
      </c>
      <c r="W104" s="36">
        <v>763.68180600000005</v>
      </c>
      <c r="X104" s="37">
        <v>728.53925384506249</v>
      </c>
    </row>
    <row r="105" spans="1:24" ht="15.6" x14ac:dyDescent="0.3">
      <c r="A105" s="25">
        <v>91</v>
      </c>
      <c r="B105" s="19">
        <v>390.76</v>
      </c>
      <c r="C105" s="19">
        <v>337.42125999999996</v>
      </c>
      <c r="D105" s="19">
        <v>335.46745999999996</v>
      </c>
      <c r="E105" s="19">
        <v>385.87549999999999</v>
      </c>
      <c r="F105" s="19">
        <v>361.45299999999997</v>
      </c>
      <c r="G105" s="19">
        <v>394.66759999999999</v>
      </c>
      <c r="H105" s="19">
        <v>351.68399999999997</v>
      </c>
      <c r="I105" s="19">
        <v>347.05338789759503</v>
      </c>
      <c r="J105" s="19">
        <v>352.24083300000001</v>
      </c>
      <c r="K105" s="19">
        <v>394.66759999999999</v>
      </c>
      <c r="L105" s="19"/>
      <c r="M105" s="19">
        <v>395.64449999999999</v>
      </c>
      <c r="N105" s="19">
        <v>371.22199999999998</v>
      </c>
      <c r="O105" s="20"/>
      <c r="P105" s="20"/>
      <c r="Q105" s="19"/>
      <c r="R105" s="19"/>
      <c r="S105" s="19"/>
      <c r="T105" s="33" t="s">
        <v>436</v>
      </c>
      <c r="U105" s="34">
        <v>335.46745999999996</v>
      </c>
      <c r="V105" s="35" t="s">
        <v>114</v>
      </c>
      <c r="W105" s="36">
        <v>395.64449999999999</v>
      </c>
      <c r="X105" s="37">
        <v>368.17976174146617</v>
      </c>
    </row>
    <row r="106" spans="1:24" ht="15.6" x14ac:dyDescent="0.3">
      <c r="A106" s="25">
        <v>92</v>
      </c>
      <c r="B106" s="19">
        <v>390.76</v>
      </c>
      <c r="C106" s="19">
        <v>337.42125999999996</v>
      </c>
      <c r="D106" s="19">
        <v>355.20084000000003</v>
      </c>
      <c r="E106" s="19">
        <v>395.64449999999999</v>
      </c>
      <c r="F106" s="19">
        <v>361.45299999999997</v>
      </c>
      <c r="G106" s="19"/>
      <c r="H106" s="19">
        <v>351.68399999999997</v>
      </c>
      <c r="I106" s="19">
        <v>347.05338789759503</v>
      </c>
      <c r="J106" s="19"/>
      <c r="K106" s="19"/>
      <c r="L106" s="19"/>
      <c r="M106" s="19">
        <v>405.4135</v>
      </c>
      <c r="N106" s="19"/>
      <c r="O106" s="20"/>
      <c r="P106" s="20"/>
      <c r="Q106" s="19"/>
      <c r="R106" s="19"/>
      <c r="S106" s="19"/>
      <c r="T106" s="33" t="s">
        <v>123</v>
      </c>
      <c r="U106" s="34">
        <v>337.42125999999996</v>
      </c>
      <c r="V106" s="35" t="s">
        <v>114</v>
      </c>
      <c r="W106" s="36">
        <v>405.4135</v>
      </c>
      <c r="X106" s="37">
        <v>368.07881098719935</v>
      </c>
    </row>
    <row r="107" spans="1:24" ht="15.6" x14ac:dyDescent="0.3">
      <c r="A107" s="25">
        <v>93</v>
      </c>
      <c r="B107" s="19">
        <v>390.76</v>
      </c>
      <c r="C107" s="19">
        <v>337.42125999999996</v>
      </c>
      <c r="D107" s="19">
        <v>374.93421999999998</v>
      </c>
      <c r="E107" s="19">
        <v>395.64449999999999</v>
      </c>
      <c r="F107" s="19">
        <v>361.45299999999997</v>
      </c>
      <c r="G107" s="19">
        <v>423.97460000000001</v>
      </c>
      <c r="H107" s="19">
        <v>351.68399999999997</v>
      </c>
      <c r="I107" s="19">
        <v>347.05338789759503</v>
      </c>
      <c r="J107" s="19"/>
      <c r="K107" s="19"/>
      <c r="L107" s="19"/>
      <c r="M107" s="19">
        <v>405.4135</v>
      </c>
      <c r="N107" s="19"/>
      <c r="O107" s="20"/>
      <c r="P107" s="20"/>
      <c r="Q107" s="19"/>
      <c r="R107" s="19"/>
      <c r="S107" s="19"/>
      <c r="T107" s="33" t="s">
        <v>123</v>
      </c>
      <c r="U107" s="34">
        <v>337.42125999999996</v>
      </c>
      <c r="V107" s="35" t="s">
        <v>437</v>
      </c>
      <c r="W107" s="36">
        <v>423.97460000000001</v>
      </c>
      <c r="X107" s="37">
        <v>376.48205198862166</v>
      </c>
    </row>
    <row r="108" spans="1:24" ht="15.6" x14ac:dyDescent="0.3">
      <c r="A108" s="26">
        <v>94</v>
      </c>
      <c r="B108" s="19">
        <v>390.76</v>
      </c>
      <c r="C108" s="19">
        <v>337.42125999999996</v>
      </c>
      <c r="D108" s="19">
        <v>335.46745999999996</v>
      </c>
      <c r="E108" s="19">
        <v>395.64449999999999</v>
      </c>
      <c r="F108" s="19">
        <v>361.45299999999997</v>
      </c>
      <c r="G108" s="19">
        <v>394.66759999999999</v>
      </c>
      <c r="H108" s="19">
        <v>351.68399999999997</v>
      </c>
      <c r="I108" s="19">
        <v>347.05338789759503</v>
      </c>
      <c r="J108" s="19"/>
      <c r="K108" s="19"/>
      <c r="L108" s="19"/>
      <c r="M108" s="19">
        <v>400.529</v>
      </c>
      <c r="N108" s="19"/>
      <c r="O108" s="21"/>
      <c r="P108" s="21"/>
      <c r="Q108" s="19"/>
      <c r="R108" s="19"/>
      <c r="S108" s="19"/>
      <c r="T108" s="33" t="s">
        <v>436</v>
      </c>
      <c r="U108" s="34">
        <v>335.46745999999996</v>
      </c>
      <c r="V108" s="35" t="s">
        <v>114</v>
      </c>
      <c r="W108" s="36">
        <v>400.529</v>
      </c>
      <c r="X108" s="37">
        <v>368.29780087751055</v>
      </c>
    </row>
    <row r="109" spans="1:24" ht="15.6" x14ac:dyDescent="0.3">
      <c r="A109" s="27">
        <v>95</v>
      </c>
      <c r="B109" s="19">
        <v>390.76</v>
      </c>
      <c r="C109" s="19">
        <v>337.42125999999996</v>
      </c>
      <c r="D109" s="19">
        <v>374.93421999999998</v>
      </c>
      <c r="E109" s="19">
        <v>395.64449999999999</v>
      </c>
      <c r="F109" s="19">
        <v>361.45299999999997</v>
      </c>
      <c r="G109" s="19"/>
      <c r="H109" s="19">
        <v>351.68399999999997</v>
      </c>
      <c r="I109" s="19">
        <v>360.47534212567882</v>
      </c>
      <c r="J109" s="19"/>
      <c r="K109" s="19">
        <v>394.66759999999999</v>
      </c>
      <c r="L109" s="19"/>
      <c r="M109" s="19">
        <v>415.1825</v>
      </c>
      <c r="N109" s="19"/>
      <c r="O109" s="22"/>
      <c r="P109" s="22"/>
      <c r="Q109" s="19"/>
      <c r="R109" s="19"/>
      <c r="S109" s="19"/>
      <c r="T109" s="33" t="s">
        <v>123</v>
      </c>
      <c r="U109" s="34">
        <v>337.42125999999996</v>
      </c>
      <c r="V109" s="35" t="s">
        <v>114</v>
      </c>
      <c r="W109" s="36">
        <v>415.1825</v>
      </c>
      <c r="X109" s="37">
        <v>375.80249134729758</v>
      </c>
    </row>
    <row r="110" spans="1:24" ht="16.2" thickBot="1" x14ac:dyDescent="0.35">
      <c r="A110" s="28">
        <v>95</v>
      </c>
      <c r="B110" s="19">
        <v>390.76</v>
      </c>
      <c r="C110" s="19">
        <v>337.42125999999996</v>
      </c>
      <c r="D110" s="19">
        <v>374.93421999999998</v>
      </c>
      <c r="E110" s="19">
        <v>395.64449999999999</v>
      </c>
      <c r="F110" s="19">
        <v>361.45299999999997</v>
      </c>
      <c r="G110" s="19"/>
      <c r="H110" s="19">
        <v>351.68399999999997</v>
      </c>
      <c r="I110" s="19">
        <v>385.40182854926297</v>
      </c>
      <c r="J110" s="19"/>
      <c r="K110" s="19">
        <v>394.66759999999999</v>
      </c>
      <c r="L110" s="19"/>
      <c r="M110" s="19">
        <v>415.1825</v>
      </c>
      <c r="N110" s="19"/>
      <c r="O110" s="19"/>
      <c r="P110" s="19"/>
      <c r="Q110" s="19"/>
      <c r="R110" s="19"/>
      <c r="S110" s="19"/>
      <c r="T110" s="33" t="s">
        <v>438</v>
      </c>
      <c r="U110" s="34">
        <v>385.40182854926297</v>
      </c>
      <c r="V110" s="35" t="s">
        <v>438</v>
      </c>
      <c r="W110" s="36">
        <v>385.40182854926297</v>
      </c>
      <c r="X110" s="37">
        <v>385.40182854926297</v>
      </c>
    </row>
  </sheetData>
  <sheetProtection password="C0BC" sheet="1" objects="1" scenarios="1" selectLockedCells="1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37"/>
  <sheetViews>
    <sheetView view="pageLayout" topLeftCell="B1" zoomScale="90" zoomScaleNormal="100" zoomScalePageLayoutView="90" workbookViewId="0">
      <selection activeCell="A2" sqref="A2:P26"/>
    </sheetView>
  </sheetViews>
  <sheetFormatPr baseColWidth="10" defaultRowHeight="14.4" x14ac:dyDescent="0.3"/>
  <cols>
    <col min="1" max="1" width="0.109375" hidden="1" customWidth="1"/>
    <col min="2" max="3" width="10.33203125" customWidth="1"/>
    <col min="4" max="4" width="8.33203125" customWidth="1"/>
    <col min="5" max="5" width="18" customWidth="1"/>
    <col min="6" max="6" width="18.33203125" customWidth="1"/>
    <col min="7" max="7" width="5.44140625" customWidth="1"/>
    <col min="8" max="8" width="8" customWidth="1"/>
    <col min="9" max="9" width="18.44140625" customWidth="1"/>
    <col min="10" max="10" width="7.33203125" customWidth="1"/>
    <col min="11" max="11" width="16.88671875" customWidth="1"/>
    <col min="12" max="12" width="9.33203125" customWidth="1"/>
    <col min="13" max="14" width="7.5546875" customWidth="1"/>
    <col min="15" max="15" width="7.44140625" customWidth="1"/>
    <col min="16" max="16" width="7.33203125" customWidth="1"/>
  </cols>
  <sheetData>
    <row r="1" spans="1:27" ht="21.75" customHeight="1" x14ac:dyDescent="0.3">
      <c r="B1" s="72" t="s">
        <v>407</v>
      </c>
      <c r="C1" s="72" t="s">
        <v>443</v>
      </c>
      <c r="D1" s="73" t="s">
        <v>423</v>
      </c>
      <c r="E1" s="73" t="s">
        <v>115</v>
      </c>
      <c r="F1" s="73" t="s">
        <v>424</v>
      </c>
      <c r="G1" s="73" t="s">
        <v>425</v>
      </c>
      <c r="H1" s="72" t="s">
        <v>505</v>
      </c>
      <c r="I1" s="73" t="s">
        <v>426</v>
      </c>
      <c r="J1" s="73" t="s">
        <v>445</v>
      </c>
      <c r="K1" s="73" t="s">
        <v>427</v>
      </c>
      <c r="L1" s="73" t="s">
        <v>408</v>
      </c>
      <c r="M1" s="74" t="s">
        <v>409</v>
      </c>
      <c r="N1" s="74" t="s">
        <v>414</v>
      </c>
      <c r="O1" s="74" t="s">
        <v>441</v>
      </c>
      <c r="P1" s="74" t="s">
        <v>410</v>
      </c>
    </row>
    <row r="2" spans="1:27" s="15" customFormat="1" ht="15" customHeight="1" x14ac:dyDescent="0.3">
      <c r="A2" s="63"/>
      <c r="B2" s="75"/>
      <c r="C2" s="75"/>
      <c r="D2" s="64"/>
      <c r="E2" s="64"/>
      <c r="F2" s="64"/>
      <c r="G2" s="64"/>
      <c r="H2" s="64"/>
      <c r="I2" s="64"/>
      <c r="J2" s="64"/>
      <c r="K2" s="64"/>
      <c r="L2" s="76"/>
      <c r="M2" s="64"/>
      <c r="N2" s="77"/>
      <c r="O2" s="77"/>
      <c r="P2" s="78"/>
    </row>
    <row r="3" spans="1:27" x14ac:dyDescent="0.3">
      <c r="A3" s="54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  <c r="O3" s="81"/>
      <c r="P3" s="80"/>
    </row>
    <row r="4" spans="1:27" x14ac:dyDescent="0.3">
      <c r="A4" s="54"/>
      <c r="B4" s="79"/>
      <c r="C4" s="79"/>
      <c r="D4" s="80"/>
      <c r="E4" s="80"/>
      <c r="F4" s="80"/>
      <c r="G4" s="80"/>
      <c r="H4" s="80"/>
      <c r="I4" s="80"/>
      <c r="J4" s="80"/>
      <c r="K4" s="80"/>
      <c r="L4" s="80"/>
      <c r="M4" s="80"/>
      <c r="N4" s="81"/>
      <c r="O4" s="81"/>
      <c r="P4" s="80"/>
    </row>
    <row r="5" spans="1:27" x14ac:dyDescent="0.3">
      <c r="A5" s="54"/>
      <c r="B5" s="79"/>
      <c r="C5" s="79"/>
      <c r="D5" s="80"/>
      <c r="E5" s="80"/>
      <c r="F5" s="80"/>
      <c r="G5" s="80"/>
      <c r="H5" s="80"/>
      <c r="I5" s="80"/>
      <c r="J5" s="80"/>
      <c r="K5" s="80"/>
      <c r="L5" s="80"/>
      <c r="M5" s="80"/>
      <c r="N5" s="81"/>
      <c r="O5" s="81"/>
      <c r="P5" s="80"/>
    </row>
    <row r="6" spans="1:27" x14ac:dyDescent="0.3">
      <c r="B6" s="79"/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1"/>
      <c r="O6" s="81"/>
      <c r="P6" s="80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</row>
    <row r="7" spans="1:27" x14ac:dyDescent="0.3">
      <c r="B7" s="79"/>
      <c r="C7" s="79"/>
      <c r="D7" s="80"/>
      <c r="E7" s="80"/>
      <c r="F7" s="80"/>
      <c r="G7" s="80"/>
      <c r="H7" s="80"/>
      <c r="I7" s="80"/>
      <c r="J7" s="80"/>
      <c r="K7" s="80"/>
      <c r="L7" s="80"/>
      <c r="M7" s="80"/>
      <c r="N7" s="81"/>
      <c r="O7" s="81"/>
      <c r="P7" s="80"/>
      <c r="Q7" s="62"/>
      <c r="R7" s="62"/>
      <c r="S7" s="62"/>
      <c r="T7" s="62"/>
    </row>
    <row r="8" spans="1:27" x14ac:dyDescent="0.3">
      <c r="B8" s="79"/>
      <c r="C8" s="79"/>
      <c r="D8" s="80"/>
      <c r="E8" s="80"/>
      <c r="F8" s="80"/>
      <c r="G8" s="80"/>
      <c r="H8" s="80"/>
      <c r="I8" s="80"/>
      <c r="J8" s="80"/>
      <c r="K8" s="80"/>
      <c r="L8" s="80"/>
      <c r="M8" s="80"/>
      <c r="N8" s="81"/>
      <c r="O8" s="81"/>
      <c r="P8" s="80"/>
    </row>
    <row r="9" spans="1:27" x14ac:dyDescent="0.3">
      <c r="B9" s="79"/>
      <c r="C9" s="79"/>
      <c r="D9" s="80"/>
      <c r="E9" s="80"/>
      <c r="F9" s="80"/>
      <c r="G9" s="80"/>
      <c r="H9" s="80"/>
      <c r="I9" s="80"/>
      <c r="J9" s="80"/>
      <c r="K9" s="80"/>
      <c r="L9" s="80"/>
      <c r="M9" s="80"/>
      <c r="N9" s="81"/>
      <c r="O9" s="81"/>
      <c r="P9" s="80"/>
    </row>
    <row r="10" spans="1:27" x14ac:dyDescent="0.3">
      <c r="B10" s="79"/>
      <c r="C10" s="79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1"/>
      <c r="O10" s="81"/>
      <c r="P10" s="80"/>
    </row>
    <row r="11" spans="1:27" x14ac:dyDescent="0.3">
      <c r="B11" s="79"/>
      <c r="C11" s="79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1"/>
      <c r="O11" s="81"/>
      <c r="P11" s="80"/>
    </row>
    <row r="12" spans="1:27" x14ac:dyDescent="0.3">
      <c r="B12" s="79"/>
      <c r="C12" s="79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1"/>
      <c r="O12" s="81"/>
      <c r="P12" s="80"/>
    </row>
    <row r="13" spans="1:27" x14ac:dyDescent="0.3">
      <c r="B13" s="79"/>
      <c r="C13" s="79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1"/>
      <c r="O13" s="81"/>
      <c r="P13" s="80"/>
    </row>
    <row r="14" spans="1:27" x14ac:dyDescent="0.3">
      <c r="B14" s="79"/>
      <c r="C14" s="79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1"/>
      <c r="O14" s="81"/>
      <c r="P14" s="80"/>
    </row>
    <row r="15" spans="1:27" x14ac:dyDescent="0.3">
      <c r="B15" s="79"/>
      <c r="C15" s="79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1"/>
      <c r="O15" s="81"/>
      <c r="P15" s="80"/>
    </row>
    <row r="16" spans="1:27" x14ac:dyDescent="0.3">
      <c r="B16" s="79"/>
      <c r="C16" s="79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1"/>
      <c r="O16" s="81"/>
      <c r="P16" s="80"/>
    </row>
    <row r="17" spans="2:16" x14ac:dyDescent="0.3">
      <c r="B17" s="79"/>
      <c r="C17" s="79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1"/>
      <c r="O17" s="81"/>
      <c r="P17" s="80"/>
    </row>
    <row r="18" spans="2:16" x14ac:dyDescent="0.3">
      <c r="B18" s="79"/>
      <c r="C18" s="79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1"/>
      <c r="O18" s="81"/>
      <c r="P18" s="80"/>
    </row>
    <row r="19" spans="2:16" x14ac:dyDescent="0.3">
      <c r="B19" s="79"/>
      <c r="C19" s="79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1"/>
      <c r="O19" s="81"/>
      <c r="P19" s="80"/>
    </row>
    <row r="20" spans="2:16" x14ac:dyDescent="0.3">
      <c r="B20" s="79"/>
      <c r="C20" s="79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1"/>
      <c r="O20" s="81"/>
      <c r="P20" s="80"/>
    </row>
    <row r="21" spans="2:16" x14ac:dyDescent="0.3">
      <c r="B21" s="79"/>
      <c r="C21" s="79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1"/>
      <c r="O21" s="81"/>
      <c r="P21" s="80"/>
    </row>
    <row r="22" spans="2:16" x14ac:dyDescent="0.3">
      <c r="B22" s="79"/>
      <c r="C22" s="79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1"/>
      <c r="O22" s="81"/>
      <c r="P22" s="80"/>
    </row>
    <row r="23" spans="2:16" x14ac:dyDescent="0.3">
      <c r="B23" s="79"/>
      <c r="C23" s="79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1"/>
      <c r="O23" s="81"/>
      <c r="P23" s="80"/>
    </row>
    <row r="24" spans="2:16" x14ac:dyDescent="0.3">
      <c r="B24" s="79"/>
      <c r="C24" s="79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1"/>
      <c r="O24" s="81"/>
      <c r="P24" s="80"/>
    </row>
    <row r="25" spans="2:16" x14ac:dyDescent="0.3">
      <c r="B25" s="79"/>
      <c r="C25" s="79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1"/>
      <c r="O25" s="81"/>
      <c r="P25" s="80"/>
    </row>
    <row r="26" spans="2:16" x14ac:dyDescent="0.3">
      <c r="B26" s="79"/>
      <c r="C26" s="79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1"/>
      <c r="O26" s="81"/>
      <c r="P26" s="80"/>
    </row>
    <row r="29" spans="2:16" x14ac:dyDescent="0.3">
      <c r="B29" t="s">
        <v>506</v>
      </c>
    </row>
    <row r="30" spans="2:16" ht="15.6" x14ac:dyDescent="0.3">
      <c r="B30" s="15"/>
      <c r="K30" s="52"/>
    </row>
    <row r="31" spans="2:16" x14ac:dyDescent="0.3">
      <c r="E31" s="65"/>
      <c r="F31" s="65"/>
      <c r="G31" s="65"/>
      <c r="H31" s="65"/>
      <c r="I31" s="65"/>
    </row>
    <row r="32" spans="2:16" x14ac:dyDescent="0.3">
      <c r="B32" t="s">
        <v>502</v>
      </c>
      <c r="E32" s="67"/>
      <c r="G32" s="67"/>
      <c r="H32" s="67"/>
      <c r="J32" s="53"/>
      <c r="K32" s="53"/>
    </row>
    <row r="36" spans="2:2" x14ac:dyDescent="0.3">
      <c r="B36" s="65" t="s">
        <v>503</v>
      </c>
    </row>
    <row r="37" spans="2:2" x14ac:dyDescent="0.3">
      <c r="B37" s="66" t="s">
        <v>504</v>
      </c>
    </row>
  </sheetData>
  <sheetProtection selectLockedCells="1" selectUnlockedCells="1"/>
  <conditionalFormatting sqref="P2">
    <cfRule type="expression" dxfId="29" priority="13">
      <formula>$L2="PORTEUR AVEC HAYON"</formula>
    </cfRule>
    <cfRule type="expression" dxfId="28" priority="14">
      <formula>$L2="AVEC HAYON"</formula>
    </cfRule>
  </conditionalFormatting>
  <conditionalFormatting sqref="O2">
    <cfRule type="expression" dxfId="27" priority="11">
      <formula>$L2="PORTEUR AVEC HAYON"</formula>
    </cfRule>
    <cfRule type="expression" dxfId="26" priority="12">
      <formula>$L2="AVEC HAYON"</formula>
    </cfRule>
  </conditionalFormatting>
  <conditionalFormatting sqref="O2">
    <cfRule type="expression" dxfId="25" priority="9">
      <formula>$L2="PORTEUR AVEC HAYON"</formula>
    </cfRule>
    <cfRule type="expression" dxfId="24" priority="10">
      <formula>$L2="AVEC HAYON"</formula>
    </cfRule>
  </conditionalFormatting>
  <conditionalFormatting sqref="O2">
    <cfRule type="expression" dxfId="23" priority="7">
      <formula>$L2="PORTEUR AVEC HAYON"</formula>
    </cfRule>
    <cfRule type="expression" dxfId="22" priority="8">
      <formula>$L2="AVEC HAYON"</formula>
    </cfRule>
  </conditionalFormatting>
  <conditionalFormatting sqref="O2">
    <cfRule type="expression" dxfId="21" priority="5">
      <formula>$L2="PORTEUR AVEC HAYON"</formula>
    </cfRule>
    <cfRule type="expression" dxfId="20" priority="6">
      <formula>$L2="AVEC HAYON"</formula>
    </cfRule>
  </conditionalFormatting>
  <conditionalFormatting sqref="O2">
    <cfRule type="expression" dxfId="19" priority="3">
      <formula>$L2="PORTEUR AVEC HAYON"</formula>
    </cfRule>
    <cfRule type="expression" dxfId="18" priority="4">
      <formula>$L2="AVEC HAYON"</formula>
    </cfRule>
  </conditionalFormatting>
  <conditionalFormatting sqref="O2">
    <cfRule type="expression" dxfId="17" priority="1">
      <formula>$L2="PORTEUR AVEC HAYON"</formula>
    </cfRule>
    <cfRule type="expression" dxfId="16" priority="2">
      <formula>$L2="AVEC HAYON"</formula>
    </cfRule>
  </conditionalFormatting>
  <dataValidations count="4">
    <dataValidation type="list" allowBlank="1" showInputMessage="1" showErrorMessage="1" sqref="L2">
      <formula1>SRMS</formula1>
    </dataValidation>
    <dataValidation type="list" allowBlank="1" showInputMessage="1" showErrorMessage="1" sqref="K2">
      <formula1>TRANSPORTEURS</formula1>
    </dataValidation>
    <dataValidation type="list" allowBlank="1" showInputMessage="1" showErrorMessage="1" sqref="M2">
      <formula1>palette</formula1>
    </dataValidation>
    <dataValidation type="list" allowBlank="1" showInputMessage="1" showErrorMessage="1" sqref="P2">
      <formula1>facturation</formula1>
    </dataValidation>
  </dataValidations>
  <pageMargins left="2.0833333333333332E-2" right="0" top="0.6692913385826772" bottom="0.59375" header="3.937007874015748E-2" footer="0.31496062992125984"/>
  <pageSetup paperSize="9" scale="90" orientation="landscape" r:id="rId1"/>
  <headerFooter>
    <oddHeader>&amp;LDELIPAPIER BUXEUIL&amp;CBON DE COMMANDE TRANSPORT
LIEU DE CHARGEMENT   -&gt;  BUXEUIL 86&amp;RN° DOCUMENTF log  MP 006</oddHeader>
    <oddFooter>&amp;Lenvoyé le &amp;D à &amp;T&amp;C&amp;G&amp;R Page &amp;P /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37"/>
  <sheetViews>
    <sheetView view="pageLayout" topLeftCell="B1" zoomScale="90" zoomScaleNormal="100" zoomScalePageLayoutView="90" workbookViewId="0">
      <selection activeCell="K6" sqref="K6"/>
    </sheetView>
  </sheetViews>
  <sheetFormatPr baseColWidth="10" defaultRowHeight="14.4" x14ac:dyDescent="0.3"/>
  <cols>
    <col min="1" max="1" width="0.109375" hidden="1" customWidth="1"/>
    <col min="2" max="3" width="10.33203125" customWidth="1"/>
    <col min="4" max="4" width="8.33203125" customWidth="1"/>
    <col min="5" max="5" width="18" customWidth="1"/>
    <col min="6" max="6" width="18.33203125" customWidth="1"/>
    <col min="7" max="7" width="5.44140625" customWidth="1"/>
    <col min="8" max="8" width="8" customWidth="1"/>
    <col min="9" max="9" width="18.44140625" customWidth="1"/>
    <col min="10" max="10" width="7.33203125" customWidth="1"/>
    <col min="11" max="11" width="16.88671875" customWidth="1"/>
    <col min="12" max="12" width="9.33203125" customWidth="1"/>
    <col min="13" max="14" width="7.5546875" customWidth="1"/>
    <col min="15" max="15" width="7.44140625" customWidth="1"/>
    <col min="16" max="16" width="7.33203125" customWidth="1"/>
  </cols>
  <sheetData>
    <row r="1" spans="1:27" ht="21.75" customHeight="1" x14ac:dyDescent="0.3">
      <c r="B1" s="72" t="s">
        <v>407</v>
      </c>
      <c r="C1" s="72" t="s">
        <v>443</v>
      </c>
      <c r="D1" s="73" t="s">
        <v>423</v>
      </c>
      <c r="E1" s="73" t="s">
        <v>115</v>
      </c>
      <c r="F1" s="73" t="s">
        <v>424</v>
      </c>
      <c r="G1" s="73" t="s">
        <v>425</v>
      </c>
      <c r="H1" s="72" t="s">
        <v>505</v>
      </c>
      <c r="I1" s="73" t="s">
        <v>426</v>
      </c>
      <c r="J1" s="73" t="s">
        <v>445</v>
      </c>
      <c r="K1" s="73" t="s">
        <v>427</v>
      </c>
      <c r="L1" s="73" t="s">
        <v>408</v>
      </c>
      <c r="M1" s="74" t="s">
        <v>409</v>
      </c>
      <c r="N1" s="74" t="s">
        <v>414</v>
      </c>
      <c r="O1" s="74" t="s">
        <v>441</v>
      </c>
      <c r="P1" s="74" t="s">
        <v>410</v>
      </c>
    </row>
    <row r="2" spans="1:27" s="15" customFormat="1" ht="15" customHeight="1" x14ac:dyDescent="0.3">
      <c r="A2" s="63"/>
      <c r="B2" s="75"/>
      <c r="C2" s="75"/>
      <c r="D2" s="64"/>
      <c r="E2" s="64"/>
      <c r="F2" s="64"/>
      <c r="G2" s="64"/>
      <c r="H2" s="64"/>
      <c r="I2" s="64"/>
      <c r="J2" s="64"/>
      <c r="K2" s="64" t="s">
        <v>113</v>
      </c>
      <c r="L2" s="76"/>
      <c r="M2" s="64"/>
      <c r="N2" s="77"/>
      <c r="O2" s="77"/>
      <c r="P2" s="78"/>
    </row>
    <row r="3" spans="1:27" x14ac:dyDescent="0.3">
      <c r="A3" s="54"/>
      <c r="B3" s="79"/>
      <c r="C3" s="79"/>
      <c r="D3" s="80"/>
      <c r="E3" s="80"/>
      <c r="F3" s="80"/>
      <c r="G3" s="80"/>
      <c r="H3" s="80"/>
      <c r="I3" s="80"/>
      <c r="J3" s="80"/>
      <c r="K3" s="64" t="s">
        <v>114</v>
      </c>
      <c r="L3" s="80"/>
      <c r="M3" s="80"/>
      <c r="N3" s="81"/>
      <c r="O3" s="81"/>
      <c r="P3" s="80"/>
    </row>
    <row r="4" spans="1:27" x14ac:dyDescent="0.3">
      <c r="A4" s="54"/>
      <c r="B4" s="79"/>
      <c r="C4" s="79"/>
      <c r="D4" s="80"/>
      <c r="E4" s="80"/>
      <c r="F4" s="80"/>
      <c r="G4" s="80"/>
      <c r="H4" s="80"/>
      <c r="I4" s="80"/>
      <c r="J4" s="80"/>
      <c r="K4" s="80"/>
      <c r="L4" s="80"/>
      <c r="M4" s="80"/>
      <c r="N4" s="81"/>
      <c r="O4" s="81"/>
      <c r="P4" s="80"/>
    </row>
    <row r="5" spans="1:27" x14ac:dyDescent="0.3">
      <c r="A5" s="54"/>
      <c r="B5" s="79"/>
      <c r="C5" s="79"/>
      <c r="D5" s="80"/>
      <c r="E5" s="80"/>
      <c r="F5" s="80"/>
      <c r="G5" s="80"/>
      <c r="H5" s="80"/>
      <c r="I5" s="80"/>
      <c r="J5" s="80"/>
      <c r="K5" s="80"/>
      <c r="L5" s="80"/>
      <c r="M5" s="80"/>
      <c r="N5" s="81"/>
      <c r="O5" s="81"/>
      <c r="P5" s="80"/>
    </row>
    <row r="6" spans="1:27" x14ac:dyDescent="0.3">
      <c r="B6" s="79"/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1"/>
      <c r="O6" s="81"/>
      <c r="P6" s="80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</row>
    <row r="7" spans="1:27" x14ac:dyDescent="0.3">
      <c r="B7" s="79"/>
      <c r="C7" s="79"/>
      <c r="D7" s="80"/>
      <c r="E7" s="80"/>
      <c r="F7" s="80"/>
      <c r="G7" s="80"/>
      <c r="H7" s="80"/>
      <c r="I7" s="80"/>
      <c r="J7" s="80"/>
      <c r="K7" s="80"/>
      <c r="L7" s="80"/>
      <c r="M7" s="80"/>
      <c r="N7" s="81"/>
      <c r="O7" s="81"/>
      <c r="P7" s="80"/>
      <c r="Q7" s="62"/>
      <c r="R7" s="62"/>
      <c r="S7" s="62"/>
      <c r="T7" s="62"/>
    </row>
    <row r="8" spans="1:27" x14ac:dyDescent="0.3">
      <c r="B8" s="79"/>
      <c r="C8" s="79"/>
      <c r="D8" s="80"/>
      <c r="E8" s="80"/>
      <c r="F8" s="80"/>
      <c r="G8" s="80"/>
      <c r="H8" s="80"/>
      <c r="I8" s="80"/>
      <c r="J8" s="80"/>
      <c r="K8" s="80"/>
      <c r="L8" s="80"/>
      <c r="M8" s="80"/>
      <c r="N8" s="81"/>
      <c r="O8" s="81"/>
      <c r="P8" s="80"/>
    </row>
    <row r="9" spans="1:27" x14ac:dyDescent="0.3">
      <c r="B9" s="79"/>
      <c r="C9" s="79"/>
      <c r="D9" s="80"/>
      <c r="E9" s="80"/>
      <c r="F9" s="80"/>
      <c r="G9" s="80"/>
      <c r="H9" s="80"/>
      <c r="I9" s="80"/>
      <c r="J9" s="80"/>
      <c r="K9" s="80"/>
      <c r="L9" s="80"/>
      <c r="M9" s="80"/>
      <c r="N9" s="81"/>
      <c r="O9" s="81"/>
      <c r="P9" s="80"/>
    </row>
    <row r="10" spans="1:27" x14ac:dyDescent="0.3">
      <c r="B10" s="79"/>
      <c r="C10" s="79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1"/>
      <c r="O10" s="81"/>
      <c r="P10" s="80"/>
    </row>
    <row r="11" spans="1:27" x14ac:dyDescent="0.3">
      <c r="B11" s="79"/>
      <c r="C11" s="79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1"/>
      <c r="O11" s="81"/>
      <c r="P11" s="80"/>
    </row>
    <row r="12" spans="1:27" x14ac:dyDescent="0.3">
      <c r="B12" s="79"/>
      <c r="C12" s="79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1"/>
      <c r="O12" s="81"/>
      <c r="P12" s="80"/>
    </row>
    <row r="13" spans="1:27" x14ac:dyDescent="0.3">
      <c r="B13" s="79"/>
      <c r="C13" s="79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1"/>
      <c r="O13" s="81"/>
      <c r="P13" s="80"/>
    </row>
    <row r="14" spans="1:27" x14ac:dyDescent="0.3">
      <c r="B14" s="79"/>
      <c r="C14" s="79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1"/>
      <c r="O14" s="81"/>
      <c r="P14" s="80"/>
    </row>
    <row r="15" spans="1:27" x14ac:dyDescent="0.3">
      <c r="B15" s="79"/>
      <c r="C15" s="79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1"/>
      <c r="O15" s="81"/>
      <c r="P15" s="80"/>
    </row>
    <row r="16" spans="1:27" x14ac:dyDescent="0.3">
      <c r="B16" s="79"/>
      <c r="C16" s="79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1"/>
      <c r="O16" s="81"/>
      <c r="P16" s="80"/>
    </row>
    <row r="17" spans="2:16" x14ac:dyDescent="0.3">
      <c r="B17" s="79"/>
      <c r="C17" s="79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1"/>
      <c r="O17" s="81"/>
      <c r="P17" s="80"/>
    </row>
    <row r="18" spans="2:16" x14ac:dyDescent="0.3">
      <c r="B18" s="79"/>
      <c r="C18" s="79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1"/>
      <c r="O18" s="81"/>
      <c r="P18" s="80"/>
    </row>
    <row r="19" spans="2:16" x14ac:dyDescent="0.3">
      <c r="B19" s="79"/>
      <c r="C19" s="79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1"/>
      <c r="O19" s="81"/>
      <c r="P19" s="80"/>
    </row>
    <row r="20" spans="2:16" x14ac:dyDescent="0.3">
      <c r="B20" s="79"/>
      <c r="C20" s="79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1"/>
      <c r="O20" s="81"/>
      <c r="P20" s="80"/>
    </row>
    <row r="21" spans="2:16" x14ac:dyDescent="0.3">
      <c r="B21" s="79"/>
      <c r="C21" s="79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1"/>
      <c r="O21" s="81"/>
      <c r="P21" s="80"/>
    </row>
    <row r="22" spans="2:16" x14ac:dyDescent="0.3">
      <c r="B22" s="79"/>
      <c r="C22" s="79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1"/>
      <c r="O22" s="81"/>
      <c r="P22" s="80"/>
    </row>
    <row r="23" spans="2:16" x14ac:dyDescent="0.3">
      <c r="B23" s="79"/>
      <c r="C23" s="79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1"/>
      <c r="O23" s="81"/>
      <c r="P23" s="80"/>
    </row>
    <row r="24" spans="2:16" x14ac:dyDescent="0.3">
      <c r="B24" s="79"/>
      <c r="C24" s="79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1"/>
      <c r="O24" s="81"/>
      <c r="P24" s="80"/>
    </row>
    <row r="25" spans="2:16" x14ac:dyDescent="0.3">
      <c r="B25" s="79"/>
      <c r="C25" s="79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1"/>
      <c r="O25" s="81"/>
      <c r="P25" s="80"/>
    </row>
    <row r="26" spans="2:16" x14ac:dyDescent="0.3">
      <c r="B26" s="79"/>
      <c r="C26" s="79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1"/>
      <c r="O26" s="81"/>
      <c r="P26" s="80"/>
    </row>
    <row r="29" spans="2:16" x14ac:dyDescent="0.3">
      <c r="B29" t="s">
        <v>507</v>
      </c>
    </row>
    <row r="30" spans="2:16" ht="15.6" x14ac:dyDescent="0.3">
      <c r="B30" s="15"/>
      <c r="K30" s="52"/>
    </row>
    <row r="31" spans="2:16" x14ac:dyDescent="0.3">
      <c r="E31" s="65"/>
      <c r="F31" s="65"/>
      <c r="G31" s="65"/>
      <c r="H31" s="65"/>
      <c r="I31" s="65"/>
    </row>
    <row r="32" spans="2:16" x14ac:dyDescent="0.3">
      <c r="B32" t="s">
        <v>502</v>
      </c>
      <c r="E32" s="67"/>
      <c r="G32" s="67"/>
      <c r="H32" s="67"/>
      <c r="J32" s="53"/>
      <c r="K32" s="53"/>
    </row>
    <row r="36" spans="2:2" x14ac:dyDescent="0.3">
      <c r="B36" s="65" t="s">
        <v>503</v>
      </c>
    </row>
    <row r="37" spans="2:2" x14ac:dyDescent="0.3">
      <c r="B37" s="66" t="s">
        <v>504</v>
      </c>
    </row>
  </sheetData>
  <sheetProtection selectLockedCells="1" selectUnlockedCells="1"/>
  <conditionalFormatting sqref="P2">
    <cfRule type="expression" dxfId="15" priority="13">
      <formula>$L2="PORTEUR AVEC HAYON"</formula>
    </cfRule>
    <cfRule type="expression" dxfId="14" priority="14">
      <formula>$L2="AVEC HAYON"</formula>
    </cfRule>
  </conditionalFormatting>
  <conditionalFormatting sqref="O2">
    <cfRule type="expression" dxfId="13" priority="11">
      <formula>$L2="PORTEUR AVEC HAYON"</formula>
    </cfRule>
    <cfRule type="expression" dxfId="12" priority="12">
      <formula>$L2="AVEC HAYON"</formula>
    </cfRule>
  </conditionalFormatting>
  <conditionalFormatting sqref="O2">
    <cfRule type="expression" dxfId="11" priority="9">
      <formula>$L2="PORTEUR AVEC HAYON"</formula>
    </cfRule>
    <cfRule type="expression" dxfId="10" priority="10">
      <formula>$L2="AVEC HAYON"</formula>
    </cfRule>
  </conditionalFormatting>
  <conditionalFormatting sqref="O2">
    <cfRule type="expression" dxfId="9" priority="7">
      <formula>$L2="PORTEUR AVEC HAYON"</formula>
    </cfRule>
    <cfRule type="expression" dxfId="8" priority="8">
      <formula>$L2="AVEC HAYON"</formula>
    </cfRule>
  </conditionalFormatting>
  <conditionalFormatting sqref="O2">
    <cfRule type="expression" dxfId="7" priority="5">
      <formula>$L2="PORTEUR AVEC HAYON"</formula>
    </cfRule>
    <cfRule type="expression" dxfId="6" priority="6">
      <formula>$L2="AVEC HAYON"</formula>
    </cfRule>
  </conditionalFormatting>
  <conditionalFormatting sqref="O2">
    <cfRule type="expression" dxfId="5" priority="3">
      <formula>$L2="PORTEUR AVEC HAYON"</formula>
    </cfRule>
    <cfRule type="expression" dxfId="4" priority="4">
      <formula>$L2="AVEC HAYON"</formula>
    </cfRule>
  </conditionalFormatting>
  <conditionalFormatting sqref="O2">
    <cfRule type="expression" dxfId="3" priority="1">
      <formula>$L2="PORTEUR AVEC HAYON"</formula>
    </cfRule>
    <cfRule type="expression" dxfId="2" priority="2">
      <formula>$L2="AVEC HAYON"</formula>
    </cfRule>
  </conditionalFormatting>
  <dataValidations count="4">
    <dataValidation type="list" allowBlank="1" showInputMessage="1" showErrorMessage="1" sqref="P2">
      <formula1>facturation</formula1>
    </dataValidation>
    <dataValidation type="list" allowBlank="1" showInputMessage="1" showErrorMessage="1" sqref="M2">
      <formula1>palette</formula1>
    </dataValidation>
    <dataValidation type="list" allowBlank="1" showInputMessage="1" showErrorMessage="1" sqref="K2:K3">
      <formula1>TRANSPORTEURS</formula1>
    </dataValidation>
    <dataValidation type="list" allowBlank="1" showInputMessage="1" showErrorMessage="1" sqref="L2">
      <formula1>SRMS</formula1>
    </dataValidation>
  </dataValidations>
  <pageMargins left="2.0833333333333332E-2" right="0" top="0.6692913385826772" bottom="0.59375" header="3.937007874015748E-2" footer="0.31496062992125984"/>
  <pageSetup paperSize="9" scale="90" orientation="landscape" r:id="rId1"/>
  <headerFooter>
    <oddHeader>&amp;LDELIPAPIER BUXEUIL&amp;CBON DE COMMANDE TRANSPORT
LIEU DE CHARGEMENT   -&gt;  BUXEUIL 86&amp;RN° DOCUMENTF log  MP 006</oddHeader>
    <oddFooter>&amp;Lenvoyé le &amp;D à &amp;T&amp;C&amp;G&amp;R Page &amp;P / &amp;N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1:V10"/>
  <sheetViews>
    <sheetView zoomScaleNormal="100" workbookViewId="0">
      <selection activeCell="C10" sqref="C10"/>
    </sheetView>
  </sheetViews>
  <sheetFormatPr baseColWidth="10" defaultColWidth="11.44140625" defaultRowHeight="14.4" x14ac:dyDescent="0.3"/>
  <cols>
    <col min="1" max="1" width="4.5546875" style="32" customWidth="1"/>
    <col min="2" max="2" width="17.33203125" style="32" bestFit="1" customWidth="1"/>
    <col min="3" max="3" width="15" style="32" bestFit="1" customWidth="1"/>
    <col min="4" max="4" width="14" style="32" bestFit="1" customWidth="1"/>
    <col min="5" max="5" width="12.44140625" style="32" bestFit="1" customWidth="1"/>
    <col min="6" max="6" width="23.5546875" style="32" customWidth="1"/>
    <col min="7" max="7" width="9.5546875" style="32" bestFit="1" customWidth="1"/>
    <col min="8" max="8" width="13.5546875" style="32" bestFit="1" customWidth="1"/>
    <col min="9" max="9" width="25.44140625" style="32" bestFit="1" customWidth="1"/>
    <col min="10" max="10" width="14.88671875" style="32" bestFit="1" customWidth="1"/>
    <col min="11" max="11" width="20.109375" style="32" bestFit="1" customWidth="1"/>
    <col min="12" max="12" width="18.33203125" style="32" bestFit="1" customWidth="1"/>
    <col min="13" max="13" width="23.88671875" style="32" bestFit="1" customWidth="1"/>
    <col min="14" max="14" width="16.6640625" style="32" bestFit="1" customWidth="1"/>
    <col min="15" max="15" width="15.88671875" style="32" bestFit="1" customWidth="1"/>
    <col min="16" max="16" width="15.33203125" style="32" bestFit="1" customWidth="1"/>
    <col min="17" max="17" width="25.6640625" style="32" bestFit="1" customWidth="1"/>
    <col min="18" max="18" width="25.33203125" style="32" bestFit="1" customWidth="1"/>
    <col min="19" max="19" width="14.109375" style="32" bestFit="1" customWidth="1"/>
    <col min="20" max="20" width="13.5546875" style="32" bestFit="1" customWidth="1"/>
    <col min="21" max="21" width="19.33203125" style="32" bestFit="1" customWidth="1"/>
    <col min="22" max="22" width="14.33203125" style="32" bestFit="1" customWidth="1"/>
    <col min="23" max="16384" width="11.44140625" style="32"/>
  </cols>
  <sheetData>
    <row r="1" spans="2:22" ht="78" customHeight="1" x14ac:dyDescent="0.85">
      <c r="C1" s="82" t="s">
        <v>433</v>
      </c>
      <c r="D1" s="82"/>
      <c r="E1" s="82"/>
      <c r="F1" s="82"/>
      <c r="G1" s="82"/>
      <c r="H1" s="82"/>
      <c r="I1" s="82"/>
      <c r="J1" s="82"/>
    </row>
    <row r="2" spans="2:22" ht="30" x14ac:dyDescent="0.3">
      <c r="B2" s="71" t="s">
        <v>407</v>
      </c>
      <c r="C2" s="47" t="s">
        <v>443</v>
      </c>
      <c r="D2" s="48" t="s">
        <v>423</v>
      </c>
      <c r="E2" s="48" t="s">
        <v>115</v>
      </c>
      <c r="F2" s="48" t="s">
        <v>424</v>
      </c>
      <c r="G2" s="48" t="s">
        <v>425</v>
      </c>
      <c r="H2" s="47" t="s">
        <v>444</v>
      </c>
      <c r="I2" s="48" t="s">
        <v>426</v>
      </c>
      <c r="J2" s="48" t="s">
        <v>445</v>
      </c>
      <c r="K2" s="49" t="s">
        <v>427</v>
      </c>
      <c r="L2" s="49" t="s">
        <v>408</v>
      </c>
      <c r="M2" s="50" t="s">
        <v>409</v>
      </c>
      <c r="N2" s="50" t="s">
        <v>414</v>
      </c>
      <c r="O2" s="50" t="s">
        <v>441</v>
      </c>
      <c r="P2" s="50" t="s">
        <v>410</v>
      </c>
      <c r="Q2" s="39" t="s">
        <v>428</v>
      </c>
      <c r="R2" s="40" t="s">
        <v>411</v>
      </c>
      <c r="S2" s="41" t="s">
        <v>412</v>
      </c>
      <c r="T2" s="41" t="s">
        <v>413</v>
      </c>
      <c r="U2" s="39" t="s">
        <v>430</v>
      </c>
      <c r="V2" s="39" t="s">
        <v>429</v>
      </c>
    </row>
    <row r="3" spans="2:22" x14ac:dyDescent="0.3">
      <c r="B3" s="55">
        <f t="shared" ref="B3" si="0">IF(LEFT(G3,2)="13",WORKDAY(C3,-2,),WORKDAY(C3,-1))</f>
        <v>42046</v>
      </c>
      <c r="C3" s="55">
        <v>42047</v>
      </c>
      <c r="D3" s="56">
        <v>2597658</v>
      </c>
      <c r="E3" s="57" t="s">
        <v>416</v>
      </c>
      <c r="F3" s="57" t="s">
        <v>417</v>
      </c>
      <c r="G3" s="56">
        <v>76</v>
      </c>
      <c r="H3" s="56">
        <v>66</v>
      </c>
      <c r="I3" s="57" t="s">
        <v>422</v>
      </c>
      <c r="J3" s="57" t="s">
        <v>415</v>
      </c>
      <c r="K3" s="58" t="s">
        <v>117</v>
      </c>
      <c r="L3" s="59" t="s">
        <v>406</v>
      </c>
      <c r="M3" s="58" t="s">
        <v>431</v>
      </c>
      <c r="N3" s="60">
        <f>INDEX(pri,MATCH(test!G3,tarif!$A$2:$A$110,0),MATCH(test!K3,tarif!$B$1:$S$1,0))</f>
        <v>449.37400000000002</v>
      </c>
      <c r="O3" s="61">
        <f>IF(AND(K3="LAURENTIN",L3="AVEC HAYON"),bd!$G$11,IF(AND(K3="LAURENTIN",L3="porteur avec hayon"),bd!$G$11,IF(AND(K3="trb",L3="AVEC HAYON"),bd!$F$11,IF(AND(K3="trb",L3="porteur avec hayon"),bd!$F$11,IF(AND(K3="jeantet",L3="AVEC HAYON"),bd!$H$11,IF(AND(K3="jeantet",L3="porteur avec hayon"),bd!$H$11,))))))</f>
        <v>0</v>
      </c>
      <c r="P3" s="51" t="s">
        <v>418</v>
      </c>
      <c r="Q3" s="38"/>
      <c r="R3" s="38"/>
      <c r="S3" s="38"/>
      <c r="T3" s="38"/>
      <c r="U3" s="38"/>
      <c r="V3" s="38"/>
    </row>
    <row r="10" spans="2:22" x14ac:dyDescent="0.3">
      <c r="O10" s="46"/>
    </row>
  </sheetData>
  <autoFilter ref="B2:P3"/>
  <mergeCells count="1">
    <mergeCell ref="C1:J1"/>
  </mergeCells>
  <conditionalFormatting sqref="O3">
    <cfRule type="expression" dxfId="1" priority="1">
      <formula>$L3="PORTEUR AVEC HAYON"</formula>
    </cfRule>
    <cfRule type="expression" dxfId="0" priority="2">
      <formula>$L3="AVEC HAYON"</formula>
    </cfRule>
  </conditionalFormatting>
  <dataValidations count="4">
    <dataValidation type="list" allowBlank="1" showInputMessage="1" showErrorMessage="1" sqref="P3">
      <formula1>facturation</formula1>
    </dataValidation>
    <dataValidation type="list" allowBlank="1" showInputMessage="1" showErrorMessage="1" sqref="M3">
      <formula1>palette</formula1>
    </dataValidation>
    <dataValidation type="list" allowBlank="1" showInputMessage="1" showErrorMessage="1" sqref="K3">
      <formula1>TRANSPORTEURS</formula1>
    </dataValidation>
    <dataValidation type="list" allowBlank="1" showInputMessage="1" showErrorMessage="1" sqref="L3">
      <formula1>SRMS</formula1>
    </dataValidation>
  </dataValidations>
  <pageMargins left="0.7" right="1.893939393939394E-2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Ab">
                <anchor moveWithCells="1">
                  <from>
                    <xdr:col>1</xdr:col>
                    <xdr:colOff>0</xdr:colOff>
                    <xdr:row>0</xdr:row>
                    <xdr:rowOff>121920</xdr:rowOff>
                  </from>
                  <to>
                    <xdr:col>2</xdr:col>
                    <xdr:colOff>99060</xdr:colOff>
                    <xdr:row>0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Cc">
                <anchor moveWithCells="1">
                  <from>
                    <xdr:col>1</xdr:col>
                    <xdr:colOff>0</xdr:colOff>
                    <xdr:row>0</xdr:row>
                    <xdr:rowOff>426720</xdr:rowOff>
                  </from>
                  <to>
                    <xdr:col>2</xdr:col>
                    <xdr:colOff>121920</xdr:colOff>
                    <xdr:row>0</xdr:row>
                    <xdr:rowOff>693420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31"/>
  <sheetViews>
    <sheetView tabSelected="1" topLeftCell="A13" workbookViewId="0">
      <selection activeCell="A332" sqref="A332"/>
    </sheetView>
  </sheetViews>
  <sheetFormatPr baseColWidth="10" defaultRowHeight="14.4" x14ac:dyDescent="0.3"/>
  <cols>
    <col min="1" max="1" width="14.88671875" bestFit="1" customWidth="1"/>
    <col min="2" max="2" width="40.109375" bestFit="1" customWidth="1"/>
    <col min="3" max="3" width="33.5546875" bestFit="1" customWidth="1"/>
    <col min="4" max="4" width="19" bestFit="1" customWidth="1"/>
    <col min="5" max="5" width="17.88671875" bestFit="1" customWidth="1"/>
    <col min="6" max="6" width="17.33203125" bestFit="1" customWidth="1"/>
  </cols>
  <sheetData>
    <row r="1" spans="1:6" x14ac:dyDescent="0.3">
      <c r="A1" s="68" t="s">
        <v>508</v>
      </c>
      <c r="B1" s="68" t="s">
        <v>509</v>
      </c>
      <c r="C1" s="68" t="s">
        <v>446</v>
      </c>
      <c r="D1" s="68" t="s">
        <v>447</v>
      </c>
      <c r="E1" s="68" t="s">
        <v>448</v>
      </c>
      <c r="F1" s="68" t="s">
        <v>449</v>
      </c>
    </row>
    <row r="2" spans="1:6" x14ac:dyDescent="0.3">
      <c r="A2" s="42" t="s">
        <v>119</v>
      </c>
      <c r="B2" s="69" t="s">
        <v>450</v>
      </c>
      <c r="C2" s="69"/>
      <c r="D2" s="68"/>
      <c r="E2" s="68"/>
      <c r="F2" s="68"/>
    </row>
    <row r="3" spans="1:6" x14ac:dyDescent="0.3">
      <c r="A3" s="42" t="s">
        <v>122</v>
      </c>
      <c r="B3" s="69" t="s">
        <v>451</v>
      </c>
      <c r="C3" s="68"/>
      <c r="D3" s="68"/>
      <c r="E3" s="68"/>
      <c r="F3" s="68"/>
    </row>
    <row r="4" spans="1:6" x14ac:dyDescent="0.3">
      <c r="A4" s="42" t="s">
        <v>125</v>
      </c>
      <c r="B4" s="69" t="s">
        <v>452</v>
      </c>
      <c r="C4" s="68"/>
      <c r="D4" s="68"/>
      <c r="E4" s="68"/>
      <c r="F4" s="68"/>
    </row>
    <row r="5" spans="1:6" x14ac:dyDescent="0.3">
      <c r="A5" s="42" t="s">
        <v>118</v>
      </c>
      <c r="B5" s="69" t="s">
        <v>453</v>
      </c>
      <c r="C5" s="69" t="s">
        <v>454</v>
      </c>
      <c r="D5" s="69" t="s">
        <v>455</v>
      </c>
      <c r="E5" s="68"/>
      <c r="F5" s="68"/>
    </row>
    <row r="6" spans="1:6" x14ac:dyDescent="0.3">
      <c r="A6" s="42" t="s">
        <v>128</v>
      </c>
      <c r="B6" s="69" t="s">
        <v>456</v>
      </c>
      <c r="C6" s="69" t="s">
        <v>457</v>
      </c>
      <c r="D6" s="68"/>
      <c r="E6" s="68"/>
      <c r="F6" s="70"/>
    </row>
    <row r="7" spans="1:6" x14ac:dyDescent="0.3">
      <c r="A7" s="42" t="s">
        <v>116</v>
      </c>
      <c r="B7" s="69" t="s">
        <v>458</v>
      </c>
      <c r="C7" s="69" t="s">
        <v>459</v>
      </c>
      <c r="D7" s="68"/>
      <c r="E7" s="68"/>
      <c r="F7" s="68"/>
    </row>
    <row r="8" spans="1:6" x14ac:dyDescent="0.3">
      <c r="A8" s="42" t="s">
        <v>129</v>
      </c>
      <c r="B8" s="69" t="s">
        <v>460</v>
      </c>
      <c r="C8" s="69" t="s">
        <v>461</v>
      </c>
      <c r="D8" s="68"/>
      <c r="E8" s="68"/>
      <c r="F8" s="68"/>
    </row>
    <row r="9" spans="1:6" x14ac:dyDescent="0.3">
      <c r="A9" s="42" t="s">
        <v>123</v>
      </c>
      <c r="B9" s="69" t="s">
        <v>462</v>
      </c>
      <c r="C9" s="68"/>
      <c r="D9" s="68"/>
      <c r="E9" s="68"/>
      <c r="F9" s="68"/>
    </row>
    <row r="10" spans="1:6" x14ac:dyDescent="0.3">
      <c r="A10" s="42" t="s">
        <v>126</v>
      </c>
      <c r="B10" s="69" t="s">
        <v>463</v>
      </c>
      <c r="C10" s="69" t="s">
        <v>464</v>
      </c>
      <c r="D10" s="69" t="s">
        <v>465</v>
      </c>
      <c r="E10" s="69"/>
      <c r="F10" s="69" t="s">
        <v>466</v>
      </c>
    </row>
    <row r="11" spans="1:6" x14ac:dyDescent="0.3">
      <c r="A11" s="42" t="s">
        <v>130</v>
      </c>
      <c r="B11" s="69" t="s">
        <v>467</v>
      </c>
      <c r="C11" s="68"/>
      <c r="D11" s="68"/>
      <c r="E11" s="68"/>
      <c r="F11" s="68"/>
    </row>
    <row r="12" spans="1:6" x14ac:dyDescent="0.3">
      <c r="A12" s="42" t="s">
        <v>117</v>
      </c>
      <c r="B12" s="69" t="s">
        <v>468</v>
      </c>
      <c r="C12" s="69" t="s">
        <v>469</v>
      </c>
      <c r="D12" s="68"/>
      <c r="E12" s="68"/>
      <c r="F12" s="68"/>
    </row>
    <row r="13" spans="1:6" x14ac:dyDescent="0.3">
      <c r="A13" s="42" t="s">
        <v>124</v>
      </c>
      <c r="B13" s="69" t="s">
        <v>470</v>
      </c>
      <c r="C13" s="68"/>
      <c r="D13" s="68"/>
      <c r="E13" s="68"/>
      <c r="F13" s="68"/>
    </row>
    <row r="14" spans="1:6" x14ac:dyDescent="0.3">
      <c r="A14" s="42" t="s">
        <v>127</v>
      </c>
      <c r="B14" s="69" t="s">
        <v>471</v>
      </c>
      <c r="C14" s="69"/>
      <c r="D14" s="68"/>
      <c r="E14" s="68"/>
      <c r="F14" s="68"/>
    </row>
    <row r="15" spans="1:6" x14ac:dyDescent="0.3">
      <c r="A15" s="42" t="s">
        <v>472</v>
      </c>
      <c r="B15" s="69" t="s">
        <v>473</v>
      </c>
      <c r="C15" s="68"/>
      <c r="D15" s="68"/>
      <c r="E15" s="68"/>
      <c r="F15" s="68"/>
    </row>
    <row r="16" spans="1:6" x14ac:dyDescent="0.3">
      <c r="A16" s="42" t="s">
        <v>114</v>
      </c>
      <c r="B16" s="69" t="s">
        <v>474</v>
      </c>
      <c r="C16" s="69" t="s">
        <v>475</v>
      </c>
      <c r="D16" s="69" t="s">
        <v>476</v>
      </c>
      <c r="E16" s="69" t="s">
        <v>477</v>
      </c>
      <c r="F16" s="69" t="s">
        <v>478</v>
      </c>
    </row>
    <row r="17" spans="1:6" x14ac:dyDescent="0.3">
      <c r="A17" s="42" t="s">
        <v>479</v>
      </c>
      <c r="B17" s="69" t="s">
        <v>480</v>
      </c>
      <c r="C17" s="68"/>
      <c r="D17" s="68"/>
      <c r="E17" s="68"/>
      <c r="F17" s="68"/>
    </row>
    <row r="18" spans="1:6" x14ac:dyDescent="0.3">
      <c r="A18" s="42" t="s">
        <v>132</v>
      </c>
      <c r="B18" s="69" t="s">
        <v>481</v>
      </c>
      <c r="C18" s="68"/>
      <c r="D18" s="68"/>
      <c r="E18" s="68"/>
      <c r="F18" s="68"/>
    </row>
    <row r="19" spans="1:6" x14ac:dyDescent="0.3">
      <c r="A19" s="42" t="s">
        <v>482</v>
      </c>
      <c r="B19" s="69" t="s">
        <v>483</v>
      </c>
      <c r="C19" s="68"/>
      <c r="D19" s="68"/>
      <c r="E19" s="68"/>
      <c r="F19" s="68"/>
    </row>
    <row r="20" spans="1:6" x14ac:dyDescent="0.3">
      <c r="A20" s="42" t="s">
        <v>121</v>
      </c>
      <c r="B20" s="68" t="s">
        <v>484</v>
      </c>
      <c r="C20" s="68" t="s">
        <v>485</v>
      </c>
      <c r="D20" s="68"/>
      <c r="E20" s="68"/>
      <c r="F20" s="68"/>
    </row>
    <row r="21" spans="1:6" x14ac:dyDescent="0.3">
      <c r="A21" s="42" t="s">
        <v>486</v>
      </c>
      <c r="B21" s="69" t="s">
        <v>487</v>
      </c>
      <c r="C21" s="68"/>
      <c r="D21" s="68"/>
      <c r="E21" s="68"/>
      <c r="F21" s="68"/>
    </row>
    <row r="22" spans="1:6" x14ac:dyDescent="0.3">
      <c r="A22" s="42" t="s">
        <v>113</v>
      </c>
      <c r="B22" s="69" t="s">
        <v>488</v>
      </c>
      <c r="C22" s="68"/>
      <c r="D22" s="68"/>
      <c r="E22" s="68"/>
      <c r="F22" s="68"/>
    </row>
    <row r="23" spans="1:6" x14ac:dyDescent="0.3">
      <c r="A23" s="42" t="s">
        <v>131</v>
      </c>
      <c r="B23" s="69" t="s">
        <v>489</v>
      </c>
      <c r="C23" s="68"/>
      <c r="D23" s="68"/>
      <c r="E23" s="68"/>
      <c r="F23" s="68"/>
    </row>
    <row r="24" spans="1:6" x14ac:dyDescent="0.3">
      <c r="A24" s="42" t="s">
        <v>402</v>
      </c>
      <c r="B24" s="69" t="s">
        <v>490</v>
      </c>
      <c r="C24" s="69" t="s">
        <v>491</v>
      </c>
      <c r="D24" s="68"/>
      <c r="E24" s="68"/>
      <c r="F24" s="68"/>
    </row>
    <row r="25" spans="1:6" x14ac:dyDescent="0.3">
      <c r="A25" s="42" t="s">
        <v>403</v>
      </c>
      <c r="B25" s="68" t="s">
        <v>492</v>
      </c>
      <c r="C25" s="68"/>
      <c r="D25" s="68"/>
      <c r="E25" s="68"/>
      <c r="F25" s="68"/>
    </row>
    <row r="26" spans="1:6" x14ac:dyDescent="0.3">
      <c r="A26" s="42" t="s">
        <v>493</v>
      </c>
      <c r="B26" s="68" t="s">
        <v>494</v>
      </c>
      <c r="C26" s="68"/>
      <c r="D26" s="68"/>
      <c r="E26" s="68"/>
      <c r="F26" s="68"/>
    </row>
    <row r="331" spans="1:1" x14ac:dyDescent="0.3">
      <c r="A331">
        <v>100</v>
      </c>
    </row>
  </sheetData>
  <autoFilter ref="A1:B26"/>
  <hyperlinks>
    <hyperlink ref="B10" r:id="rId1"/>
    <hyperlink ref="B5" r:id="rId2" display="mailto:p.bonnet@labatut.fr"/>
    <hyperlink ref="C5" r:id="rId3" display="mailto:m.soustra@labatut.fr"/>
    <hyperlink ref="B8" r:id="rId4"/>
    <hyperlink ref="B11" r:id="rId5"/>
    <hyperlink ref="B12" r:id="rId6"/>
    <hyperlink ref="B6" r:id="rId7"/>
    <hyperlink ref="B2" r:id="rId8"/>
    <hyperlink ref="B4" r:id="rId9"/>
    <hyperlink ref="B9" r:id="rId10"/>
    <hyperlink ref="B13" r:id="rId11"/>
    <hyperlink ref="B15" r:id="rId12"/>
    <hyperlink ref="B16" r:id="rId13"/>
    <hyperlink ref="B17" r:id="rId14"/>
    <hyperlink ref="B14" r:id="rId15"/>
    <hyperlink ref="D10" r:id="rId16"/>
    <hyperlink ref="F10" r:id="rId17"/>
    <hyperlink ref="B18" r:id="rId18"/>
    <hyperlink ref="C16" r:id="rId19"/>
    <hyperlink ref="D16" r:id="rId20"/>
    <hyperlink ref="E16" r:id="rId21"/>
    <hyperlink ref="C12" r:id="rId22"/>
    <hyperlink ref="C8" r:id="rId23"/>
    <hyperlink ref="D5" r:id="rId24"/>
    <hyperlink ref="C7" r:id="rId25" display="mailto:gwladys.abrimil@afoulon.fr"/>
    <hyperlink ref="B19" r:id="rId26"/>
    <hyperlink ref="B21" r:id="rId27"/>
    <hyperlink ref="B22" r:id="rId28" display="mailto:planning@transports-abraham.be"/>
    <hyperlink ref="B23" r:id="rId29"/>
    <hyperlink ref="C10" r:id="rId30"/>
    <hyperlink ref="B24" r:id="rId31"/>
    <hyperlink ref="F16" r:id="rId32"/>
    <hyperlink ref="C24" r:id="rId33"/>
    <hyperlink ref="C6" r:id="rId34"/>
    <hyperlink ref="B3" r:id="rId3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bd</vt:lpstr>
      <vt:lpstr>tarif</vt:lpstr>
      <vt:lpstr>butet</vt:lpstr>
      <vt:lpstr>charluet</vt:lpstr>
      <vt:lpstr>test</vt:lpstr>
      <vt:lpstr>carnet d'adresses</vt:lpstr>
      <vt:lpstr>AFH</vt:lpstr>
      <vt:lpstr>d</vt:lpstr>
      <vt:lpstr>dpt</vt:lpstr>
      <vt:lpstr>facturation</vt:lpstr>
      <vt:lpstr>hayon</vt:lpstr>
      <vt:lpstr>MDD</vt:lpstr>
      <vt:lpstr>palette</vt:lpstr>
      <vt:lpstr>pri</vt:lpstr>
      <vt:lpstr>prix</vt:lpstr>
      <vt:lpstr>SRM</vt:lpstr>
      <vt:lpstr>SRMS</vt:lpstr>
      <vt:lpstr>t</vt:lpstr>
      <vt:lpstr>tarif</vt:lpstr>
      <vt:lpstr>tarifs</vt:lpstr>
      <vt:lpstr>TRANSPORTEUR</vt:lpstr>
      <vt:lpstr>TRANSPORTEURS</vt:lpstr>
    </vt:vector>
  </TitlesOfParts>
  <Company>Delipapier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salim.ouarti</dc:creator>
  <cp:lastModifiedBy>slim</cp:lastModifiedBy>
  <cp:lastPrinted>2015-02-11T16:23:41Z</cp:lastPrinted>
  <dcterms:created xsi:type="dcterms:W3CDTF">2014-08-29T08:29:46Z</dcterms:created>
  <dcterms:modified xsi:type="dcterms:W3CDTF">2015-02-11T18:32:18Z</dcterms:modified>
</cp:coreProperties>
</file>