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05" windowWidth="18915" windowHeight="8505" activeTab="1"/>
  </bookViews>
  <sheets>
    <sheet name="BD" sheetId="3" r:id="rId1"/>
    <sheet name="Stats" sheetId="1" r:id="rId2"/>
    <sheet name="Base" sheetId="2" r:id="rId3"/>
  </sheets>
  <definedNames>
    <definedName name="_xlnm._FilterDatabase" localSheetId="1" hidden="1">Stats!$A$1:$F$1</definedName>
  </definedNames>
  <calcPr calcId="145621"/>
</workbook>
</file>

<file path=xl/calcChain.xml><?xml version="1.0" encoding="utf-8"?>
<calcChain xmlns="http://schemas.openxmlformats.org/spreadsheetml/2006/main">
  <c r="F23" i="2" l="1"/>
  <c r="F22" i="2"/>
  <c r="F21" i="2"/>
  <c r="F20" i="2"/>
  <c r="F19" i="2"/>
  <c r="F18" i="2"/>
  <c r="F17" i="2"/>
  <c r="F16" i="2"/>
  <c r="F15" i="2"/>
  <c r="F14" i="2"/>
  <c r="C20" i="2"/>
  <c r="A20" i="2"/>
  <c r="H20" i="2"/>
  <c r="D7" i="2" s="1"/>
  <c r="H21" i="2"/>
  <c r="D8" i="2" s="1"/>
  <c r="H22" i="2"/>
  <c r="D9" i="2" s="1"/>
  <c r="H23" i="2"/>
  <c r="D10" i="2" s="1"/>
  <c r="H19" i="2"/>
  <c r="D11" i="2" s="1"/>
  <c r="H15" i="2"/>
  <c r="D3" i="2" s="1"/>
  <c r="H16" i="2"/>
  <c r="D4" i="2" s="1"/>
  <c r="H17" i="2"/>
  <c r="D5" i="2" s="1"/>
  <c r="H18" i="2"/>
  <c r="D6" i="2" s="1"/>
  <c r="H14" i="2"/>
  <c r="D2" i="2" s="1"/>
  <c r="I22" i="2"/>
  <c r="B9" i="2" s="1"/>
  <c r="I16" i="2"/>
  <c r="B4" i="2" s="1"/>
  <c r="G20" i="2"/>
  <c r="C7" i="2" s="1"/>
  <c r="G21" i="2"/>
  <c r="C8" i="2" s="1"/>
  <c r="G22" i="2"/>
  <c r="C9" i="2" s="1"/>
  <c r="G23" i="2"/>
  <c r="C10" i="2" s="1"/>
  <c r="G19" i="2"/>
  <c r="C11" i="2" s="1"/>
  <c r="G15" i="2"/>
  <c r="C3" i="2" s="1"/>
  <c r="G16" i="2"/>
  <c r="C4" i="2" s="1"/>
  <c r="G17" i="2"/>
  <c r="C5" i="2" s="1"/>
  <c r="G18" i="2"/>
  <c r="C6" i="2" s="1"/>
  <c r="G14" i="2"/>
  <c r="C2" i="2" s="1"/>
  <c r="E5" i="2" l="1"/>
  <c r="I21" i="2"/>
  <c r="B8" i="2" s="1"/>
  <c r="E9" i="2"/>
  <c r="E3" i="2"/>
  <c r="E11" i="2"/>
  <c r="E7" i="2"/>
  <c r="E4" i="2"/>
  <c r="E10" i="2"/>
  <c r="E8" i="2"/>
  <c r="I20" i="2"/>
  <c r="B7" i="2" s="1"/>
  <c r="E2" i="2"/>
  <c r="I14" i="2"/>
  <c r="B2" i="2" s="1"/>
  <c r="E6" i="2"/>
  <c r="I18" i="2"/>
  <c r="B6" i="2" s="1"/>
  <c r="I15" i="2"/>
  <c r="B3" i="2" s="1"/>
  <c r="I19" i="2"/>
  <c r="B11" i="2" s="1"/>
  <c r="I17" i="2"/>
  <c r="B5" i="2" s="1"/>
  <c r="I23" i="2"/>
  <c r="B10" i="2" s="1"/>
</calcChain>
</file>

<file path=xl/sharedStrings.xml><?xml version="1.0" encoding="utf-8"?>
<sst xmlns="http://schemas.openxmlformats.org/spreadsheetml/2006/main" count="41" uniqueCount="27">
  <si>
    <t>Les joueurs :</t>
  </si>
  <si>
    <t>Nombre de buts marqués (équipe)</t>
  </si>
  <si>
    <t>Nombre de buts encaissés (équipe)</t>
  </si>
  <si>
    <t>Nombre de match joués</t>
  </si>
  <si>
    <t>Sylvain</t>
  </si>
  <si>
    <t>Nunu</t>
  </si>
  <si>
    <t>Seb</t>
  </si>
  <si>
    <t>Chris</t>
  </si>
  <si>
    <t>Benji</t>
  </si>
  <si>
    <t>Ben</t>
  </si>
  <si>
    <t>Bru</t>
  </si>
  <si>
    <t>Julien</t>
  </si>
  <si>
    <t>Thierry</t>
  </si>
  <si>
    <t>Stéphane</t>
  </si>
  <si>
    <t>Thomas</t>
  </si>
  <si>
    <t>Buts marqués</t>
  </si>
  <si>
    <t>Buts encaissés</t>
  </si>
  <si>
    <t>Opposition :</t>
  </si>
  <si>
    <t>VS</t>
  </si>
  <si>
    <t>Résultat :</t>
  </si>
  <si>
    <t>Score :</t>
  </si>
  <si>
    <t>Goal average</t>
  </si>
  <si>
    <t>Résultat</t>
  </si>
  <si>
    <t>CLE</t>
  </si>
  <si>
    <t>JOUEURS</t>
  </si>
  <si>
    <t>Goal Average</t>
  </si>
  <si>
    <t>PCT Victoire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</si>
</sst>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9" fontId="2" fillId="3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9" fontId="0" fillId="0" borderId="4" xfId="0" applyNumberFormat="1" applyBorder="1" applyAlignment="1">
      <alignment horizontal="center" vertical="center"/>
    </xf>
    <xf numFmtId="9" fontId="0" fillId="0" borderId="6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9" fontId="0" fillId="0" borderId="9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10" xfId="0" applyBorder="1"/>
    <xf numFmtId="0" fontId="0" fillId="0" borderId="1" xfId="0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12</xdr:row>
          <xdr:rowOff>9525</xdr:rowOff>
        </xdr:from>
        <xdr:to>
          <xdr:col>9</xdr:col>
          <xdr:colOff>66675</xdr:colOff>
          <xdr:row>15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Mise à jour des stats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B12" totalsRowShown="0" headerRowDxfId="0" dataDxfId="1">
  <autoFilter ref="A1:B12"/>
  <tableColumns count="2">
    <tableColumn id="1" name="CLE" dataDxfId="3"/>
    <tableColumn id="2" name="JOUEURS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"/>
  <sheetViews>
    <sheetView workbookViewId="0">
      <selection activeCell="C19" sqref="C19"/>
    </sheetView>
  </sheetViews>
  <sheetFormatPr baseColWidth="10" defaultRowHeight="15" x14ac:dyDescent="0.25"/>
  <cols>
    <col min="1" max="1" width="8.42578125" style="9" bestFit="1" customWidth="1"/>
    <col min="2" max="2" width="13.7109375" style="9" bestFit="1" customWidth="1"/>
  </cols>
  <sheetData>
    <row r="1" spans="1:2" x14ac:dyDescent="0.25">
      <c r="A1" s="9" t="s">
        <v>23</v>
      </c>
      <c r="B1" s="9" t="s">
        <v>24</v>
      </c>
    </row>
    <row r="2" spans="1:2" x14ac:dyDescent="0.25">
      <c r="A2" s="9">
        <v>1</v>
      </c>
      <c r="B2" s="10" t="s">
        <v>4</v>
      </c>
    </row>
    <row r="3" spans="1:2" x14ac:dyDescent="0.25">
      <c r="A3" s="9">
        <v>2</v>
      </c>
      <c r="B3" s="10" t="s">
        <v>5</v>
      </c>
    </row>
    <row r="4" spans="1:2" x14ac:dyDescent="0.25">
      <c r="A4" s="9">
        <v>3</v>
      </c>
      <c r="B4" s="10" t="s">
        <v>6</v>
      </c>
    </row>
    <row r="5" spans="1:2" x14ac:dyDescent="0.25">
      <c r="A5" s="9">
        <v>4</v>
      </c>
      <c r="B5" s="10" t="s">
        <v>7</v>
      </c>
    </row>
    <row r="6" spans="1:2" x14ac:dyDescent="0.25">
      <c r="A6" s="9">
        <v>5</v>
      </c>
      <c r="B6" s="10" t="s">
        <v>8</v>
      </c>
    </row>
    <row r="7" spans="1:2" x14ac:dyDescent="0.25">
      <c r="A7" s="9">
        <v>6</v>
      </c>
      <c r="B7" s="10" t="s">
        <v>9</v>
      </c>
    </row>
    <row r="8" spans="1:2" x14ac:dyDescent="0.25">
      <c r="A8" s="9">
        <v>7</v>
      </c>
      <c r="B8" s="10" t="s">
        <v>10</v>
      </c>
    </row>
    <row r="9" spans="1:2" x14ac:dyDescent="0.25">
      <c r="A9" s="9">
        <v>8</v>
      </c>
      <c r="B9" s="10" t="s">
        <v>11</v>
      </c>
    </row>
    <row r="10" spans="1:2" x14ac:dyDescent="0.25">
      <c r="A10" s="9">
        <v>9</v>
      </c>
      <c r="B10" s="10" t="s">
        <v>12</v>
      </c>
    </row>
    <row r="11" spans="1:2" x14ac:dyDescent="0.25">
      <c r="A11" s="9">
        <v>10</v>
      </c>
      <c r="B11" s="10" t="s">
        <v>13</v>
      </c>
    </row>
    <row r="12" spans="1:2" x14ac:dyDescent="0.25">
      <c r="A12" s="9">
        <v>11</v>
      </c>
      <c r="B12" s="10" t="s">
        <v>14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2"/>
  <sheetViews>
    <sheetView tabSelected="1" workbookViewId="0">
      <selection activeCell="E15" sqref="E15"/>
    </sheetView>
  </sheetViews>
  <sheetFormatPr baseColWidth="10" defaultRowHeight="15" x14ac:dyDescent="0.25"/>
  <cols>
    <col min="1" max="1" width="16.42578125" customWidth="1"/>
    <col min="2" max="2" width="21.5703125" bestFit="1" customWidth="1"/>
    <col min="3" max="3" width="16.28515625" bestFit="1" customWidth="1"/>
    <col min="4" max="4" width="21.5703125" bestFit="1" customWidth="1"/>
    <col min="5" max="5" width="22.28515625" bestFit="1" customWidth="1"/>
    <col min="6" max="6" width="17.42578125" bestFit="1" customWidth="1"/>
  </cols>
  <sheetData>
    <row r="1" spans="1:6" ht="30" x14ac:dyDescent="0.25">
      <c r="A1" s="1" t="s">
        <v>0</v>
      </c>
      <c r="B1" s="27" t="s">
        <v>3</v>
      </c>
      <c r="C1" s="27" t="s">
        <v>26</v>
      </c>
      <c r="D1" s="27" t="s">
        <v>1</v>
      </c>
      <c r="E1" s="27" t="s">
        <v>2</v>
      </c>
      <c r="F1" s="27" t="s">
        <v>25</v>
      </c>
    </row>
    <row r="2" spans="1:6" x14ac:dyDescent="0.25">
      <c r="A2" s="24" t="s">
        <v>4</v>
      </c>
      <c r="B2" s="25"/>
      <c r="C2" s="26"/>
      <c r="D2" s="25"/>
      <c r="E2" s="25"/>
      <c r="F2" s="8"/>
    </row>
    <row r="3" spans="1:6" x14ac:dyDescent="0.25">
      <c r="A3" s="24" t="s">
        <v>5</v>
      </c>
      <c r="B3" s="25"/>
      <c r="C3" s="26"/>
      <c r="D3" s="25"/>
      <c r="E3" s="25"/>
      <c r="F3" s="8"/>
    </row>
    <row r="4" spans="1:6" x14ac:dyDescent="0.25">
      <c r="A4" s="24" t="s">
        <v>6</v>
      </c>
      <c r="B4" s="25"/>
      <c r="C4" s="26"/>
      <c r="D4" s="25"/>
      <c r="E4" s="25"/>
      <c r="F4" s="8"/>
    </row>
    <row r="5" spans="1:6" x14ac:dyDescent="0.25">
      <c r="A5" s="24" t="s">
        <v>7</v>
      </c>
      <c r="B5" s="25"/>
      <c r="C5" s="26"/>
      <c r="D5" s="25"/>
      <c r="E5" s="25"/>
      <c r="F5" s="8"/>
    </row>
    <row r="6" spans="1:6" x14ac:dyDescent="0.25">
      <c r="A6" s="24" t="s">
        <v>8</v>
      </c>
      <c r="B6" s="25"/>
      <c r="C6" s="26"/>
      <c r="D6" s="25"/>
      <c r="E6" s="25"/>
      <c r="F6" s="8"/>
    </row>
    <row r="7" spans="1:6" x14ac:dyDescent="0.25">
      <c r="A7" s="24" t="s">
        <v>9</v>
      </c>
      <c r="B7" s="25"/>
      <c r="C7" s="26"/>
      <c r="D7" s="25"/>
      <c r="E7" s="25"/>
      <c r="F7" s="8"/>
    </row>
    <row r="8" spans="1:6" x14ac:dyDescent="0.25">
      <c r="A8" s="24" t="s">
        <v>10</v>
      </c>
      <c r="B8" s="25"/>
      <c r="C8" s="26"/>
      <c r="D8" s="25"/>
      <c r="E8" s="25"/>
      <c r="F8" s="8"/>
    </row>
    <row r="9" spans="1:6" x14ac:dyDescent="0.25">
      <c r="A9" s="24" t="s">
        <v>11</v>
      </c>
      <c r="B9" s="25"/>
      <c r="C9" s="26"/>
      <c r="D9" s="25"/>
      <c r="E9" s="25"/>
      <c r="F9" s="8"/>
    </row>
    <row r="10" spans="1:6" x14ac:dyDescent="0.25">
      <c r="A10" s="24" t="s">
        <v>12</v>
      </c>
      <c r="B10" s="25"/>
      <c r="C10" s="26"/>
      <c r="D10" s="25"/>
      <c r="E10" s="25"/>
      <c r="F10" s="8"/>
    </row>
    <row r="11" spans="1:6" x14ac:dyDescent="0.25">
      <c r="A11" s="24" t="s">
        <v>13</v>
      </c>
      <c r="B11" s="25"/>
      <c r="C11" s="26"/>
      <c r="D11" s="25"/>
      <c r="E11" s="25"/>
      <c r="F11" s="8"/>
    </row>
    <row r="12" spans="1:6" x14ac:dyDescent="0.25">
      <c r="A12" s="24" t="s">
        <v>14</v>
      </c>
      <c r="B12" s="25"/>
      <c r="C12" s="26"/>
      <c r="D12" s="25"/>
      <c r="E12" s="25"/>
      <c r="F12" s="8"/>
    </row>
  </sheetData>
  <autoFilter ref="A1:F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0</xdr:colOff>
                    <xdr:row>12</xdr:row>
                    <xdr:rowOff>9525</xdr:rowOff>
                  </from>
                  <to>
                    <xdr:col>9</xdr:col>
                    <xdr:colOff>66675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"/>
  <sheetViews>
    <sheetView workbookViewId="0">
      <selection activeCell="G4" sqref="G4"/>
    </sheetView>
  </sheetViews>
  <sheetFormatPr baseColWidth="10" defaultRowHeight="15" x14ac:dyDescent="0.25"/>
  <cols>
    <col min="1" max="1" width="12" bestFit="1" customWidth="1"/>
    <col min="3" max="3" width="13" bestFit="1" customWidth="1"/>
    <col min="4" max="4" width="13.7109375" bestFit="1" customWidth="1"/>
    <col min="5" max="5" width="12.42578125" bestFit="1" customWidth="1"/>
    <col min="7" max="9" width="11.42578125" style="9"/>
    <col min="11" max="11" width="11.42578125" style="9"/>
  </cols>
  <sheetData>
    <row r="1" spans="1:9" s="9" customFormat="1" x14ac:dyDescent="0.25">
      <c r="A1" s="1" t="s">
        <v>0</v>
      </c>
      <c r="B1" s="9" t="s">
        <v>22</v>
      </c>
      <c r="C1" s="9" t="s">
        <v>15</v>
      </c>
      <c r="D1" s="9" t="s">
        <v>16</v>
      </c>
      <c r="E1" s="9" t="s">
        <v>21</v>
      </c>
    </row>
    <row r="2" spans="1:9" x14ac:dyDescent="0.25">
      <c r="A2" s="2"/>
      <c r="B2" s="13" t="str">
        <f>IF(AND($A$22="",$C$22=""),"",VLOOKUP(A2,$F$14:$I$23,4,FALSE))</f>
        <v/>
      </c>
      <c r="C2" s="13" t="str">
        <f>IF(AND($A$22="",$C$22=""),"",VLOOKUP(A2,$F$14:$I$23,2,FALSE))</f>
        <v/>
      </c>
      <c r="D2" s="12" t="str">
        <f>IF(AND($A$22="",$C$22=""),"",VLOOKUP(A2,$F$14:$I$23,3,FALSE))</f>
        <v/>
      </c>
      <c r="E2" s="13" t="str">
        <f>IF(AND($A$22="",$C$22=""),"",C2-D2)</f>
        <v/>
      </c>
    </row>
    <row r="3" spans="1:9" x14ac:dyDescent="0.25">
      <c r="A3" s="2"/>
      <c r="B3" s="13" t="str">
        <f t="shared" ref="B3:B11" si="0">IF(AND($A$22="",$C$22=""),"",VLOOKUP(A3,$F$14:$I$23,4,FALSE))</f>
        <v/>
      </c>
      <c r="C3" s="13" t="str">
        <f t="shared" ref="C3:C11" si="1">IF(AND($A$22="",$C$22=""),"",VLOOKUP(A3,$F$14:$I$23,2,FALSE))</f>
        <v/>
      </c>
      <c r="D3" s="12" t="str">
        <f t="shared" ref="D3:D11" si="2">IF(AND($A$22="",$C$22=""),"",VLOOKUP(A3,$F$14:$I$23,3,FALSE))</f>
        <v/>
      </c>
      <c r="E3" s="13" t="str">
        <f t="shared" ref="E3:E11" si="3">IF(AND($A$22="",$C$22=""),"",C3-D3)</f>
        <v/>
      </c>
    </row>
    <row r="4" spans="1:9" x14ac:dyDescent="0.25">
      <c r="A4" s="2"/>
      <c r="B4" s="13" t="str">
        <f t="shared" si="0"/>
        <v/>
      </c>
      <c r="C4" s="13" t="str">
        <f t="shared" si="1"/>
        <v/>
      </c>
      <c r="D4" s="12" t="str">
        <f t="shared" si="2"/>
        <v/>
      </c>
      <c r="E4" s="13" t="str">
        <f t="shared" si="3"/>
        <v/>
      </c>
    </row>
    <row r="5" spans="1:9" x14ac:dyDescent="0.25">
      <c r="A5" s="2"/>
      <c r="B5" s="13" t="str">
        <f t="shared" si="0"/>
        <v/>
      </c>
      <c r="C5" s="13" t="str">
        <f t="shared" si="1"/>
        <v/>
      </c>
      <c r="D5" s="12" t="str">
        <f t="shared" si="2"/>
        <v/>
      </c>
      <c r="E5" s="13" t="str">
        <f t="shared" si="3"/>
        <v/>
      </c>
    </row>
    <row r="6" spans="1:9" x14ac:dyDescent="0.25">
      <c r="A6" s="2"/>
      <c r="B6" s="13" t="str">
        <f t="shared" si="0"/>
        <v/>
      </c>
      <c r="C6" s="13" t="str">
        <f t="shared" si="1"/>
        <v/>
      </c>
      <c r="D6" s="12" t="str">
        <f t="shared" si="2"/>
        <v/>
      </c>
      <c r="E6" s="13" t="str">
        <f t="shared" si="3"/>
        <v/>
      </c>
    </row>
    <row r="7" spans="1:9" x14ac:dyDescent="0.25">
      <c r="A7" s="2"/>
      <c r="B7" s="13" t="str">
        <f t="shared" si="0"/>
        <v/>
      </c>
      <c r="C7" s="13" t="str">
        <f t="shared" si="1"/>
        <v/>
      </c>
      <c r="D7" s="12" t="str">
        <f t="shared" si="2"/>
        <v/>
      </c>
      <c r="E7" s="13" t="str">
        <f t="shared" si="3"/>
        <v/>
      </c>
    </row>
    <row r="8" spans="1:9" x14ac:dyDescent="0.25">
      <c r="A8" s="2"/>
      <c r="B8" s="13" t="str">
        <f t="shared" si="0"/>
        <v/>
      </c>
      <c r="C8" s="13" t="str">
        <f t="shared" si="1"/>
        <v/>
      </c>
      <c r="D8" s="12" t="str">
        <f t="shared" si="2"/>
        <v/>
      </c>
      <c r="E8" s="13" t="str">
        <f t="shared" si="3"/>
        <v/>
      </c>
    </row>
    <row r="9" spans="1:9" x14ac:dyDescent="0.25">
      <c r="A9" s="2"/>
      <c r="B9" s="13" t="str">
        <f t="shared" si="0"/>
        <v/>
      </c>
      <c r="C9" s="13" t="str">
        <f t="shared" si="1"/>
        <v/>
      </c>
      <c r="D9" s="12" t="str">
        <f t="shared" si="2"/>
        <v/>
      </c>
      <c r="E9" s="13" t="str">
        <f t="shared" si="3"/>
        <v/>
      </c>
    </row>
    <row r="10" spans="1:9" x14ac:dyDescent="0.25">
      <c r="A10" s="2"/>
      <c r="B10" s="13" t="str">
        <f t="shared" si="0"/>
        <v/>
      </c>
      <c r="C10" s="13" t="str">
        <f t="shared" si="1"/>
        <v/>
      </c>
      <c r="D10" s="12" t="str">
        <f t="shared" si="2"/>
        <v/>
      </c>
      <c r="E10" s="13" t="str">
        <f t="shared" si="3"/>
        <v/>
      </c>
    </row>
    <row r="11" spans="1:9" x14ac:dyDescent="0.25">
      <c r="A11" s="2"/>
      <c r="B11" s="13" t="str">
        <f t="shared" si="0"/>
        <v/>
      </c>
      <c r="C11" s="13" t="str">
        <f t="shared" si="1"/>
        <v/>
      </c>
      <c r="D11" s="12" t="str">
        <f t="shared" si="2"/>
        <v/>
      </c>
      <c r="E11" s="13" t="str">
        <f t="shared" si="3"/>
        <v/>
      </c>
    </row>
    <row r="13" spans="1:9" x14ac:dyDescent="0.25">
      <c r="B13" s="3" t="s">
        <v>17</v>
      </c>
      <c r="C13" s="2"/>
      <c r="D13" s="2"/>
    </row>
    <row r="14" spans="1:9" x14ac:dyDescent="0.25">
      <c r="A14" s="7"/>
      <c r="B14" s="11"/>
      <c r="C14" s="7"/>
      <c r="F14" s="21">
        <f>$A$14</f>
        <v>0</v>
      </c>
      <c r="G14" s="16">
        <f>$A$22</f>
        <v>0</v>
      </c>
      <c r="H14" s="16">
        <f>$C$22</f>
        <v>0</v>
      </c>
      <c r="I14" s="17" t="str">
        <f>$A$20</f>
        <v/>
      </c>
    </row>
    <row r="15" spans="1:9" x14ac:dyDescent="0.25">
      <c r="A15" s="7"/>
      <c r="B15" s="11"/>
      <c r="C15" s="7"/>
      <c r="F15" s="22">
        <f>$A$15</f>
        <v>0</v>
      </c>
      <c r="G15" s="10">
        <f t="shared" ref="G15:G18" si="4">$A$22</f>
        <v>0</v>
      </c>
      <c r="H15" s="10">
        <f t="shared" ref="H15:H23" si="5">$C$22</f>
        <v>0</v>
      </c>
      <c r="I15" s="18" t="str">
        <f t="shared" ref="I15:I18" si="6">$A$20</f>
        <v/>
      </c>
    </row>
    <row r="16" spans="1:9" x14ac:dyDescent="0.25">
      <c r="A16" s="7"/>
      <c r="B16" s="9" t="s">
        <v>18</v>
      </c>
      <c r="C16" s="7"/>
      <c r="F16" s="22">
        <f>$A$16</f>
        <v>0</v>
      </c>
      <c r="G16" s="10">
        <f t="shared" si="4"/>
        <v>0</v>
      </c>
      <c r="H16" s="10">
        <f t="shared" si="5"/>
        <v>0</v>
      </c>
      <c r="I16" s="18" t="str">
        <f t="shared" si="6"/>
        <v/>
      </c>
    </row>
    <row r="17" spans="1:9" x14ac:dyDescent="0.25">
      <c r="A17" s="7"/>
      <c r="B17" s="11"/>
      <c r="C17" s="7"/>
      <c r="F17" s="22">
        <f>$A$17</f>
        <v>0</v>
      </c>
      <c r="G17" s="10">
        <f t="shared" si="4"/>
        <v>0</v>
      </c>
      <c r="H17" s="10">
        <f t="shared" si="5"/>
        <v>0</v>
      </c>
      <c r="I17" s="18" t="str">
        <f t="shared" si="6"/>
        <v/>
      </c>
    </row>
    <row r="18" spans="1:9" x14ac:dyDescent="0.25">
      <c r="A18" s="7"/>
      <c r="B18" s="11"/>
      <c r="C18" s="7"/>
      <c r="F18" s="23">
        <f>$A$18</f>
        <v>0</v>
      </c>
      <c r="G18" s="19">
        <f t="shared" si="4"/>
        <v>0</v>
      </c>
      <c r="H18" s="19">
        <f t="shared" si="5"/>
        <v>0</v>
      </c>
      <c r="I18" s="20" t="str">
        <f t="shared" si="6"/>
        <v/>
      </c>
    </row>
    <row r="19" spans="1:9" x14ac:dyDescent="0.25">
      <c r="A19" s="2"/>
      <c r="B19" s="14" t="s">
        <v>19</v>
      </c>
      <c r="C19" s="2"/>
      <c r="F19" s="22">
        <f>$C$14</f>
        <v>0</v>
      </c>
      <c r="G19" s="10">
        <f>$C$22</f>
        <v>0</v>
      </c>
      <c r="H19" s="10">
        <f>$A$22</f>
        <v>0</v>
      </c>
      <c r="I19" s="18" t="str">
        <f>$C$20</f>
        <v/>
      </c>
    </row>
    <row r="20" spans="1:9" x14ac:dyDescent="0.25">
      <c r="A20" s="6" t="str">
        <f>IF(AND(A22="",C22=""),"",IF(A22&gt;C22,"Victoire",IF(A22=C22,"Match Nul","Défaite")))</f>
        <v/>
      </c>
      <c r="B20" s="15" t="s">
        <v>18</v>
      </c>
      <c r="C20" s="6" t="str">
        <f>IF(AND(A22="",C22=""),"",IF(C22&gt;A22,"Victoire",IF(C22=A22,"Match Nul","Défaite")))</f>
        <v/>
      </c>
      <c r="F20" s="22">
        <f>$C$15</f>
        <v>0</v>
      </c>
      <c r="G20" s="10">
        <f t="shared" ref="G20:G23" si="7">$C$22</f>
        <v>0</v>
      </c>
      <c r="H20" s="10">
        <f t="shared" ref="H20:H23" si="8">$A$22</f>
        <v>0</v>
      </c>
      <c r="I20" s="18" t="str">
        <f t="shared" ref="I20:I23" si="9">$C$20</f>
        <v/>
      </c>
    </row>
    <row r="21" spans="1:9" x14ac:dyDescent="0.25">
      <c r="A21" s="4"/>
      <c r="B21" s="14" t="s">
        <v>20</v>
      </c>
      <c r="C21" s="4"/>
      <c r="F21" s="22">
        <f>$C$16</f>
        <v>0</v>
      </c>
      <c r="G21" s="10">
        <f t="shared" si="7"/>
        <v>0</v>
      </c>
      <c r="H21" s="10">
        <f t="shared" si="8"/>
        <v>0</v>
      </c>
      <c r="I21" s="18" t="str">
        <f t="shared" si="9"/>
        <v/>
      </c>
    </row>
    <row r="22" spans="1:9" x14ac:dyDescent="0.25">
      <c r="A22" s="5"/>
      <c r="B22" s="15" t="s">
        <v>18</v>
      </c>
      <c r="C22" s="5"/>
      <c r="F22" s="22">
        <f>$C$17</f>
        <v>0</v>
      </c>
      <c r="G22" s="10">
        <f t="shared" si="7"/>
        <v>0</v>
      </c>
      <c r="H22" s="10">
        <f t="shared" si="8"/>
        <v>0</v>
      </c>
      <c r="I22" s="18" t="str">
        <f t="shared" si="9"/>
        <v/>
      </c>
    </row>
    <row r="23" spans="1:9" x14ac:dyDescent="0.25">
      <c r="F23" s="23">
        <f>$C$18</f>
        <v>0</v>
      </c>
      <c r="G23" s="19">
        <f t="shared" si="7"/>
        <v>0</v>
      </c>
      <c r="H23" s="19">
        <f t="shared" si="8"/>
        <v>0</v>
      </c>
      <c r="I23" s="20" t="str">
        <f t="shared" si="9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Stats</vt:lpstr>
      <vt:lpstr>Base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</dc:creator>
  <cp:lastModifiedBy>clement</cp:lastModifiedBy>
  <dcterms:created xsi:type="dcterms:W3CDTF">2015-05-20T06:55:52Z</dcterms:created>
  <dcterms:modified xsi:type="dcterms:W3CDTF">2015-05-20T13:16:47Z</dcterms:modified>
</cp:coreProperties>
</file>