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35" windowWidth="12915" windowHeight="7485" activeTab="3"/>
  </bookViews>
  <sheets>
    <sheet name="Feuil3" sheetId="3" r:id="rId1"/>
    <sheet name="Feuil4" sheetId="4" r:id="rId2"/>
    <sheet name="Feuil6" sheetId="6" r:id="rId3"/>
    <sheet name="Feuil5" sheetId="5" r:id="rId4"/>
  </sheets>
  <definedNames>
    <definedName name="_xlnm._FilterDatabase" localSheetId="3" hidden="1">Feuil5!$A$1:$G$93</definedName>
  </definedNames>
  <calcPr calcId="145621"/>
</workbook>
</file>

<file path=xl/calcChain.xml><?xml version="1.0" encoding="utf-8"?>
<calcChain xmlns="http://schemas.openxmlformats.org/spreadsheetml/2006/main">
  <c r="F98" i="5" l="1"/>
  <c r="F100" i="5"/>
  <c r="G93" i="5"/>
  <c r="F93" i="5"/>
  <c r="H93" i="5" s="1"/>
  <c r="C48" i="4"/>
  <c r="C113" i="4"/>
</calcChain>
</file>

<file path=xl/sharedStrings.xml><?xml version="1.0" encoding="utf-8"?>
<sst xmlns="http://schemas.openxmlformats.org/spreadsheetml/2006/main" count="1175" uniqueCount="277">
  <si>
    <t>Date Jal</t>
  </si>
  <si>
    <t>BAN</t>
  </si>
  <si>
    <t>BQ</t>
  </si>
  <si>
    <t>Total Dépenses du journal</t>
  </si>
  <si>
    <t>EUR</t>
  </si>
  <si>
    <t>R 5 726 887,33</t>
  </si>
  <si>
    <t>Total Recettes du journal</t>
  </si>
  <si>
    <t>R 5 756 266,99</t>
  </si>
  <si>
    <t>R 316,69</t>
  </si>
  <si>
    <t>OD</t>
  </si>
  <si>
    <t>2,34</t>
  </si>
  <si>
    <t>R 14,47</t>
  </si>
  <si>
    <t>R 15,09</t>
  </si>
  <si>
    <t>R 6 671,45</t>
  </si>
  <si>
    <t>R 18,47</t>
  </si>
  <si>
    <t>R 19,17</t>
  </si>
  <si>
    <t>R 489,12</t>
  </si>
  <si>
    <t>R 19,32</t>
  </si>
  <si>
    <t>R 18,67</t>
  </si>
  <si>
    <t>R 25,81</t>
  </si>
  <si>
    <t>R 29,41</t>
  </si>
  <si>
    <t>R 33,44</t>
  </si>
  <si>
    <t>R 32,56</t>
  </si>
  <si>
    <t>R 3 652,47</t>
  </si>
  <si>
    <t>R 5 296,66</t>
  </si>
  <si>
    <t>R 50,64</t>
  </si>
  <si>
    <t>R 3 097 251,61</t>
  </si>
  <si>
    <t>R 3 095 760,14</t>
  </si>
  <si>
    <t>R 51,65</t>
  </si>
  <si>
    <t>R 10,79</t>
  </si>
  <si>
    <t>R 60,78</t>
  </si>
  <si>
    <t>R 3 095 959,80</t>
  </si>
  <si>
    <t>R 3 096 027,88</t>
  </si>
  <si>
    <t>R 75,90</t>
  </si>
  <si>
    <t>R 75,76</t>
  </si>
  <si>
    <t>R 3 096 313,46</t>
  </si>
  <si>
    <t>R 3 096 397,21</t>
  </si>
  <si>
    <t>R 88,59</t>
  </si>
  <si>
    <t>R 499,17</t>
  </si>
  <si>
    <t>R 93,27</t>
  </si>
  <si>
    <t>R 3 096 624,26</t>
  </si>
  <si>
    <t>R 3 096 724,03</t>
  </si>
  <si>
    <t>R 11 504,10</t>
  </si>
  <si>
    <t>126,21</t>
  </si>
  <si>
    <t>3 096 939,49</t>
  </si>
  <si>
    <t>3 097 073,41</t>
  </si>
  <si>
    <t>129,71</t>
  </si>
  <si>
    <t>Exercice</t>
  </si>
  <si>
    <t>du</t>
  </si>
  <si>
    <t>à</t>
  </si>
  <si>
    <t>494,05</t>
  </si>
  <si>
    <t>144,08</t>
  </si>
  <si>
    <t>3 097 170,49</t>
  </si>
  <si>
    <t>3 097 306,75</t>
  </si>
  <si>
    <t>147,75</t>
  </si>
  <si>
    <t>2 098,08</t>
  </si>
  <si>
    <t>143,54</t>
  </si>
  <si>
    <t>3 097 582,20</t>
  </si>
  <si>
    <t>3 097 734,01</t>
  </si>
  <si>
    <t>146,73</t>
  </si>
  <si>
    <t>144,75</t>
  </si>
  <si>
    <t>3 097 911,05</t>
  </si>
  <si>
    <t>3 098 059,93</t>
  </si>
  <si>
    <t>SD EUR R 4 728,45</t>
  </si>
  <si>
    <t>6 631,17</t>
  </si>
  <si>
    <t>174,06</t>
  </si>
  <si>
    <t>3 098 244,60</t>
  </si>
  <si>
    <t>3 098 421,04</t>
  </si>
  <si>
    <t>2 449,68</t>
  </si>
  <si>
    <t>156,82</t>
  </si>
  <si>
    <t>166,84</t>
  </si>
  <si>
    <t>3 098 451,01</t>
  </si>
  <si>
    <t>3 098 605,80</t>
  </si>
  <si>
    <t>162,49</t>
  </si>
  <si>
    <t>156,62</t>
  </si>
  <si>
    <t>3 098 924,11</t>
  </si>
  <si>
    <t>3 099 085,03</t>
  </si>
  <si>
    <t>165,61</t>
  </si>
  <si>
    <t>146,76</t>
  </si>
  <si>
    <t>3 099 272,07</t>
  </si>
  <si>
    <t>3 099 410,28</t>
  </si>
  <si>
    <t>4 655,03</t>
  </si>
  <si>
    <t>4 875,20</t>
  </si>
  <si>
    <t>142,74</t>
  </si>
  <si>
    <t>3 099 625,00</t>
  </si>
  <si>
    <t>3 099 753,60</t>
  </si>
  <si>
    <t>1 666,79</t>
  </si>
  <si>
    <t>88,27</t>
  </si>
  <si>
    <t>376,69</t>
  </si>
  <si>
    <t>88,10</t>
  </si>
  <si>
    <t>3 099 864,55</t>
  </si>
  <si>
    <t>3 099 934,02</t>
  </si>
  <si>
    <t>61,44</t>
  </si>
  <si>
    <t>57,57</t>
  </si>
  <si>
    <t>3 100 344,27</t>
  </si>
  <si>
    <t>3 100 405,21</t>
  </si>
  <si>
    <t>63,64</t>
  </si>
  <si>
    <t>86,87</t>
  </si>
  <si>
    <t>3 100 712,45</t>
  </si>
  <si>
    <t>3 100 783,15</t>
  </si>
  <si>
    <t>11 344,22</t>
  </si>
  <si>
    <t>Libellé</t>
  </si>
  <si>
    <t>Débit</t>
  </si>
  <si>
    <t>Crédit</t>
  </si>
  <si>
    <t>BANQUE</t>
  </si>
  <si>
    <t>USD</t>
  </si>
  <si>
    <t>Total</t>
  </si>
  <si>
    <t>Dépenses</t>
  </si>
  <si>
    <t>journal</t>
  </si>
  <si>
    <t>R</t>
  </si>
  <si>
    <t>887,33</t>
  </si>
  <si>
    <t>Recettes</t>
  </si>
  <si>
    <t>266,99</t>
  </si>
  <si>
    <t>316,69</t>
  </si>
  <si>
    <t>14,47</t>
  </si>
  <si>
    <t>15,09</t>
  </si>
  <si>
    <t>671,45</t>
  </si>
  <si>
    <t>18,47</t>
  </si>
  <si>
    <t>19,17</t>
  </si>
  <si>
    <t>489,12</t>
  </si>
  <si>
    <t>19,32</t>
  </si>
  <si>
    <t>18,67</t>
  </si>
  <si>
    <t>25,81</t>
  </si>
  <si>
    <t>29,41</t>
  </si>
  <si>
    <t>33,44</t>
  </si>
  <si>
    <t>32,56</t>
  </si>
  <si>
    <t>652,47</t>
  </si>
  <si>
    <t>296,66</t>
  </si>
  <si>
    <t>50,64</t>
  </si>
  <si>
    <t>251,61</t>
  </si>
  <si>
    <t>760,14</t>
  </si>
  <si>
    <t>51,65</t>
  </si>
  <si>
    <t>10,79</t>
  </si>
  <si>
    <t>60,78</t>
  </si>
  <si>
    <t>959,80</t>
  </si>
  <si>
    <t>027,88</t>
  </si>
  <si>
    <t>75,90</t>
  </si>
  <si>
    <t>75,76</t>
  </si>
  <si>
    <t>313,46</t>
  </si>
  <si>
    <t>397,21</t>
  </si>
  <si>
    <t>88,59</t>
  </si>
  <si>
    <t>499,17</t>
  </si>
  <si>
    <t>93,27</t>
  </si>
  <si>
    <t>624,26</t>
  </si>
  <si>
    <t>724,03</t>
  </si>
  <si>
    <t>504,10</t>
  </si>
  <si>
    <t>939,49</t>
  </si>
  <si>
    <t>073,41</t>
  </si>
  <si>
    <t>Légende</t>
  </si>
  <si>
    <t>(Suite)</t>
  </si>
  <si>
    <t>098,08</t>
  </si>
  <si>
    <t>631,17</t>
  </si>
  <si>
    <t>449,68</t>
  </si>
  <si>
    <t>655,03</t>
  </si>
  <si>
    <t>875,20</t>
  </si>
  <si>
    <t>666,79</t>
  </si>
  <si>
    <t>BA</t>
  </si>
  <si>
    <t>5 726 887,33</t>
  </si>
  <si>
    <t>5 756 266,99</t>
  </si>
  <si>
    <t>6 671,45</t>
  </si>
  <si>
    <t>3 652,47</t>
  </si>
  <si>
    <t>EUR R</t>
  </si>
  <si>
    <t>NQUE USD 51200010</t>
  </si>
  <si>
    <t>1 ECART CHG 311203 EUR R</t>
  </si>
  <si>
    <t>5 296,66</t>
  </si>
  <si>
    <t>3 097 251,61</t>
  </si>
  <si>
    <t>3 095 760,14</t>
  </si>
  <si>
    <t>3 095 959,80</t>
  </si>
  <si>
    <t>3 096 027,88</t>
  </si>
  <si>
    <t>3 096 313,46</t>
  </si>
  <si>
    <t>3 096 397,21</t>
  </si>
  <si>
    <t>3 096 624,26</t>
  </si>
  <si>
    <t>3 096 724,03</t>
  </si>
  <si>
    <t>26,21</t>
  </si>
  <si>
    <t>097 073,41</t>
  </si>
  <si>
    <t>29,71</t>
  </si>
  <si>
    <t>: '</t>
  </si>
  <si>
    <t>&gt;&gt;' dans la colonne 'Let'</t>
  </si>
  <si>
    <t>sign</t>
  </si>
  <si>
    <t>al</t>
  </si>
  <si>
    <t>e un mouvement lettré avec d'autres mouvements hors période, '&lt;' marque un prix moyen calculé sur l'exercice</t>
  </si>
  <si>
    <t>SINGAPOR</t>
  </si>
  <si>
    <t>E E</t>
  </si>
  <si>
    <t>MMA FINANCE 1</t>
  </si>
  <si>
    <t>01/01/2008 au 31/12/2008</t>
  </si>
  <si>
    <t>(Eur</t>
  </si>
  <si>
    <t>os</t>
  </si>
  <si>
    <t>)</t>
  </si>
  <si>
    <t>Le 19/12</t>
  </si>
  <si>
    <t>/20</t>
  </si>
  <si>
    <t>Grand li</t>
  </si>
  <si>
    <t>vre</t>
  </si>
  <si>
    <t>Présenta</t>
  </si>
  <si>
    <t>tio</t>
  </si>
  <si>
    <t>n en Euros</t>
  </si>
  <si>
    <t>Au 31 Dé</t>
  </si>
  <si>
    <t>cem</t>
  </si>
  <si>
    <t>bre 2008</t>
  </si>
  <si>
    <t>CPS Fran</t>
  </si>
  <si>
    <t>ce</t>
  </si>
  <si>
    <t>SINGAPORE Page 7</t>
  </si>
  <si>
    <t>Cegid Gr</t>
  </si>
  <si>
    <t>oup</t>
  </si>
  <si>
    <t>Fo</t>
  </si>
  <si>
    <t>l Cptie LA Pièce Libellé D</t>
  </si>
  <si>
    <t>ébit</t>
  </si>
  <si>
    <t>L</t>
  </si>
  <si>
    <t>et Crédit</t>
  </si>
  <si>
    <t>00010 BANQUE USD 51200010</t>
  </si>
  <si>
    <t>94,05</t>
  </si>
  <si>
    <t>44,08</t>
  </si>
  <si>
    <t>097 170,49</t>
  </si>
  <si>
    <t>097 306,75</t>
  </si>
  <si>
    <t>47,75</t>
  </si>
  <si>
    <t>43,54</t>
  </si>
  <si>
    <t>097 582,20</t>
  </si>
  <si>
    <t>097 734,01</t>
  </si>
  <si>
    <t>46,73</t>
  </si>
  <si>
    <t>44,75</t>
  </si>
  <si>
    <t>097 911,05</t>
  </si>
  <si>
    <t>098 059,93</t>
  </si>
  <si>
    <t>1 66600000 PERTE S/ CPT B</t>
  </si>
  <si>
    <t>NP U</t>
  </si>
  <si>
    <t>SD</t>
  </si>
  <si>
    <t>EUR R 4 728,45</t>
  </si>
  <si>
    <t>74,06</t>
  </si>
  <si>
    <t>098 244,60</t>
  </si>
  <si>
    <t>098 421,04</t>
  </si>
  <si>
    <t>56,82</t>
  </si>
  <si>
    <t>66,84</t>
  </si>
  <si>
    <t>098 451,01</t>
  </si>
  <si>
    <t>098 605,80</t>
  </si>
  <si>
    <t>62,49</t>
  </si>
  <si>
    <t>56,62</t>
  </si>
  <si>
    <t>098 924,11</t>
  </si>
  <si>
    <t>099 085,03</t>
  </si>
  <si>
    <t>65,61</t>
  </si>
  <si>
    <t>46,76</t>
  </si>
  <si>
    <t>099 272,07</t>
  </si>
  <si>
    <t>099 410,28</t>
  </si>
  <si>
    <t>SAN PROV</t>
  </si>
  <si>
    <t>ISO</t>
  </si>
  <si>
    <t>IRE 46 712,08</t>
  </si>
  <si>
    <t>42,74</t>
  </si>
  <si>
    <t>099 625,00</t>
  </si>
  <si>
    <t>099 753,60</t>
  </si>
  <si>
    <t>8,27</t>
  </si>
  <si>
    <t>76,69</t>
  </si>
  <si>
    <t>8,10</t>
  </si>
  <si>
    <t>099 864,55</t>
  </si>
  <si>
    <t>099 934,02</t>
  </si>
  <si>
    <t>1,44</t>
  </si>
  <si>
    <t>7,57</t>
  </si>
  <si>
    <t>100 344,27</t>
  </si>
  <si>
    <t>100 405,21</t>
  </si>
  <si>
    <t>3,64</t>
  </si>
  <si>
    <t>6,87</t>
  </si>
  <si>
    <t>100 712,45</t>
  </si>
  <si>
    <t>100 783,15</t>
  </si>
  <si>
    <t>1 344,22</t>
  </si>
  <si>
    <t>SINGAPORE Page 8</t>
  </si>
  <si>
    <t>TOTAL CO</t>
  </si>
  <si>
    <t>MPT</t>
  </si>
  <si>
    <t>E 51200010 55 377 811,57 5</t>
  </si>
  <si>
    <t>5 32</t>
  </si>
  <si>
    <t>880,41</t>
  </si>
  <si>
    <t>SOLDE 56</t>
  </si>
  <si>
    <t>1,16</t>
  </si>
  <si>
    <t>CO</t>
  </si>
  <si>
    <t>MPTES EN MONNAIE NATIO. 51</t>
  </si>
  <si>
    <t>BL</t>
  </si>
  <si>
    <t>1 BNP AGENCE CENTRALE EU</t>
  </si>
  <si>
    <t>1 138,53</t>
  </si>
  <si>
    <t xml:space="preserve"> Débit</t>
  </si>
  <si>
    <t>3096 939,49</t>
  </si>
  <si>
    <t>111 504,10</t>
  </si>
  <si>
    <t xml:space="preserve">1 ECART CHG 311203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</si>
</sst>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left"/>
    </xf>
    <xf numFmtId="43" fontId="0" fillId="0" borderId="0" xfId="1" applyFont="1" applyAlignment="1">
      <alignment horizontal="center" vertical="center"/>
    </xf>
    <xf numFmtId="2" fontId="0" fillId="0" borderId="0" xfId="0" applyNumberFormat="1"/>
    <xf numFmtId="43" fontId="2" fillId="0" borderId="0" xfId="1" applyFont="1" applyAlignment="1">
      <alignment horizontal="left"/>
    </xf>
    <xf numFmtId="43" fontId="2" fillId="0" borderId="0" xfId="0" applyNumberFormat="1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workbookViewId="0">
      <selection activeCell="O32" sqref="M32:O32"/>
    </sheetView>
  </sheetViews>
  <sheetFormatPr baseColWidth="10" defaultRowHeight="12.75" x14ac:dyDescent="0.2"/>
  <cols>
    <col min="1" max="11" width="11.42578125" style="2"/>
  </cols>
  <sheetData>
    <row r="1" spans="1:11" x14ac:dyDescent="0.2">
      <c r="A1" s="2">
        <v>51200010</v>
      </c>
      <c r="B1" s="2" t="s">
        <v>104</v>
      </c>
      <c r="C1" s="2" t="s">
        <v>105</v>
      </c>
      <c r="D1" s="2">
        <v>51200010</v>
      </c>
    </row>
    <row r="2" spans="1:11" x14ac:dyDescent="0.2">
      <c r="A2" s="3">
        <v>37955</v>
      </c>
      <c r="B2" s="2" t="s">
        <v>2</v>
      </c>
      <c r="C2" s="2" t="s">
        <v>106</v>
      </c>
      <c r="D2" s="2" t="s">
        <v>107</v>
      </c>
      <c r="E2" s="2" t="s">
        <v>48</v>
      </c>
      <c r="F2" s="2" t="s">
        <v>108</v>
      </c>
      <c r="G2" s="2" t="s">
        <v>4</v>
      </c>
      <c r="H2" s="2" t="s">
        <v>109</v>
      </c>
      <c r="I2" s="2">
        <v>5</v>
      </c>
      <c r="J2" s="2">
        <v>726</v>
      </c>
      <c r="K2" s="2" t="s">
        <v>110</v>
      </c>
    </row>
    <row r="3" spans="1:11" x14ac:dyDescent="0.2">
      <c r="A3" s="3">
        <v>37955</v>
      </c>
      <c r="B3" s="2" t="s">
        <v>2</v>
      </c>
      <c r="C3" s="2" t="s">
        <v>106</v>
      </c>
      <c r="D3" s="2" t="s">
        <v>111</v>
      </c>
      <c r="E3" s="2" t="s">
        <v>48</v>
      </c>
      <c r="F3" s="2" t="s">
        <v>108</v>
      </c>
      <c r="G3" s="2" t="s">
        <v>4</v>
      </c>
      <c r="H3" s="2" t="s">
        <v>109</v>
      </c>
      <c r="I3" s="2">
        <v>5</v>
      </c>
      <c r="J3" s="2">
        <v>756</v>
      </c>
      <c r="K3" s="2" t="s">
        <v>112</v>
      </c>
    </row>
    <row r="4" spans="1:11" x14ac:dyDescent="0.2">
      <c r="A4" s="3">
        <v>37986</v>
      </c>
      <c r="B4" s="2" t="s">
        <v>2</v>
      </c>
      <c r="C4" s="2" t="s">
        <v>106</v>
      </c>
      <c r="D4" s="2" t="s">
        <v>111</v>
      </c>
      <c r="E4" s="2" t="s">
        <v>48</v>
      </c>
      <c r="F4" s="2" t="s">
        <v>108</v>
      </c>
      <c r="G4" s="2" t="s">
        <v>4</v>
      </c>
      <c r="H4" s="2" t="s">
        <v>109</v>
      </c>
      <c r="I4" s="2" t="s">
        <v>113</v>
      </c>
    </row>
    <row r="5" spans="1:11" x14ac:dyDescent="0.2">
      <c r="A5" s="3">
        <v>38017</v>
      </c>
      <c r="B5" s="2" t="s">
        <v>2</v>
      </c>
      <c r="C5" s="2" t="s">
        <v>106</v>
      </c>
      <c r="D5" s="2" t="s">
        <v>111</v>
      </c>
      <c r="E5" s="2" t="s">
        <v>48</v>
      </c>
      <c r="F5" s="2" t="s">
        <v>108</v>
      </c>
      <c r="G5" s="2" t="s">
        <v>4</v>
      </c>
      <c r="H5" s="2" t="s">
        <v>109</v>
      </c>
      <c r="I5" s="2" t="s">
        <v>114</v>
      </c>
    </row>
    <row r="6" spans="1:11" x14ac:dyDescent="0.2">
      <c r="A6" s="3">
        <v>38046</v>
      </c>
      <c r="B6" s="2" t="s">
        <v>2</v>
      </c>
      <c r="C6" s="2" t="s">
        <v>106</v>
      </c>
      <c r="D6" s="2" t="s">
        <v>111</v>
      </c>
      <c r="E6" s="2" t="s">
        <v>48</v>
      </c>
      <c r="F6" s="2" t="s">
        <v>108</v>
      </c>
      <c r="G6" s="2" t="s">
        <v>4</v>
      </c>
      <c r="H6" s="2" t="s">
        <v>109</v>
      </c>
      <c r="I6" s="2" t="s">
        <v>115</v>
      </c>
    </row>
    <row r="7" spans="1:11" x14ac:dyDescent="0.2">
      <c r="A7" s="3">
        <v>38077</v>
      </c>
      <c r="B7" s="2" t="s">
        <v>2</v>
      </c>
      <c r="C7" s="2" t="s">
        <v>106</v>
      </c>
      <c r="D7" s="2" t="s">
        <v>111</v>
      </c>
      <c r="E7" s="2" t="s">
        <v>48</v>
      </c>
      <c r="F7" s="2" t="s">
        <v>108</v>
      </c>
      <c r="G7" s="2" t="s">
        <v>4</v>
      </c>
      <c r="H7" s="2" t="s">
        <v>109</v>
      </c>
      <c r="I7" s="2">
        <v>6</v>
      </c>
      <c r="J7" s="2" t="s">
        <v>116</v>
      </c>
    </row>
    <row r="8" spans="1:11" x14ac:dyDescent="0.2">
      <c r="A8" s="3">
        <v>38107</v>
      </c>
      <c r="B8" s="2" t="s">
        <v>2</v>
      </c>
      <c r="C8" s="2" t="s">
        <v>106</v>
      </c>
      <c r="D8" s="2" t="s">
        <v>111</v>
      </c>
      <c r="E8" s="2" t="s">
        <v>48</v>
      </c>
      <c r="F8" s="2" t="s">
        <v>108</v>
      </c>
      <c r="G8" s="2" t="s">
        <v>4</v>
      </c>
      <c r="H8" s="2" t="s">
        <v>109</v>
      </c>
      <c r="I8" s="2" t="s">
        <v>117</v>
      </c>
    </row>
    <row r="9" spans="1:11" x14ac:dyDescent="0.2">
      <c r="A9" s="3">
        <v>38138</v>
      </c>
      <c r="B9" s="2" t="s">
        <v>2</v>
      </c>
      <c r="C9" s="2" t="s">
        <v>106</v>
      </c>
      <c r="D9" s="2" t="s">
        <v>111</v>
      </c>
      <c r="E9" s="2" t="s">
        <v>48</v>
      </c>
      <c r="F9" s="2" t="s">
        <v>108</v>
      </c>
      <c r="G9" s="2" t="s">
        <v>4</v>
      </c>
      <c r="H9" s="2" t="s">
        <v>109</v>
      </c>
      <c r="I9" s="2" t="s">
        <v>118</v>
      </c>
    </row>
    <row r="10" spans="1:11" x14ac:dyDescent="0.2">
      <c r="A10" s="3">
        <v>38168</v>
      </c>
      <c r="B10" s="2" t="s">
        <v>2</v>
      </c>
      <c r="C10" s="2" t="s">
        <v>106</v>
      </c>
      <c r="D10" s="2" t="s">
        <v>107</v>
      </c>
      <c r="E10" s="2" t="s">
        <v>48</v>
      </c>
      <c r="F10" s="2" t="s">
        <v>108</v>
      </c>
      <c r="G10" s="2" t="s">
        <v>4</v>
      </c>
      <c r="H10" s="2" t="s">
        <v>109</v>
      </c>
      <c r="I10" s="2" t="s">
        <v>119</v>
      </c>
    </row>
    <row r="11" spans="1:11" x14ac:dyDescent="0.2">
      <c r="A11" s="3">
        <v>38168</v>
      </c>
      <c r="B11" s="2" t="s">
        <v>2</v>
      </c>
      <c r="C11" s="2" t="s">
        <v>106</v>
      </c>
      <c r="D11" s="2" t="s">
        <v>111</v>
      </c>
      <c r="E11" s="2" t="s">
        <v>48</v>
      </c>
      <c r="F11" s="2" t="s">
        <v>108</v>
      </c>
      <c r="G11" s="2" t="s">
        <v>4</v>
      </c>
      <c r="H11" s="2" t="s">
        <v>109</v>
      </c>
      <c r="I11" s="2" t="s">
        <v>120</v>
      </c>
    </row>
    <row r="12" spans="1:11" x14ac:dyDescent="0.2">
      <c r="A12" s="3">
        <v>38199</v>
      </c>
      <c r="B12" s="2" t="s">
        <v>2</v>
      </c>
      <c r="C12" s="2" t="s">
        <v>106</v>
      </c>
      <c r="D12" s="2" t="s">
        <v>111</v>
      </c>
      <c r="E12" s="2" t="s">
        <v>48</v>
      </c>
      <c r="F12" s="2" t="s">
        <v>108</v>
      </c>
      <c r="G12" s="2" t="s">
        <v>4</v>
      </c>
      <c r="H12" s="2" t="s">
        <v>109</v>
      </c>
      <c r="I12" s="2" t="s">
        <v>121</v>
      </c>
    </row>
    <row r="13" spans="1:11" x14ac:dyDescent="0.2">
      <c r="A13" s="3">
        <v>38230</v>
      </c>
      <c r="B13" s="2" t="s">
        <v>2</v>
      </c>
      <c r="C13" s="2" t="s">
        <v>106</v>
      </c>
      <c r="D13" s="2" t="s">
        <v>111</v>
      </c>
      <c r="E13" s="2" t="s">
        <v>48</v>
      </c>
      <c r="F13" s="2" t="s">
        <v>108</v>
      </c>
      <c r="G13" s="2" t="s">
        <v>4</v>
      </c>
      <c r="H13" s="2" t="s">
        <v>109</v>
      </c>
      <c r="I13" s="2" t="s">
        <v>122</v>
      </c>
    </row>
    <row r="14" spans="1:11" x14ac:dyDescent="0.2">
      <c r="A14" s="3">
        <v>38260</v>
      </c>
      <c r="B14" s="2" t="s">
        <v>2</v>
      </c>
      <c r="C14" s="2" t="s">
        <v>106</v>
      </c>
      <c r="D14" s="2" t="s">
        <v>111</v>
      </c>
      <c r="E14" s="2" t="s">
        <v>48</v>
      </c>
      <c r="F14" s="2" t="s">
        <v>108</v>
      </c>
      <c r="G14" s="2" t="s">
        <v>4</v>
      </c>
      <c r="H14" s="2" t="s">
        <v>109</v>
      </c>
      <c r="I14" s="2" t="s">
        <v>123</v>
      </c>
    </row>
    <row r="15" spans="1:11" x14ac:dyDescent="0.2">
      <c r="A15" s="3">
        <v>38291</v>
      </c>
      <c r="B15" s="2" t="s">
        <v>2</v>
      </c>
      <c r="C15" s="2" t="s">
        <v>106</v>
      </c>
      <c r="D15" s="2" t="s">
        <v>111</v>
      </c>
      <c r="E15" s="2" t="s">
        <v>48</v>
      </c>
      <c r="F15" s="2" t="s">
        <v>108</v>
      </c>
      <c r="G15" s="2" t="s">
        <v>4</v>
      </c>
      <c r="H15" s="2" t="s">
        <v>109</v>
      </c>
      <c r="I15" s="2" t="s">
        <v>124</v>
      </c>
    </row>
    <row r="16" spans="1:11" x14ac:dyDescent="0.2">
      <c r="A16" s="3">
        <v>38321</v>
      </c>
      <c r="B16" s="2" t="s">
        <v>2</v>
      </c>
      <c r="C16" s="2" t="s">
        <v>106</v>
      </c>
      <c r="D16" s="2" t="s">
        <v>111</v>
      </c>
      <c r="E16" s="2" t="s">
        <v>48</v>
      </c>
      <c r="F16" s="2" t="s">
        <v>108</v>
      </c>
      <c r="G16" s="2" t="s">
        <v>4</v>
      </c>
      <c r="H16" s="2" t="s">
        <v>109</v>
      </c>
      <c r="I16" s="2" t="s">
        <v>125</v>
      </c>
    </row>
    <row r="17" spans="1:11" x14ac:dyDescent="0.2">
      <c r="A17" s="3">
        <v>38352</v>
      </c>
      <c r="B17" s="2" t="s">
        <v>2</v>
      </c>
      <c r="C17" s="2" t="s">
        <v>106</v>
      </c>
      <c r="D17" s="2" t="s">
        <v>107</v>
      </c>
      <c r="E17" s="2" t="s">
        <v>48</v>
      </c>
      <c r="F17" s="2" t="s">
        <v>108</v>
      </c>
      <c r="G17" s="2" t="s">
        <v>4</v>
      </c>
      <c r="H17" s="2" t="s">
        <v>109</v>
      </c>
      <c r="I17" s="2">
        <v>3</v>
      </c>
      <c r="J17" s="2" t="s">
        <v>126</v>
      </c>
    </row>
    <row r="18" spans="1:11" x14ac:dyDescent="0.2">
      <c r="A18" s="3">
        <v>38352</v>
      </c>
      <c r="B18" s="2" t="s">
        <v>2</v>
      </c>
      <c r="C18" s="2" t="s">
        <v>106</v>
      </c>
      <c r="D18" s="2" t="s">
        <v>111</v>
      </c>
      <c r="E18" s="2" t="s">
        <v>48</v>
      </c>
      <c r="F18" s="2" t="s">
        <v>108</v>
      </c>
      <c r="G18" s="2" t="s">
        <v>4</v>
      </c>
      <c r="H18" s="2" t="s">
        <v>109</v>
      </c>
      <c r="I18" s="2">
        <v>5</v>
      </c>
      <c r="J18" s="2" t="s">
        <v>127</v>
      </c>
    </row>
    <row r="19" spans="1:11" x14ac:dyDescent="0.2">
      <c r="A19" s="3">
        <v>38383</v>
      </c>
      <c r="B19" s="2" t="s">
        <v>2</v>
      </c>
      <c r="C19" s="2" t="s">
        <v>106</v>
      </c>
      <c r="D19" s="2" t="s">
        <v>111</v>
      </c>
      <c r="E19" s="2" t="s">
        <v>48</v>
      </c>
      <c r="F19" s="2" t="s">
        <v>108</v>
      </c>
      <c r="G19" s="2" t="s">
        <v>4</v>
      </c>
      <c r="H19" s="2" t="s">
        <v>109</v>
      </c>
      <c r="I19" s="2" t="s">
        <v>128</v>
      </c>
    </row>
    <row r="20" spans="1:11" x14ac:dyDescent="0.2">
      <c r="A20" s="3">
        <v>38411</v>
      </c>
      <c r="B20" s="2" t="s">
        <v>2</v>
      </c>
      <c r="C20" s="2" t="s">
        <v>106</v>
      </c>
      <c r="D20" s="2" t="s">
        <v>107</v>
      </c>
      <c r="E20" s="2" t="s">
        <v>48</v>
      </c>
      <c r="F20" s="2" t="s">
        <v>108</v>
      </c>
      <c r="G20" s="2" t="s">
        <v>4</v>
      </c>
      <c r="H20" s="2" t="s">
        <v>109</v>
      </c>
      <c r="I20" s="2">
        <v>3</v>
      </c>
      <c r="J20" s="2">
        <v>97</v>
      </c>
      <c r="K20" s="2" t="s">
        <v>129</v>
      </c>
    </row>
    <row r="21" spans="1:11" x14ac:dyDescent="0.2">
      <c r="A21" s="3">
        <v>38411</v>
      </c>
      <c r="B21" s="2" t="s">
        <v>2</v>
      </c>
      <c r="C21" s="2" t="s">
        <v>106</v>
      </c>
      <c r="D21" s="2" t="s">
        <v>111</v>
      </c>
      <c r="E21" s="2" t="s">
        <v>48</v>
      </c>
      <c r="F21" s="2" t="s">
        <v>108</v>
      </c>
      <c r="G21" s="2" t="s">
        <v>4</v>
      </c>
      <c r="H21" s="2" t="s">
        <v>109</v>
      </c>
      <c r="I21" s="2">
        <v>3</v>
      </c>
      <c r="J21" s="2">
        <v>95</v>
      </c>
      <c r="K21" s="2" t="s">
        <v>130</v>
      </c>
    </row>
    <row r="22" spans="1:11" x14ac:dyDescent="0.2">
      <c r="A22" s="3">
        <v>38442</v>
      </c>
      <c r="B22" s="2" t="s">
        <v>2</v>
      </c>
      <c r="C22" s="2" t="s">
        <v>106</v>
      </c>
      <c r="D22" s="2" t="s">
        <v>111</v>
      </c>
      <c r="E22" s="2" t="s">
        <v>48</v>
      </c>
      <c r="F22" s="2" t="s">
        <v>108</v>
      </c>
      <c r="G22" s="2" t="s">
        <v>4</v>
      </c>
      <c r="H22" s="2" t="s">
        <v>109</v>
      </c>
      <c r="I22" s="2" t="s">
        <v>131</v>
      </c>
    </row>
    <row r="23" spans="1:11" x14ac:dyDescent="0.2">
      <c r="A23" s="3">
        <v>38472</v>
      </c>
      <c r="B23" s="2" t="s">
        <v>2</v>
      </c>
      <c r="C23" s="2" t="s">
        <v>106</v>
      </c>
      <c r="D23" s="2" t="s">
        <v>107</v>
      </c>
      <c r="E23" s="2" t="s">
        <v>48</v>
      </c>
      <c r="F23" s="2" t="s">
        <v>108</v>
      </c>
      <c r="G23" s="2" t="s">
        <v>4</v>
      </c>
      <c r="H23" s="2" t="s">
        <v>109</v>
      </c>
      <c r="I23" s="2" t="s">
        <v>132</v>
      </c>
    </row>
    <row r="24" spans="1:11" x14ac:dyDescent="0.2">
      <c r="A24" s="3">
        <v>38472</v>
      </c>
      <c r="B24" s="2" t="s">
        <v>2</v>
      </c>
      <c r="C24" s="2" t="s">
        <v>106</v>
      </c>
      <c r="D24" s="2" t="s">
        <v>111</v>
      </c>
      <c r="E24" s="2" t="s">
        <v>48</v>
      </c>
      <c r="F24" s="2" t="s">
        <v>108</v>
      </c>
      <c r="G24" s="2" t="s">
        <v>4</v>
      </c>
      <c r="H24" s="2" t="s">
        <v>109</v>
      </c>
      <c r="I24" s="2" t="s">
        <v>133</v>
      </c>
    </row>
    <row r="25" spans="1:11" x14ac:dyDescent="0.2">
      <c r="A25" s="3">
        <v>38503</v>
      </c>
      <c r="B25" s="2" t="s">
        <v>2</v>
      </c>
      <c r="C25" s="2" t="s">
        <v>106</v>
      </c>
      <c r="D25" s="2" t="s">
        <v>107</v>
      </c>
      <c r="E25" s="2" t="s">
        <v>48</v>
      </c>
      <c r="F25" s="2" t="s">
        <v>108</v>
      </c>
      <c r="G25" s="2" t="s">
        <v>4</v>
      </c>
      <c r="H25" s="2" t="s">
        <v>109</v>
      </c>
      <c r="I25" s="2">
        <v>3</v>
      </c>
      <c r="J25" s="2">
        <v>95</v>
      </c>
      <c r="K25" s="2" t="s">
        <v>134</v>
      </c>
    </row>
    <row r="26" spans="1:11" x14ac:dyDescent="0.2">
      <c r="A26" s="3">
        <v>38503</v>
      </c>
      <c r="B26" s="2" t="s">
        <v>2</v>
      </c>
      <c r="C26" s="2" t="s">
        <v>106</v>
      </c>
      <c r="D26" s="2" t="s">
        <v>111</v>
      </c>
      <c r="E26" s="2" t="s">
        <v>48</v>
      </c>
      <c r="F26" s="2" t="s">
        <v>108</v>
      </c>
      <c r="G26" s="2" t="s">
        <v>4</v>
      </c>
      <c r="H26" s="2" t="s">
        <v>109</v>
      </c>
      <c r="I26" s="2">
        <v>3</v>
      </c>
      <c r="J26" s="2">
        <v>96</v>
      </c>
      <c r="K26" s="2" t="s">
        <v>135</v>
      </c>
    </row>
    <row r="27" spans="1:11" x14ac:dyDescent="0.2">
      <c r="A27" s="3">
        <v>38533</v>
      </c>
      <c r="B27" s="2" t="s">
        <v>2</v>
      </c>
      <c r="C27" s="2" t="s">
        <v>106</v>
      </c>
      <c r="D27" s="2" t="s">
        <v>111</v>
      </c>
      <c r="E27" s="2" t="s">
        <v>48</v>
      </c>
      <c r="F27" s="2" t="s">
        <v>108</v>
      </c>
      <c r="G27" s="2" t="s">
        <v>4</v>
      </c>
      <c r="H27" s="2" t="s">
        <v>109</v>
      </c>
      <c r="I27" s="2" t="s">
        <v>136</v>
      </c>
    </row>
    <row r="28" spans="1:11" x14ac:dyDescent="0.2">
      <c r="A28" s="3">
        <v>38564</v>
      </c>
      <c r="B28" s="2" t="s">
        <v>2</v>
      </c>
      <c r="C28" s="2" t="s">
        <v>106</v>
      </c>
      <c r="D28" s="2" t="s">
        <v>111</v>
      </c>
      <c r="E28" s="2" t="s">
        <v>48</v>
      </c>
      <c r="F28" s="2" t="s">
        <v>108</v>
      </c>
      <c r="G28" s="2" t="s">
        <v>4</v>
      </c>
      <c r="H28" s="2" t="s">
        <v>109</v>
      </c>
      <c r="I28" s="2" t="s">
        <v>137</v>
      </c>
    </row>
    <row r="29" spans="1:11" x14ac:dyDescent="0.2">
      <c r="A29" s="3">
        <v>38595</v>
      </c>
      <c r="B29" s="2" t="s">
        <v>2</v>
      </c>
      <c r="C29" s="2" t="s">
        <v>106</v>
      </c>
      <c r="D29" s="2" t="s">
        <v>107</v>
      </c>
      <c r="E29" s="2" t="s">
        <v>48</v>
      </c>
      <c r="F29" s="2" t="s">
        <v>108</v>
      </c>
      <c r="G29" s="2" t="s">
        <v>4</v>
      </c>
      <c r="H29" s="2" t="s">
        <v>109</v>
      </c>
      <c r="I29" s="2">
        <v>3</v>
      </c>
      <c r="J29" s="2">
        <v>96</v>
      </c>
      <c r="K29" s="2" t="s">
        <v>138</v>
      </c>
    </row>
    <row r="30" spans="1:11" x14ac:dyDescent="0.2">
      <c r="A30" s="3">
        <v>38595</v>
      </c>
      <c r="B30" s="2" t="s">
        <v>2</v>
      </c>
      <c r="C30" s="2" t="s">
        <v>106</v>
      </c>
      <c r="D30" s="2" t="s">
        <v>111</v>
      </c>
      <c r="E30" s="2" t="s">
        <v>48</v>
      </c>
      <c r="F30" s="2" t="s">
        <v>108</v>
      </c>
      <c r="G30" s="2" t="s">
        <v>4</v>
      </c>
      <c r="H30" s="2" t="s">
        <v>109</v>
      </c>
      <c r="I30" s="2">
        <v>3</v>
      </c>
      <c r="J30" s="2">
        <v>96</v>
      </c>
      <c r="K30" s="2" t="s">
        <v>139</v>
      </c>
    </row>
    <row r="31" spans="1:11" x14ac:dyDescent="0.2">
      <c r="A31" s="3">
        <v>38625</v>
      </c>
      <c r="B31" s="2" t="s">
        <v>2</v>
      </c>
      <c r="C31" s="2" t="s">
        <v>106</v>
      </c>
      <c r="D31" s="2" t="s">
        <v>111</v>
      </c>
      <c r="E31" s="2" t="s">
        <v>48</v>
      </c>
      <c r="F31" s="2" t="s">
        <v>108</v>
      </c>
      <c r="G31" s="2" t="s">
        <v>4</v>
      </c>
      <c r="H31" s="2" t="s">
        <v>109</v>
      </c>
      <c r="I31" s="2" t="s">
        <v>140</v>
      </c>
    </row>
    <row r="32" spans="1:11" x14ac:dyDescent="0.2">
      <c r="A32" s="3">
        <v>38656</v>
      </c>
      <c r="B32" s="2" t="s">
        <v>2</v>
      </c>
      <c r="C32" s="2" t="s">
        <v>106</v>
      </c>
      <c r="D32" s="2" t="s">
        <v>107</v>
      </c>
      <c r="E32" s="2" t="s">
        <v>48</v>
      </c>
      <c r="F32" s="2" t="s">
        <v>108</v>
      </c>
      <c r="G32" s="2" t="s">
        <v>4</v>
      </c>
      <c r="H32" s="2" t="s">
        <v>109</v>
      </c>
      <c r="I32" s="2" t="s">
        <v>141</v>
      </c>
    </row>
    <row r="33" spans="1:11" x14ac:dyDescent="0.2">
      <c r="A33" s="3">
        <v>38656</v>
      </c>
      <c r="B33" s="2" t="s">
        <v>2</v>
      </c>
      <c r="C33" s="2" t="s">
        <v>106</v>
      </c>
      <c r="D33" s="2" t="s">
        <v>111</v>
      </c>
      <c r="E33" s="2" t="s">
        <v>48</v>
      </c>
      <c r="F33" s="2" t="s">
        <v>108</v>
      </c>
      <c r="G33" s="2" t="s">
        <v>4</v>
      </c>
      <c r="H33" s="2" t="s">
        <v>109</v>
      </c>
      <c r="I33" s="2" t="s">
        <v>142</v>
      </c>
    </row>
    <row r="34" spans="1:11" x14ac:dyDescent="0.2">
      <c r="A34" s="3">
        <v>38686</v>
      </c>
      <c r="B34" s="2" t="s">
        <v>2</v>
      </c>
      <c r="C34" s="2" t="s">
        <v>106</v>
      </c>
      <c r="D34" s="2" t="s">
        <v>107</v>
      </c>
      <c r="E34" s="2" t="s">
        <v>48</v>
      </c>
      <c r="F34" s="2" t="s">
        <v>108</v>
      </c>
      <c r="G34" s="2" t="s">
        <v>4</v>
      </c>
      <c r="H34" s="2" t="s">
        <v>109</v>
      </c>
      <c r="I34" s="2">
        <v>3</v>
      </c>
      <c r="J34" s="2">
        <v>96</v>
      </c>
      <c r="K34" s="2" t="s">
        <v>143</v>
      </c>
    </row>
    <row r="35" spans="1:11" x14ac:dyDescent="0.2">
      <c r="A35" s="3">
        <v>38686</v>
      </c>
      <c r="B35" s="2" t="s">
        <v>2</v>
      </c>
      <c r="C35" s="2" t="s">
        <v>106</v>
      </c>
      <c r="D35" s="2" t="s">
        <v>111</v>
      </c>
      <c r="E35" s="2" t="s">
        <v>48</v>
      </c>
      <c r="F35" s="2" t="s">
        <v>108</v>
      </c>
      <c r="G35" s="2" t="s">
        <v>4</v>
      </c>
      <c r="H35" s="2" t="s">
        <v>109</v>
      </c>
      <c r="I35" s="2">
        <v>3</v>
      </c>
      <c r="J35" s="2">
        <v>96</v>
      </c>
      <c r="K35" s="2" t="s">
        <v>144</v>
      </c>
    </row>
    <row r="36" spans="1:11" x14ac:dyDescent="0.2">
      <c r="A36" s="3">
        <v>38717</v>
      </c>
      <c r="B36" s="2" t="s">
        <v>2</v>
      </c>
      <c r="C36" s="2" t="s">
        <v>106</v>
      </c>
      <c r="D36" s="2" t="s">
        <v>111</v>
      </c>
      <c r="E36" s="2" t="s">
        <v>48</v>
      </c>
      <c r="F36" s="2" t="s">
        <v>108</v>
      </c>
      <c r="G36" s="2" t="s">
        <v>4</v>
      </c>
      <c r="H36" s="2" t="s">
        <v>109</v>
      </c>
      <c r="I36" s="2">
        <v>11</v>
      </c>
      <c r="J36" s="2" t="s">
        <v>145</v>
      </c>
    </row>
    <row r="37" spans="1:11" x14ac:dyDescent="0.2">
      <c r="A37" s="3">
        <v>38748</v>
      </c>
      <c r="B37" s="2" t="s">
        <v>2</v>
      </c>
      <c r="C37" s="2" t="s">
        <v>106</v>
      </c>
      <c r="D37" s="2" t="s">
        <v>111</v>
      </c>
      <c r="E37" s="2" t="s">
        <v>48</v>
      </c>
      <c r="F37" s="2" t="s">
        <v>108</v>
      </c>
      <c r="G37" s="2" t="s">
        <v>4</v>
      </c>
      <c r="H37" s="2" t="s">
        <v>43</v>
      </c>
    </row>
    <row r="38" spans="1:11" x14ac:dyDescent="0.2">
      <c r="A38" s="3">
        <v>38776</v>
      </c>
      <c r="B38" s="2" t="s">
        <v>2</v>
      </c>
      <c r="C38" s="2" t="s">
        <v>106</v>
      </c>
      <c r="D38" s="2" t="s">
        <v>107</v>
      </c>
      <c r="E38" s="2" t="s">
        <v>48</v>
      </c>
      <c r="F38" s="2" t="s">
        <v>108</v>
      </c>
      <c r="G38" s="2" t="s">
        <v>4</v>
      </c>
      <c r="H38" s="2">
        <v>3</v>
      </c>
      <c r="I38" s="2">
        <v>96</v>
      </c>
      <c r="J38" s="2" t="s">
        <v>146</v>
      </c>
    </row>
    <row r="39" spans="1:11" x14ac:dyDescent="0.2">
      <c r="A39" s="3">
        <v>38776</v>
      </c>
      <c r="B39" s="2" t="s">
        <v>2</v>
      </c>
      <c r="C39" s="2" t="s">
        <v>106</v>
      </c>
      <c r="D39" s="2" t="s">
        <v>111</v>
      </c>
      <c r="E39" s="2" t="s">
        <v>48</v>
      </c>
      <c r="F39" s="2" t="s">
        <v>108</v>
      </c>
      <c r="G39" s="2" t="s">
        <v>4</v>
      </c>
      <c r="H39" s="2">
        <v>3</v>
      </c>
      <c r="I39" s="2">
        <v>97</v>
      </c>
      <c r="J39" s="2" t="s">
        <v>147</v>
      </c>
    </row>
    <row r="40" spans="1:11" x14ac:dyDescent="0.2">
      <c r="A40" s="3">
        <v>38807</v>
      </c>
      <c r="B40" s="2" t="s">
        <v>2</v>
      </c>
      <c r="C40" s="2" t="s">
        <v>106</v>
      </c>
      <c r="D40" s="2" t="s">
        <v>111</v>
      </c>
      <c r="E40" s="2" t="s">
        <v>48</v>
      </c>
      <c r="F40" s="2" t="s">
        <v>108</v>
      </c>
      <c r="G40" s="2" t="s">
        <v>4</v>
      </c>
      <c r="H40" s="2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3"/>
  <sheetViews>
    <sheetView topLeftCell="A76" workbookViewId="0">
      <selection activeCell="C121" sqref="C121"/>
    </sheetView>
  </sheetViews>
  <sheetFormatPr baseColWidth="10" defaultRowHeight="12.75" x14ac:dyDescent="0.2"/>
  <cols>
    <col min="1" max="2" width="11.42578125" style="2"/>
    <col min="3" max="3" width="29.28515625" style="2" bestFit="1" customWidth="1"/>
    <col min="4" max="6" width="11.42578125" style="2"/>
  </cols>
  <sheetData>
    <row r="1" spans="1:7" x14ac:dyDescent="0.2">
      <c r="A1" s="2">
        <v>51200010</v>
      </c>
      <c r="B1" s="2" t="s">
        <v>156</v>
      </c>
      <c r="C1" s="2" t="s">
        <v>162</v>
      </c>
      <c r="F1" s="2" t="s">
        <v>273</v>
      </c>
      <c r="G1" s="2" t="s">
        <v>103</v>
      </c>
    </row>
    <row r="2" spans="1:7" x14ac:dyDescent="0.2">
      <c r="A2" s="3">
        <v>37955</v>
      </c>
      <c r="B2" s="2" t="s">
        <v>2</v>
      </c>
      <c r="C2" s="2" t="s">
        <v>3</v>
      </c>
      <c r="D2" s="2" t="s">
        <v>4</v>
      </c>
      <c r="E2" s="2" t="s">
        <v>109</v>
      </c>
      <c r="G2" s="2" t="s">
        <v>157</v>
      </c>
    </row>
    <row r="3" spans="1:7" x14ac:dyDescent="0.2">
      <c r="A3" s="3">
        <v>37955</v>
      </c>
      <c r="B3" s="2" t="s">
        <v>2</v>
      </c>
      <c r="C3" s="2" t="s">
        <v>6</v>
      </c>
      <c r="D3" s="2" t="s">
        <v>4</v>
      </c>
      <c r="E3" s="2" t="s">
        <v>109</v>
      </c>
      <c r="F3" s="2" t="s">
        <v>158</v>
      </c>
    </row>
    <row r="4" spans="1:7" x14ac:dyDescent="0.2">
      <c r="A4" s="3">
        <v>37986</v>
      </c>
      <c r="B4" s="2" t="s">
        <v>2</v>
      </c>
      <c r="C4" s="2" t="s">
        <v>6</v>
      </c>
      <c r="D4" s="2" t="s">
        <v>4</v>
      </c>
      <c r="E4" s="2" t="s">
        <v>109</v>
      </c>
      <c r="F4" s="2" t="s">
        <v>113</v>
      </c>
    </row>
    <row r="5" spans="1:7" x14ac:dyDescent="0.2">
      <c r="A5" s="3">
        <v>37986</v>
      </c>
      <c r="B5" s="2" t="s">
        <v>9</v>
      </c>
      <c r="C5" s="2" t="s">
        <v>163</v>
      </c>
      <c r="G5">
        <v>1682.34</v>
      </c>
    </row>
    <row r="6" spans="1:7" x14ac:dyDescent="0.2">
      <c r="A6" s="3">
        <v>38017</v>
      </c>
      <c r="B6" s="2" t="s">
        <v>2</v>
      </c>
      <c r="C6" s="2" t="s">
        <v>6</v>
      </c>
      <c r="D6" s="2" t="s">
        <v>4</v>
      </c>
      <c r="E6" s="2" t="s">
        <v>109</v>
      </c>
      <c r="F6" s="2" t="s">
        <v>114</v>
      </c>
    </row>
    <row r="7" spans="1:7" x14ac:dyDescent="0.2">
      <c r="A7" s="3">
        <v>38046</v>
      </c>
      <c r="B7" s="2" t="s">
        <v>2</v>
      </c>
      <c r="C7" s="2" t="s">
        <v>6</v>
      </c>
      <c r="D7" s="2" t="s">
        <v>4</v>
      </c>
      <c r="E7" s="2" t="s">
        <v>109</v>
      </c>
      <c r="F7" s="2" t="s">
        <v>115</v>
      </c>
    </row>
    <row r="8" spans="1:7" x14ac:dyDescent="0.2">
      <c r="A8" s="3">
        <v>38077</v>
      </c>
      <c r="B8" s="2" t="s">
        <v>2</v>
      </c>
      <c r="C8" s="2" t="s">
        <v>6</v>
      </c>
      <c r="D8" s="2" t="s">
        <v>4</v>
      </c>
      <c r="E8" s="2" t="s">
        <v>109</v>
      </c>
      <c r="F8" s="2" t="s">
        <v>159</v>
      </c>
    </row>
    <row r="9" spans="1:7" x14ac:dyDescent="0.2">
      <c r="A9" s="3">
        <v>38107</v>
      </c>
      <c r="B9" s="2" t="s">
        <v>2</v>
      </c>
      <c r="C9" s="2" t="s">
        <v>6</v>
      </c>
      <c r="D9" s="2" t="s">
        <v>4</v>
      </c>
      <c r="E9" s="2" t="s">
        <v>109</v>
      </c>
      <c r="F9" s="2" t="s">
        <v>117</v>
      </c>
    </row>
    <row r="10" spans="1:7" x14ac:dyDescent="0.2">
      <c r="A10" s="3">
        <v>38138</v>
      </c>
      <c r="B10" s="2" t="s">
        <v>2</v>
      </c>
      <c r="C10" s="2" t="s">
        <v>6</v>
      </c>
      <c r="D10" s="2" t="s">
        <v>4</v>
      </c>
      <c r="E10" s="2" t="s">
        <v>109</v>
      </c>
      <c r="F10" s="2" t="s">
        <v>118</v>
      </c>
    </row>
    <row r="11" spans="1:7" x14ac:dyDescent="0.2">
      <c r="A11" s="3">
        <v>38168</v>
      </c>
      <c r="B11" s="2" t="s">
        <v>2</v>
      </c>
      <c r="C11" s="2" t="s">
        <v>3</v>
      </c>
      <c r="D11" s="2" t="s">
        <v>4</v>
      </c>
      <c r="E11" s="2" t="s">
        <v>109</v>
      </c>
      <c r="G11" s="2" t="s">
        <v>119</v>
      </c>
    </row>
    <row r="12" spans="1:7" x14ac:dyDescent="0.2">
      <c r="A12" s="3">
        <v>38168</v>
      </c>
      <c r="B12" s="2" t="s">
        <v>2</v>
      </c>
      <c r="C12" s="2" t="s">
        <v>6</v>
      </c>
      <c r="D12" s="2" t="s">
        <v>4</v>
      </c>
      <c r="E12" s="2" t="s">
        <v>109</v>
      </c>
      <c r="F12" s="2" t="s">
        <v>120</v>
      </c>
    </row>
    <row r="13" spans="1:7" x14ac:dyDescent="0.2">
      <c r="A13" s="3">
        <v>38199</v>
      </c>
      <c r="B13" s="2" t="s">
        <v>2</v>
      </c>
      <c r="C13" s="2" t="s">
        <v>6</v>
      </c>
      <c r="D13" s="2" t="s">
        <v>4</v>
      </c>
      <c r="E13" s="2" t="s">
        <v>109</v>
      </c>
      <c r="F13" s="2" t="s">
        <v>121</v>
      </c>
    </row>
    <row r="14" spans="1:7" x14ac:dyDescent="0.2">
      <c r="A14" s="3">
        <v>38230</v>
      </c>
      <c r="B14" s="2" t="s">
        <v>2</v>
      </c>
      <c r="C14" s="2" t="s">
        <v>6</v>
      </c>
      <c r="D14" s="2" t="s">
        <v>4</v>
      </c>
      <c r="E14" s="2" t="s">
        <v>109</v>
      </c>
      <c r="F14" s="2" t="s">
        <v>122</v>
      </c>
    </row>
    <row r="15" spans="1:7" x14ac:dyDescent="0.2">
      <c r="A15" s="3">
        <v>38260</v>
      </c>
      <c r="B15" s="2" t="s">
        <v>2</v>
      </c>
      <c r="C15" s="2" t="s">
        <v>6</v>
      </c>
      <c r="D15" s="2" t="s">
        <v>4</v>
      </c>
      <c r="E15" s="2" t="s">
        <v>109</v>
      </c>
      <c r="F15" s="2" t="s">
        <v>123</v>
      </c>
    </row>
    <row r="16" spans="1:7" x14ac:dyDescent="0.2">
      <c r="A16" s="3">
        <v>38291</v>
      </c>
      <c r="B16" s="2" t="s">
        <v>2</v>
      </c>
      <c r="C16" s="2" t="s">
        <v>6</v>
      </c>
      <c r="D16" s="2" t="s">
        <v>4</v>
      </c>
      <c r="E16" s="2" t="s">
        <v>109</v>
      </c>
      <c r="F16" s="2" t="s">
        <v>124</v>
      </c>
    </row>
    <row r="17" spans="1:7" x14ac:dyDescent="0.2">
      <c r="A17" s="3">
        <v>38321</v>
      </c>
      <c r="B17" s="2" t="s">
        <v>2</v>
      </c>
      <c r="C17" s="2" t="s">
        <v>6</v>
      </c>
      <c r="D17" s="2" t="s">
        <v>4</v>
      </c>
      <c r="E17" s="2" t="s">
        <v>109</v>
      </c>
      <c r="F17" s="2" t="s">
        <v>125</v>
      </c>
    </row>
    <row r="18" spans="1:7" x14ac:dyDescent="0.2">
      <c r="A18" s="3">
        <v>38352</v>
      </c>
      <c r="B18" s="2" t="s">
        <v>2</v>
      </c>
      <c r="C18" s="2" t="s">
        <v>3</v>
      </c>
      <c r="D18" s="2" t="s">
        <v>4</v>
      </c>
      <c r="E18" s="2" t="s">
        <v>109</v>
      </c>
      <c r="G18" s="2" t="s">
        <v>160</v>
      </c>
    </row>
    <row r="19" spans="1:7" x14ac:dyDescent="0.2">
      <c r="A19" s="3">
        <v>38352</v>
      </c>
      <c r="B19" s="2" t="s">
        <v>2</v>
      </c>
      <c r="C19" s="2" t="s">
        <v>6</v>
      </c>
      <c r="D19" s="2" t="s">
        <v>4</v>
      </c>
      <c r="E19" s="2" t="s">
        <v>109</v>
      </c>
      <c r="F19" s="2" t="s">
        <v>164</v>
      </c>
    </row>
    <row r="20" spans="1:7" x14ac:dyDescent="0.2">
      <c r="A20" s="3">
        <v>38383</v>
      </c>
      <c r="B20" s="2" t="s">
        <v>2</v>
      </c>
      <c r="C20" s="2" t="s">
        <v>6</v>
      </c>
      <c r="D20" s="2" t="s">
        <v>4</v>
      </c>
      <c r="E20" s="2" t="s">
        <v>109</v>
      </c>
      <c r="F20" s="2" t="s">
        <v>128</v>
      </c>
    </row>
    <row r="21" spans="1:7" x14ac:dyDescent="0.2">
      <c r="A21" s="3">
        <v>38411</v>
      </c>
      <c r="B21" s="2" t="s">
        <v>2</v>
      </c>
      <c r="C21" s="2" t="s">
        <v>3</v>
      </c>
      <c r="D21" s="2" t="s">
        <v>4</v>
      </c>
      <c r="E21" s="2" t="s">
        <v>109</v>
      </c>
      <c r="G21" s="2" t="s">
        <v>165</v>
      </c>
    </row>
    <row r="22" spans="1:7" x14ac:dyDescent="0.2">
      <c r="A22" s="3">
        <v>38411</v>
      </c>
      <c r="B22" s="2" t="s">
        <v>2</v>
      </c>
      <c r="C22" s="2" t="s">
        <v>6</v>
      </c>
      <c r="D22" s="2" t="s">
        <v>4</v>
      </c>
      <c r="E22" s="2" t="s">
        <v>109</v>
      </c>
      <c r="F22" s="2" t="s">
        <v>166</v>
      </c>
    </row>
    <row r="23" spans="1:7" x14ac:dyDescent="0.2">
      <c r="A23" s="3">
        <v>38442</v>
      </c>
      <c r="B23" s="2" t="s">
        <v>2</v>
      </c>
      <c r="C23" s="2" t="s">
        <v>6</v>
      </c>
      <c r="D23" s="2" t="s">
        <v>4</v>
      </c>
      <c r="E23" s="2" t="s">
        <v>109</v>
      </c>
      <c r="F23" s="2" t="s">
        <v>131</v>
      </c>
    </row>
    <row r="24" spans="1:7" x14ac:dyDescent="0.2">
      <c r="A24" s="3">
        <v>38472</v>
      </c>
      <c r="B24" s="2" t="s">
        <v>2</v>
      </c>
      <c r="C24" s="2" t="s">
        <v>3</v>
      </c>
      <c r="D24" s="2" t="s">
        <v>4</v>
      </c>
      <c r="E24" s="2" t="s">
        <v>109</v>
      </c>
      <c r="G24" s="2" t="s">
        <v>132</v>
      </c>
    </row>
    <row r="25" spans="1:7" x14ac:dyDescent="0.2">
      <c r="A25" s="3">
        <v>38472</v>
      </c>
      <c r="B25" s="2" t="s">
        <v>2</v>
      </c>
      <c r="C25" s="2" t="s">
        <v>6</v>
      </c>
      <c r="D25" s="2" t="s">
        <v>4</v>
      </c>
      <c r="E25" s="2" t="s">
        <v>109</v>
      </c>
      <c r="F25" s="2" t="s">
        <v>133</v>
      </c>
    </row>
    <row r="26" spans="1:7" x14ac:dyDescent="0.2">
      <c r="A26" s="3">
        <v>38503</v>
      </c>
      <c r="B26" s="2" t="s">
        <v>2</v>
      </c>
      <c r="C26" s="2" t="s">
        <v>3</v>
      </c>
      <c r="D26" s="2" t="s">
        <v>4</v>
      </c>
      <c r="E26" s="2" t="s">
        <v>109</v>
      </c>
      <c r="G26" s="2" t="s">
        <v>167</v>
      </c>
    </row>
    <row r="27" spans="1:7" x14ac:dyDescent="0.2">
      <c r="A27" s="3">
        <v>38503</v>
      </c>
      <c r="B27" s="2" t="s">
        <v>2</v>
      </c>
      <c r="C27" s="2" t="s">
        <v>6</v>
      </c>
      <c r="D27" s="2" t="s">
        <v>4</v>
      </c>
      <c r="E27" s="2" t="s">
        <v>109</v>
      </c>
      <c r="F27" s="2" t="s">
        <v>168</v>
      </c>
    </row>
    <row r="28" spans="1:7" x14ac:dyDescent="0.2">
      <c r="A28" s="3">
        <v>38533</v>
      </c>
      <c r="B28" s="2" t="s">
        <v>2</v>
      </c>
      <c r="C28" s="2" t="s">
        <v>6</v>
      </c>
      <c r="D28" s="2" t="s">
        <v>4</v>
      </c>
      <c r="E28" s="2" t="s">
        <v>109</v>
      </c>
      <c r="F28" s="2" t="s">
        <v>136</v>
      </c>
    </row>
    <row r="29" spans="1:7" x14ac:dyDescent="0.2">
      <c r="A29" s="3">
        <v>38564</v>
      </c>
      <c r="B29" s="2" t="s">
        <v>2</v>
      </c>
      <c r="C29" s="2" t="s">
        <v>6</v>
      </c>
      <c r="D29" s="2" t="s">
        <v>4</v>
      </c>
      <c r="E29" s="2" t="s">
        <v>109</v>
      </c>
      <c r="F29" s="2" t="s">
        <v>137</v>
      </c>
    </row>
    <row r="30" spans="1:7" x14ac:dyDescent="0.2">
      <c r="A30" s="3">
        <v>38595</v>
      </c>
      <c r="B30" s="2" t="s">
        <v>2</v>
      </c>
      <c r="C30" s="2" t="s">
        <v>3</v>
      </c>
      <c r="D30" s="2" t="s">
        <v>4</v>
      </c>
      <c r="E30" s="2" t="s">
        <v>109</v>
      </c>
      <c r="G30" s="2" t="s">
        <v>169</v>
      </c>
    </row>
    <row r="31" spans="1:7" x14ac:dyDescent="0.2">
      <c r="A31" s="3">
        <v>38595</v>
      </c>
      <c r="B31" s="2" t="s">
        <v>2</v>
      </c>
      <c r="C31" s="2" t="s">
        <v>6</v>
      </c>
      <c r="D31" s="2" t="s">
        <v>4</v>
      </c>
      <c r="E31" s="2" t="s">
        <v>109</v>
      </c>
      <c r="F31" s="2" t="s">
        <v>170</v>
      </c>
    </row>
    <row r="32" spans="1:7" x14ac:dyDescent="0.2">
      <c r="A32" s="3">
        <v>38625</v>
      </c>
      <c r="B32" s="2" t="s">
        <v>2</v>
      </c>
      <c r="C32" s="2" t="s">
        <v>6</v>
      </c>
      <c r="D32" s="2" t="s">
        <v>4</v>
      </c>
      <c r="E32" s="2" t="s">
        <v>109</v>
      </c>
      <c r="F32" s="2" t="s">
        <v>140</v>
      </c>
    </row>
    <row r="33" spans="1:7" x14ac:dyDescent="0.2">
      <c r="A33" s="3">
        <v>38656</v>
      </c>
      <c r="B33" s="2" t="s">
        <v>2</v>
      </c>
      <c r="C33" s="2" t="s">
        <v>3</v>
      </c>
      <c r="D33" s="2" t="s">
        <v>4</v>
      </c>
      <c r="E33" s="2" t="s">
        <v>109</v>
      </c>
      <c r="G33" s="2" t="s">
        <v>141</v>
      </c>
    </row>
    <row r="34" spans="1:7" x14ac:dyDescent="0.2">
      <c r="A34" s="3">
        <v>38656</v>
      </c>
      <c r="B34" s="2" t="s">
        <v>2</v>
      </c>
      <c r="C34" s="2" t="s">
        <v>6</v>
      </c>
      <c r="D34" s="2" t="s">
        <v>4</v>
      </c>
      <c r="E34" s="2" t="s">
        <v>109</v>
      </c>
      <c r="F34" s="2" t="s">
        <v>142</v>
      </c>
    </row>
    <row r="35" spans="1:7" x14ac:dyDescent="0.2">
      <c r="A35" s="3">
        <v>38686</v>
      </c>
      <c r="B35" s="2" t="s">
        <v>2</v>
      </c>
      <c r="C35" s="2" t="s">
        <v>3</v>
      </c>
      <c r="D35" s="2" t="s">
        <v>4</v>
      </c>
      <c r="E35" s="2" t="s">
        <v>109</v>
      </c>
      <c r="G35" s="2" t="s">
        <v>171</v>
      </c>
    </row>
    <row r="36" spans="1:7" x14ac:dyDescent="0.2">
      <c r="A36" s="3">
        <v>38686</v>
      </c>
      <c r="B36" s="2" t="s">
        <v>2</v>
      </c>
      <c r="C36" s="2" t="s">
        <v>6</v>
      </c>
      <c r="D36" s="2" t="s">
        <v>4</v>
      </c>
      <c r="E36" s="2" t="s">
        <v>109</v>
      </c>
      <c r="F36" s="2" t="s">
        <v>172</v>
      </c>
    </row>
    <row r="37" spans="1:7" x14ac:dyDescent="0.2">
      <c r="A37" s="3">
        <v>38717</v>
      </c>
      <c r="B37" s="2" t="s">
        <v>2</v>
      </c>
      <c r="C37" s="2" t="s">
        <v>6</v>
      </c>
      <c r="D37" s="2" t="s">
        <v>4</v>
      </c>
      <c r="E37" s="2" t="s">
        <v>109</v>
      </c>
      <c r="F37" s="2" t="s">
        <v>275</v>
      </c>
    </row>
    <row r="38" spans="1:7" x14ac:dyDescent="0.2">
      <c r="A38" s="3">
        <v>38748</v>
      </c>
      <c r="B38" s="2" t="s">
        <v>2</v>
      </c>
      <c r="C38" s="2" t="s">
        <v>6</v>
      </c>
      <c r="D38" s="2" t="s">
        <v>4</v>
      </c>
      <c r="E38" s="2">
        <v>1</v>
      </c>
      <c r="F38" s="2" t="s">
        <v>173</v>
      </c>
    </row>
    <row r="39" spans="1:7" x14ac:dyDescent="0.2">
      <c r="A39" s="3">
        <v>38776</v>
      </c>
      <c r="B39" s="2" t="s">
        <v>2</v>
      </c>
      <c r="C39" s="2" t="s">
        <v>3</v>
      </c>
      <c r="D39" s="2" t="s">
        <v>4</v>
      </c>
      <c r="E39" s="2">
        <v>3</v>
      </c>
      <c r="G39" s="2" t="s">
        <v>274</v>
      </c>
    </row>
    <row r="40" spans="1:7" x14ac:dyDescent="0.2">
      <c r="A40" s="3">
        <v>38776</v>
      </c>
      <c r="B40" s="2" t="s">
        <v>2</v>
      </c>
      <c r="C40" s="2" t="s">
        <v>6</v>
      </c>
      <c r="D40" s="2" t="s">
        <v>4</v>
      </c>
      <c r="E40" s="2">
        <v>3</v>
      </c>
      <c r="F40" s="2" t="s">
        <v>174</v>
      </c>
    </row>
    <row r="41" spans="1:7" x14ac:dyDescent="0.2">
      <c r="A41" s="3">
        <v>38807</v>
      </c>
      <c r="B41" s="2" t="s">
        <v>2</v>
      </c>
      <c r="C41" s="2" t="s">
        <v>6</v>
      </c>
      <c r="D41" s="2" t="s">
        <v>4</v>
      </c>
      <c r="E41" s="2">
        <v>1</v>
      </c>
      <c r="F41" s="2" t="s">
        <v>175</v>
      </c>
    </row>
    <row r="42" spans="1:7" x14ac:dyDescent="0.2">
      <c r="A42" s="2" t="s">
        <v>148</v>
      </c>
      <c r="B42" s="2" t="s">
        <v>176</v>
      </c>
      <c r="C42" s="2" t="s">
        <v>177</v>
      </c>
      <c r="D42" s="2" t="s">
        <v>178</v>
      </c>
      <c r="E42" s="2" t="s">
        <v>179</v>
      </c>
      <c r="F42" s="2" t="s">
        <v>180</v>
      </c>
    </row>
    <row r="43" spans="1:7" x14ac:dyDescent="0.2">
      <c r="A43" s="4">
        <v>0.65625</v>
      </c>
    </row>
    <row r="44" spans="1:7" x14ac:dyDescent="0.2">
      <c r="A44" s="2" t="s">
        <v>181</v>
      </c>
      <c r="B44" s="2" t="s">
        <v>182</v>
      </c>
      <c r="C44" s="2" t="s">
        <v>183</v>
      </c>
    </row>
    <row r="45" spans="1:7" x14ac:dyDescent="0.2">
      <c r="A45" s="2" t="s">
        <v>47</v>
      </c>
      <c r="B45" s="2" t="s">
        <v>48</v>
      </c>
      <c r="C45" s="2" t="s">
        <v>184</v>
      </c>
      <c r="D45" s="2" t="s">
        <v>185</v>
      </c>
      <c r="E45" s="2" t="s">
        <v>186</v>
      </c>
      <c r="F45" s="2" t="s">
        <v>187</v>
      </c>
    </row>
    <row r="46" spans="1:7" x14ac:dyDescent="0.2">
      <c r="A46" s="2" t="s">
        <v>188</v>
      </c>
      <c r="B46" s="2" t="s">
        <v>189</v>
      </c>
      <c r="C46" s="2">
        <v>8</v>
      </c>
    </row>
    <row r="47" spans="1:7" x14ac:dyDescent="0.2">
      <c r="A47" s="2" t="s">
        <v>49</v>
      </c>
    </row>
    <row r="48" spans="1:7" x14ac:dyDescent="0.2">
      <c r="A48" s="2" t="s">
        <v>190</v>
      </c>
      <c r="B48" s="2" t="s">
        <v>191</v>
      </c>
      <c r="C48" s="2" t="e">
        <f>- Comptes généraux</f>
        <v>#NAME?</v>
      </c>
    </row>
    <row r="49" spans="1:6" x14ac:dyDescent="0.2">
      <c r="A49" s="2" t="s">
        <v>192</v>
      </c>
      <c r="B49" s="2" t="s">
        <v>193</v>
      </c>
      <c r="C49" s="2" t="s">
        <v>194</v>
      </c>
    </row>
    <row r="50" spans="1:6" x14ac:dyDescent="0.2">
      <c r="A50" s="2" t="s">
        <v>195</v>
      </c>
      <c r="B50" s="2" t="s">
        <v>196</v>
      </c>
      <c r="C50" s="2" t="s">
        <v>197</v>
      </c>
    </row>
    <row r="51" spans="1:6" x14ac:dyDescent="0.2">
      <c r="A51" s="2" t="s">
        <v>198</v>
      </c>
      <c r="B51" s="2" t="s">
        <v>199</v>
      </c>
      <c r="C51" s="2" t="s">
        <v>200</v>
      </c>
    </row>
    <row r="52" spans="1:6" x14ac:dyDescent="0.2">
      <c r="A52" s="2" t="s">
        <v>201</v>
      </c>
      <c r="B52" s="2" t="s">
        <v>202</v>
      </c>
    </row>
    <row r="53" spans="1:6" x14ac:dyDescent="0.2">
      <c r="A53" s="2" t="s">
        <v>0</v>
      </c>
      <c r="B53" s="2" t="s">
        <v>203</v>
      </c>
      <c r="C53" s="2" t="s">
        <v>204</v>
      </c>
      <c r="D53" s="2" t="s">
        <v>205</v>
      </c>
      <c r="E53" s="2" t="s">
        <v>206</v>
      </c>
      <c r="F53" s="2" t="s">
        <v>207</v>
      </c>
    </row>
    <row r="54" spans="1:6" x14ac:dyDescent="0.2">
      <c r="A54" s="2" t="s">
        <v>149</v>
      </c>
      <c r="B54" s="2">
        <v>512</v>
      </c>
      <c r="C54" s="2" t="s">
        <v>208</v>
      </c>
    </row>
    <row r="55" spans="1:6" x14ac:dyDescent="0.2">
      <c r="A55" s="3">
        <v>38837</v>
      </c>
      <c r="B55" s="2" t="s">
        <v>2</v>
      </c>
      <c r="C55" s="2" t="s">
        <v>3</v>
      </c>
      <c r="D55" s="2" t="s">
        <v>4</v>
      </c>
      <c r="E55" s="2">
        <v>4</v>
      </c>
      <c r="F55" s="2" t="s">
        <v>209</v>
      </c>
    </row>
    <row r="56" spans="1:6" x14ac:dyDescent="0.2">
      <c r="A56" s="3">
        <v>38837</v>
      </c>
      <c r="B56" s="2" t="s">
        <v>2</v>
      </c>
      <c r="C56" s="2" t="s">
        <v>6</v>
      </c>
      <c r="D56" s="2" t="s">
        <v>4</v>
      </c>
      <c r="E56" s="2">
        <v>1</v>
      </c>
      <c r="F56" s="2" t="s">
        <v>210</v>
      </c>
    </row>
    <row r="57" spans="1:6" x14ac:dyDescent="0.2">
      <c r="A57" s="3">
        <v>38868</v>
      </c>
      <c r="B57" s="2" t="s">
        <v>2</v>
      </c>
      <c r="C57" s="2" t="s">
        <v>3</v>
      </c>
      <c r="D57" s="2" t="s">
        <v>4</v>
      </c>
      <c r="E57" s="2">
        <v>3</v>
      </c>
      <c r="F57" s="2" t="s">
        <v>211</v>
      </c>
    </row>
    <row r="58" spans="1:6" x14ac:dyDescent="0.2">
      <c r="A58" s="3">
        <v>38868</v>
      </c>
      <c r="B58" s="2" t="s">
        <v>2</v>
      </c>
      <c r="C58" s="2" t="s">
        <v>6</v>
      </c>
      <c r="D58" s="2" t="s">
        <v>4</v>
      </c>
      <c r="E58" s="2">
        <v>3</v>
      </c>
      <c r="F58" s="2" t="s">
        <v>212</v>
      </c>
    </row>
    <row r="59" spans="1:6" x14ac:dyDescent="0.2">
      <c r="A59" s="3">
        <v>38898</v>
      </c>
      <c r="B59" s="2" t="s">
        <v>2</v>
      </c>
      <c r="C59" s="2" t="s">
        <v>6</v>
      </c>
      <c r="D59" s="2" t="s">
        <v>4</v>
      </c>
      <c r="E59" s="2">
        <v>1</v>
      </c>
      <c r="F59" s="2" t="s">
        <v>213</v>
      </c>
    </row>
    <row r="60" spans="1:6" x14ac:dyDescent="0.2">
      <c r="A60" s="3">
        <v>38929</v>
      </c>
      <c r="B60" s="2" t="s">
        <v>2</v>
      </c>
      <c r="C60" s="2" t="s">
        <v>3</v>
      </c>
      <c r="D60" s="2" t="s">
        <v>4</v>
      </c>
      <c r="E60" s="2">
        <v>2</v>
      </c>
      <c r="F60" s="2" t="s">
        <v>150</v>
      </c>
    </row>
    <row r="61" spans="1:6" x14ac:dyDescent="0.2">
      <c r="A61" s="3">
        <v>38929</v>
      </c>
      <c r="B61" s="2" t="s">
        <v>2</v>
      </c>
      <c r="C61" s="2" t="s">
        <v>6</v>
      </c>
      <c r="D61" s="2" t="s">
        <v>4</v>
      </c>
      <c r="E61" s="2">
        <v>1</v>
      </c>
      <c r="F61" s="2" t="s">
        <v>214</v>
      </c>
    </row>
    <row r="62" spans="1:6" x14ac:dyDescent="0.2">
      <c r="A62" s="3">
        <v>38960</v>
      </c>
      <c r="B62" s="2" t="s">
        <v>2</v>
      </c>
      <c r="C62" s="2" t="s">
        <v>3</v>
      </c>
      <c r="D62" s="2" t="s">
        <v>4</v>
      </c>
      <c r="E62" s="2">
        <v>3</v>
      </c>
      <c r="F62" s="2" t="s">
        <v>215</v>
      </c>
    </row>
    <row r="63" spans="1:6" x14ac:dyDescent="0.2">
      <c r="A63" s="3">
        <v>38960</v>
      </c>
      <c r="B63" s="2" t="s">
        <v>2</v>
      </c>
      <c r="C63" s="2" t="s">
        <v>6</v>
      </c>
      <c r="D63" s="2" t="s">
        <v>4</v>
      </c>
      <c r="E63" s="2">
        <v>3</v>
      </c>
      <c r="F63" s="2" t="s">
        <v>216</v>
      </c>
    </row>
    <row r="64" spans="1:6" x14ac:dyDescent="0.2">
      <c r="A64" s="3">
        <v>38990</v>
      </c>
      <c r="B64" s="2" t="s">
        <v>2</v>
      </c>
      <c r="C64" s="2" t="s">
        <v>6</v>
      </c>
      <c r="D64" s="2" t="s">
        <v>4</v>
      </c>
      <c r="E64" s="2">
        <v>1</v>
      </c>
      <c r="F64" s="2" t="s">
        <v>217</v>
      </c>
    </row>
    <row r="65" spans="1:6" x14ac:dyDescent="0.2">
      <c r="A65" s="3">
        <v>39021</v>
      </c>
      <c r="B65" s="2" t="s">
        <v>2</v>
      </c>
      <c r="C65" s="2" t="s">
        <v>6</v>
      </c>
      <c r="D65" s="2" t="s">
        <v>4</v>
      </c>
      <c r="E65" s="2">
        <v>1</v>
      </c>
      <c r="F65" s="2" t="s">
        <v>218</v>
      </c>
    </row>
    <row r="66" spans="1:6" x14ac:dyDescent="0.2">
      <c r="A66" s="3">
        <v>39051</v>
      </c>
      <c r="B66" s="2" t="s">
        <v>2</v>
      </c>
      <c r="C66" s="2" t="s">
        <v>3</v>
      </c>
      <c r="D66" s="2" t="s">
        <v>4</v>
      </c>
      <c r="E66" s="2">
        <v>3</v>
      </c>
      <c r="F66" s="2" t="s">
        <v>219</v>
      </c>
    </row>
    <row r="67" spans="1:6" x14ac:dyDescent="0.2">
      <c r="A67" s="3">
        <v>39051</v>
      </c>
      <c r="B67" s="2" t="s">
        <v>2</v>
      </c>
      <c r="C67" s="2" t="s">
        <v>6</v>
      </c>
      <c r="D67" s="2" t="s">
        <v>4</v>
      </c>
      <c r="E67" s="2">
        <v>3</v>
      </c>
      <c r="F67" s="2" t="s">
        <v>220</v>
      </c>
    </row>
    <row r="68" spans="1:6" x14ac:dyDescent="0.2">
      <c r="A68" s="3">
        <v>39052</v>
      </c>
      <c r="B68" s="2" t="s">
        <v>9</v>
      </c>
      <c r="C68" s="2" t="s">
        <v>221</v>
      </c>
      <c r="D68" s="2" t="s">
        <v>222</v>
      </c>
      <c r="E68" s="2" t="s">
        <v>223</v>
      </c>
      <c r="F68" s="2" t="s">
        <v>224</v>
      </c>
    </row>
    <row r="69" spans="1:6" x14ac:dyDescent="0.2">
      <c r="A69" s="3">
        <v>39082</v>
      </c>
      <c r="B69" s="2" t="s">
        <v>2</v>
      </c>
      <c r="C69" s="2" t="s">
        <v>6</v>
      </c>
      <c r="D69" s="2" t="s">
        <v>4</v>
      </c>
      <c r="E69" s="2">
        <v>6</v>
      </c>
      <c r="F69" s="2" t="s">
        <v>151</v>
      </c>
    </row>
    <row r="70" spans="1:6" x14ac:dyDescent="0.2">
      <c r="A70" s="3">
        <v>39113</v>
      </c>
      <c r="B70" s="2" t="s">
        <v>2</v>
      </c>
      <c r="C70" s="2" t="s">
        <v>6</v>
      </c>
      <c r="D70" s="2" t="s">
        <v>4</v>
      </c>
      <c r="E70" s="2">
        <v>1</v>
      </c>
      <c r="F70" s="2" t="s">
        <v>225</v>
      </c>
    </row>
    <row r="71" spans="1:6" x14ac:dyDescent="0.2">
      <c r="A71" s="3">
        <v>39141</v>
      </c>
      <c r="B71" s="2" t="s">
        <v>2</v>
      </c>
      <c r="C71" s="2" t="s">
        <v>3</v>
      </c>
      <c r="D71" s="2" t="s">
        <v>4</v>
      </c>
      <c r="E71" s="2">
        <v>3</v>
      </c>
      <c r="F71" s="2" t="s">
        <v>226</v>
      </c>
    </row>
    <row r="72" spans="1:6" x14ac:dyDescent="0.2">
      <c r="A72" s="3">
        <v>39141</v>
      </c>
      <c r="B72" s="2" t="s">
        <v>2</v>
      </c>
      <c r="C72" s="2" t="s">
        <v>6</v>
      </c>
      <c r="D72" s="2" t="s">
        <v>4</v>
      </c>
      <c r="E72" s="2">
        <v>3</v>
      </c>
      <c r="F72" s="2" t="s">
        <v>227</v>
      </c>
    </row>
    <row r="73" spans="1:6" x14ac:dyDescent="0.2">
      <c r="A73" s="3">
        <v>39172</v>
      </c>
      <c r="B73" s="2" t="s">
        <v>2</v>
      </c>
      <c r="C73" s="2" t="s">
        <v>3</v>
      </c>
      <c r="D73" s="2" t="s">
        <v>4</v>
      </c>
      <c r="E73" s="2">
        <v>2</v>
      </c>
      <c r="F73" s="2" t="s">
        <v>152</v>
      </c>
    </row>
    <row r="74" spans="1:6" x14ac:dyDescent="0.2">
      <c r="A74" s="3">
        <v>39172</v>
      </c>
      <c r="B74" s="2" t="s">
        <v>2</v>
      </c>
      <c r="C74" s="2" t="s">
        <v>6</v>
      </c>
      <c r="D74" s="2" t="s">
        <v>4</v>
      </c>
      <c r="E74" s="2">
        <v>1</v>
      </c>
      <c r="F74" s="2" t="s">
        <v>228</v>
      </c>
    </row>
    <row r="75" spans="1:6" x14ac:dyDescent="0.2">
      <c r="A75" s="3">
        <v>39202</v>
      </c>
      <c r="B75" s="2" t="s">
        <v>2</v>
      </c>
      <c r="C75" s="2" t="s">
        <v>6</v>
      </c>
      <c r="D75" s="2" t="s">
        <v>4</v>
      </c>
      <c r="E75" s="2">
        <v>1</v>
      </c>
      <c r="F75" s="2" t="s">
        <v>229</v>
      </c>
    </row>
    <row r="76" spans="1:6" x14ac:dyDescent="0.2">
      <c r="A76" s="3">
        <v>39233</v>
      </c>
      <c r="B76" s="2" t="s">
        <v>2</v>
      </c>
      <c r="C76" s="2" t="s">
        <v>3</v>
      </c>
      <c r="D76" s="2" t="s">
        <v>4</v>
      </c>
      <c r="E76" s="2">
        <v>3</v>
      </c>
      <c r="F76" s="2" t="s">
        <v>230</v>
      </c>
    </row>
    <row r="77" spans="1:6" x14ac:dyDescent="0.2">
      <c r="A77" s="3">
        <v>39233</v>
      </c>
      <c r="B77" s="2" t="s">
        <v>2</v>
      </c>
      <c r="C77" s="2" t="s">
        <v>6</v>
      </c>
      <c r="D77" s="2" t="s">
        <v>4</v>
      </c>
      <c r="E77" s="2">
        <v>3</v>
      </c>
      <c r="F77" s="2" t="s">
        <v>231</v>
      </c>
    </row>
    <row r="78" spans="1:6" x14ac:dyDescent="0.2">
      <c r="A78" s="3">
        <v>39263</v>
      </c>
      <c r="B78" s="2" t="s">
        <v>2</v>
      </c>
      <c r="C78" s="2" t="s">
        <v>6</v>
      </c>
      <c r="D78" s="2" t="s">
        <v>4</v>
      </c>
      <c r="E78" s="2">
        <v>1</v>
      </c>
      <c r="F78" s="2" t="s">
        <v>232</v>
      </c>
    </row>
    <row r="79" spans="1:6" x14ac:dyDescent="0.2">
      <c r="A79" s="3">
        <v>39294</v>
      </c>
      <c r="B79" s="2" t="s">
        <v>2</v>
      </c>
      <c r="C79" s="2" t="s">
        <v>6</v>
      </c>
      <c r="D79" s="2" t="s">
        <v>4</v>
      </c>
      <c r="E79" s="2">
        <v>1</v>
      </c>
      <c r="F79" s="2" t="s">
        <v>233</v>
      </c>
    </row>
    <row r="80" spans="1:6" x14ac:dyDescent="0.2">
      <c r="A80" s="3">
        <v>39325</v>
      </c>
      <c r="B80" s="2" t="s">
        <v>2</v>
      </c>
      <c r="C80" s="2" t="s">
        <v>3</v>
      </c>
      <c r="D80" s="2" t="s">
        <v>4</v>
      </c>
      <c r="E80" s="2">
        <v>3</v>
      </c>
      <c r="F80" s="2" t="s">
        <v>234</v>
      </c>
    </row>
    <row r="81" spans="1:6" x14ac:dyDescent="0.2">
      <c r="A81" s="3">
        <v>39325</v>
      </c>
      <c r="B81" s="2" t="s">
        <v>2</v>
      </c>
      <c r="C81" s="2" t="s">
        <v>6</v>
      </c>
      <c r="D81" s="2" t="s">
        <v>4</v>
      </c>
      <c r="E81" s="2">
        <v>3</v>
      </c>
      <c r="F81" s="2" t="s">
        <v>235</v>
      </c>
    </row>
    <row r="82" spans="1:6" x14ac:dyDescent="0.2">
      <c r="A82" s="3">
        <v>39355</v>
      </c>
      <c r="B82" s="2" t="s">
        <v>2</v>
      </c>
      <c r="C82" s="2" t="s">
        <v>6</v>
      </c>
      <c r="D82" s="2" t="s">
        <v>4</v>
      </c>
      <c r="E82" s="2">
        <v>1</v>
      </c>
      <c r="F82" s="2" t="s">
        <v>236</v>
      </c>
    </row>
    <row r="83" spans="1:6" x14ac:dyDescent="0.2">
      <c r="A83" s="3">
        <v>39386</v>
      </c>
      <c r="B83" s="2" t="s">
        <v>2</v>
      </c>
      <c r="C83" s="2" t="s">
        <v>6</v>
      </c>
      <c r="D83" s="2" t="s">
        <v>4</v>
      </c>
      <c r="E83" s="2">
        <v>1</v>
      </c>
      <c r="F83" s="2" t="s">
        <v>237</v>
      </c>
    </row>
    <row r="84" spans="1:6" x14ac:dyDescent="0.2">
      <c r="A84" s="3">
        <v>39416</v>
      </c>
      <c r="B84" s="2" t="s">
        <v>2</v>
      </c>
      <c r="C84" s="2" t="s">
        <v>3</v>
      </c>
      <c r="D84" s="2" t="s">
        <v>4</v>
      </c>
      <c r="E84" s="2">
        <v>3</v>
      </c>
      <c r="F84" s="2" t="s">
        <v>238</v>
      </c>
    </row>
    <row r="85" spans="1:6" x14ac:dyDescent="0.2">
      <c r="A85" s="3">
        <v>39416</v>
      </c>
      <c r="B85" s="2" t="s">
        <v>2</v>
      </c>
      <c r="C85" s="2" t="s">
        <v>6</v>
      </c>
      <c r="D85" s="2" t="s">
        <v>4</v>
      </c>
      <c r="E85" s="2">
        <v>3</v>
      </c>
      <c r="F85" s="2" t="s">
        <v>239</v>
      </c>
    </row>
    <row r="86" spans="1:6" x14ac:dyDescent="0.2">
      <c r="A86" s="3">
        <v>39447</v>
      </c>
      <c r="B86" s="2" t="s">
        <v>2</v>
      </c>
      <c r="C86" s="2" t="s">
        <v>3</v>
      </c>
      <c r="D86" s="2" t="s">
        <v>4</v>
      </c>
      <c r="E86" s="2">
        <v>4</v>
      </c>
      <c r="F86" s="2" t="s">
        <v>153</v>
      </c>
    </row>
    <row r="87" spans="1:6" x14ac:dyDescent="0.2">
      <c r="A87" s="3">
        <v>39447</v>
      </c>
      <c r="B87" s="2" t="s">
        <v>2</v>
      </c>
      <c r="C87" s="2" t="s">
        <v>6</v>
      </c>
      <c r="D87" s="2" t="s">
        <v>4</v>
      </c>
      <c r="E87" s="2">
        <v>4</v>
      </c>
      <c r="F87" s="2" t="s">
        <v>154</v>
      </c>
    </row>
    <row r="88" spans="1:6" x14ac:dyDescent="0.2">
      <c r="A88" s="2" t="s">
        <v>240</v>
      </c>
      <c r="B88" s="2" t="s">
        <v>241</v>
      </c>
      <c r="C88" s="2" t="s">
        <v>242</v>
      </c>
    </row>
    <row r="89" spans="1:6" x14ac:dyDescent="0.2">
      <c r="A89" s="3">
        <v>39478</v>
      </c>
      <c r="B89" s="2" t="s">
        <v>2</v>
      </c>
      <c r="C89" s="2" t="s">
        <v>6</v>
      </c>
      <c r="D89" s="2" t="s">
        <v>4</v>
      </c>
      <c r="E89" s="2">
        <v>1</v>
      </c>
      <c r="F89" s="2" t="s">
        <v>243</v>
      </c>
    </row>
    <row r="90" spans="1:6" x14ac:dyDescent="0.2">
      <c r="A90" s="3">
        <v>39507</v>
      </c>
      <c r="B90" s="2" t="s">
        <v>2</v>
      </c>
      <c r="C90" s="2" t="s">
        <v>3</v>
      </c>
      <c r="D90" s="2" t="s">
        <v>4</v>
      </c>
      <c r="E90" s="2">
        <v>3</v>
      </c>
      <c r="F90" s="2" t="s">
        <v>244</v>
      </c>
    </row>
    <row r="91" spans="1:6" x14ac:dyDescent="0.2">
      <c r="A91" s="3">
        <v>39507</v>
      </c>
      <c r="B91" s="2" t="s">
        <v>2</v>
      </c>
      <c r="C91" s="2" t="s">
        <v>6</v>
      </c>
      <c r="D91" s="2" t="s">
        <v>4</v>
      </c>
      <c r="E91" s="2">
        <v>3</v>
      </c>
      <c r="F91" s="2" t="s">
        <v>245</v>
      </c>
    </row>
    <row r="92" spans="1:6" x14ac:dyDescent="0.2">
      <c r="A92" s="3">
        <v>39538</v>
      </c>
      <c r="B92" s="2" t="s">
        <v>2</v>
      </c>
      <c r="C92" s="2" t="s">
        <v>3</v>
      </c>
      <c r="D92" s="2" t="s">
        <v>4</v>
      </c>
      <c r="E92" s="2">
        <v>1</v>
      </c>
      <c r="F92" s="2" t="s">
        <v>155</v>
      </c>
    </row>
    <row r="93" spans="1:6" x14ac:dyDescent="0.2">
      <c r="A93" s="3">
        <v>39538</v>
      </c>
      <c r="B93" s="2" t="s">
        <v>2</v>
      </c>
      <c r="C93" s="2" t="s">
        <v>6</v>
      </c>
      <c r="D93" s="2" t="s">
        <v>4</v>
      </c>
      <c r="E93" s="2">
        <v>8</v>
      </c>
      <c r="F93" s="2" t="s">
        <v>246</v>
      </c>
    </row>
    <row r="94" spans="1:6" x14ac:dyDescent="0.2">
      <c r="A94" s="3">
        <v>39568</v>
      </c>
      <c r="B94" s="2" t="s">
        <v>2</v>
      </c>
      <c r="C94" s="2" t="s">
        <v>3</v>
      </c>
      <c r="D94" s="2" t="s">
        <v>4</v>
      </c>
      <c r="E94" s="2">
        <v>3</v>
      </c>
      <c r="F94" s="2" t="s">
        <v>247</v>
      </c>
    </row>
    <row r="95" spans="1:6" x14ac:dyDescent="0.2">
      <c r="A95" s="3">
        <v>39568</v>
      </c>
      <c r="B95" s="2" t="s">
        <v>2</v>
      </c>
      <c r="C95" s="2" t="s">
        <v>6</v>
      </c>
      <c r="D95" s="2" t="s">
        <v>4</v>
      </c>
      <c r="E95" s="2">
        <v>8</v>
      </c>
      <c r="F95" s="2" t="s">
        <v>248</v>
      </c>
    </row>
    <row r="96" spans="1:6" x14ac:dyDescent="0.2">
      <c r="A96" s="3">
        <v>39599</v>
      </c>
      <c r="B96" s="2" t="s">
        <v>2</v>
      </c>
      <c r="C96" s="2" t="s">
        <v>3</v>
      </c>
      <c r="D96" s="2" t="s">
        <v>4</v>
      </c>
      <c r="E96" s="2">
        <v>3</v>
      </c>
      <c r="F96" s="2" t="s">
        <v>249</v>
      </c>
    </row>
    <row r="97" spans="1:6" x14ac:dyDescent="0.2">
      <c r="A97" s="3">
        <v>39599</v>
      </c>
      <c r="B97" s="2" t="s">
        <v>2</v>
      </c>
      <c r="C97" s="2" t="s">
        <v>6</v>
      </c>
      <c r="D97" s="2" t="s">
        <v>4</v>
      </c>
      <c r="E97" s="2">
        <v>3</v>
      </c>
      <c r="F97" s="2" t="s">
        <v>250</v>
      </c>
    </row>
    <row r="98" spans="1:6" x14ac:dyDescent="0.2">
      <c r="A98" s="3">
        <v>39629</v>
      </c>
      <c r="B98" s="2" t="s">
        <v>2</v>
      </c>
      <c r="C98" s="2" t="s">
        <v>6</v>
      </c>
      <c r="D98" s="2" t="s">
        <v>4</v>
      </c>
      <c r="E98" s="2">
        <v>6</v>
      </c>
      <c r="F98" s="2" t="s">
        <v>251</v>
      </c>
    </row>
    <row r="99" spans="1:6" x14ac:dyDescent="0.2">
      <c r="A99" s="3">
        <v>39660</v>
      </c>
      <c r="B99" s="2" t="s">
        <v>2</v>
      </c>
      <c r="C99" s="2" t="s">
        <v>6</v>
      </c>
      <c r="D99" s="2" t="s">
        <v>4</v>
      </c>
      <c r="E99" s="2">
        <v>5</v>
      </c>
      <c r="F99" s="2" t="s">
        <v>252</v>
      </c>
    </row>
    <row r="100" spans="1:6" x14ac:dyDescent="0.2">
      <c r="A100" s="3">
        <v>39691</v>
      </c>
      <c r="B100" s="2" t="s">
        <v>2</v>
      </c>
      <c r="C100" s="2" t="s">
        <v>3</v>
      </c>
      <c r="D100" s="2" t="s">
        <v>4</v>
      </c>
      <c r="E100" s="2">
        <v>3</v>
      </c>
      <c r="F100" s="2" t="s">
        <v>253</v>
      </c>
    </row>
    <row r="101" spans="1:6" x14ac:dyDescent="0.2">
      <c r="A101" s="3">
        <v>39691</v>
      </c>
      <c r="B101" s="2" t="s">
        <v>2</v>
      </c>
      <c r="C101" s="2" t="s">
        <v>6</v>
      </c>
      <c r="D101" s="2" t="s">
        <v>4</v>
      </c>
      <c r="E101" s="2">
        <v>3</v>
      </c>
      <c r="F101" s="2" t="s">
        <v>254</v>
      </c>
    </row>
    <row r="102" spans="1:6" x14ac:dyDescent="0.2">
      <c r="A102" s="3">
        <v>39721</v>
      </c>
      <c r="B102" s="2" t="s">
        <v>2</v>
      </c>
      <c r="C102" s="2" t="s">
        <v>6</v>
      </c>
      <c r="D102" s="2" t="s">
        <v>4</v>
      </c>
      <c r="E102" s="2">
        <v>6</v>
      </c>
      <c r="F102" s="2" t="s">
        <v>255</v>
      </c>
    </row>
    <row r="103" spans="1:6" x14ac:dyDescent="0.2">
      <c r="A103" s="3">
        <v>39752</v>
      </c>
      <c r="B103" s="2" t="s">
        <v>2</v>
      </c>
      <c r="C103" s="2" t="s">
        <v>6</v>
      </c>
      <c r="D103" s="2" t="s">
        <v>4</v>
      </c>
      <c r="E103" s="2">
        <v>8</v>
      </c>
      <c r="F103" s="2" t="s">
        <v>256</v>
      </c>
    </row>
    <row r="104" spans="1:6" x14ac:dyDescent="0.2">
      <c r="A104" s="3">
        <v>39782</v>
      </c>
      <c r="B104" s="2" t="s">
        <v>2</v>
      </c>
      <c r="C104" s="2" t="s">
        <v>3</v>
      </c>
      <c r="D104" s="2" t="s">
        <v>4</v>
      </c>
      <c r="E104" s="2">
        <v>3</v>
      </c>
      <c r="F104" s="2" t="s">
        <v>257</v>
      </c>
    </row>
    <row r="105" spans="1:6" x14ac:dyDescent="0.2">
      <c r="A105" s="3">
        <v>39782</v>
      </c>
      <c r="B105" s="2" t="s">
        <v>2</v>
      </c>
      <c r="C105" s="2" t="s">
        <v>6</v>
      </c>
      <c r="D105" s="2" t="s">
        <v>4</v>
      </c>
      <c r="E105" s="2">
        <v>3</v>
      </c>
      <c r="F105" s="2" t="s">
        <v>258</v>
      </c>
    </row>
    <row r="106" spans="1:6" x14ac:dyDescent="0.2">
      <c r="A106" s="3">
        <v>39813</v>
      </c>
      <c r="B106" s="2" t="s">
        <v>2</v>
      </c>
      <c r="C106" s="2" t="s">
        <v>6</v>
      </c>
      <c r="D106" s="2" t="s">
        <v>4</v>
      </c>
      <c r="E106" s="2">
        <v>1</v>
      </c>
      <c r="F106" s="2" t="s">
        <v>259</v>
      </c>
    </row>
    <row r="107" spans="1:6" x14ac:dyDescent="0.2">
      <c r="A107" s="2" t="s">
        <v>148</v>
      </c>
      <c r="B107" s="2" t="s">
        <v>176</v>
      </c>
      <c r="C107" s="2" t="s">
        <v>177</v>
      </c>
      <c r="D107" s="2" t="s">
        <v>178</v>
      </c>
      <c r="E107" s="2" t="s">
        <v>179</v>
      </c>
      <c r="F107" s="2" t="s">
        <v>180</v>
      </c>
    </row>
    <row r="108" spans="1:6" x14ac:dyDescent="0.2">
      <c r="A108" s="4">
        <v>0.65625</v>
      </c>
    </row>
    <row r="109" spans="1:6" x14ac:dyDescent="0.2">
      <c r="A109" s="2" t="s">
        <v>181</v>
      </c>
      <c r="B109" s="2" t="s">
        <v>182</v>
      </c>
      <c r="C109" s="2" t="s">
        <v>183</v>
      </c>
    </row>
    <row r="110" spans="1:6" x14ac:dyDescent="0.2">
      <c r="A110" s="2" t="s">
        <v>47</v>
      </c>
      <c r="B110" s="2" t="s">
        <v>48</v>
      </c>
      <c r="C110" s="2" t="s">
        <v>184</v>
      </c>
      <c r="D110" s="2" t="s">
        <v>185</v>
      </c>
      <c r="E110" s="2" t="s">
        <v>186</v>
      </c>
      <c r="F110" s="2" t="s">
        <v>187</v>
      </c>
    </row>
    <row r="111" spans="1:6" x14ac:dyDescent="0.2">
      <c r="A111" s="2" t="s">
        <v>188</v>
      </c>
      <c r="B111" s="2" t="s">
        <v>189</v>
      </c>
      <c r="C111" s="2">
        <v>8</v>
      </c>
    </row>
    <row r="112" spans="1:6" x14ac:dyDescent="0.2">
      <c r="A112" s="2" t="s">
        <v>49</v>
      </c>
    </row>
    <row r="113" spans="1:6" x14ac:dyDescent="0.2">
      <c r="A113" s="2" t="s">
        <v>190</v>
      </c>
      <c r="B113" s="2" t="s">
        <v>191</v>
      </c>
      <c r="C113" s="2" t="e">
        <f>- Comptes généraux</f>
        <v>#NAME?</v>
      </c>
    </row>
    <row r="114" spans="1:6" x14ac:dyDescent="0.2">
      <c r="A114" s="2" t="s">
        <v>192</v>
      </c>
      <c r="B114" s="2" t="s">
        <v>193</v>
      </c>
      <c r="C114" s="2" t="s">
        <v>194</v>
      </c>
    </row>
    <row r="115" spans="1:6" x14ac:dyDescent="0.2">
      <c r="A115" s="2" t="s">
        <v>195</v>
      </c>
      <c r="B115" s="2" t="s">
        <v>196</v>
      </c>
      <c r="C115" s="2" t="s">
        <v>197</v>
      </c>
    </row>
    <row r="116" spans="1:6" x14ac:dyDescent="0.2">
      <c r="A116" s="2" t="s">
        <v>198</v>
      </c>
      <c r="B116" s="2" t="s">
        <v>199</v>
      </c>
      <c r="C116" s="2" t="s">
        <v>260</v>
      </c>
    </row>
    <row r="117" spans="1:6" x14ac:dyDescent="0.2">
      <c r="A117" s="2" t="s">
        <v>201</v>
      </c>
      <c r="B117" s="2" t="s">
        <v>202</v>
      </c>
    </row>
    <row r="118" spans="1:6" x14ac:dyDescent="0.2">
      <c r="A118" s="2" t="s">
        <v>0</v>
      </c>
      <c r="B118" s="2" t="s">
        <v>203</v>
      </c>
      <c r="C118" s="2" t="s">
        <v>204</v>
      </c>
      <c r="D118" s="2" t="s">
        <v>205</v>
      </c>
      <c r="E118" s="2" t="s">
        <v>206</v>
      </c>
      <c r="F118" s="2" t="s">
        <v>207</v>
      </c>
    </row>
    <row r="119" spans="1:6" x14ac:dyDescent="0.2">
      <c r="A119" s="2" t="s">
        <v>149</v>
      </c>
      <c r="B119" s="2">
        <v>512</v>
      </c>
      <c r="C119" s="2" t="s">
        <v>208</v>
      </c>
    </row>
    <row r="120" spans="1:6" x14ac:dyDescent="0.2">
      <c r="A120" s="2" t="s">
        <v>261</v>
      </c>
      <c r="B120" s="2" t="s">
        <v>262</v>
      </c>
      <c r="C120" s="2" t="s">
        <v>263</v>
      </c>
      <c r="D120" s="2" t="s">
        <v>264</v>
      </c>
      <c r="E120" s="2">
        <v>0</v>
      </c>
      <c r="F120" s="2" t="s">
        <v>265</v>
      </c>
    </row>
    <row r="121" spans="1:6" x14ac:dyDescent="0.2">
      <c r="A121" s="2" t="s">
        <v>266</v>
      </c>
      <c r="B121" s="2">
        <v>93</v>
      </c>
      <c r="C121" s="2" t="s">
        <v>267</v>
      </c>
    </row>
    <row r="122" spans="1:6" x14ac:dyDescent="0.2">
      <c r="A122" s="2">
        <v>51210002</v>
      </c>
      <c r="B122" s="2" t="s">
        <v>268</v>
      </c>
      <c r="C122" s="2" t="s">
        <v>269</v>
      </c>
      <c r="D122" s="2">
        <v>2100</v>
      </c>
      <c r="E122" s="2">
        <v>2</v>
      </c>
    </row>
    <row r="123" spans="1:6" x14ac:dyDescent="0.2">
      <c r="A123" s="3">
        <v>37621</v>
      </c>
      <c r="B123" s="2" t="s">
        <v>270</v>
      </c>
      <c r="C123" s="2" t="s">
        <v>271</v>
      </c>
      <c r="D123" s="2" t="s">
        <v>4</v>
      </c>
      <c r="E123" s="2" t="s">
        <v>109</v>
      </c>
      <c r="F123" s="2" t="s">
        <v>272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2"/>
  <sheetViews>
    <sheetView topLeftCell="A19" workbookViewId="0">
      <selection activeCell="B91" sqref="A1:B91"/>
    </sheetView>
  </sheetViews>
  <sheetFormatPr baseColWidth="10" defaultRowHeight="12.75" x14ac:dyDescent="0.2"/>
  <cols>
    <col min="1" max="2" width="12.28515625" bestFit="1" customWidth="1"/>
  </cols>
  <sheetData>
    <row r="1" spans="1:2" x14ac:dyDescent="0.2">
      <c r="A1" s="8"/>
      <c r="B1" s="8">
        <v>5726887.3300000001</v>
      </c>
    </row>
    <row r="2" spans="1:2" x14ac:dyDescent="0.2">
      <c r="A2" s="8">
        <v>5756266.9900000002</v>
      </c>
      <c r="B2" s="8"/>
    </row>
    <row r="3" spans="1:2" x14ac:dyDescent="0.2">
      <c r="A3" s="8">
        <v>316.69</v>
      </c>
      <c r="B3" s="8"/>
    </row>
    <row r="4" spans="1:2" x14ac:dyDescent="0.2">
      <c r="A4" s="8"/>
      <c r="B4" s="8">
        <v>1682.34</v>
      </c>
    </row>
    <row r="5" spans="1:2" x14ac:dyDescent="0.2">
      <c r="A5" s="8">
        <v>14.47</v>
      </c>
      <c r="B5" s="8"/>
    </row>
    <row r="6" spans="1:2" x14ac:dyDescent="0.2">
      <c r="A6" s="8">
        <v>15.09</v>
      </c>
      <c r="B6" s="8"/>
    </row>
    <row r="7" spans="1:2" x14ac:dyDescent="0.2">
      <c r="A7" s="8">
        <v>6671.45</v>
      </c>
      <c r="B7" s="8"/>
    </row>
    <row r="8" spans="1:2" x14ac:dyDescent="0.2">
      <c r="A8" s="8">
        <v>18.47</v>
      </c>
      <c r="B8" s="8"/>
    </row>
    <row r="9" spans="1:2" x14ac:dyDescent="0.2">
      <c r="A9" s="8">
        <v>19.170000000000002</v>
      </c>
      <c r="B9" s="8"/>
    </row>
    <row r="10" spans="1:2" x14ac:dyDescent="0.2">
      <c r="A10" s="8"/>
      <c r="B10" s="8">
        <v>489.12</v>
      </c>
    </row>
    <row r="11" spans="1:2" x14ac:dyDescent="0.2">
      <c r="A11" s="8">
        <v>19.32</v>
      </c>
      <c r="B11" s="8"/>
    </row>
    <row r="12" spans="1:2" x14ac:dyDescent="0.2">
      <c r="A12" s="8">
        <v>18.670000000000002</v>
      </c>
      <c r="B12" s="8"/>
    </row>
    <row r="13" spans="1:2" x14ac:dyDescent="0.2">
      <c r="A13" s="8">
        <v>25.81</v>
      </c>
      <c r="B13" s="8"/>
    </row>
    <row r="14" spans="1:2" x14ac:dyDescent="0.2">
      <c r="A14" s="8">
        <v>29.41</v>
      </c>
      <c r="B14" s="8"/>
    </row>
    <row r="15" spans="1:2" x14ac:dyDescent="0.2">
      <c r="A15" s="8">
        <v>33.44</v>
      </c>
      <c r="B15" s="8"/>
    </row>
    <row r="16" spans="1:2" x14ac:dyDescent="0.2">
      <c r="A16" s="8">
        <v>32.56</v>
      </c>
      <c r="B16" s="8"/>
    </row>
    <row r="17" spans="1:2" x14ac:dyDescent="0.2">
      <c r="A17" s="8"/>
      <c r="B17" s="8">
        <v>3652.47</v>
      </c>
    </row>
    <row r="18" spans="1:2" x14ac:dyDescent="0.2">
      <c r="A18" s="8">
        <v>5296.66</v>
      </c>
      <c r="B18" s="8"/>
    </row>
    <row r="19" spans="1:2" x14ac:dyDescent="0.2">
      <c r="A19" s="8">
        <v>50.64</v>
      </c>
      <c r="B19" s="8"/>
    </row>
    <row r="20" spans="1:2" x14ac:dyDescent="0.2">
      <c r="A20" s="8"/>
      <c r="B20" s="8">
        <v>3097251.61</v>
      </c>
    </row>
    <row r="21" spans="1:2" x14ac:dyDescent="0.2">
      <c r="A21" s="8">
        <v>3095760.14</v>
      </c>
      <c r="B21" s="8"/>
    </row>
    <row r="22" spans="1:2" x14ac:dyDescent="0.2">
      <c r="A22" s="8">
        <v>51.65</v>
      </c>
      <c r="B22" s="8"/>
    </row>
    <row r="23" spans="1:2" x14ac:dyDescent="0.2">
      <c r="A23" s="8"/>
      <c r="B23" s="8">
        <v>10.79</v>
      </c>
    </row>
    <row r="24" spans="1:2" x14ac:dyDescent="0.2">
      <c r="A24" s="8">
        <v>60.78</v>
      </c>
      <c r="B24" s="8"/>
    </row>
    <row r="25" spans="1:2" x14ac:dyDescent="0.2">
      <c r="A25" s="8"/>
      <c r="B25" s="8">
        <v>3095959.8</v>
      </c>
    </row>
    <row r="26" spans="1:2" x14ac:dyDescent="0.2">
      <c r="A26" s="8">
        <v>3096027.88</v>
      </c>
      <c r="B26" s="8"/>
    </row>
    <row r="27" spans="1:2" x14ac:dyDescent="0.2">
      <c r="A27" s="8">
        <v>75.900000000000006</v>
      </c>
      <c r="B27" s="8"/>
    </row>
    <row r="28" spans="1:2" x14ac:dyDescent="0.2">
      <c r="A28" s="8">
        <v>75.760000000000005</v>
      </c>
      <c r="B28" s="8"/>
    </row>
    <row r="29" spans="1:2" x14ac:dyDescent="0.2">
      <c r="A29" s="8"/>
      <c r="B29" s="8">
        <v>3096313.46</v>
      </c>
    </row>
    <row r="30" spans="1:2" x14ac:dyDescent="0.2">
      <c r="A30" s="8">
        <v>3096397.21</v>
      </c>
      <c r="B30" s="8"/>
    </row>
    <row r="31" spans="1:2" x14ac:dyDescent="0.2">
      <c r="A31" s="8">
        <v>88.59</v>
      </c>
      <c r="B31" s="8"/>
    </row>
    <row r="32" spans="1:2" x14ac:dyDescent="0.2">
      <c r="A32" s="8"/>
      <c r="B32" s="8">
        <v>499.17</v>
      </c>
    </row>
    <row r="33" spans="1:2" x14ac:dyDescent="0.2">
      <c r="A33" s="8">
        <v>93.27</v>
      </c>
      <c r="B33" s="8"/>
    </row>
    <row r="34" spans="1:2" x14ac:dyDescent="0.2">
      <c r="A34" s="8"/>
      <c r="B34" s="8">
        <v>3096624.26</v>
      </c>
    </row>
    <row r="35" spans="1:2" x14ac:dyDescent="0.2">
      <c r="A35" s="8">
        <v>3096724.03</v>
      </c>
      <c r="B35" s="8"/>
    </row>
    <row r="36" spans="1:2" x14ac:dyDescent="0.2">
      <c r="A36" s="8">
        <v>11504.1</v>
      </c>
      <c r="B36" s="8"/>
    </row>
    <row r="37" spans="1:2" x14ac:dyDescent="0.2">
      <c r="A37" s="8">
        <v>126.21</v>
      </c>
      <c r="B37" s="8"/>
    </row>
    <row r="38" spans="1:2" x14ac:dyDescent="0.2">
      <c r="A38" s="8"/>
      <c r="B38" s="8">
        <v>3096939.49</v>
      </c>
    </row>
    <row r="39" spans="1:2" x14ac:dyDescent="0.2">
      <c r="A39" s="8">
        <v>3097073.41</v>
      </c>
      <c r="B39" s="8"/>
    </row>
    <row r="40" spans="1:2" x14ac:dyDescent="0.2">
      <c r="A40" s="8">
        <v>129.71</v>
      </c>
      <c r="B40" s="8"/>
    </row>
    <row r="41" spans="1:2" x14ac:dyDescent="0.2">
      <c r="A41" s="8"/>
      <c r="B41" s="8">
        <v>494.05</v>
      </c>
    </row>
    <row r="42" spans="1:2" x14ac:dyDescent="0.2">
      <c r="A42" s="8">
        <v>144.08000000000001</v>
      </c>
      <c r="B42" s="8"/>
    </row>
    <row r="43" spans="1:2" x14ac:dyDescent="0.2">
      <c r="A43" s="8"/>
      <c r="B43" s="8">
        <v>3097170.49</v>
      </c>
    </row>
    <row r="44" spans="1:2" x14ac:dyDescent="0.2">
      <c r="A44" s="8">
        <v>3097306.75</v>
      </c>
      <c r="B44" s="8"/>
    </row>
    <row r="45" spans="1:2" x14ac:dyDescent="0.2">
      <c r="A45" s="8">
        <v>147.75</v>
      </c>
      <c r="B45" s="8"/>
    </row>
    <row r="46" spans="1:2" x14ac:dyDescent="0.2">
      <c r="A46" s="8"/>
      <c r="B46" s="8">
        <v>2098.08</v>
      </c>
    </row>
    <row r="47" spans="1:2" x14ac:dyDescent="0.2">
      <c r="A47" s="8">
        <v>143.54</v>
      </c>
      <c r="B47" s="8"/>
    </row>
    <row r="48" spans="1:2" x14ac:dyDescent="0.2">
      <c r="A48" s="8"/>
      <c r="B48" s="8">
        <v>3097582.2</v>
      </c>
    </row>
    <row r="49" spans="1:2" x14ac:dyDescent="0.2">
      <c r="A49" s="8">
        <v>3097734.01</v>
      </c>
      <c r="B49" s="8"/>
    </row>
    <row r="50" spans="1:2" x14ac:dyDescent="0.2">
      <c r="A50" s="8">
        <v>146.72999999999999</v>
      </c>
      <c r="B50" s="8"/>
    </row>
    <row r="51" spans="1:2" x14ac:dyDescent="0.2">
      <c r="A51" s="8">
        <v>144.75</v>
      </c>
      <c r="B51" s="8"/>
    </row>
    <row r="52" spans="1:2" x14ac:dyDescent="0.2">
      <c r="A52" s="8"/>
      <c r="B52" s="8">
        <v>3097911.05</v>
      </c>
    </row>
    <row r="53" spans="1:2" x14ac:dyDescent="0.2">
      <c r="A53" s="8">
        <v>3098059.93</v>
      </c>
      <c r="B53" s="8"/>
    </row>
    <row r="54" spans="1:2" x14ac:dyDescent="0.2">
      <c r="A54" s="8"/>
      <c r="B54" s="8">
        <v>4728.45</v>
      </c>
    </row>
    <row r="55" spans="1:2" x14ac:dyDescent="0.2">
      <c r="A55" s="8">
        <v>6631.17</v>
      </c>
      <c r="B55" s="8"/>
    </row>
    <row r="56" spans="1:2" x14ac:dyDescent="0.2">
      <c r="A56" s="8">
        <v>174.06</v>
      </c>
      <c r="B56" s="8"/>
    </row>
    <row r="57" spans="1:2" x14ac:dyDescent="0.2">
      <c r="A57" s="8"/>
      <c r="B57" s="8">
        <v>3098244.6</v>
      </c>
    </row>
    <row r="58" spans="1:2" x14ac:dyDescent="0.2">
      <c r="A58" s="8">
        <v>3098421.04</v>
      </c>
      <c r="B58" s="8"/>
    </row>
    <row r="59" spans="1:2" x14ac:dyDescent="0.2">
      <c r="A59" s="8"/>
      <c r="B59" s="8">
        <v>2449.6799999999998</v>
      </c>
    </row>
    <row r="60" spans="1:2" x14ac:dyDescent="0.2">
      <c r="A60" s="8">
        <v>156.82</v>
      </c>
      <c r="B60" s="8"/>
    </row>
    <row r="61" spans="1:2" x14ac:dyDescent="0.2">
      <c r="A61" s="8">
        <v>166.84</v>
      </c>
      <c r="B61" s="8"/>
    </row>
    <row r="62" spans="1:2" x14ac:dyDescent="0.2">
      <c r="A62" s="8"/>
      <c r="B62" s="8">
        <v>3098451.01</v>
      </c>
    </row>
    <row r="63" spans="1:2" x14ac:dyDescent="0.2">
      <c r="A63" s="8">
        <v>3098605.8</v>
      </c>
      <c r="B63" s="8"/>
    </row>
    <row r="64" spans="1:2" x14ac:dyDescent="0.2">
      <c r="A64" s="8">
        <v>162.49</v>
      </c>
      <c r="B64" s="8"/>
    </row>
    <row r="65" spans="1:2" x14ac:dyDescent="0.2">
      <c r="A65" s="8">
        <v>156.62</v>
      </c>
      <c r="B65" s="8"/>
    </row>
    <row r="66" spans="1:2" x14ac:dyDescent="0.2">
      <c r="A66" s="8"/>
      <c r="B66" s="8">
        <v>3098924.11</v>
      </c>
    </row>
    <row r="67" spans="1:2" x14ac:dyDescent="0.2">
      <c r="A67" s="8">
        <v>3099085.03</v>
      </c>
      <c r="B67" s="8"/>
    </row>
    <row r="68" spans="1:2" x14ac:dyDescent="0.2">
      <c r="A68" s="8">
        <v>165.61</v>
      </c>
      <c r="B68" s="8"/>
    </row>
    <row r="69" spans="1:2" x14ac:dyDescent="0.2">
      <c r="A69" s="8">
        <v>146.76</v>
      </c>
      <c r="B69" s="8"/>
    </row>
    <row r="70" spans="1:2" x14ac:dyDescent="0.2">
      <c r="A70" s="8"/>
      <c r="B70" s="8">
        <v>3099272.07</v>
      </c>
    </row>
    <row r="71" spans="1:2" x14ac:dyDescent="0.2">
      <c r="A71" s="8">
        <v>3099410.28</v>
      </c>
      <c r="B71" s="8"/>
    </row>
    <row r="72" spans="1:2" x14ac:dyDescent="0.2">
      <c r="A72" s="8"/>
      <c r="B72" s="8">
        <v>4655.03</v>
      </c>
    </row>
    <row r="73" spans="1:2" x14ac:dyDescent="0.2">
      <c r="A73" s="8">
        <v>4875.2</v>
      </c>
      <c r="B73" s="8"/>
    </row>
    <row r="74" spans="1:2" x14ac:dyDescent="0.2">
      <c r="A74" s="8">
        <v>142.74</v>
      </c>
      <c r="B74" s="8"/>
    </row>
    <row r="75" spans="1:2" x14ac:dyDescent="0.2">
      <c r="A75" s="8"/>
      <c r="B75" s="8">
        <v>3099625</v>
      </c>
    </row>
    <row r="76" spans="1:2" x14ac:dyDescent="0.2">
      <c r="A76" s="8">
        <v>3099753.6</v>
      </c>
      <c r="B76" s="8"/>
    </row>
    <row r="77" spans="1:2" x14ac:dyDescent="0.2">
      <c r="A77" s="8"/>
      <c r="B77" s="8">
        <v>1666.79</v>
      </c>
    </row>
    <row r="78" spans="1:2" x14ac:dyDescent="0.2">
      <c r="A78" s="8">
        <v>88.27</v>
      </c>
      <c r="B78" s="8"/>
    </row>
    <row r="79" spans="1:2" x14ac:dyDescent="0.2">
      <c r="A79" s="8"/>
      <c r="B79" s="8">
        <v>376.69</v>
      </c>
    </row>
    <row r="80" spans="1:2" x14ac:dyDescent="0.2">
      <c r="A80" s="8">
        <v>88.1</v>
      </c>
      <c r="B80" s="8"/>
    </row>
    <row r="81" spans="1:2" x14ac:dyDescent="0.2">
      <c r="A81" s="8"/>
      <c r="B81" s="8">
        <v>3099864.55</v>
      </c>
    </row>
    <row r="82" spans="1:2" x14ac:dyDescent="0.2">
      <c r="A82" s="8">
        <v>3099934.02</v>
      </c>
      <c r="B82" s="8"/>
    </row>
    <row r="83" spans="1:2" x14ac:dyDescent="0.2">
      <c r="A83" s="8">
        <v>61.44</v>
      </c>
      <c r="B83" s="8"/>
    </row>
    <row r="84" spans="1:2" x14ac:dyDescent="0.2">
      <c r="A84" s="8">
        <v>57.57</v>
      </c>
      <c r="B84" s="8"/>
    </row>
    <row r="85" spans="1:2" x14ac:dyDescent="0.2">
      <c r="A85" s="8"/>
      <c r="B85" s="8">
        <v>3100344.27</v>
      </c>
    </row>
    <row r="86" spans="1:2" x14ac:dyDescent="0.2">
      <c r="A86" s="8">
        <v>3100405.21</v>
      </c>
      <c r="B86" s="8"/>
    </row>
    <row r="87" spans="1:2" x14ac:dyDescent="0.2">
      <c r="A87" s="8">
        <v>63.64</v>
      </c>
      <c r="B87" s="8"/>
    </row>
    <row r="88" spans="1:2" x14ac:dyDescent="0.2">
      <c r="A88" s="8">
        <v>86.87</v>
      </c>
      <c r="B88" s="8"/>
    </row>
    <row r="89" spans="1:2" x14ac:dyDescent="0.2">
      <c r="A89" s="8"/>
      <c r="B89" s="8">
        <v>3100712.45</v>
      </c>
    </row>
    <row r="90" spans="1:2" x14ac:dyDescent="0.2">
      <c r="A90" s="8">
        <v>3100783.15</v>
      </c>
      <c r="B90" s="8"/>
    </row>
    <row r="91" spans="1:2" x14ac:dyDescent="0.2">
      <c r="A91" s="8">
        <v>11344.22</v>
      </c>
      <c r="B91" s="8"/>
    </row>
    <row r="92" spans="1:2" x14ac:dyDescent="0.2">
      <c r="A92" s="8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tabSelected="1" workbookViewId="0">
      <selection activeCell="F3" sqref="F3"/>
    </sheetView>
  </sheetViews>
  <sheetFormatPr baseColWidth="10" defaultRowHeight="12.75" x14ac:dyDescent="0.2"/>
  <cols>
    <col min="2" max="2" width="6" customWidth="1"/>
    <col min="3" max="3" width="24.5703125" customWidth="1"/>
    <col min="4" max="4" width="6" customWidth="1"/>
    <col min="5" max="5" width="2" customWidth="1"/>
    <col min="6" max="6" width="20.28515625" style="6" customWidth="1"/>
    <col min="7" max="7" width="15.42578125" style="6" bestFit="1" customWidth="1"/>
    <col min="8" max="8" width="11.85546875" bestFit="1" customWidth="1"/>
  </cols>
  <sheetData>
    <row r="1" spans="1:7" s="5" customFormat="1" x14ac:dyDescent="0.2">
      <c r="A1" s="5">
        <v>51200010</v>
      </c>
      <c r="B1" s="5" t="s">
        <v>1</v>
      </c>
      <c r="C1" s="5" t="s">
        <v>101</v>
      </c>
      <c r="F1" s="7" t="s">
        <v>102</v>
      </c>
      <c r="G1" s="7" t="s">
        <v>103</v>
      </c>
    </row>
    <row r="2" spans="1:7" x14ac:dyDescent="0.2">
      <c r="A2" s="1">
        <v>37955</v>
      </c>
      <c r="B2" t="s">
        <v>2</v>
      </c>
      <c r="C2" t="s">
        <v>3</v>
      </c>
      <c r="D2" t="s">
        <v>4</v>
      </c>
      <c r="E2" t="s">
        <v>5</v>
      </c>
      <c r="G2" s="6">
        <v>5726887.3300000001</v>
      </c>
    </row>
    <row r="3" spans="1:7" x14ac:dyDescent="0.2">
      <c r="A3" s="1">
        <v>37955</v>
      </c>
      <c r="B3" t="s">
        <v>2</v>
      </c>
      <c r="C3" t="s">
        <v>6</v>
      </c>
      <c r="D3" t="s">
        <v>4</v>
      </c>
      <c r="E3" t="s">
        <v>7</v>
      </c>
      <c r="F3" s="6">
        <v>5756266.9900000002</v>
      </c>
    </row>
    <row r="4" spans="1:7" x14ac:dyDescent="0.2">
      <c r="A4" s="1">
        <v>37986</v>
      </c>
      <c r="B4" t="s">
        <v>2</v>
      </c>
      <c r="C4" t="s">
        <v>6</v>
      </c>
      <c r="D4" t="s">
        <v>4</v>
      </c>
      <c r="E4" t="s">
        <v>8</v>
      </c>
      <c r="F4" s="6">
        <v>316.69</v>
      </c>
    </row>
    <row r="5" spans="1:7" x14ac:dyDescent="0.2">
      <c r="A5" s="1">
        <v>37986</v>
      </c>
      <c r="B5" t="s">
        <v>9</v>
      </c>
      <c r="C5" t="s">
        <v>276</v>
      </c>
      <c r="D5" t="s">
        <v>161</v>
      </c>
      <c r="E5" t="s">
        <v>10</v>
      </c>
      <c r="G5" s="6">
        <v>1682.34</v>
      </c>
    </row>
    <row r="6" spans="1:7" x14ac:dyDescent="0.2">
      <c r="A6" s="1">
        <v>38017</v>
      </c>
      <c r="B6" t="s">
        <v>2</v>
      </c>
      <c r="C6" t="s">
        <v>6</v>
      </c>
      <c r="D6" t="s">
        <v>4</v>
      </c>
      <c r="E6" t="s">
        <v>11</v>
      </c>
      <c r="F6" s="6">
        <v>14.47</v>
      </c>
    </row>
    <row r="7" spans="1:7" x14ac:dyDescent="0.2">
      <c r="A7" s="1">
        <v>38046</v>
      </c>
      <c r="B7" t="s">
        <v>2</v>
      </c>
      <c r="C7" t="s">
        <v>6</v>
      </c>
      <c r="D7" t="s">
        <v>4</v>
      </c>
      <c r="E7" t="s">
        <v>12</v>
      </c>
      <c r="F7" s="6">
        <v>15.09</v>
      </c>
    </row>
    <row r="8" spans="1:7" x14ac:dyDescent="0.2">
      <c r="A8" s="1">
        <v>38077</v>
      </c>
      <c r="B8" t="s">
        <v>2</v>
      </c>
      <c r="C8" t="s">
        <v>6</v>
      </c>
      <c r="D8" t="s">
        <v>4</v>
      </c>
      <c r="E8" t="s">
        <v>13</v>
      </c>
      <c r="F8" s="6">
        <v>6671.45</v>
      </c>
    </row>
    <row r="9" spans="1:7" x14ac:dyDescent="0.2">
      <c r="A9" s="1">
        <v>38107</v>
      </c>
      <c r="B9" t="s">
        <v>2</v>
      </c>
      <c r="C9" t="s">
        <v>6</v>
      </c>
      <c r="D9" t="s">
        <v>4</v>
      </c>
      <c r="E9" t="s">
        <v>14</v>
      </c>
      <c r="F9" s="6">
        <v>18.47</v>
      </c>
    </row>
    <row r="10" spans="1:7" x14ac:dyDescent="0.2">
      <c r="A10" s="1">
        <v>38138</v>
      </c>
      <c r="B10" t="s">
        <v>2</v>
      </c>
      <c r="C10" t="s">
        <v>6</v>
      </c>
      <c r="D10" t="s">
        <v>4</v>
      </c>
      <c r="E10" t="s">
        <v>15</v>
      </c>
      <c r="F10" s="6">
        <v>19.170000000000002</v>
      </c>
    </row>
    <row r="11" spans="1:7" x14ac:dyDescent="0.2">
      <c r="A11" s="1">
        <v>38168</v>
      </c>
      <c r="B11" t="s">
        <v>2</v>
      </c>
      <c r="C11" t="s">
        <v>3</v>
      </c>
      <c r="D11" t="s">
        <v>4</v>
      </c>
      <c r="E11" t="s">
        <v>16</v>
      </c>
      <c r="G11" s="6">
        <v>489.12</v>
      </c>
    </row>
    <row r="12" spans="1:7" x14ac:dyDescent="0.2">
      <c r="A12" s="1">
        <v>38168</v>
      </c>
      <c r="B12" t="s">
        <v>2</v>
      </c>
      <c r="C12" t="s">
        <v>6</v>
      </c>
      <c r="D12" t="s">
        <v>4</v>
      </c>
      <c r="E12" t="s">
        <v>17</v>
      </c>
      <c r="F12" s="6">
        <v>19.32</v>
      </c>
    </row>
    <row r="13" spans="1:7" x14ac:dyDescent="0.2">
      <c r="A13" s="1">
        <v>38199</v>
      </c>
      <c r="B13" t="s">
        <v>2</v>
      </c>
      <c r="C13" t="s">
        <v>6</v>
      </c>
      <c r="D13" t="s">
        <v>4</v>
      </c>
      <c r="E13" t="s">
        <v>18</v>
      </c>
      <c r="F13" s="6">
        <v>18.670000000000002</v>
      </c>
    </row>
    <row r="14" spans="1:7" x14ac:dyDescent="0.2">
      <c r="A14" s="1">
        <v>38230</v>
      </c>
      <c r="B14" t="s">
        <v>2</v>
      </c>
      <c r="C14" t="s">
        <v>6</v>
      </c>
      <c r="D14" t="s">
        <v>4</v>
      </c>
      <c r="E14" t="s">
        <v>19</v>
      </c>
      <c r="F14" s="6">
        <v>25.81</v>
      </c>
    </row>
    <row r="15" spans="1:7" x14ac:dyDescent="0.2">
      <c r="A15" s="1">
        <v>38260</v>
      </c>
      <c r="B15" t="s">
        <v>2</v>
      </c>
      <c r="C15" t="s">
        <v>6</v>
      </c>
      <c r="D15" t="s">
        <v>4</v>
      </c>
      <c r="E15" t="s">
        <v>20</v>
      </c>
      <c r="F15" s="6">
        <v>29.41</v>
      </c>
    </row>
    <row r="16" spans="1:7" x14ac:dyDescent="0.2">
      <c r="A16" s="1">
        <v>38291</v>
      </c>
      <c r="B16" t="s">
        <v>2</v>
      </c>
      <c r="C16" t="s">
        <v>6</v>
      </c>
      <c r="D16" t="s">
        <v>4</v>
      </c>
      <c r="E16" t="s">
        <v>21</v>
      </c>
      <c r="F16" s="6">
        <v>33.44</v>
      </c>
    </row>
    <row r="17" spans="1:7" x14ac:dyDescent="0.2">
      <c r="A17" s="1">
        <v>38321</v>
      </c>
      <c r="B17" t="s">
        <v>2</v>
      </c>
      <c r="C17" t="s">
        <v>6</v>
      </c>
      <c r="D17" t="s">
        <v>4</v>
      </c>
      <c r="E17" t="s">
        <v>22</v>
      </c>
      <c r="F17" s="6">
        <v>32.56</v>
      </c>
    </row>
    <row r="18" spans="1:7" x14ac:dyDescent="0.2">
      <c r="A18" s="1">
        <v>38352</v>
      </c>
      <c r="B18" t="s">
        <v>2</v>
      </c>
      <c r="C18" t="s">
        <v>3</v>
      </c>
      <c r="D18" t="s">
        <v>4</v>
      </c>
      <c r="E18" t="s">
        <v>23</v>
      </c>
      <c r="G18" s="6">
        <v>3652.47</v>
      </c>
    </row>
    <row r="19" spans="1:7" x14ac:dyDescent="0.2">
      <c r="A19" s="1">
        <v>38352</v>
      </c>
      <c r="B19" t="s">
        <v>2</v>
      </c>
      <c r="C19" t="s">
        <v>6</v>
      </c>
      <c r="D19" t="s">
        <v>4</v>
      </c>
      <c r="E19" t="s">
        <v>24</v>
      </c>
      <c r="F19" s="6">
        <v>5296.66</v>
      </c>
    </row>
    <row r="20" spans="1:7" x14ac:dyDescent="0.2">
      <c r="A20" s="1">
        <v>38383</v>
      </c>
      <c r="B20" t="s">
        <v>2</v>
      </c>
      <c r="C20" t="s">
        <v>6</v>
      </c>
      <c r="D20" t="s">
        <v>4</v>
      </c>
      <c r="E20" t="s">
        <v>25</v>
      </c>
      <c r="F20" s="6">
        <v>50.64</v>
      </c>
    </row>
    <row r="21" spans="1:7" x14ac:dyDescent="0.2">
      <c r="A21" s="1">
        <v>38411</v>
      </c>
      <c r="B21" t="s">
        <v>2</v>
      </c>
      <c r="C21" t="s">
        <v>3</v>
      </c>
      <c r="D21" t="s">
        <v>4</v>
      </c>
      <c r="E21" t="s">
        <v>26</v>
      </c>
      <c r="G21" s="6">
        <v>3097251.61</v>
      </c>
    </row>
    <row r="22" spans="1:7" x14ac:dyDescent="0.2">
      <c r="A22" s="1">
        <v>38411</v>
      </c>
      <c r="B22" t="s">
        <v>2</v>
      </c>
      <c r="C22" t="s">
        <v>6</v>
      </c>
      <c r="D22" t="s">
        <v>4</v>
      </c>
      <c r="E22" t="s">
        <v>27</v>
      </c>
      <c r="F22" s="6">
        <v>3095760.14</v>
      </c>
    </row>
    <row r="23" spans="1:7" x14ac:dyDescent="0.2">
      <c r="A23" s="1">
        <v>38442</v>
      </c>
      <c r="B23" t="s">
        <v>2</v>
      </c>
      <c r="C23" t="s">
        <v>6</v>
      </c>
      <c r="D23" t="s">
        <v>4</v>
      </c>
      <c r="E23" t="s">
        <v>28</v>
      </c>
      <c r="F23" s="6">
        <v>51.65</v>
      </c>
    </row>
    <row r="24" spans="1:7" x14ac:dyDescent="0.2">
      <c r="A24" s="1">
        <v>38472</v>
      </c>
      <c r="B24" t="s">
        <v>2</v>
      </c>
      <c r="C24" t="s">
        <v>3</v>
      </c>
      <c r="D24" t="s">
        <v>4</v>
      </c>
      <c r="E24" t="s">
        <v>29</v>
      </c>
      <c r="G24" s="6">
        <v>10.79</v>
      </c>
    </row>
    <row r="25" spans="1:7" x14ac:dyDescent="0.2">
      <c r="A25" s="1">
        <v>38472</v>
      </c>
      <c r="B25" t="s">
        <v>2</v>
      </c>
      <c r="C25" t="s">
        <v>6</v>
      </c>
      <c r="D25" t="s">
        <v>4</v>
      </c>
      <c r="E25" t="s">
        <v>30</v>
      </c>
      <c r="F25" s="6">
        <v>60.78</v>
      </c>
    </row>
    <row r="26" spans="1:7" x14ac:dyDescent="0.2">
      <c r="A26" s="1">
        <v>38503</v>
      </c>
      <c r="B26" t="s">
        <v>2</v>
      </c>
      <c r="C26" t="s">
        <v>3</v>
      </c>
      <c r="D26" t="s">
        <v>4</v>
      </c>
      <c r="E26" t="s">
        <v>31</v>
      </c>
      <c r="G26" s="6">
        <v>3095959.8</v>
      </c>
    </row>
    <row r="27" spans="1:7" x14ac:dyDescent="0.2">
      <c r="A27" s="1">
        <v>38503</v>
      </c>
      <c r="B27" t="s">
        <v>2</v>
      </c>
      <c r="C27" t="s">
        <v>6</v>
      </c>
      <c r="D27" t="s">
        <v>4</v>
      </c>
      <c r="E27" t="s">
        <v>32</v>
      </c>
      <c r="F27" s="6">
        <v>3096027.88</v>
      </c>
    </row>
    <row r="28" spans="1:7" x14ac:dyDescent="0.2">
      <c r="A28" s="1">
        <v>38533</v>
      </c>
      <c r="B28" t="s">
        <v>2</v>
      </c>
      <c r="C28" t="s">
        <v>6</v>
      </c>
      <c r="D28" t="s">
        <v>4</v>
      </c>
      <c r="E28" t="s">
        <v>33</v>
      </c>
      <c r="F28" s="6">
        <v>75.900000000000006</v>
      </c>
    </row>
    <row r="29" spans="1:7" x14ac:dyDescent="0.2">
      <c r="A29" s="1">
        <v>38564</v>
      </c>
      <c r="B29" t="s">
        <v>2</v>
      </c>
      <c r="C29" t="s">
        <v>6</v>
      </c>
      <c r="D29" t="s">
        <v>4</v>
      </c>
      <c r="E29" t="s">
        <v>34</v>
      </c>
      <c r="F29" s="6">
        <v>75.760000000000005</v>
      </c>
    </row>
    <row r="30" spans="1:7" x14ac:dyDescent="0.2">
      <c r="A30" s="1">
        <v>38595</v>
      </c>
      <c r="B30" t="s">
        <v>2</v>
      </c>
      <c r="C30" t="s">
        <v>3</v>
      </c>
      <c r="D30" t="s">
        <v>4</v>
      </c>
      <c r="E30" t="s">
        <v>35</v>
      </c>
      <c r="G30" s="6">
        <v>3096313.46</v>
      </c>
    </row>
    <row r="31" spans="1:7" x14ac:dyDescent="0.2">
      <c r="A31" s="1">
        <v>38595</v>
      </c>
      <c r="B31" t="s">
        <v>2</v>
      </c>
      <c r="C31" t="s">
        <v>6</v>
      </c>
      <c r="D31" t="s">
        <v>4</v>
      </c>
      <c r="E31" t="s">
        <v>36</v>
      </c>
      <c r="F31" s="6">
        <v>3096397.21</v>
      </c>
    </row>
    <row r="32" spans="1:7" x14ac:dyDescent="0.2">
      <c r="A32" s="1">
        <v>38625</v>
      </c>
      <c r="B32" t="s">
        <v>2</v>
      </c>
      <c r="C32" t="s">
        <v>6</v>
      </c>
      <c r="D32" t="s">
        <v>4</v>
      </c>
      <c r="E32" t="s">
        <v>37</v>
      </c>
      <c r="F32" s="6">
        <v>88.59</v>
      </c>
    </row>
    <row r="33" spans="1:7" x14ac:dyDescent="0.2">
      <c r="A33" s="1">
        <v>38656</v>
      </c>
      <c r="B33" t="s">
        <v>2</v>
      </c>
      <c r="C33" t="s">
        <v>3</v>
      </c>
      <c r="D33" t="s">
        <v>4</v>
      </c>
      <c r="E33" t="s">
        <v>38</v>
      </c>
      <c r="G33" s="6">
        <v>499.17</v>
      </c>
    </row>
    <row r="34" spans="1:7" x14ac:dyDescent="0.2">
      <c r="A34" s="1">
        <v>38656</v>
      </c>
      <c r="B34" t="s">
        <v>2</v>
      </c>
      <c r="C34" t="s">
        <v>6</v>
      </c>
      <c r="D34" t="s">
        <v>4</v>
      </c>
      <c r="E34" t="s">
        <v>39</v>
      </c>
      <c r="F34" s="6">
        <v>93.27</v>
      </c>
    </row>
    <row r="35" spans="1:7" x14ac:dyDescent="0.2">
      <c r="A35" s="1">
        <v>38686</v>
      </c>
      <c r="B35" t="s">
        <v>2</v>
      </c>
      <c r="C35" t="s">
        <v>3</v>
      </c>
      <c r="D35" t="s">
        <v>4</v>
      </c>
      <c r="E35" t="s">
        <v>40</v>
      </c>
      <c r="G35" s="6">
        <v>3096624.26</v>
      </c>
    </row>
    <row r="36" spans="1:7" x14ac:dyDescent="0.2">
      <c r="A36" s="1">
        <v>38686</v>
      </c>
      <c r="B36" t="s">
        <v>2</v>
      </c>
      <c r="C36" t="s">
        <v>6</v>
      </c>
      <c r="D36" t="s">
        <v>4</v>
      </c>
      <c r="E36" t="s">
        <v>41</v>
      </c>
      <c r="F36" s="6">
        <v>3096724.03</v>
      </c>
    </row>
    <row r="37" spans="1:7" x14ac:dyDescent="0.2">
      <c r="A37" s="1">
        <v>38717</v>
      </c>
      <c r="B37" t="s">
        <v>2</v>
      </c>
      <c r="C37" t="s">
        <v>6</v>
      </c>
      <c r="D37" t="s">
        <v>4</v>
      </c>
      <c r="E37" t="s">
        <v>42</v>
      </c>
      <c r="F37" s="6">
        <v>11504.1</v>
      </c>
    </row>
    <row r="38" spans="1:7" x14ac:dyDescent="0.2">
      <c r="A38" s="1">
        <v>38748</v>
      </c>
      <c r="B38" t="s">
        <v>2</v>
      </c>
      <c r="C38" t="s">
        <v>6</v>
      </c>
      <c r="D38" t="s">
        <v>4</v>
      </c>
      <c r="E38" t="s">
        <v>43</v>
      </c>
      <c r="F38" s="6">
        <v>126.21</v>
      </c>
    </row>
    <row r="39" spans="1:7" x14ac:dyDescent="0.2">
      <c r="A39" s="1">
        <v>38776</v>
      </c>
      <c r="B39" t="s">
        <v>2</v>
      </c>
      <c r="C39" t="s">
        <v>3</v>
      </c>
      <c r="D39" t="s">
        <v>4</v>
      </c>
      <c r="E39" t="s">
        <v>44</v>
      </c>
      <c r="G39" s="6">
        <v>3096939.49</v>
      </c>
    </row>
    <row r="40" spans="1:7" x14ac:dyDescent="0.2">
      <c r="A40" s="1">
        <v>38776</v>
      </c>
      <c r="B40" t="s">
        <v>2</v>
      </c>
      <c r="C40" t="s">
        <v>6</v>
      </c>
      <c r="D40" t="s">
        <v>4</v>
      </c>
      <c r="E40" t="s">
        <v>45</v>
      </c>
      <c r="F40" s="6">
        <v>3097073.41</v>
      </c>
    </row>
    <row r="41" spans="1:7" x14ac:dyDescent="0.2">
      <c r="A41" s="1">
        <v>38807</v>
      </c>
      <c r="B41" t="s">
        <v>2</v>
      </c>
      <c r="C41" t="s">
        <v>6</v>
      </c>
      <c r="D41" t="s">
        <v>4</v>
      </c>
      <c r="E41" t="s">
        <v>46</v>
      </c>
      <c r="F41" s="6">
        <v>129.71</v>
      </c>
    </row>
    <row r="42" spans="1:7" x14ac:dyDescent="0.2">
      <c r="A42" s="1">
        <v>38837</v>
      </c>
      <c r="B42" t="s">
        <v>2</v>
      </c>
      <c r="C42" t="s">
        <v>3</v>
      </c>
      <c r="D42" t="s">
        <v>4</v>
      </c>
      <c r="E42" t="s">
        <v>50</v>
      </c>
      <c r="G42" s="6">
        <v>494.05</v>
      </c>
    </row>
    <row r="43" spans="1:7" x14ac:dyDescent="0.2">
      <c r="A43" s="1">
        <v>38837</v>
      </c>
      <c r="B43" t="s">
        <v>2</v>
      </c>
      <c r="C43" t="s">
        <v>6</v>
      </c>
      <c r="D43" t="s">
        <v>4</v>
      </c>
      <c r="E43" t="s">
        <v>51</v>
      </c>
      <c r="F43" s="6">
        <v>144.08000000000001</v>
      </c>
    </row>
    <row r="44" spans="1:7" x14ac:dyDescent="0.2">
      <c r="A44" s="1">
        <v>38868</v>
      </c>
      <c r="B44" t="s">
        <v>2</v>
      </c>
      <c r="C44" t="s">
        <v>3</v>
      </c>
      <c r="D44" t="s">
        <v>4</v>
      </c>
      <c r="E44" t="s">
        <v>52</v>
      </c>
      <c r="G44" s="6">
        <v>3097170.49</v>
      </c>
    </row>
    <row r="45" spans="1:7" x14ac:dyDescent="0.2">
      <c r="A45" s="1">
        <v>38868</v>
      </c>
      <c r="B45" t="s">
        <v>2</v>
      </c>
      <c r="C45" t="s">
        <v>6</v>
      </c>
      <c r="D45" t="s">
        <v>4</v>
      </c>
      <c r="E45" t="s">
        <v>53</v>
      </c>
      <c r="F45" s="6">
        <v>3097306.75</v>
      </c>
    </row>
    <row r="46" spans="1:7" x14ac:dyDescent="0.2">
      <c r="A46" s="1">
        <v>38898</v>
      </c>
      <c r="B46" t="s">
        <v>2</v>
      </c>
      <c r="C46" t="s">
        <v>6</v>
      </c>
      <c r="D46" t="s">
        <v>4</v>
      </c>
      <c r="E46" t="s">
        <v>54</v>
      </c>
      <c r="F46" s="6">
        <v>147.75</v>
      </c>
    </row>
    <row r="47" spans="1:7" x14ac:dyDescent="0.2">
      <c r="A47" s="1">
        <v>38929</v>
      </c>
      <c r="B47" t="s">
        <v>2</v>
      </c>
      <c r="C47" t="s">
        <v>3</v>
      </c>
      <c r="D47" t="s">
        <v>4</v>
      </c>
      <c r="E47" t="s">
        <v>55</v>
      </c>
      <c r="G47" s="6">
        <v>2098.08</v>
      </c>
    </row>
    <row r="48" spans="1:7" x14ac:dyDescent="0.2">
      <c r="A48" s="1">
        <v>38929</v>
      </c>
      <c r="B48" t="s">
        <v>2</v>
      </c>
      <c r="C48" t="s">
        <v>6</v>
      </c>
      <c r="D48" t="s">
        <v>4</v>
      </c>
      <c r="E48" t="s">
        <v>56</v>
      </c>
      <c r="F48" s="6">
        <v>143.54</v>
      </c>
    </row>
    <row r="49" spans="1:7" x14ac:dyDescent="0.2">
      <c r="A49" s="1">
        <v>38960</v>
      </c>
      <c r="B49" t="s">
        <v>2</v>
      </c>
      <c r="C49" t="s">
        <v>3</v>
      </c>
      <c r="D49" t="s">
        <v>4</v>
      </c>
      <c r="E49" t="s">
        <v>57</v>
      </c>
      <c r="G49" s="6">
        <v>3097582.2</v>
      </c>
    </row>
    <row r="50" spans="1:7" x14ac:dyDescent="0.2">
      <c r="A50" s="1">
        <v>38960</v>
      </c>
      <c r="B50" t="s">
        <v>2</v>
      </c>
      <c r="C50" t="s">
        <v>6</v>
      </c>
      <c r="D50" t="s">
        <v>4</v>
      </c>
      <c r="E50" t="s">
        <v>58</v>
      </c>
      <c r="F50" s="6">
        <v>3097734.01</v>
      </c>
    </row>
    <row r="51" spans="1:7" x14ac:dyDescent="0.2">
      <c r="A51" s="1">
        <v>38990</v>
      </c>
      <c r="B51" t="s">
        <v>2</v>
      </c>
      <c r="C51" t="s">
        <v>6</v>
      </c>
      <c r="D51" t="s">
        <v>4</v>
      </c>
      <c r="E51" t="s">
        <v>59</v>
      </c>
      <c r="F51" s="6">
        <v>146.72999999999999</v>
      </c>
    </row>
    <row r="52" spans="1:7" x14ac:dyDescent="0.2">
      <c r="A52" s="1">
        <v>39021</v>
      </c>
      <c r="B52" t="s">
        <v>2</v>
      </c>
      <c r="C52" t="s">
        <v>6</v>
      </c>
      <c r="D52" t="s">
        <v>4</v>
      </c>
      <c r="E52" t="s">
        <v>60</v>
      </c>
      <c r="F52" s="6">
        <v>144.75</v>
      </c>
    </row>
    <row r="53" spans="1:7" x14ac:dyDescent="0.2">
      <c r="A53" s="1">
        <v>39051</v>
      </c>
      <c r="B53" t="s">
        <v>2</v>
      </c>
      <c r="C53" t="s">
        <v>3</v>
      </c>
      <c r="D53" t="s">
        <v>4</v>
      </c>
      <c r="E53" t="s">
        <v>61</v>
      </c>
      <c r="G53" s="6">
        <v>3097911.05</v>
      </c>
    </row>
    <row r="54" spans="1:7" x14ac:dyDescent="0.2">
      <c r="A54" s="1">
        <v>39051</v>
      </c>
      <c r="B54" t="s">
        <v>2</v>
      </c>
      <c r="C54" t="s">
        <v>6</v>
      </c>
      <c r="D54" t="s">
        <v>4</v>
      </c>
      <c r="E54" t="s">
        <v>62</v>
      </c>
      <c r="F54" s="6">
        <v>3098059.93</v>
      </c>
    </row>
    <row r="55" spans="1:7" x14ac:dyDescent="0.2">
      <c r="A55" s="1">
        <v>39052</v>
      </c>
      <c r="B55" t="s">
        <v>9</v>
      </c>
      <c r="C55" t="s">
        <v>221</v>
      </c>
      <c r="D55" t="s">
        <v>222</v>
      </c>
      <c r="E55" t="s">
        <v>63</v>
      </c>
      <c r="G55" s="6">
        <v>4728.45</v>
      </c>
    </row>
    <row r="56" spans="1:7" x14ac:dyDescent="0.2">
      <c r="A56" s="1">
        <v>39082</v>
      </c>
      <c r="B56" t="s">
        <v>2</v>
      </c>
      <c r="C56" t="s">
        <v>6</v>
      </c>
      <c r="D56" t="s">
        <v>4</v>
      </c>
      <c r="E56" t="s">
        <v>64</v>
      </c>
      <c r="F56" s="6">
        <v>6631.17</v>
      </c>
    </row>
    <row r="57" spans="1:7" x14ac:dyDescent="0.2">
      <c r="A57" s="1">
        <v>39113</v>
      </c>
      <c r="B57" t="s">
        <v>2</v>
      </c>
      <c r="C57" t="s">
        <v>6</v>
      </c>
      <c r="D57" t="s">
        <v>4</v>
      </c>
      <c r="E57" t="s">
        <v>65</v>
      </c>
      <c r="F57" s="6">
        <v>174.06</v>
      </c>
    </row>
    <row r="58" spans="1:7" x14ac:dyDescent="0.2">
      <c r="A58" s="1">
        <v>39141</v>
      </c>
      <c r="B58" t="s">
        <v>2</v>
      </c>
      <c r="C58" t="s">
        <v>3</v>
      </c>
      <c r="D58" t="s">
        <v>4</v>
      </c>
      <c r="E58" t="s">
        <v>66</v>
      </c>
      <c r="G58" s="6">
        <v>3098244.6</v>
      </c>
    </row>
    <row r="59" spans="1:7" x14ac:dyDescent="0.2">
      <c r="A59" s="1">
        <v>39141</v>
      </c>
      <c r="B59" t="s">
        <v>2</v>
      </c>
      <c r="C59" t="s">
        <v>6</v>
      </c>
      <c r="D59" t="s">
        <v>4</v>
      </c>
      <c r="E59" t="s">
        <v>67</v>
      </c>
      <c r="F59" s="6">
        <v>3098421.04</v>
      </c>
    </row>
    <row r="60" spans="1:7" x14ac:dyDescent="0.2">
      <c r="A60" s="1">
        <v>39172</v>
      </c>
      <c r="B60" t="s">
        <v>2</v>
      </c>
      <c r="C60" t="s">
        <v>3</v>
      </c>
      <c r="D60" t="s">
        <v>4</v>
      </c>
      <c r="E60" t="s">
        <v>68</v>
      </c>
      <c r="G60" s="6">
        <v>2449.6799999999998</v>
      </c>
    </row>
    <row r="61" spans="1:7" x14ac:dyDescent="0.2">
      <c r="A61" s="1">
        <v>39172</v>
      </c>
      <c r="B61" t="s">
        <v>2</v>
      </c>
      <c r="C61" t="s">
        <v>6</v>
      </c>
      <c r="D61" t="s">
        <v>4</v>
      </c>
      <c r="E61" t="s">
        <v>69</v>
      </c>
      <c r="F61" s="6">
        <v>156.82</v>
      </c>
    </row>
    <row r="62" spans="1:7" x14ac:dyDescent="0.2">
      <c r="A62" s="1">
        <v>39202</v>
      </c>
      <c r="B62" t="s">
        <v>2</v>
      </c>
      <c r="C62" t="s">
        <v>6</v>
      </c>
      <c r="D62" t="s">
        <v>4</v>
      </c>
      <c r="E62" t="s">
        <v>70</v>
      </c>
      <c r="F62" s="6">
        <v>166.84</v>
      </c>
    </row>
    <row r="63" spans="1:7" x14ac:dyDescent="0.2">
      <c r="A63" s="1">
        <v>39233</v>
      </c>
      <c r="B63" t="s">
        <v>2</v>
      </c>
      <c r="C63" t="s">
        <v>3</v>
      </c>
      <c r="D63" t="s">
        <v>4</v>
      </c>
      <c r="E63" t="s">
        <v>71</v>
      </c>
      <c r="G63" s="6">
        <v>3098451.01</v>
      </c>
    </row>
    <row r="64" spans="1:7" x14ac:dyDescent="0.2">
      <c r="A64" s="1">
        <v>39233</v>
      </c>
      <c r="B64" t="s">
        <v>2</v>
      </c>
      <c r="C64" t="s">
        <v>6</v>
      </c>
      <c r="D64" t="s">
        <v>4</v>
      </c>
      <c r="E64" t="s">
        <v>72</v>
      </c>
      <c r="F64" s="6">
        <v>3098605.8</v>
      </c>
    </row>
    <row r="65" spans="1:7" x14ac:dyDescent="0.2">
      <c r="A65" s="1">
        <v>39263</v>
      </c>
      <c r="B65" t="s">
        <v>2</v>
      </c>
      <c r="C65" t="s">
        <v>6</v>
      </c>
      <c r="D65" t="s">
        <v>4</v>
      </c>
      <c r="E65" t="s">
        <v>73</v>
      </c>
      <c r="F65" s="6">
        <v>162.49</v>
      </c>
    </row>
    <row r="66" spans="1:7" x14ac:dyDescent="0.2">
      <c r="A66" s="1">
        <v>39294</v>
      </c>
      <c r="B66" t="s">
        <v>2</v>
      </c>
      <c r="C66" t="s">
        <v>6</v>
      </c>
      <c r="D66" t="s">
        <v>4</v>
      </c>
      <c r="E66" t="s">
        <v>74</v>
      </c>
      <c r="F66" s="6">
        <v>156.62</v>
      </c>
    </row>
    <row r="67" spans="1:7" x14ac:dyDescent="0.2">
      <c r="A67" s="1">
        <v>39325</v>
      </c>
      <c r="B67" t="s">
        <v>2</v>
      </c>
      <c r="C67" t="s">
        <v>3</v>
      </c>
      <c r="D67" t="s">
        <v>4</v>
      </c>
      <c r="E67" t="s">
        <v>75</v>
      </c>
      <c r="G67" s="6">
        <v>3098924.11</v>
      </c>
    </row>
    <row r="68" spans="1:7" x14ac:dyDescent="0.2">
      <c r="A68" s="1">
        <v>39325</v>
      </c>
      <c r="B68" t="s">
        <v>2</v>
      </c>
      <c r="C68" t="s">
        <v>6</v>
      </c>
      <c r="D68" t="s">
        <v>4</v>
      </c>
      <c r="E68" t="s">
        <v>76</v>
      </c>
      <c r="F68" s="6">
        <v>3099085.03</v>
      </c>
    </row>
    <row r="69" spans="1:7" x14ac:dyDescent="0.2">
      <c r="A69" s="1">
        <v>39355</v>
      </c>
      <c r="B69" t="s">
        <v>2</v>
      </c>
      <c r="C69" t="s">
        <v>6</v>
      </c>
      <c r="D69" t="s">
        <v>4</v>
      </c>
      <c r="E69" t="s">
        <v>77</v>
      </c>
      <c r="F69" s="6">
        <v>165.61</v>
      </c>
    </row>
    <row r="70" spans="1:7" x14ac:dyDescent="0.2">
      <c r="A70" s="1">
        <v>39386</v>
      </c>
      <c r="B70" t="s">
        <v>2</v>
      </c>
      <c r="C70" t="s">
        <v>6</v>
      </c>
      <c r="D70" t="s">
        <v>4</v>
      </c>
      <c r="E70" t="s">
        <v>78</v>
      </c>
      <c r="F70" s="6">
        <v>146.76</v>
      </c>
    </row>
    <row r="71" spans="1:7" x14ac:dyDescent="0.2">
      <c r="A71" s="1">
        <v>39416</v>
      </c>
      <c r="B71" t="s">
        <v>2</v>
      </c>
      <c r="C71" t="s">
        <v>3</v>
      </c>
      <c r="D71" t="s">
        <v>4</v>
      </c>
      <c r="E71" t="s">
        <v>79</v>
      </c>
      <c r="G71" s="6">
        <v>3099272.07</v>
      </c>
    </row>
    <row r="72" spans="1:7" x14ac:dyDescent="0.2">
      <c r="A72" s="1">
        <v>39416</v>
      </c>
      <c r="B72" t="s">
        <v>2</v>
      </c>
      <c r="C72" t="s">
        <v>6</v>
      </c>
      <c r="D72" t="s">
        <v>4</v>
      </c>
      <c r="E72" t="s">
        <v>80</v>
      </c>
      <c r="F72" s="6">
        <v>3099410.28</v>
      </c>
    </row>
    <row r="73" spans="1:7" x14ac:dyDescent="0.2">
      <c r="A73" s="1">
        <v>39447</v>
      </c>
      <c r="B73" t="s">
        <v>2</v>
      </c>
      <c r="C73" t="s">
        <v>3</v>
      </c>
      <c r="D73" t="s">
        <v>4</v>
      </c>
      <c r="E73" t="s">
        <v>81</v>
      </c>
      <c r="G73" s="6">
        <v>4655.03</v>
      </c>
    </row>
    <row r="74" spans="1:7" x14ac:dyDescent="0.2">
      <c r="A74" s="1">
        <v>39447</v>
      </c>
      <c r="B74" t="s">
        <v>2</v>
      </c>
      <c r="C74" t="s">
        <v>6</v>
      </c>
      <c r="D74" t="s">
        <v>4</v>
      </c>
      <c r="E74" t="s">
        <v>82</v>
      </c>
      <c r="F74" s="6">
        <v>4875.2</v>
      </c>
    </row>
    <row r="75" spans="1:7" x14ac:dyDescent="0.2">
      <c r="A75" s="1">
        <v>39478</v>
      </c>
      <c r="B75" t="s">
        <v>2</v>
      </c>
      <c r="C75" t="s">
        <v>6</v>
      </c>
      <c r="D75" t="s">
        <v>4</v>
      </c>
      <c r="E75" t="s">
        <v>83</v>
      </c>
      <c r="F75" s="6">
        <v>142.74</v>
      </c>
    </row>
    <row r="76" spans="1:7" x14ac:dyDescent="0.2">
      <c r="A76" s="1">
        <v>39507</v>
      </c>
      <c r="B76" t="s">
        <v>2</v>
      </c>
      <c r="C76" t="s">
        <v>3</v>
      </c>
      <c r="D76" t="s">
        <v>4</v>
      </c>
      <c r="E76" t="s">
        <v>84</v>
      </c>
      <c r="G76" s="6">
        <v>3099625</v>
      </c>
    </row>
    <row r="77" spans="1:7" x14ac:dyDescent="0.2">
      <c r="A77" s="1">
        <v>39507</v>
      </c>
      <c r="B77" t="s">
        <v>2</v>
      </c>
      <c r="C77" t="s">
        <v>6</v>
      </c>
      <c r="D77" t="s">
        <v>4</v>
      </c>
      <c r="E77" t="s">
        <v>85</v>
      </c>
      <c r="F77" s="6">
        <v>3099753.6</v>
      </c>
    </row>
    <row r="78" spans="1:7" x14ac:dyDescent="0.2">
      <c r="A78" s="1">
        <v>39538</v>
      </c>
      <c r="B78" t="s">
        <v>2</v>
      </c>
      <c r="C78" t="s">
        <v>3</v>
      </c>
      <c r="D78" t="s">
        <v>4</v>
      </c>
      <c r="E78" t="s">
        <v>86</v>
      </c>
      <c r="G78" s="6">
        <v>1666.79</v>
      </c>
    </row>
    <row r="79" spans="1:7" x14ac:dyDescent="0.2">
      <c r="A79" s="1">
        <v>39538</v>
      </c>
      <c r="B79" t="s">
        <v>2</v>
      </c>
      <c r="C79" t="s">
        <v>6</v>
      </c>
      <c r="D79" t="s">
        <v>4</v>
      </c>
      <c r="E79" t="s">
        <v>87</v>
      </c>
      <c r="F79" s="6">
        <v>88.27</v>
      </c>
    </row>
    <row r="80" spans="1:7" x14ac:dyDescent="0.2">
      <c r="A80" s="1">
        <v>39568</v>
      </c>
      <c r="B80" t="s">
        <v>2</v>
      </c>
      <c r="C80" t="s">
        <v>3</v>
      </c>
      <c r="D80" t="s">
        <v>4</v>
      </c>
      <c r="E80" t="s">
        <v>88</v>
      </c>
      <c r="G80" s="6">
        <v>376.69</v>
      </c>
    </row>
    <row r="81" spans="1:8" x14ac:dyDescent="0.2">
      <c r="A81" s="1">
        <v>39568</v>
      </c>
      <c r="B81" t="s">
        <v>2</v>
      </c>
      <c r="C81" t="s">
        <v>6</v>
      </c>
      <c r="D81" t="s">
        <v>4</v>
      </c>
      <c r="E81" t="s">
        <v>89</v>
      </c>
      <c r="F81" s="6">
        <v>88.1</v>
      </c>
    </row>
    <row r="82" spans="1:8" x14ac:dyDescent="0.2">
      <c r="A82" s="1">
        <v>39599</v>
      </c>
      <c r="B82" t="s">
        <v>2</v>
      </c>
      <c r="C82" t="s">
        <v>3</v>
      </c>
      <c r="D82" t="s">
        <v>4</v>
      </c>
      <c r="E82" t="s">
        <v>90</v>
      </c>
      <c r="G82" s="6">
        <v>3099864.55</v>
      </c>
    </row>
    <row r="83" spans="1:8" x14ac:dyDescent="0.2">
      <c r="A83" s="1">
        <v>39599</v>
      </c>
      <c r="B83" t="s">
        <v>2</v>
      </c>
      <c r="C83" t="s">
        <v>6</v>
      </c>
      <c r="D83" t="s">
        <v>4</v>
      </c>
      <c r="E83" t="s">
        <v>91</v>
      </c>
      <c r="F83" s="6">
        <v>3099934.02</v>
      </c>
    </row>
    <row r="84" spans="1:8" x14ac:dyDescent="0.2">
      <c r="A84" s="1">
        <v>39629</v>
      </c>
      <c r="B84" t="s">
        <v>2</v>
      </c>
      <c r="C84" t="s">
        <v>6</v>
      </c>
      <c r="D84" t="s">
        <v>4</v>
      </c>
      <c r="E84" t="s">
        <v>92</v>
      </c>
      <c r="F84" s="6">
        <v>61.44</v>
      </c>
    </row>
    <row r="85" spans="1:8" x14ac:dyDescent="0.2">
      <c r="A85" s="1">
        <v>39660</v>
      </c>
      <c r="B85" t="s">
        <v>2</v>
      </c>
      <c r="C85" t="s">
        <v>6</v>
      </c>
      <c r="D85" t="s">
        <v>4</v>
      </c>
      <c r="E85" t="s">
        <v>93</v>
      </c>
      <c r="F85" s="6">
        <v>57.57</v>
      </c>
    </row>
    <row r="86" spans="1:8" x14ac:dyDescent="0.2">
      <c r="A86" s="1">
        <v>39691</v>
      </c>
      <c r="B86" t="s">
        <v>2</v>
      </c>
      <c r="C86" t="s">
        <v>3</v>
      </c>
      <c r="D86" t="s">
        <v>4</v>
      </c>
      <c r="E86" t="s">
        <v>94</v>
      </c>
      <c r="G86" s="6">
        <v>3100344.27</v>
      </c>
    </row>
    <row r="87" spans="1:8" x14ac:dyDescent="0.2">
      <c r="A87" s="1">
        <v>39691</v>
      </c>
      <c r="B87" t="s">
        <v>2</v>
      </c>
      <c r="C87" t="s">
        <v>6</v>
      </c>
      <c r="D87" t="s">
        <v>4</v>
      </c>
      <c r="E87" t="s">
        <v>95</v>
      </c>
      <c r="F87" s="6">
        <v>3100405.21</v>
      </c>
    </row>
    <row r="88" spans="1:8" x14ac:dyDescent="0.2">
      <c r="A88" s="1">
        <v>39721</v>
      </c>
      <c r="B88" t="s">
        <v>2</v>
      </c>
      <c r="C88" t="s">
        <v>6</v>
      </c>
      <c r="D88" t="s">
        <v>4</v>
      </c>
      <c r="E88" t="s">
        <v>96</v>
      </c>
      <c r="F88" s="6">
        <v>63.64</v>
      </c>
    </row>
    <row r="89" spans="1:8" x14ac:dyDescent="0.2">
      <c r="A89" s="1">
        <v>39752</v>
      </c>
      <c r="B89" t="s">
        <v>2</v>
      </c>
      <c r="C89" t="s">
        <v>6</v>
      </c>
      <c r="D89" t="s">
        <v>4</v>
      </c>
      <c r="E89" t="s">
        <v>97</v>
      </c>
      <c r="F89" s="6">
        <v>86.87</v>
      </c>
    </row>
    <row r="90" spans="1:8" x14ac:dyDescent="0.2">
      <c r="A90" s="1">
        <v>39782</v>
      </c>
      <c r="B90" t="s">
        <v>2</v>
      </c>
      <c r="C90" t="s">
        <v>3</v>
      </c>
      <c r="D90" t="s">
        <v>4</v>
      </c>
      <c r="E90" t="s">
        <v>98</v>
      </c>
      <c r="G90" s="6">
        <v>3100712.45</v>
      </c>
    </row>
    <row r="91" spans="1:8" x14ac:dyDescent="0.2">
      <c r="A91" s="1">
        <v>39782</v>
      </c>
      <c r="B91" t="s">
        <v>2</v>
      </c>
      <c r="C91" t="s">
        <v>6</v>
      </c>
      <c r="D91" t="s">
        <v>4</v>
      </c>
      <c r="E91" t="s">
        <v>99</v>
      </c>
      <c r="F91" s="6">
        <v>3100783.15</v>
      </c>
    </row>
    <row r="92" spans="1:8" x14ac:dyDescent="0.2">
      <c r="A92" s="1">
        <v>39813</v>
      </c>
      <c r="B92" t="s">
        <v>2</v>
      </c>
      <c r="C92" t="s">
        <v>6</v>
      </c>
      <c r="D92" t="s">
        <v>4</v>
      </c>
      <c r="E92" t="s">
        <v>100</v>
      </c>
      <c r="F92" s="6">
        <v>11344.22</v>
      </c>
    </row>
    <row r="93" spans="1:8" x14ac:dyDescent="0.2">
      <c r="F93" s="9">
        <f>SUM(F2:F92)</f>
        <v>55377811.570000008</v>
      </c>
      <c r="G93" s="9">
        <f>SUM(G2:G92)</f>
        <v>55320880.409999989</v>
      </c>
      <c r="H93" s="10">
        <f>F93-G93</f>
        <v>56931.160000018775</v>
      </c>
    </row>
    <row r="98" spans="6:6" x14ac:dyDescent="0.2">
      <c r="F98" s="6" t="str">
        <f>RIGHT(A1,LEN(A1)-FIND("",A1))</f>
        <v>1200010</v>
      </c>
    </row>
    <row r="100" spans="6:6" x14ac:dyDescent="0.2">
      <c r="F100" s="6">
        <f>FIND("R",D92)</f>
        <v>3</v>
      </c>
    </row>
  </sheetData>
  <autoFilter ref="A1:G93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Feuil4</vt:lpstr>
      <vt:lpstr>Feuil6</vt:lpstr>
      <vt:lpstr>Feuil5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POUVELLE</dc:creator>
  <cp:lastModifiedBy>Guillaume Pouvelle</cp:lastModifiedBy>
  <dcterms:created xsi:type="dcterms:W3CDTF">2015-06-09T06:37:20Z</dcterms:created>
  <dcterms:modified xsi:type="dcterms:W3CDTF">2015-06-09T17:52:33Z</dcterms:modified>
</cp:coreProperties>
</file>