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hidePivotFieldList="1" defaultThemeVersion="124226"/>
  <bookViews>
    <workbookView xWindow="120" yWindow="60" windowWidth="20280" windowHeight="7920"/>
  </bookViews>
  <sheets>
    <sheet name="Base de données" sheetId="3" r:id="rId1"/>
    <sheet name="Analyse" sheetId="10" r:id="rId2"/>
    <sheet name="Sources" sheetId="2" r:id="rId3"/>
  </sheets>
  <definedNames>
    <definedName name="_xlnm._FilterDatabase" localSheetId="0" hidden="1">'Base de données'!$A$4:$F$100</definedName>
    <definedName name="ANNEES">'Base de données'!#REF!</definedName>
    <definedName name="Crédit_Euros">'Base de données'!#REF!</definedName>
    <definedName name="EXTRACTION_QUOTIDIENNE" localSheetId="0">'Base de données'!$A$95:$E$90628</definedName>
    <definedName name="LIBELLES_SIMPLIFIES">'Base de données'!#REF!</definedName>
    <definedName name="MOIS">'Base de données'!#REF!</definedName>
    <definedName name="Opérations">Sources!#REF!</definedName>
  </definedNames>
  <calcPr calcId="145621"/>
</workbook>
</file>

<file path=xl/calcChain.xml><?xml version="1.0" encoding="utf-8"?>
<calcChain xmlns="http://schemas.openxmlformats.org/spreadsheetml/2006/main">
  <c r="E16" i="10" l="1"/>
  <c r="F16" i="10"/>
  <c r="G16" i="10"/>
  <c r="H16" i="10"/>
  <c r="I16" i="10"/>
  <c r="J16" i="10"/>
  <c r="K16" i="10"/>
  <c r="L16" i="10"/>
  <c r="M16" i="10"/>
  <c r="N16" i="10"/>
  <c r="O16" i="10"/>
  <c r="D16" i="10"/>
  <c r="D37" i="3" l="1"/>
  <c r="D36" i="3"/>
  <c r="D35" i="3"/>
  <c r="D34" i="3"/>
  <c r="D33" i="3"/>
  <c r="D32" i="3"/>
  <c r="D31" i="3"/>
  <c r="D30" i="3"/>
  <c r="D29" i="3"/>
  <c r="D28" i="3"/>
  <c r="D27" i="3"/>
  <c r="D26" i="3"/>
  <c r="D25" i="3"/>
  <c r="D24" i="3"/>
  <c r="D23" i="3"/>
  <c r="D22" i="3"/>
  <c r="D21" i="3"/>
  <c r="D20" i="3"/>
  <c r="D19" i="3"/>
  <c r="D18" i="3"/>
  <c r="D17" i="3"/>
  <c r="D16" i="3"/>
  <c r="D15" i="3"/>
  <c r="D14" i="3"/>
  <c r="D13" i="3"/>
  <c r="D12" i="3"/>
  <c r="D11" i="3"/>
  <c r="D10" i="3"/>
  <c r="D9" i="3"/>
  <c r="D8" i="3"/>
  <c r="D7" i="3"/>
  <c r="D6" i="3"/>
  <c r="D5" i="3"/>
  <c r="D39" i="3" l="1"/>
  <c r="D38" i="3"/>
  <c r="D58" i="3" l="1"/>
  <c r="D57" i="3"/>
  <c r="D56" i="3"/>
  <c r="D55" i="3"/>
  <c r="D54" i="3"/>
  <c r="D53" i="3"/>
  <c r="D52" i="3"/>
  <c r="D51" i="3"/>
  <c r="D50" i="3"/>
  <c r="D49" i="3"/>
  <c r="D48" i="3"/>
  <c r="D47" i="3"/>
  <c r="D46" i="3"/>
  <c r="D45" i="3"/>
  <c r="D44" i="3"/>
  <c r="D43" i="3"/>
  <c r="D42" i="3"/>
  <c r="D41" i="3"/>
  <c r="D40" i="3"/>
  <c r="D100" i="3" l="1"/>
  <c r="D99" i="3"/>
  <c r="D98" i="3"/>
  <c r="D97" i="3"/>
  <c r="D96" i="3"/>
  <c r="D95" i="3"/>
  <c r="D72" i="3" l="1"/>
  <c r="D71" i="3"/>
  <c r="D70" i="3"/>
  <c r="D69" i="3"/>
  <c r="D68" i="3"/>
  <c r="D67" i="3"/>
  <c r="D66" i="3"/>
  <c r="D65" i="3"/>
  <c r="D64" i="3"/>
  <c r="D63" i="3"/>
  <c r="D62" i="3"/>
  <c r="D61" i="3"/>
  <c r="D60" i="3"/>
  <c r="D59" i="3"/>
  <c r="D80" i="3" l="1"/>
  <c r="D79" i="3"/>
  <c r="D78" i="3"/>
  <c r="D77" i="3"/>
  <c r="D76" i="3"/>
  <c r="D75" i="3"/>
  <c r="D74" i="3"/>
  <c r="D73" i="3"/>
  <c r="D87" i="3" l="1"/>
  <c r="D86" i="3"/>
  <c r="D85" i="3"/>
  <c r="D84" i="3"/>
  <c r="D83" i="3"/>
  <c r="D82" i="3"/>
  <c r="D81" i="3"/>
  <c r="D94" i="3" l="1"/>
  <c r="D93" i="3"/>
  <c r="D92" i="3"/>
  <c r="D91" i="3"/>
  <c r="D90" i="3"/>
  <c r="D89" i="3"/>
  <c r="D88" i="3"/>
  <c r="I15" i="10" l="1"/>
  <c r="O15" i="10"/>
  <c r="L15" i="10"/>
  <c r="K15" i="10"/>
  <c r="N15" i="10"/>
  <c r="H15" i="10"/>
  <c r="M15" i="10"/>
  <c r="J15" i="10"/>
  <c r="G15" i="10"/>
  <c r="F15" i="10"/>
  <c r="D15" i="10"/>
  <c r="E15" i="10"/>
</calcChain>
</file>

<file path=xl/connections.xml><?xml version="1.0" encoding="utf-8"?>
<connections xmlns="http://schemas.openxmlformats.org/spreadsheetml/2006/main">
  <connection id="1" name="CA20131220_1643" type="6" refreshedVersion="4" background="1">
    <textPr sourceFile="C:\Users\Valentin Brébion\Downloads\CA20131220_1643.txt" decimal="," thousands=" " space="1" comma="1" semicolon="1" consecutive="1">
      <textFields count="3"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<sst xmlns="http://schemas.openxmlformats.org/spreadsheetml/2006/main" count="212" uniqueCount="56">
  <si>
    <t>Mois</t>
  </si>
  <si>
    <t>Janvier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</si>
  <si>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</si>
  <si>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</si>
  <si>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</si>
  <si>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</si>
  <si>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</si>
  <si>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</si>
  <si>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</si>
  <si>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</si>
  <si>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</si>
  <si>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Date</t>
  </si>
  <si>
    <t>Crédit Euros</t>
  </si>
  <si>
    <t>Débit Euros</t>
  </si>
  <si>
    <t>Année</t>
  </si>
  <si>
    <t>Decembre</t>
  </si>
  <si>
    <t>Alimentaire</t>
  </si>
  <si>
    <t>Habitation</t>
  </si>
  <si>
    <t>Loisir</t>
  </si>
  <si>
    <t>Communication</t>
  </si>
  <si>
    <t>Santé/Bien être</t>
  </si>
  <si>
    <t>Impôt</t>
  </si>
  <si>
    <t>Transport</t>
  </si>
  <si>
    <t>Liste Catégories</t>
  </si>
  <si>
    <t>Finance/Banque/Employeurs</t>
  </si>
  <si>
    <t>Catégories</t>
  </si>
  <si>
    <t>02-Avr</t>
  </si>
  <si>
    <t>01-Avr</t>
  </si>
  <si>
    <t>08-Avr</t>
  </si>
  <si>
    <t>07-Avr</t>
  </si>
  <si>
    <t>04-Avr</t>
  </si>
  <si>
    <t>03-Avr</t>
  </si>
  <si>
    <t>18-Avr</t>
  </si>
  <si>
    <t>17-Avr</t>
  </si>
  <si>
    <t>16-Avr</t>
  </si>
  <si>
    <t>15-Avr</t>
  </si>
  <si>
    <t>14-Avr</t>
  </si>
  <si>
    <t>11-Avr</t>
  </si>
  <si>
    <t>10-Avr</t>
  </si>
  <si>
    <t>09-Avr</t>
  </si>
  <si>
    <t>25-Avr</t>
  </si>
  <si>
    <t>24-Avr</t>
  </si>
  <si>
    <t>23-Avr</t>
  </si>
  <si>
    <t>22-Avr</t>
  </si>
  <si>
    <t xml:space="preserve">  
 </t>
  </si>
  <si>
    <t>28-Avr</t>
  </si>
  <si>
    <t>29-Avr</t>
  </si>
  <si>
    <t>Libellés catégories</t>
  </si>
  <si>
    <t>Prévisionnel</t>
  </si>
  <si>
    <t>Différences Entrées / Sorties</t>
  </si>
  <si>
    <t>Liste Année</t>
  </si>
  <si>
    <t>30-Avr</t>
  </si>
  <si>
    <t>02-Mai</t>
  </si>
  <si>
    <t>Somme des entrées</t>
  </si>
  <si>
    <t>Fevrier</t>
  </si>
  <si>
    <t>Somme des sorties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</si>
</sst>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b/>
      <sz val="13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3"/>
      <name val="Arial"/>
      <family val="2"/>
    </font>
    <font>
      <sz val="5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1"/>
      <color rgb="FF000000"/>
      <name val="Calibri"/>
      <family val="2"/>
    </font>
    <font>
      <sz val="11"/>
      <color theme="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B0F0"/>
        <bgColor indexed="64"/>
      </patternFill>
    </fill>
  </fills>
  <borders count="5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medium">
        <color indexed="64"/>
      </left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dashDot">
        <color auto="1"/>
      </left>
      <right/>
      <top style="dashDot">
        <color auto="1"/>
      </top>
      <bottom/>
      <diagonal/>
    </border>
    <border>
      <left/>
      <right/>
      <top style="dashDot">
        <color auto="1"/>
      </top>
      <bottom/>
      <diagonal/>
    </border>
    <border>
      <left style="dashDot">
        <color auto="1"/>
      </left>
      <right/>
      <top/>
      <bottom/>
      <diagonal/>
    </border>
    <border>
      <left/>
      <right style="dashDot">
        <color auto="1"/>
      </right>
      <top/>
      <bottom/>
      <diagonal/>
    </border>
    <border>
      <left style="dashDot">
        <color auto="1"/>
      </left>
      <right/>
      <top/>
      <bottom style="dashDot">
        <color auto="1"/>
      </bottom>
      <diagonal/>
    </border>
    <border>
      <left/>
      <right/>
      <top/>
      <bottom style="dashDot">
        <color auto="1"/>
      </bottom>
      <diagonal/>
    </border>
    <border>
      <left/>
      <right style="dashDot">
        <color auto="1"/>
      </right>
      <top/>
      <bottom style="dashDot">
        <color auto="1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dashDot">
        <color auto="1"/>
      </right>
      <top style="dashDot">
        <color auto="1"/>
      </top>
      <bottom/>
      <diagonal/>
    </border>
    <border diagonalUp="1" diagonalDown="1">
      <left style="medium">
        <color indexed="64"/>
      </left>
      <right style="thin">
        <color indexed="64"/>
      </right>
      <top style="medium">
        <color indexed="64"/>
      </top>
      <bottom/>
      <diagonal style="dashDot">
        <color indexed="64"/>
      </diagonal>
    </border>
    <border diagonalUp="1" diagonalDown="1">
      <left style="thin">
        <color indexed="64"/>
      </left>
      <right style="thin">
        <color indexed="64"/>
      </right>
      <top style="medium">
        <color indexed="64"/>
      </top>
      <bottom/>
      <diagonal style="dashDot">
        <color indexed="64"/>
      </diagonal>
    </border>
    <border diagonalUp="1" diagonalDown="1">
      <left style="thin">
        <color indexed="64"/>
      </left>
      <right style="medium">
        <color indexed="64"/>
      </right>
      <top style="medium">
        <color indexed="64"/>
      </top>
      <bottom/>
      <diagonal style="dashDot">
        <color indexed="64"/>
      </diagonal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</borders>
  <cellStyleXfs count="1">
    <xf numFmtId="0" fontId="0" fillId="0" borderId="0"/>
  </cellStyleXfs>
  <cellXfs count="75">
    <xf numFmtId="0" fontId="0" fillId="0" borderId="0" xfId="0"/>
    <xf numFmtId="0" fontId="0" fillId="0" borderId="0" xfId="0" applyAlignment="1">
      <alignment horizontal="center" vertical="center"/>
    </xf>
    <xf numFmtId="0" fontId="1" fillId="0" borderId="6" xfId="0" applyFont="1" applyBorder="1" applyAlignment="1" applyProtection="1">
      <alignment horizontal="center" vertical="center"/>
    </xf>
    <xf numFmtId="49" fontId="1" fillId="0" borderId="4" xfId="0" applyNumberFormat="1" applyFont="1" applyBorder="1" applyAlignment="1" applyProtection="1">
      <alignment horizontal="center" vertical="center"/>
    </xf>
    <xf numFmtId="0" fontId="0" fillId="0" borderId="0" xfId="0" applyAlignment="1" applyProtection="1">
      <alignment horizontal="center" vertical="center"/>
      <protection locked="0"/>
    </xf>
    <xf numFmtId="49" fontId="0" fillId="0" borderId="0" xfId="0" applyNumberFormat="1" applyAlignment="1" applyProtection="1">
      <alignment horizontal="center" vertical="center"/>
      <protection locked="0"/>
    </xf>
    <xf numFmtId="0" fontId="0" fillId="0" borderId="0" xfId="0" applyProtection="1">
      <protection locked="0"/>
    </xf>
    <xf numFmtId="0" fontId="0" fillId="0" borderId="0" xfId="0" applyAlignment="1" applyProtection="1">
      <alignment vertical="center"/>
      <protection locked="0"/>
    </xf>
    <xf numFmtId="4" fontId="0" fillId="0" borderId="0" xfId="0" applyNumberFormat="1" applyAlignment="1" applyProtection="1">
      <alignment horizontal="center" vertical="center"/>
      <protection locked="0"/>
    </xf>
    <xf numFmtId="0" fontId="0" fillId="0" borderId="1" xfId="0" applyBorder="1" applyAlignment="1" applyProtection="1">
      <alignment horizontal="center" vertical="center"/>
      <protection locked="0"/>
    </xf>
    <xf numFmtId="49" fontId="0" fillId="0" borderId="1" xfId="0" applyNumberFormat="1" applyBorder="1" applyAlignment="1" applyProtection="1">
      <alignment horizontal="center" vertical="center"/>
      <protection locked="0"/>
    </xf>
    <xf numFmtId="0" fontId="1" fillId="0" borderId="7" xfId="0" applyFont="1" applyBorder="1" applyAlignment="1" applyProtection="1">
      <alignment horizontal="center" vertical="center"/>
    </xf>
    <xf numFmtId="0" fontId="3" fillId="0" borderId="8" xfId="0" applyFont="1" applyBorder="1" applyAlignment="1" applyProtection="1">
      <alignment horizontal="center" vertical="center"/>
    </xf>
    <xf numFmtId="0" fontId="3" fillId="0" borderId="9" xfId="0" applyFont="1" applyBorder="1" applyAlignment="1" applyProtection="1">
      <alignment horizontal="center" vertical="center"/>
    </xf>
    <xf numFmtId="0" fontId="3" fillId="0" borderId="10" xfId="0" applyFont="1" applyBorder="1" applyAlignment="1" applyProtection="1">
      <alignment horizontal="center" vertical="center"/>
    </xf>
    <xf numFmtId="16" fontId="0" fillId="0" borderId="1" xfId="0" applyNumberFormat="1" applyBorder="1" applyAlignment="1">
      <alignment horizontal="center"/>
    </xf>
    <xf numFmtId="14" fontId="0" fillId="0" borderId="1" xfId="0" applyNumberFormat="1" applyBorder="1" applyAlignment="1" applyProtection="1">
      <alignment horizontal="center" vertical="center"/>
    </xf>
    <xf numFmtId="4" fontId="0" fillId="0" borderId="1" xfId="0" applyNumberFormat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1" xfId="0" applyFont="1" applyBorder="1" applyAlignment="1">
      <alignment horizontal="center" vertical="center"/>
    </xf>
    <xf numFmtId="0" fontId="0" fillId="0" borderId="12" xfId="0" applyFont="1" applyBorder="1" applyAlignment="1">
      <alignment horizontal="center" vertical="center"/>
    </xf>
    <xf numFmtId="0" fontId="2" fillId="6" borderId="2" xfId="0" applyFont="1" applyFill="1" applyBorder="1" applyAlignment="1">
      <alignment horizontal="center" vertical="center"/>
    </xf>
    <xf numFmtId="0" fontId="4" fillId="0" borderId="0" xfId="0" applyFont="1" applyAlignment="1" applyProtection="1">
      <alignment horizontal="center" vertical="center" wrapText="1"/>
      <protection locked="0"/>
    </xf>
    <xf numFmtId="0" fontId="0" fillId="0" borderId="2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0" fillId="0" borderId="29" xfId="0" applyBorder="1"/>
    <xf numFmtId="0" fontId="0" fillId="0" borderId="31" xfId="0" applyBorder="1"/>
    <xf numFmtId="0" fontId="0" fillId="0" borderId="32" xfId="0" applyBorder="1" applyAlignment="1">
      <alignment horizontal="center" vertical="center"/>
    </xf>
    <xf numFmtId="0" fontId="0" fillId="0" borderId="33" xfId="0" applyBorder="1"/>
    <xf numFmtId="0" fontId="0" fillId="0" borderId="34" xfId="0" applyBorder="1" applyAlignment="1">
      <alignment horizontal="center" vertical="center"/>
    </xf>
    <xf numFmtId="0" fontId="0" fillId="0" borderId="35" xfId="0" applyBorder="1" applyAlignment="1">
      <alignment horizontal="center" vertical="center"/>
    </xf>
    <xf numFmtId="0" fontId="5" fillId="0" borderId="24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25" xfId="0" applyFont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17" xfId="0" applyFill="1" applyBorder="1" applyAlignment="1">
      <alignment horizontal="center" vertical="center"/>
    </xf>
    <xf numFmtId="0" fontId="0" fillId="2" borderId="18" xfId="0" applyFill="1" applyBorder="1" applyAlignment="1">
      <alignment horizontal="center" vertical="center"/>
    </xf>
    <xf numFmtId="0" fontId="0" fillId="2" borderId="19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4" borderId="2" xfId="0" applyFill="1" applyBorder="1" applyAlignment="1">
      <alignment horizontal="center" vertical="center"/>
    </xf>
    <xf numFmtId="0" fontId="0" fillId="4" borderId="26" xfId="0" applyFill="1" applyBorder="1" applyAlignment="1">
      <alignment horizontal="center" vertical="center"/>
    </xf>
    <xf numFmtId="0" fontId="0" fillId="4" borderId="27" xfId="0" applyFill="1" applyBorder="1" applyAlignment="1">
      <alignment horizontal="center" vertical="center"/>
    </xf>
    <xf numFmtId="0" fontId="0" fillId="4" borderId="28" xfId="0" applyFill="1" applyBorder="1" applyAlignment="1">
      <alignment horizontal="center" vertical="center"/>
    </xf>
    <xf numFmtId="0" fontId="0" fillId="0" borderId="30" xfId="0" applyBorder="1"/>
    <xf numFmtId="0" fontId="0" fillId="0" borderId="0" xfId="0" applyBorder="1"/>
    <xf numFmtId="0" fontId="0" fillId="0" borderId="38" xfId="0" applyBorder="1"/>
    <xf numFmtId="0" fontId="0" fillId="0" borderId="32" xfId="0" applyBorder="1"/>
    <xf numFmtId="0" fontId="5" fillId="0" borderId="15" xfId="0" applyFont="1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5" fillId="0" borderId="42" xfId="0" applyFont="1" applyBorder="1" applyAlignment="1">
      <alignment horizontal="center" vertical="center"/>
    </xf>
    <xf numFmtId="0" fontId="5" fillId="0" borderId="43" xfId="0" applyFont="1" applyBorder="1" applyAlignment="1">
      <alignment horizontal="center" vertical="center"/>
    </xf>
    <xf numFmtId="0" fontId="5" fillId="0" borderId="44" xfId="0" applyFont="1" applyBorder="1" applyAlignment="1">
      <alignment horizontal="center" vertical="center"/>
    </xf>
    <xf numFmtId="0" fontId="5" fillId="0" borderId="45" xfId="0" applyFont="1" applyBorder="1" applyAlignment="1">
      <alignment horizontal="center" vertical="center"/>
    </xf>
    <xf numFmtId="0" fontId="5" fillId="0" borderId="46" xfId="0" applyFont="1" applyBorder="1" applyAlignment="1">
      <alignment horizontal="center" vertical="center"/>
    </xf>
    <xf numFmtId="0" fontId="5" fillId="0" borderId="47" xfId="0" applyFont="1" applyBorder="1" applyAlignment="1">
      <alignment horizontal="center" vertical="center"/>
    </xf>
    <xf numFmtId="0" fontId="0" fillId="2" borderId="23" xfId="0" applyFill="1" applyBorder="1" applyAlignment="1">
      <alignment horizontal="center" vertical="center"/>
    </xf>
    <xf numFmtId="0" fontId="0" fillId="2" borderId="21" xfId="0" applyFill="1" applyBorder="1" applyAlignment="1">
      <alignment horizontal="center" vertical="center"/>
    </xf>
    <xf numFmtId="0" fontId="0" fillId="2" borderId="22" xfId="0" applyFill="1" applyBorder="1" applyAlignment="1">
      <alignment horizontal="center" vertical="center"/>
    </xf>
    <xf numFmtId="0" fontId="7" fillId="0" borderId="36" xfId="0" applyFont="1" applyBorder="1" applyAlignment="1">
      <alignment horizontal="center" vertical="center"/>
    </xf>
    <xf numFmtId="0" fontId="7" fillId="0" borderId="37" xfId="0" applyFont="1" applyBorder="1" applyAlignment="1">
      <alignment horizontal="center" vertical="center"/>
    </xf>
    <xf numFmtId="0" fontId="5" fillId="3" borderId="15" xfId="0" applyFont="1" applyFill="1" applyBorder="1" applyAlignment="1">
      <alignment horizontal="center" vertical="center"/>
    </xf>
    <xf numFmtId="0" fontId="5" fillId="5" borderId="14" xfId="0" applyFont="1" applyFill="1" applyBorder="1" applyAlignment="1">
      <alignment horizontal="center" vertical="center"/>
    </xf>
    <xf numFmtId="0" fontId="0" fillId="2" borderId="48" xfId="0" applyFill="1" applyBorder="1" applyAlignment="1">
      <alignment horizontal="center" vertical="center"/>
    </xf>
    <xf numFmtId="0" fontId="0" fillId="2" borderId="49" xfId="0" applyFill="1" applyBorder="1" applyAlignment="1">
      <alignment horizontal="center" vertical="center"/>
    </xf>
    <xf numFmtId="0" fontId="0" fillId="2" borderId="50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Button" lockText="1"/>
</file>

<file path=xl/ctrlProps/ctrlProp11.xml><?xml version="1.0" encoding="utf-8"?>
<formControlPr xmlns="http://schemas.microsoft.com/office/spreadsheetml/2009/9/main" objectType="Button" lockText="1"/>
</file>

<file path=xl/ctrlProps/ctrlProp12.xml><?xml version="1.0" encoding="utf-8"?>
<formControlPr xmlns="http://schemas.microsoft.com/office/spreadsheetml/2009/9/main" objectType="Button" lockText="1"/>
</file>

<file path=xl/ctrlProps/ctrlProp13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133350</xdr:colOff>
          <xdr:row>3</xdr:row>
          <xdr:rowOff>28575</xdr:rowOff>
        </xdr:from>
        <xdr:to>
          <xdr:col>3</xdr:col>
          <xdr:colOff>685800</xdr:colOff>
          <xdr:row>3</xdr:row>
          <xdr:rowOff>171450</xdr:rowOff>
        </xdr:to>
        <xdr:sp macro="" textlink="">
          <xdr:nvSpPr>
            <xdr:cNvPr id="4113" name="Button 17" hidden="1">
              <a:extLst>
                <a:ext uri="{63B3BB69-23CF-44E3-9099-C40C66FF867C}">
                  <a14:compatExt spid="_x0000_s41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Janvier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114300</xdr:colOff>
          <xdr:row>3</xdr:row>
          <xdr:rowOff>28575</xdr:rowOff>
        </xdr:from>
        <xdr:to>
          <xdr:col>4</xdr:col>
          <xdr:colOff>666750</xdr:colOff>
          <xdr:row>3</xdr:row>
          <xdr:rowOff>171450</xdr:rowOff>
        </xdr:to>
        <xdr:sp macro="" textlink="">
          <xdr:nvSpPr>
            <xdr:cNvPr id="4114" name="Button 18" hidden="1">
              <a:extLst>
                <a:ext uri="{63B3BB69-23CF-44E3-9099-C40C66FF867C}">
                  <a14:compatExt spid="_x0000_s41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Février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142875</xdr:colOff>
          <xdr:row>3</xdr:row>
          <xdr:rowOff>28575</xdr:rowOff>
        </xdr:from>
        <xdr:to>
          <xdr:col>6</xdr:col>
          <xdr:colOff>695325</xdr:colOff>
          <xdr:row>3</xdr:row>
          <xdr:rowOff>171450</xdr:rowOff>
        </xdr:to>
        <xdr:sp macro="" textlink="">
          <xdr:nvSpPr>
            <xdr:cNvPr id="4115" name="Button 19" hidden="1">
              <a:extLst>
                <a:ext uri="{63B3BB69-23CF-44E3-9099-C40C66FF867C}">
                  <a14:compatExt spid="_x0000_s41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Avril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133350</xdr:colOff>
          <xdr:row>3</xdr:row>
          <xdr:rowOff>28575</xdr:rowOff>
        </xdr:from>
        <xdr:to>
          <xdr:col>5</xdr:col>
          <xdr:colOff>685800</xdr:colOff>
          <xdr:row>3</xdr:row>
          <xdr:rowOff>171450</xdr:rowOff>
        </xdr:to>
        <xdr:sp macro="" textlink="">
          <xdr:nvSpPr>
            <xdr:cNvPr id="4116" name="Button 20" hidden="1">
              <a:extLst>
                <a:ext uri="{63B3BB69-23CF-44E3-9099-C40C66FF867C}">
                  <a14:compatExt spid="_x0000_s41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Mars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142875</xdr:colOff>
          <xdr:row>3</xdr:row>
          <xdr:rowOff>28575</xdr:rowOff>
        </xdr:from>
        <xdr:to>
          <xdr:col>7</xdr:col>
          <xdr:colOff>695325</xdr:colOff>
          <xdr:row>3</xdr:row>
          <xdr:rowOff>171450</xdr:rowOff>
        </xdr:to>
        <xdr:sp macro="" textlink="">
          <xdr:nvSpPr>
            <xdr:cNvPr id="4117" name="Button 21" hidden="1">
              <a:extLst>
                <a:ext uri="{63B3BB69-23CF-44E3-9099-C40C66FF867C}">
                  <a14:compatExt spid="_x0000_s41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Mai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142875</xdr:colOff>
          <xdr:row>3</xdr:row>
          <xdr:rowOff>28575</xdr:rowOff>
        </xdr:from>
        <xdr:to>
          <xdr:col>8</xdr:col>
          <xdr:colOff>695325</xdr:colOff>
          <xdr:row>3</xdr:row>
          <xdr:rowOff>171450</xdr:rowOff>
        </xdr:to>
        <xdr:sp macro="" textlink="">
          <xdr:nvSpPr>
            <xdr:cNvPr id="4118" name="Button 22" hidden="1">
              <a:extLst>
                <a:ext uri="{63B3BB69-23CF-44E3-9099-C40C66FF867C}">
                  <a14:compatExt spid="_x0000_s41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Juin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142875</xdr:colOff>
          <xdr:row>3</xdr:row>
          <xdr:rowOff>28575</xdr:rowOff>
        </xdr:from>
        <xdr:to>
          <xdr:col>9</xdr:col>
          <xdr:colOff>695325</xdr:colOff>
          <xdr:row>3</xdr:row>
          <xdr:rowOff>171450</xdr:rowOff>
        </xdr:to>
        <xdr:sp macro="" textlink="">
          <xdr:nvSpPr>
            <xdr:cNvPr id="4119" name="Button 23" hidden="1">
              <a:extLst>
                <a:ext uri="{63B3BB69-23CF-44E3-9099-C40C66FF867C}">
                  <a14:compatExt spid="_x0000_s41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Juillet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142875</xdr:colOff>
          <xdr:row>3</xdr:row>
          <xdr:rowOff>28575</xdr:rowOff>
        </xdr:from>
        <xdr:to>
          <xdr:col>10</xdr:col>
          <xdr:colOff>695325</xdr:colOff>
          <xdr:row>3</xdr:row>
          <xdr:rowOff>171450</xdr:rowOff>
        </xdr:to>
        <xdr:sp macro="" textlink="">
          <xdr:nvSpPr>
            <xdr:cNvPr id="4120" name="Button 24" hidden="1">
              <a:extLst>
                <a:ext uri="{63B3BB69-23CF-44E3-9099-C40C66FF867C}">
                  <a14:compatExt spid="_x0000_s41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Août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142875</xdr:colOff>
          <xdr:row>3</xdr:row>
          <xdr:rowOff>28575</xdr:rowOff>
        </xdr:from>
        <xdr:to>
          <xdr:col>12</xdr:col>
          <xdr:colOff>695325</xdr:colOff>
          <xdr:row>3</xdr:row>
          <xdr:rowOff>171450</xdr:rowOff>
        </xdr:to>
        <xdr:sp macro="" textlink="">
          <xdr:nvSpPr>
            <xdr:cNvPr id="4122" name="Button 26" hidden="1">
              <a:extLst>
                <a:ext uri="{63B3BB69-23CF-44E3-9099-C40C66FF867C}">
                  <a14:compatExt spid="_x0000_s41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Octobre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142875</xdr:colOff>
          <xdr:row>3</xdr:row>
          <xdr:rowOff>28575</xdr:rowOff>
        </xdr:from>
        <xdr:to>
          <xdr:col>13</xdr:col>
          <xdr:colOff>857250</xdr:colOff>
          <xdr:row>3</xdr:row>
          <xdr:rowOff>171450</xdr:rowOff>
        </xdr:to>
        <xdr:sp macro="" textlink="">
          <xdr:nvSpPr>
            <xdr:cNvPr id="4123" name="Button 27" hidden="1">
              <a:extLst>
                <a:ext uri="{63B3BB69-23CF-44E3-9099-C40C66FF867C}">
                  <a14:compatExt spid="_x0000_s41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Novembre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14</xdr:col>
          <xdr:colOff>142875</xdr:colOff>
          <xdr:row>3</xdr:row>
          <xdr:rowOff>38100</xdr:rowOff>
        </xdr:from>
        <xdr:to>
          <xdr:col>14</xdr:col>
          <xdr:colOff>819150</xdr:colOff>
          <xdr:row>3</xdr:row>
          <xdr:rowOff>171450</xdr:rowOff>
        </xdr:to>
        <xdr:sp macro="" textlink="">
          <xdr:nvSpPr>
            <xdr:cNvPr id="4124" name="Button 28" hidden="1">
              <a:extLst>
                <a:ext uri="{63B3BB69-23CF-44E3-9099-C40C66FF867C}">
                  <a14:compatExt spid="_x0000_s41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Décembre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95250</xdr:colOff>
          <xdr:row>3</xdr:row>
          <xdr:rowOff>28575</xdr:rowOff>
        </xdr:from>
        <xdr:to>
          <xdr:col>11</xdr:col>
          <xdr:colOff>981075</xdr:colOff>
          <xdr:row>3</xdr:row>
          <xdr:rowOff>171450</xdr:rowOff>
        </xdr:to>
        <xdr:sp macro="" textlink="">
          <xdr:nvSpPr>
            <xdr:cNvPr id="4125" name="Button 29" hidden="1">
              <a:extLst>
                <a:ext uri="{63B3BB69-23CF-44E3-9099-C40C66FF867C}">
                  <a14:compatExt spid="_x0000_s41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Septembre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114300</xdr:colOff>
          <xdr:row>16</xdr:row>
          <xdr:rowOff>9525</xdr:rowOff>
        </xdr:from>
        <xdr:to>
          <xdr:col>2</xdr:col>
          <xdr:colOff>1666875</xdr:colOff>
          <xdr:row>16</xdr:row>
          <xdr:rowOff>190500</xdr:rowOff>
        </xdr:to>
        <xdr:sp macro="" textlink="">
          <xdr:nvSpPr>
            <xdr:cNvPr id="4138" name="Button 42" hidden="1">
              <a:extLst>
                <a:ext uri="{63B3BB69-23CF-44E3-9099-C40C66FF867C}">
                  <a14:compatExt spid="_x0000_s41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Moyenne des dépenses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13" Type="http://schemas.openxmlformats.org/officeDocument/2006/relationships/ctrlProp" Target="../ctrlProps/ctrlProp10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12" Type="http://schemas.openxmlformats.org/officeDocument/2006/relationships/ctrlProp" Target="../ctrlProps/ctrlProp9.xml"/><Relationship Id="rId2" Type="http://schemas.openxmlformats.org/officeDocument/2006/relationships/drawing" Target="../drawings/drawing1.xml"/><Relationship Id="rId16" Type="http://schemas.openxmlformats.org/officeDocument/2006/relationships/ctrlProp" Target="../ctrlProps/ctrlProp13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5" Type="http://schemas.openxmlformats.org/officeDocument/2006/relationships/ctrlProp" Target="../ctrlProps/ctrlProp2.xml"/><Relationship Id="rId15" Type="http://schemas.openxmlformats.org/officeDocument/2006/relationships/ctrlProp" Target="../ctrlProps/ctrlProp12.xml"/><Relationship Id="rId10" Type="http://schemas.openxmlformats.org/officeDocument/2006/relationships/ctrlProp" Target="../ctrlProps/ctrlProp7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14" Type="http://schemas.openxmlformats.org/officeDocument/2006/relationships/ctrlProp" Target="../ctrlProps/ctrlProp1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G100"/>
  <sheetViews>
    <sheetView tabSelected="1" zoomScale="85" zoomScaleNormal="85" workbookViewId="0">
      <pane ySplit="4" topLeftCell="A5" activePane="bottomLeft" state="frozen"/>
      <selection pane="bottomLeft" activeCell="F101" sqref="F101"/>
    </sheetView>
  </sheetViews>
  <sheetFormatPr baseColWidth="10" defaultRowHeight="15" x14ac:dyDescent="0.25"/>
  <cols>
    <col min="1" max="1" width="11.7109375" style="4" customWidth="1"/>
    <col min="2" max="2" width="15.28515625" style="4" bestFit="1" customWidth="1"/>
    <col min="3" max="3" width="16.7109375" style="4" bestFit="1" customWidth="1"/>
    <col min="4" max="4" width="11" style="4" bestFit="1" customWidth="1"/>
    <col min="5" max="5" width="8" style="4" bestFit="1" customWidth="1"/>
    <col min="6" max="6" width="28.140625" style="4" customWidth="1"/>
    <col min="7" max="16384" width="11.42578125" style="6"/>
  </cols>
  <sheetData>
    <row r="1" spans="1:7" ht="7.5" customHeight="1" x14ac:dyDescent="0.25">
      <c r="C1" s="5"/>
    </row>
    <row r="2" spans="1:7" ht="16.5" x14ac:dyDescent="0.25">
      <c r="A2" s="24" t="s">
        <v>44</v>
      </c>
      <c r="B2" s="7"/>
      <c r="C2" s="7"/>
      <c r="D2" s="7"/>
      <c r="E2" s="7"/>
      <c r="F2" s="7"/>
      <c r="G2" s="7"/>
    </row>
    <row r="3" spans="1:7" ht="6.75" customHeight="1" thickBot="1" x14ac:dyDescent="0.3">
      <c r="C3" s="8"/>
    </row>
    <row r="4" spans="1:7" ht="18.75" thickTop="1" thickBot="1" x14ac:dyDescent="0.3">
      <c r="A4" s="12" t="s">
        <v>11</v>
      </c>
      <c r="B4" s="13" t="s">
        <v>13</v>
      </c>
      <c r="C4" s="14" t="s">
        <v>12</v>
      </c>
      <c r="D4" s="11" t="s">
        <v>0</v>
      </c>
      <c r="E4" s="2" t="s">
        <v>14</v>
      </c>
      <c r="F4" s="3" t="s">
        <v>25</v>
      </c>
    </row>
    <row r="5" spans="1:7" x14ac:dyDescent="0.25">
      <c r="A5" s="15" t="s">
        <v>52</v>
      </c>
      <c r="B5" s="17">
        <v>8.4</v>
      </c>
      <c r="C5" s="17"/>
      <c r="D5" s="16" t="str">
        <f t="shared" ref="D5:D37" si="0">IF(MONTH(A5)=1,"Janvier",IF(MONTH(A5)=2,"Fevrier",IF(MONTH(A5)=3,"Mars",IF(MONTH(A5)=4,"Avril",IF(MONTH(A5)=5,"Mai",IF(MONTH(A5)=6,"Juin",IF(MONTH(A5)=7,"Juillet",IF(MONTH(A5)=8,"Août",IF(MONTH(A5)=9,"Septembre",IF(MONTH(A5)=10,"Octobre",IF(MONTH(A5)=11,"Novembre","Decembre")))))))))))</f>
        <v>Mai</v>
      </c>
      <c r="E5" s="9">
        <v>2014</v>
      </c>
      <c r="F5" s="9" t="s">
        <v>22</v>
      </c>
    </row>
    <row r="6" spans="1:7" x14ac:dyDescent="0.25">
      <c r="A6" s="15" t="s">
        <v>52</v>
      </c>
      <c r="B6" s="17">
        <v>31.45</v>
      </c>
      <c r="C6" s="17"/>
      <c r="D6" s="16" t="str">
        <f t="shared" si="0"/>
        <v>Mai</v>
      </c>
      <c r="E6" s="9">
        <v>2014</v>
      </c>
      <c r="F6" s="10" t="s">
        <v>16</v>
      </c>
    </row>
    <row r="7" spans="1:7" x14ac:dyDescent="0.25">
      <c r="A7" s="15" t="s">
        <v>52</v>
      </c>
      <c r="B7" s="17">
        <v>8.3000000000000007</v>
      </c>
      <c r="C7" s="17"/>
      <c r="D7" s="16" t="str">
        <f t="shared" si="0"/>
        <v>Mai</v>
      </c>
      <c r="E7" s="9">
        <v>2014</v>
      </c>
      <c r="F7" s="9" t="s">
        <v>22</v>
      </c>
    </row>
    <row r="8" spans="1:7" x14ac:dyDescent="0.25">
      <c r="A8" s="15" t="s">
        <v>52</v>
      </c>
      <c r="B8" s="17">
        <v>12.2</v>
      </c>
      <c r="C8" s="17"/>
      <c r="D8" s="16" t="str">
        <f t="shared" si="0"/>
        <v>Mai</v>
      </c>
      <c r="E8" s="9">
        <v>2014</v>
      </c>
      <c r="F8" s="9" t="s">
        <v>18</v>
      </c>
    </row>
    <row r="9" spans="1:7" x14ac:dyDescent="0.25">
      <c r="A9" s="15" t="s">
        <v>51</v>
      </c>
      <c r="B9" s="17">
        <v>10</v>
      </c>
      <c r="C9" s="17"/>
      <c r="D9" s="16" t="str">
        <f t="shared" si="0"/>
        <v>Avril</v>
      </c>
      <c r="E9" s="9">
        <v>2014</v>
      </c>
      <c r="F9" s="10" t="s">
        <v>18</v>
      </c>
    </row>
    <row r="10" spans="1:7" x14ac:dyDescent="0.25">
      <c r="A10" s="15" t="s">
        <v>51</v>
      </c>
      <c r="B10" s="17">
        <v>31.35</v>
      </c>
      <c r="C10" s="17"/>
      <c r="D10" s="16" t="str">
        <f t="shared" si="0"/>
        <v>Avril</v>
      </c>
      <c r="E10" s="9">
        <v>2014</v>
      </c>
      <c r="F10" s="9" t="s">
        <v>16</v>
      </c>
    </row>
    <row r="11" spans="1:7" x14ac:dyDescent="0.25">
      <c r="A11" s="15" t="s">
        <v>51</v>
      </c>
      <c r="B11" s="17">
        <v>500</v>
      </c>
      <c r="C11" s="17"/>
      <c r="D11" s="16" t="str">
        <f t="shared" si="0"/>
        <v>Avril</v>
      </c>
      <c r="E11" s="9">
        <v>2014</v>
      </c>
      <c r="F11" s="9" t="s">
        <v>24</v>
      </c>
    </row>
    <row r="12" spans="1:7" x14ac:dyDescent="0.25">
      <c r="A12" s="15" t="s">
        <v>46</v>
      </c>
      <c r="B12" s="17">
        <v>40</v>
      </c>
      <c r="C12" s="17"/>
      <c r="D12" s="16" t="str">
        <f t="shared" si="0"/>
        <v>Avril</v>
      </c>
      <c r="E12" s="9">
        <v>2014</v>
      </c>
      <c r="F12" s="10" t="s">
        <v>16</v>
      </c>
    </row>
    <row r="13" spans="1:7" x14ac:dyDescent="0.25">
      <c r="A13" s="15" t="s">
        <v>46</v>
      </c>
      <c r="B13" s="17">
        <v>7.6</v>
      </c>
      <c r="C13" s="17"/>
      <c r="D13" s="16" t="str">
        <f t="shared" si="0"/>
        <v>Avril</v>
      </c>
      <c r="E13" s="9">
        <v>2014</v>
      </c>
      <c r="F13" s="9" t="s">
        <v>22</v>
      </c>
    </row>
    <row r="14" spans="1:7" x14ac:dyDescent="0.25">
      <c r="A14" s="15" t="s">
        <v>46</v>
      </c>
      <c r="B14" s="17"/>
      <c r="C14" s="17">
        <v>15.1</v>
      </c>
      <c r="D14" s="16" t="str">
        <f t="shared" si="0"/>
        <v>Avril</v>
      </c>
      <c r="E14" s="9">
        <v>2014</v>
      </c>
      <c r="F14" s="10" t="s">
        <v>20</v>
      </c>
    </row>
    <row r="15" spans="1:7" x14ac:dyDescent="0.25">
      <c r="A15" s="15" t="s">
        <v>46</v>
      </c>
      <c r="B15" s="17"/>
      <c r="C15" s="17">
        <v>1790.98</v>
      </c>
      <c r="D15" s="16" t="str">
        <f t="shared" si="0"/>
        <v>Avril</v>
      </c>
      <c r="E15" s="9">
        <v>2014</v>
      </c>
      <c r="F15" s="9" t="s">
        <v>24</v>
      </c>
    </row>
    <row r="16" spans="1:7" x14ac:dyDescent="0.25">
      <c r="A16" s="15" t="s">
        <v>46</v>
      </c>
      <c r="B16" s="17"/>
      <c r="C16" s="17">
        <v>60</v>
      </c>
      <c r="D16" s="16" t="str">
        <f t="shared" si="0"/>
        <v>Avril</v>
      </c>
      <c r="E16" s="9">
        <v>2014</v>
      </c>
      <c r="F16" s="9" t="s">
        <v>24</v>
      </c>
    </row>
    <row r="17" spans="1:6" x14ac:dyDescent="0.25">
      <c r="A17" s="15" t="s">
        <v>45</v>
      </c>
      <c r="B17" s="17">
        <v>25.1</v>
      </c>
      <c r="C17" s="17"/>
      <c r="D17" s="16" t="str">
        <f t="shared" si="0"/>
        <v>Avril</v>
      </c>
      <c r="E17" s="9">
        <v>2014</v>
      </c>
      <c r="F17" s="9" t="s">
        <v>22</v>
      </c>
    </row>
    <row r="18" spans="1:6" x14ac:dyDescent="0.25">
      <c r="A18" s="15" t="s">
        <v>45</v>
      </c>
      <c r="B18" s="17">
        <v>12.35</v>
      </c>
      <c r="C18" s="17"/>
      <c r="D18" s="16" t="str">
        <f t="shared" si="0"/>
        <v>Avril</v>
      </c>
      <c r="E18" s="9">
        <v>2014</v>
      </c>
      <c r="F18" s="10" t="s">
        <v>18</v>
      </c>
    </row>
    <row r="19" spans="1:6" x14ac:dyDescent="0.25">
      <c r="A19" s="15" t="s">
        <v>45</v>
      </c>
      <c r="B19" s="17">
        <v>14.98</v>
      </c>
      <c r="C19" s="17"/>
      <c r="D19" s="16" t="str">
        <f t="shared" si="0"/>
        <v>Avril</v>
      </c>
      <c r="E19" s="9">
        <v>2014</v>
      </c>
      <c r="F19" s="9" t="s">
        <v>17</v>
      </c>
    </row>
    <row r="20" spans="1:6" x14ac:dyDescent="0.25">
      <c r="A20" s="15" t="s">
        <v>45</v>
      </c>
      <c r="B20" s="17">
        <v>51.87</v>
      </c>
      <c r="C20" s="17"/>
      <c r="D20" s="16" t="str">
        <f t="shared" si="0"/>
        <v>Avril</v>
      </c>
      <c r="E20" s="9">
        <v>2014</v>
      </c>
      <c r="F20" s="10" t="s">
        <v>17</v>
      </c>
    </row>
    <row r="21" spans="1:6" x14ac:dyDescent="0.25">
      <c r="A21" s="15" t="s">
        <v>45</v>
      </c>
      <c r="B21" s="17">
        <v>55</v>
      </c>
      <c r="C21" s="17"/>
      <c r="D21" s="16" t="str">
        <f t="shared" si="0"/>
        <v>Avril</v>
      </c>
      <c r="E21" s="9">
        <v>2014</v>
      </c>
      <c r="F21" s="9" t="s">
        <v>16</v>
      </c>
    </row>
    <row r="22" spans="1:6" x14ac:dyDescent="0.25">
      <c r="A22" s="15" t="s">
        <v>45</v>
      </c>
      <c r="B22" s="17">
        <v>24.07</v>
      </c>
      <c r="C22" s="17"/>
      <c r="D22" s="16" t="str">
        <f t="shared" si="0"/>
        <v>Avril</v>
      </c>
      <c r="E22" s="9">
        <v>2014</v>
      </c>
      <c r="F22" s="9" t="s">
        <v>16</v>
      </c>
    </row>
    <row r="23" spans="1:6" x14ac:dyDescent="0.25">
      <c r="A23" s="15" t="s">
        <v>40</v>
      </c>
      <c r="B23" s="17">
        <v>23</v>
      </c>
      <c r="C23" s="17"/>
      <c r="D23" s="16" t="str">
        <f t="shared" si="0"/>
        <v>Avril</v>
      </c>
      <c r="E23" s="9">
        <v>2014</v>
      </c>
      <c r="F23" s="10" t="s">
        <v>20</v>
      </c>
    </row>
    <row r="24" spans="1:6" x14ac:dyDescent="0.25">
      <c r="A24" s="15" t="s">
        <v>41</v>
      </c>
      <c r="B24" s="17">
        <v>20</v>
      </c>
      <c r="C24" s="17"/>
      <c r="D24" s="16" t="str">
        <f t="shared" si="0"/>
        <v>Avril</v>
      </c>
      <c r="E24" s="9">
        <v>2014</v>
      </c>
      <c r="F24" s="9" t="s">
        <v>24</v>
      </c>
    </row>
    <row r="25" spans="1:6" x14ac:dyDescent="0.25">
      <c r="A25" s="15" t="s">
        <v>41</v>
      </c>
      <c r="B25" s="17">
        <v>10.7</v>
      </c>
      <c r="C25" s="17"/>
      <c r="D25" s="16" t="str">
        <f t="shared" si="0"/>
        <v>Avril</v>
      </c>
      <c r="E25" s="9">
        <v>2014</v>
      </c>
      <c r="F25" s="9" t="s">
        <v>16</v>
      </c>
    </row>
    <row r="26" spans="1:6" x14ac:dyDescent="0.25">
      <c r="A26" s="15" t="s">
        <v>41</v>
      </c>
      <c r="B26" s="17">
        <v>40</v>
      </c>
      <c r="C26" s="17"/>
      <c r="D26" s="16" t="str">
        <f t="shared" si="0"/>
        <v>Avril</v>
      </c>
      <c r="E26" s="9">
        <v>2014</v>
      </c>
      <c r="F26" s="9" t="s">
        <v>24</v>
      </c>
    </row>
    <row r="27" spans="1:6" x14ac:dyDescent="0.25">
      <c r="A27" s="15" t="s">
        <v>41</v>
      </c>
      <c r="B27" s="17">
        <v>390</v>
      </c>
      <c r="C27" s="17"/>
      <c r="D27" s="16" t="str">
        <f t="shared" si="0"/>
        <v>Avril</v>
      </c>
      <c r="E27" s="9">
        <v>2014</v>
      </c>
      <c r="F27" s="10" t="s">
        <v>24</v>
      </c>
    </row>
    <row r="28" spans="1:6" x14ac:dyDescent="0.25">
      <c r="A28" s="15" t="s">
        <v>42</v>
      </c>
      <c r="B28" s="17">
        <v>41.2</v>
      </c>
      <c r="C28" s="17"/>
      <c r="D28" s="16" t="str">
        <f t="shared" si="0"/>
        <v>Avril</v>
      </c>
      <c r="E28" s="9">
        <v>2014</v>
      </c>
      <c r="F28" s="9" t="s">
        <v>16</v>
      </c>
    </row>
    <row r="29" spans="1:6" x14ac:dyDescent="0.25">
      <c r="A29" s="15" t="s">
        <v>42</v>
      </c>
      <c r="B29" s="17"/>
      <c r="C29" s="17">
        <v>400</v>
      </c>
      <c r="D29" s="16" t="str">
        <f t="shared" si="0"/>
        <v>Avril</v>
      </c>
      <c r="E29" s="9">
        <v>2014</v>
      </c>
      <c r="F29" s="10" t="s">
        <v>24</v>
      </c>
    </row>
    <row r="30" spans="1:6" x14ac:dyDescent="0.25">
      <c r="A30" s="15" t="s">
        <v>42</v>
      </c>
      <c r="B30" s="17">
        <v>25</v>
      </c>
      <c r="C30" s="17"/>
      <c r="D30" s="16" t="str">
        <f t="shared" si="0"/>
        <v>Avril</v>
      </c>
      <c r="E30" s="9">
        <v>2014</v>
      </c>
      <c r="F30" s="9" t="s">
        <v>24</v>
      </c>
    </row>
    <row r="31" spans="1:6" x14ac:dyDescent="0.25">
      <c r="A31" s="15" t="s">
        <v>43</v>
      </c>
      <c r="B31" s="17">
        <v>19.989999999999998</v>
      </c>
      <c r="C31" s="17"/>
      <c r="D31" s="16" t="str">
        <f t="shared" si="0"/>
        <v>Avril</v>
      </c>
      <c r="E31" s="9">
        <v>2014</v>
      </c>
      <c r="F31" s="9" t="s">
        <v>19</v>
      </c>
    </row>
    <row r="32" spans="1:6" x14ac:dyDescent="0.25">
      <c r="A32" s="15" t="s">
        <v>43</v>
      </c>
      <c r="B32" s="17">
        <v>21.95</v>
      </c>
      <c r="C32" s="17"/>
      <c r="D32" s="16" t="str">
        <f t="shared" si="0"/>
        <v>Avril</v>
      </c>
      <c r="E32" s="9">
        <v>2014</v>
      </c>
      <c r="F32" s="10" t="s">
        <v>16</v>
      </c>
    </row>
    <row r="33" spans="1:6" x14ac:dyDescent="0.25">
      <c r="A33" s="15" t="s">
        <v>43</v>
      </c>
      <c r="B33" s="17">
        <v>50</v>
      </c>
      <c r="C33" s="17"/>
      <c r="D33" s="16" t="str">
        <f t="shared" si="0"/>
        <v>Avril</v>
      </c>
      <c r="E33" s="9">
        <v>2014</v>
      </c>
      <c r="F33" s="9" t="s">
        <v>19</v>
      </c>
    </row>
    <row r="34" spans="1:6" x14ac:dyDescent="0.25">
      <c r="A34" s="15" t="s">
        <v>32</v>
      </c>
      <c r="B34" s="17">
        <v>64.95</v>
      </c>
      <c r="C34" s="17"/>
      <c r="D34" s="16" t="str">
        <f t="shared" si="0"/>
        <v>Avril</v>
      </c>
      <c r="E34" s="9">
        <v>2014</v>
      </c>
      <c r="F34" s="9" t="s">
        <v>18</v>
      </c>
    </row>
    <row r="35" spans="1:6" x14ac:dyDescent="0.25">
      <c r="A35" s="15" t="s">
        <v>32</v>
      </c>
      <c r="B35" s="17">
        <v>7.6</v>
      </c>
      <c r="C35" s="17"/>
      <c r="D35" s="16" t="str">
        <f t="shared" si="0"/>
        <v>Avril</v>
      </c>
      <c r="E35" s="9">
        <v>2014</v>
      </c>
      <c r="F35" s="10" t="s">
        <v>22</v>
      </c>
    </row>
    <row r="36" spans="1:6" x14ac:dyDescent="0.25">
      <c r="A36" s="15" t="s">
        <v>33</v>
      </c>
      <c r="B36" s="17">
        <v>25.1</v>
      </c>
      <c r="C36" s="17"/>
      <c r="D36" s="16" t="str">
        <f t="shared" si="0"/>
        <v>Avril</v>
      </c>
      <c r="E36" s="9">
        <v>2014</v>
      </c>
      <c r="F36" s="9" t="s">
        <v>22</v>
      </c>
    </row>
    <row r="37" spans="1:6" x14ac:dyDescent="0.25">
      <c r="A37" s="15" t="s">
        <v>33</v>
      </c>
      <c r="B37" s="17">
        <v>14.91</v>
      </c>
      <c r="C37" s="17"/>
      <c r="D37" s="16" t="str">
        <f t="shared" si="0"/>
        <v>Avril</v>
      </c>
      <c r="E37" s="9">
        <v>2014</v>
      </c>
      <c r="F37" s="10" t="s">
        <v>16</v>
      </c>
    </row>
    <row r="38" spans="1:6" x14ac:dyDescent="0.25">
      <c r="A38" s="15" t="s">
        <v>34</v>
      </c>
      <c r="B38" s="17">
        <v>5</v>
      </c>
      <c r="C38" s="17"/>
      <c r="D38" s="16" t="str">
        <f t="shared" ref="D38:D39" si="1">IF(MONTH(A38)=1,"Janvier",IF(MONTH(A38)=2,"Fevrier",IF(MONTH(A38)=3,"Mars",IF(MONTH(A38)=4,"Avril",IF(MONTH(A38)=5,"Mai",IF(MONTH(A38)=6,"Juin",IF(MONTH(A38)=7,"Juillet",IF(MONTH(A38)=8,"Août",IF(MONTH(A38)=9,"Septembre",IF(MONTH(A38)=10,"Octobre",IF(MONTH(A38)=11,"Novembre","Decembre")))))))))))</f>
        <v>Avril</v>
      </c>
      <c r="E38" s="9">
        <v>2014</v>
      </c>
      <c r="F38" s="9" t="s">
        <v>24</v>
      </c>
    </row>
    <row r="39" spans="1:6" x14ac:dyDescent="0.25">
      <c r="A39" s="15" t="s">
        <v>34</v>
      </c>
      <c r="B39" s="17">
        <v>6.37</v>
      </c>
      <c r="C39" s="17"/>
      <c r="D39" s="16" t="str">
        <f t="shared" si="1"/>
        <v>Avril</v>
      </c>
      <c r="E39" s="9">
        <v>2014</v>
      </c>
      <c r="F39" s="10" t="s">
        <v>24</v>
      </c>
    </row>
    <row r="40" spans="1:6" x14ac:dyDescent="0.25">
      <c r="A40" s="15" t="s">
        <v>34</v>
      </c>
      <c r="B40" s="17">
        <v>21.9</v>
      </c>
      <c r="C40" s="17"/>
      <c r="D40" s="16" t="str">
        <f t="shared" ref="D40:D58" si="2">IF(MONTH(A40)=1,"Janvier",IF(MONTH(A40)=2,"Fevrier",IF(MONTH(A40)=3,"Mars",IF(MONTH(A40)=4,"Avril",IF(MONTH(A40)=5,"Mai",IF(MONTH(A40)=6,"Juin",IF(MONTH(A40)=7,"Juillet",IF(MONTH(A40)=8,"Août",IF(MONTH(A40)=9,"Septembre",IF(MONTH(A40)=10,"Octobre",IF(MONTH(A40)=11,"Novembre","Decembre")))))))))))</f>
        <v>Avril</v>
      </c>
      <c r="E40" s="9">
        <v>2014</v>
      </c>
      <c r="F40" s="9" t="s">
        <v>16</v>
      </c>
    </row>
    <row r="41" spans="1:6" x14ac:dyDescent="0.25">
      <c r="A41" s="15" t="s">
        <v>34</v>
      </c>
      <c r="B41" s="17">
        <v>6.37</v>
      </c>
      <c r="C41" s="17"/>
      <c r="D41" s="16" t="str">
        <f t="shared" si="2"/>
        <v>Avril</v>
      </c>
      <c r="E41" s="9">
        <v>2014</v>
      </c>
      <c r="F41" s="9" t="s">
        <v>24</v>
      </c>
    </row>
    <row r="42" spans="1:6" x14ac:dyDescent="0.25">
      <c r="A42" s="15" t="s">
        <v>34</v>
      </c>
      <c r="B42" s="17">
        <v>5</v>
      </c>
      <c r="C42" s="17"/>
      <c r="D42" s="16" t="str">
        <f t="shared" si="2"/>
        <v>Avril</v>
      </c>
      <c r="E42" s="9">
        <v>2014</v>
      </c>
      <c r="F42" s="10" t="s">
        <v>24</v>
      </c>
    </row>
    <row r="43" spans="1:6" x14ac:dyDescent="0.25">
      <c r="A43" s="15" t="s">
        <v>35</v>
      </c>
      <c r="B43" s="17">
        <v>25.57</v>
      </c>
      <c r="C43" s="17"/>
      <c r="D43" s="16" t="str">
        <f t="shared" si="2"/>
        <v>Avril</v>
      </c>
      <c r="E43" s="9">
        <v>2014</v>
      </c>
      <c r="F43" s="9" t="s">
        <v>16</v>
      </c>
    </row>
    <row r="44" spans="1:6" x14ac:dyDescent="0.25">
      <c r="A44" s="15" t="s">
        <v>35</v>
      </c>
      <c r="B44" s="17">
        <v>20</v>
      </c>
      <c r="C44" s="17"/>
      <c r="D44" s="16" t="str">
        <f t="shared" si="2"/>
        <v>Avril</v>
      </c>
      <c r="E44" s="9">
        <v>2014</v>
      </c>
      <c r="F44" s="9" t="s">
        <v>24</v>
      </c>
    </row>
    <row r="45" spans="1:6" x14ac:dyDescent="0.25">
      <c r="A45" s="15" t="s">
        <v>36</v>
      </c>
      <c r="B45" s="17"/>
      <c r="C45" s="17">
        <v>500</v>
      </c>
      <c r="D45" s="16" t="str">
        <f t="shared" si="2"/>
        <v>Avril</v>
      </c>
      <c r="E45" s="9">
        <v>2014</v>
      </c>
      <c r="F45" s="10" t="s">
        <v>24</v>
      </c>
    </row>
    <row r="46" spans="1:6" x14ac:dyDescent="0.25">
      <c r="A46" s="15" t="s">
        <v>36</v>
      </c>
      <c r="B46" s="17">
        <v>5.73</v>
      </c>
      <c r="C46" s="17"/>
      <c r="D46" s="16" t="str">
        <f t="shared" si="2"/>
        <v>Avril</v>
      </c>
      <c r="E46" s="9">
        <v>2014</v>
      </c>
      <c r="F46" s="9" t="s">
        <v>16</v>
      </c>
    </row>
    <row r="47" spans="1:6" x14ac:dyDescent="0.25">
      <c r="A47" s="15" t="s">
        <v>36</v>
      </c>
      <c r="B47" s="17">
        <v>37.700000000000003</v>
      </c>
      <c r="C47" s="17"/>
      <c r="D47" s="16" t="str">
        <f t="shared" si="2"/>
        <v>Avril</v>
      </c>
      <c r="E47" s="9">
        <v>2014</v>
      </c>
      <c r="F47" s="10" t="s">
        <v>16</v>
      </c>
    </row>
    <row r="48" spans="1:6" x14ac:dyDescent="0.25">
      <c r="A48" s="15" t="s">
        <v>36</v>
      </c>
      <c r="B48" s="17">
        <v>45.02</v>
      </c>
      <c r="C48" s="17"/>
      <c r="D48" s="16" t="str">
        <f t="shared" si="2"/>
        <v>Avril</v>
      </c>
      <c r="E48" s="9">
        <v>2014</v>
      </c>
      <c r="F48" s="9" t="s">
        <v>22</v>
      </c>
    </row>
    <row r="49" spans="1:6" x14ac:dyDescent="0.25">
      <c r="A49" s="15" t="s">
        <v>36</v>
      </c>
      <c r="B49" s="17">
        <v>27.4</v>
      </c>
      <c r="C49" s="17"/>
      <c r="D49" s="16" t="str">
        <f t="shared" si="2"/>
        <v>Avril</v>
      </c>
      <c r="E49" s="9">
        <v>2014</v>
      </c>
      <c r="F49" s="9" t="s">
        <v>22</v>
      </c>
    </row>
    <row r="50" spans="1:6" x14ac:dyDescent="0.25">
      <c r="A50" s="15" t="s">
        <v>36</v>
      </c>
      <c r="B50" s="17">
        <v>47.35</v>
      </c>
      <c r="C50" s="17"/>
      <c r="D50" s="16" t="str">
        <f t="shared" si="2"/>
        <v>Avril</v>
      </c>
      <c r="E50" s="9">
        <v>2014</v>
      </c>
      <c r="F50" s="9" t="s">
        <v>24</v>
      </c>
    </row>
    <row r="51" spans="1:6" x14ac:dyDescent="0.25">
      <c r="A51" s="15" t="s">
        <v>37</v>
      </c>
      <c r="B51" s="17">
        <v>38.950000000000003</v>
      </c>
      <c r="C51" s="17"/>
      <c r="D51" s="16" t="str">
        <f t="shared" si="2"/>
        <v>Avril</v>
      </c>
      <c r="E51" s="9">
        <v>2014</v>
      </c>
      <c r="F51" s="10" t="s">
        <v>16</v>
      </c>
    </row>
    <row r="52" spans="1:6" x14ac:dyDescent="0.25">
      <c r="A52" s="15" t="s">
        <v>37</v>
      </c>
      <c r="B52" s="17">
        <v>20</v>
      </c>
      <c r="C52" s="17"/>
      <c r="D52" s="16" t="str">
        <f t="shared" si="2"/>
        <v>Avril</v>
      </c>
      <c r="E52" s="9">
        <v>2014</v>
      </c>
      <c r="F52" s="9" t="s">
        <v>24</v>
      </c>
    </row>
    <row r="53" spans="1:6" x14ac:dyDescent="0.25">
      <c r="A53" s="15" t="s">
        <v>38</v>
      </c>
      <c r="B53" s="17">
        <v>16.350000000000001</v>
      </c>
      <c r="C53" s="17"/>
      <c r="D53" s="16" t="str">
        <f t="shared" si="2"/>
        <v>Avril</v>
      </c>
      <c r="E53" s="9">
        <v>2014</v>
      </c>
      <c r="F53" s="10" t="s">
        <v>16</v>
      </c>
    </row>
    <row r="54" spans="1:6" x14ac:dyDescent="0.25">
      <c r="A54" s="15" t="s">
        <v>38</v>
      </c>
      <c r="B54" s="17"/>
      <c r="C54" s="17">
        <v>4.5599999999999996</v>
      </c>
      <c r="D54" s="16" t="str">
        <f t="shared" si="2"/>
        <v>Avril</v>
      </c>
      <c r="E54" s="9">
        <v>2014</v>
      </c>
      <c r="F54" s="9" t="s">
        <v>24</v>
      </c>
    </row>
    <row r="55" spans="1:6" x14ac:dyDescent="0.25">
      <c r="A55" s="15" t="s">
        <v>39</v>
      </c>
      <c r="B55" s="17">
        <v>390</v>
      </c>
      <c r="C55" s="17"/>
      <c r="D55" s="16" t="str">
        <f t="shared" si="2"/>
        <v>Avril</v>
      </c>
      <c r="E55" s="9">
        <v>2014</v>
      </c>
      <c r="F55" s="9" t="s">
        <v>24</v>
      </c>
    </row>
    <row r="56" spans="1:6" x14ac:dyDescent="0.25">
      <c r="A56" s="15" t="s">
        <v>39</v>
      </c>
      <c r="B56" s="17">
        <v>9.1300000000000008</v>
      </c>
      <c r="C56" s="17"/>
      <c r="D56" s="16" t="str">
        <f t="shared" si="2"/>
        <v>Avril</v>
      </c>
      <c r="E56" s="9">
        <v>2014</v>
      </c>
      <c r="F56" s="10" t="s">
        <v>20</v>
      </c>
    </row>
    <row r="57" spans="1:6" x14ac:dyDescent="0.25">
      <c r="A57" s="15" t="s">
        <v>28</v>
      </c>
      <c r="B57" s="17">
        <v>40</v>
      </c>
      <c r="C57" s="17"/>
      <c r="D57" s="16" t="str">
        <f t="shared" si="2"/>
        <v>Avril</v>
      </c>
      <c r="E57" s="9">
        <v>2014</v>
      </c>
      <c r="F57" s="9" t="s">
        <v>16</v>
      </c>
    </row>
    <row r="58" spans="1:6" x14ac:dyDescent="0.25">
      <c r="A58" s="15" t="s">
        <v>28</v>
      </c>
      <c r="B58" s="17">
        <v>9</v>
      </c>
      <c r="C58" s="17"/>
      <c r="D58" s="16" t="str">
        <f t="shared" si="2"/>
        <v>Avril</v>
      </c>
      <c r="E58" s="9">
        <v>2014</v>
      </c>
      <c r="F58" s="9" t="s">
        <v>22</v>
      </c>
    </row>
    <row r="59" spans="1:6" x14ac:dyDescent="0.25">
      <c r="A59" s="15" t="s">
        <v>28</v>
      </c>
      <c r="B59" s="17">
        <v>55.08</v>
      </c>
      <c r="C59" s="17"/>
      <c r="D59" s="16" t="str">
        <f t="shared" ref="D59:D72" si="3">IF(MONTH(A59)=1,"Janvier",IF(MONTH(A59)=2,"Fevrier",IF(MONTH(A59)=3,"Mars",IF(MONTH(A59)=4,"Avril",IF(MONTH(A59)=5,"Mai",IF(MONTH(A59)=6,"Juin",IF(MONTH(A59)=7,"Juillet",IF(MONTH(A59)=8,"Août",IF(MONTH(A59)=9,"Septembre",IF(MONTH(A59)=10,"Octobre",IF(MONTH(A59)=11,"Novembre","Decembre")))))))))))</f>
        <v>Avril</v>
      </c>
      <c r="E59" s="9">
        <v>2014</v>
      </c>
      <c r="F59" s="9" t="s">
        <v>16</v>
      </c>
    </row>
    <row r="60" spans="1:6" x14ac:dyDescent="0.25">
      <c r="A60" s="15" t="s">
        <v>28</v>
      </c>
      <c r="B60" s="17">
        <v>9</v>
      </c>
      <c r="C60" s="17"/>
      <c r="D60" s="16" t="str">
        <f t="shared" si="3"/>
        <v>Avril</v>
      </c>
      <c r="E60" s="9">
        <v>2014</v>
      </c>
      <c r="F60" s="10" t="s">
        <v>22</v>
      </c>
    </row>
    <row r="61" spans="1:6" x14ac:dyDescent="0.25">
      <c r="A61" s="15" t="s">
        <v>28</v>
      </c>
      <c r="B61" s="17">
        <v>40</v>
      </c>
      <c r="C61" s="17"/>
      <c r="D61" s="16" t="str">
        <f t="shared" si="3"/>
        <v>Avril</v>
      </c>
      <c r="E61" s="9">
        <v>2014</v>
      </c>
      <c r="F61" s="9" t="s">
        <v>16</v>
      </c>
    </row>
    <row r="62" spans="1:6" x14ac:dyDescent="0.25">
      <c r="A62" s="15" t="s">
        <v>29</v>
      </c>
      <c r="B62" s="17">
        <v>20</v>
      </c>
      <c r="C62" s="17"/>
      <c r="D62" s="16" t="str">
        <f t="shared" si="3"/>
        <v>Avril</v>
      </c>
      <c r="E62" s="9">
        <v>2014</v>
      </c>
      <c r="F62" s="10" t="s">
        <v>24</v>
      </c>
    </row>
    <row r="63" spans="1:6" x14ac:dyDescent="0.25">
      <c r="A63" s="15" t="s">
        <v>29</v>
      </c>
      <c r="B63" s="17">
        <v>43.9</v>
      </c>
      <c r="C63" s="17"/>
      <c r="D63" s="16" t="str">
        <f t="shared" si="3"/>
        <v>Avril</v>
      </c>
      <c r="E63" s="9">
        <v>2014</v>
      </c>
      <c r="F63" s="9" t="s">
        <v>22</v>
      </c>
    </row>
    <row r="64" spans="1:6" x14ac:dyDescent="0.25">
      <c r="A64" s="15" t="s">
        <v>29</v>
      </c>
      <c r="B64" s="17">
        <v>12.88</v>
      </c>
      <c r="C64" s="17"/>
      <c r="D64" s="16" t="str">
        <f t="shared" si="3"/>
        <v>Avril</v>
      </c>
      <c r="E64" s="9">
        <v>2014</v>
      </c>
      <c r="F64" s="9" t="s">
        <v>16</v>
      </c>
    </row>
    <row r="65" spans="1:6" x14ac:dyDescent="0.25">
      <c r="A65" s="15" t="s">
        <v>29</v>
      </c>
      <c r="B65" s="17">
        <v>45.51</v>
      </c>
      <c r="C65" s="17"/>
      <c r="D65" s="16" t="str">
        <f t="shared" si="3"/>
        <v>Avril</v>
      </c>
      <c r="E65" s="9">
        <v>2014</v>
      </c>
      <c r="F65" s="10" t="s">
        <v>22</v>
      </c>
    </row>
    <row r="66" spans="1:6" x14ac:dyDescent="0.25">
      <c r="A66" s="15" t="s">
        <v>29</v>
      </c>
      <c r="B66" s="17">
        <v>37.25</v>
      </c>
      <c r="C66" s="17"/>
      <c r="D66" s="16" t="str">
        <f t="shared" si="3"/>
        <v>Avril</v>
      </c>
      <c r="E66" s="9">
        <v>2014</v>
      </c>
      <c r="F66" s="9" t="s">
        <v>17</v>
      </c>
    </row>
    <row r="67" spans="1:6" x14ac:dyDescent="0.25">
      <c r="A67" s="15" t="s">
        <v>29</v>
      </c>
      <c r="B67" s="17">
        <v>4.5999999999999996</v>
      </c>
      <c r="C67" s="17"/>
      <c r="D67" s="16" t="str">
        <f t="shared" si="3"/>
        <v>Avril</v>
      </c>
      <c r="E67" s="9">
        <v>2014</v>
      </c>
      <c r="F67" s="9" t="s">
        <v>16</v>
      </c>
    </row>
    <row r="68" spans="1:6" x14ac:dyDescent="0.25">
      <c r="A68" s="15" t="s">
        <v>29</v>
      </c>
      <c r="B68" s="17">
        <v>30.95</v>
      </c>
      <c r="C68" s="17"/>
      <c r="D68" s="16" t="str">
        <f t="shared" si="3"/>
        <v>Avril</v>
      </c>
      <c r="E68" s="9">
        <v>2014</v>
      </c>
      <c r="F68" s="10" t="s">
        <v>16</v>
      </c>
    </row>
    <row r="69" spans="1:6" x14ac:dyDescent="0.25">
      <c r="A69" s="15" t="s">
        <v>29</v>
      </c>
      <c r="B69" s="17">
        <v>143.94999999999999</v>
      </c>
      <c r="C69" s="17"/>
      <c r="D69" s="16" t="str">
        <f t="shared" si="3"/>
        <v>Avril</v>
      </c>
      <c r="E69" s="9">
        <v>2014</v>
      </c>
      <c r="F69" s="9" t="s">
        <v>16</v>
      </c>
    </row>
    <row r="70" spans="1:6" x14ac:dyDescent="0.25">
      <c r="A70" s="15" t="s">
        <v>30</v>
      </c>
      <c r="B70" s="17">
        <v>16.899999999999999</v>
      </c>
      <c r="C70" s="17"/>
      <c r="D70" s="16" t="str">
        <f t="shared" si="3"/>
        <v>Avril</v>
      </c>
      <c r="E70" s="9">
        <v>2014</v>
      </c>
      <c r="F70" s="10" t="s">
        <v>18</v>
      </c>
    </row>
    <row r="71" spans="1:6" x14ac:dyDescent="0.25">
      <c r="A71" s="15" t="s">
        <v>30</v>
      </c>
      <c r="B71" s="17">
        <v>50</v>
      </c>
      <c r="C71" s="17"/>
      <c r="D71" s="16" t="str">
        <f t="shared" si="3"/>
        <v>Avril</v>
      </c>
      <c r="E71" s="9">
        <v>2014</v>
      </c>
      <c r="F71" s="9" t="s">
        <v>24</v>
      </c>
    </row>
    <row r="72" spans="1:6" x14ac:dyDescent="0.25">
      <c r="A72" s="15" t="s">
        <v>31</v>
      </c>
      <c r="B72" s="17">
        <v>13</v>
      </c>
      <c r="C72" s="17"/>
      <c r="D72" s="16" t="str">
        <f t="shared" si="3"/>
        <v>Avril</v>
      </c>
      <c r="E72" s="9">
        <v>2014</v>
      </c>
      <c r="F72" s="9" t="s">
        <v>18</v>
      </c>
    </row>
    <row r="73" spans="1:6" x14ac:dyDescent="0.25">
      <c r="A73" s="15" t="s">
        <v>26</v>
      </c>
      <c r="B73" s="17">
        <v>117.65</v>
      </c>
      <c r="C73" s="17"/>
      <c r="D73" s="16" t="str">
        <f t="shared" ref="D73:D80" si="4">IF(MONTH(A73)=1,"Janvier",IF(MONTH(A73)=2,"Fevrier",IF(MONTH(A73)=3,"Mars",IF(MONTH(A73)=4,"Avril",IF(MONTH(A73)=5,"Mai",IF(MONTH(A73)=6,"Juin",IF(MONTH(A73)=7,"Juillet",IF(MONTH(A73)=8,"Août",IF(MONTH(A73)=9,"Septembre",IF(MONTH(A73)=10,"Octobre",IF(MONTH(A73)=11,"Novembre","Decembre")))))))))))</f>
        <v>Avril</v>
      </c>
      <c r="E73" s="9">
        <v>2014</v>
      </c>
      <c r="F73" s="9" t="s">
        <v>16</v>
      </c>
    </row>
    <row r="74" spans="1:6" x14ac:dyDescent="0.25">
      <c r="A74" s="15" t="s">
        <v>26</v>
      </c>
      <c r="B74" s="17">
        <v>22</v>
      </c>
      <c r="C74" s="17"/>
      <c r="D74" s="16" t="str">
        <f t="shared" si="4"/>
        <v>Avril</v>
      </c>
      <c r="E74" s="9">
        <v>2014</v>
      </c>
      <c r="F74" s="10" t="s">
        <v>20</v>
      </c>
    </row>
    <row r="75" spans="1:6" x14ac:dyDescent="0.25">
      <c r="A75" s="15" t="s">
        <v>27</v>
      </c>
      <c r="B75" s="17">
        <v>2.68</v>
      </c>
      <c r="C75" s="17"/>
      <c r="D75" s="16" t="str">
        <f t="shared" si="4"/>
        <v>Avril</v>
      </c>
      <c r="E75" s="9">
        <v>2014</v>
      </c>
      <c r="F75" s="9" t="s">
        <v>24</v>
      </c>
    </row>
    <row r="76" spans="1:6" x14ac:dyDescent="0.25">
      <c r="A76" s="15" t="s">
        <v>27</v>
      </c>
      <c r="B76" s="17">
        <v>60</v>
      </c>
      <c r="C76" s="17"/>
      <c r="D76" s="16" t="str">
        <f t="shared" si="4"/>
        <v>Avril</v>
      </c>
      <c r="E76" s="9">
        <v>2014</v>
      </c>
      <c r="F76" s="10" t="s">
        <v>16</v>
      </c>
    </row>
    <row r="77" spans="1:6" x14ac:dyDescent="0.25">
      <c r="A77" s="15" t="s">
        <v>27</v>
      </c>
      <c r="B77" s="17"/>
      <c r="C77" s="17">
        <v>969.68</v>
      </c>
      <c r="D77" s="16" t="str">
        <f t="shared" si="4"/>
        <v>Avril</v>
      </c>
      <c r="E77" s="9">
        <v>2014</v>
      </c>
      <c r="F77" s="9" t="s">
        <v>24</v>
      </c>
    </row>
    <row r="78" spans="1:6" x14ac:dyDescent="0.25">
      <c r="A78" s="15">
        <v>41729</v>
      </c>
      <c r="B78" s="17">
        <v>50</v>
      </c>
      <c r="C78" s="17"/>
      <c r="D78" s="16" t="str">
        <f t="shared" si="4"/>
        <v>Mars</v>
      </c>
      <c r="E78" s="9">
        <v>2014</v>
      </c>
      <c r="F78" s="9" t="s">
        <v>24</v>
      </c>
    </row>
    <row r="79" spans="1:6" x14ac:dyDescent="0.25">
      <c r="A79" s="15">
        <v>41729</v>
      </c>
      <c r="B79" s="17">
        <v>21.25</v>
      </c>
      <c r="C79" s="17"/>
      <c r="D79" s="16" t="str">
        <f t="shared" si="4"/>
        <v>Mars</v>
      </c>
      <c r="E79" s="9">
        <v>2014</v>
      </c>
      <c r="F79" s="10" t="s">
        <v>16</v>
      </c>
    </row>
    <row r="80" spans="1:6" x14ac:dyDescent="0.25">
      <c r="A80" s="15">
        <v>41729</v>
      </c>
      <c r="B80" s="17">
        <v>37.76</v>
      </c>
      <c r="C80" s="17"/>
      <c r="D80" s="16" t="str">
        <f t="shared" si="4"/>
        <v>Mars</v>
      </c>
      <c r="E80" s="9">
        <v>2014</v>
      </c>
      <c r="F80" s="9" t="s">
        <v>16</v>
      </c>
    </row>
    <row r="81" spans="1:6" x14ac:dyDescent="0.25">
      <c r="A81" s="15">
        <v>41726</v>
      </c>
      <c r="B81" s="17"/>
      <c r="C81" s="17">
        <v>625</v>
      </c>
      <c r="D81" s="16" t="str">
        <f t="shared" ref="D81:D87" si="5">IF(MONTH(A81)=1,"Janvier",IF(MONTH(A81)=2,"Fevrier",IF(MONTH(A81)=3,"Mars",IF(MONTH(A81)=4,"Avril",IF(MONTH(A81)=5,"Mai",IF(MONTH(A81)=6,"Juin",IF(MONTH(A81)=7,"Juillet",IF(MONTH(A81)=8,"Août",IF(MONTH(A81)=9,"Septembre",IF(MONTH(A81)=10,"Octobre",IF(MONTH(A81)=11,"Novembre","Decembre")))))))))))</f>
        <v>Mars</v>
      </c>
      <c r="E81" s="9">
        <v>2014</v>
      </c>
      <c r="F81" s="9" t="s">
        <v>24</v>
      </c>
    </row>
    <row r="82" spans="1:6" x14ac:dyDescent="0.25">
      <c r="A82" s="15">
        <v>41726</v>
      </c>
      <c r="B82" s="17">
        <v>6.1</v>
      </c>
      <c r="C82" s="17"/>
      <c r="D82" s="16" t="str">
        <f t="shared" si="5"/>
        <v>Mars</v>
      </c>
      <c r="E82" s="9">
        <v>2014</v>
      </c>
      <c r="F82" s="10" t="s">
        <v>18</v>
      </c>
    </row>
    <row r="83" spans="1:6" x14ac:dyDescent="0.25">
      <c r="A83" s="15">
        <v>41726</v>
      </c>
      <c r="B83" s="17">
        <v>16.600000000000001</v>
      </c>
      <c r="C83" s="17"/>
      <c r="D83" s="16" t="str">
        <f t="shared" si="5"/>
        <v>Mars</v>
      </c>
      <c r="E83" s="9">
        <v>2014</v>
      </c>
      <c r="F83" s="9" t="s">
        <v>22</v>
      </c>
    </row>
    <row r="84" spans="1:6" x14ac:dyDescent="0.25">
      <c r="A84" s="15">
        <v>41726</v>
      </c>
      <c r="B84" s="17">
        <v>75.22</v>
      </c>
      <c r="C84" s="17"/>
      <c r="D84" s="16" t="str">
        <f t="shared" si="5"/>
        <v>Mars</v>
      </c>
      <c r="E84" s="9">
        <v>2014</v>
      </c>
      <c r="F84" s="10" t="s">
        <v>22</v>
      </c>
    </row>
    <row r="85" spans="1:6" x14ac:dyDescent="0.25">
      <c r="A85" s="15">
        <v>41725</v>
      </c>
      <c r="B85" s="17">
        <v>16.8</v>
      </c>
      <c r="C85" s="17"/>
      <c r="D85" s="16" t="str">
        <f t="shared" si="5"/>
        <v>Mars</v>
      </c>
      <c r="E85" s="9">
        <v>2014</v>
      </c>
      <c r="F85" s="9" t="s">
        <v>22</v>
      </c>
    </row>
    <row r="86" spans="1:6" x14ac:dyDescent="0.25">
      <c r="A86" s="15">
        <v>41725</v>
      </c>
      <c r="B86" s="17">
        <v>16.3</v>
      </c>
      <c r="C86" s="17"/>
      <c r="D86" s="16" t="str">
        <f t="shared" si="5"/>
        <v>Mars</v>
      </c>
      <c r="E86" s="9">
        <v>2014</v>
      </c>
      <c r="F86" s="9" t="s">
        <v>16</v>
      </c>
    </row>
    <row r="87" spans="1:6" x14ac:dyDescent="0.25">
      <c r="A87" s="15">
        <v>41725</v>
      </c>
      <c r="B87" s="17"/>
      <c r="C87" s="17">
        <v>160</v>
      </c>
      <c r="D87" s="16" t="str">
        <f t="shared" si="5"/>
        <v>Mars</v>
      </c>
      <c r="E87" s="9">
        <v>2014</v>
      </c>
      <c r="F87" s="10" t="s">
        <v>24</v>
      </c>
    </row>
    <row r="88" spans="1:6" x14ac:dyDescent="0.25">
      <c r="A88" s="15">
        <v>41724</v>
      </c>
      <c r="B88" s="17">
        <v>3.45</v>
      </c>
      <c r="C88" s="17"/>
      <c r="D88" s="16" t="str">
        <f t="shared" ref="D88:D100" si="6">IF(MONTH(A88)=1,"Janvier",IF(MONTH(A88)=2,"Fevrier",IF(MONTH(A88)=3,"Mars",IF(MONTH(A88)=4,"Avril",IF(MONTH(A88)=5,"Mai",IF(MONTH(A88)=6,"Juin",IF(MONTH(A88)=7,"Juillet",IF(MONTH(A88)=8,"Août",IF(MONTH(A88)=9,"Septembre",IF(MONTH(A88)=10,"Octobre",IF(MONTH(A88)=11,"Novembre","Decembre")))))))))))</f>
        <v>Mars</v>
      </c>
      <c r="E88" s="9">
        <v>2014</v>
      </c>
      <c r="F88" s="9" t="s">
        <v>18</v>
      </c>
    </row>
    <row r="89" spans="1:6" x14ac:dyDescent="0.25">
      <c r="A89" s="15">
        <v>41724</v>
      </c>
      <c r="B89" s="17">
        <v>12.9</v>
      </c>
      <c r="C89" s="17"/>
      <c r="D89" s="16" t="str">
        <f t="shared" si="6"/>
        <v>Mars</v>
      </c>
      <c r="E89" s="9">
        <v>2014</v>
      </c>
      <c r="F89" s="10" t="s">
        <v>18</v>
      </c>
    </row>
    <row r="90" spans="1:6" x14ac:dyDescent="0.25">
      <c r="A90" s="15">
        <v>41724</v>
      </c>
      <c r="B90" s="17">
        <v>58.01</v>
      </c>
      <c r="C90" s="17"/>
      <c r="D90" s="16" t="str">
        <f t="shared" si="6"/>
        <v>Mars</v>
      </c>
      <c r="E90" s="9">
        <v>2014</v>
      </c>
      <c r="F90" s="9" t="s">
        <v>16</v>
      </c>
    </row>
    <row r="91" spans="1:6" x14ac:dyDescent="0.25">
      <c r="A91" s="15">
        <v>41723</v>
      </c>
      <c r="B91" s="17">
        <v>130.94999999999999</v>
      </c>
      <c r="C91" s="17"/>
      <c r="D91" s="16" t="str">
        <f t="shared" si="6"/>
        <v>Mars</v>
      </c>
      <c r="E91" s="9">
        <v>2014</v>
      </c>
      <c r="F91" s="10" t="s">
        <v>16</v>
      </c>
    </row>
    <row r="92" spans="1:6" x14ac:dyDescent="0.25">
      <c r="A92" s="15">
        <v>41723</v>
      </c>
      <c r="B92" s="17">
        <v>20.84</v>
      </c>
      <c r="C92" s="17"/>
      <c r="D92" s="16" t="str">
        <f t="shared" si="6"/>
        <v>Mars</v>
      </c>
      <c r="E92" s="9">
        <v>2014</v>
      </c>
      <c r="F92" s="9" t="s">
        <v>16</v>
      </c>
    </row>
    <row r="93" spans="1:6" x14ac:dyDescent="0.25">
      <c r="A93" s="15">
        <v>41722</v>
      </c>
      <c r="B93" s="17">
        <v>30</v>
      </c>
      <c r="C93" s="17"/>
      <c r="D93" s="16" t="str">
        <f t="shared" si="6"/>
        <v>Mars</v>
      </c>
      <c r="E93" s="9">
        <v>2014</v>
      </c>
      <c r="F93" s="9" t="s">
        <v>24</v>
      </c>
    </row>
    <row r="94" spans="1:6" x14ac:dyDescent="0.25">
      <c r="A94" s="15">
        <v>41722</v>
      </c>
      <c r="B94" s="17">
        <v>24</v>
      </c>
      <c r="C94" s="17"/>
      <c r="D94" s="16" t="str">
        <f t="shared" si="6"/>
        <v>Mars</v>
      </c>
      <c r="E94" s="9">
        <v>2014</v>
      </c>
      <c r="F94" s="10" t="s">
        <v>18</v>
      </c>
    </row>
    <row r="95" spans="1:6" x14ac:dyDescent="0.25">
      <c r="A95" s="15">
        <v>41722</v>
      </c>
      <c r="B95" s="17">
        <v>12</v>
      </c>
      <c r="C95" s="17"/>
      <c r="D95" s="16" t="str">
        <f t="shared" si="6"/>
        <v>Mars</v>
      </c>
      <c r="E95" s="9">
        <v>2014</v>
      </c>
      <c r="F95" s="9" t="s">
        <v>18</v>
      </c>
    </row>
    <row r="96" spans="1:6" x14ac:dyDescent="0.25">
      <c r="A96" s="15">
        <v>41722</v>
      </c>
      <c r="B96" s="17">
        <v>12</v>
      </c>
      <c r="C96" s="17"/>
      <c r="D96" s="16" t="str">
        <f t="shared" si="6"/>
        <v>Mars</v>
      </c>
      <c r="E96" s="9">
        <v>2014</v>
      </c>
      <c r="F96" s="10" t="s">
        <v>18</v>
      </c>
    </row>
    <row r="97" spans="1:6" x14ac:dyDescent="0.25">
      <c r="A97" s="15">
        <v>41722</v>
      </c>
      <c r="B97" s="17">
        <v>20</v>
      </c>
      <c r="C97" s="17"/>
      <c r="D97" s="16" t="str">
        <f t="shared" si="6"/>
        <v>Mars</v>
      </c>
      <c r="E97" s="9">
        <v>2014</v>
      </c>
      <c r="F97" s="9" t="s">
        <v>16</v>
      </c>
    </row>
    <row r="98" spans="1:6" x14ac:dyDescent="0.25">
      <c r="A98" s="15">
        <v>41719</v>
      </c>
      <c r="B98" s="17">
        <v>21.25</v>
      </c>
      <c r="C98" s="17"/>
      <c r="D98" s="16" t="str">
        <f t="shared" si="6"/>
        <v>Mars</v>
      </c>
      <c r="E98" s="9">
        <v>2014</v>
      </c>
      <c r="F98" s="9" t="s">
        <v>19</v>
      </c>
    </row>
    <row r="99" spans="1:6" x14ac:dyDescent="0.25">
      <c r="A99" s="15">
        <v>41718</v>
      </c>
      <c r="B99" s="17">
        <v>30</v>
      </c>
      <c r="C99" s="17"/>
      <c r="D99" s="16" t="str">
        <f t="shared" si="6"/>
        <v>Mars</v>
      </c>
      <c r="E99" s="9">
        <v>2014</v>
      </c>
      <c r="F99" s="10" t="s">
        <v>22</v>
      </c>
    </row>
    <row r="100" spans="1:6" x14ac:dyDescent="0.25">
      <c r="A100" s="15">
        <v>41718</v>
      </c>
      <c r="B100" s="17">
        <v>60.01</v>
      </c>
      <c r="C100" s="17"/>
      <c r="D100" s="16" t="str">
        <f t="shared" si="6"/>
        <v>Mars</v>
      </c>
      <c r="E100" s="9">
        <v>2014</v>
      </c>
      <c r="F100" s="9" t="s">
        <v>16</v>
      </c>
    </row>
  </sheetData>
  <sheetProtection formatColumns="0" insertColumns="0" insertRows="0" sort="0" autoFilter="0" pivotTables="0"/>
  <autoFilter ref="A4:F100"/>
  <pageMargins left="0.7" right="0.7" top="0.75" bottom="0.75" header="0.3" footer="0.3"/>
  <pageSetup paperSize="9" orientation="portrait" horizontalDpi="4294967293" vertic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0"/>
  <dimension ref="B2:P19"/>
  <sheetViews>
    <sheetView workbookViewId="0">
      <selection activeCell="D7" sqref="D7"/>
    </sheetView>
  </sheetViews>
  <sheetFormatPr baseColWidth="10" defaultRowHeight="15" x14ac:dyDescent="0.25"/>
  <cols>
    <col min="2" max="2" width="3.28515625" customWidth="1"/>
    <col min="3" max="3" width="26.7109375" style="1" bestFit="1" customWidth="1"/>
    <col min="4" max="11" width="12" style="1" customWidth="1"/>
    <col min="12" max="12" width="16.140625" style="1" customWidth="1"/>
    <col min="13" max="13" width="12" style="1" customWidth="1"/>
    <col min="14" max="14" width="15" style="1" customWidth="1"/>
    <col min="15" max="15" width="14.140625" style="1" customWidth="1"/>
    <col min="16" max="16" width="3.140625" style="1" customWidth="1"/>
  </cols>
  <sheetData>
    <row r="2" spans="2:16" ht="15.75" thickBot="1" x14ac:dyDescent="0.3">
      <c r="B2" s="33"/>
      <c r="C2" s="51"/>
      <c r="D2" s="51"/>
      <c r="E2" s="51"/>
      <c r="F2" s="51"/>
      <c r="G2" s="51"/>
      <c r="H2" s="51"/>
      <c r="I2" s="51"/>
      <c r="J2" s="51"/>
      <c r="K2" s="51"/>
      <c r="L2" s="51"/>
      <c r="M2" s="51"/>
      <c r="N2" s="51"/>
      <c r="O2" s="51"/>
      <c r="P2" s="53"/>
    </row>
    <row r="3" spans="2:16" ht="15.75" thickBot="1" x14ac:dyDescent="0.3">
      <c r="B3" s="34"/>
      <c r="C3" s="25" t="s">
        <v>14</v>
      </c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4"/>
    </row>
    <row r="4" spans="2:16" ht="15.75" thickBot="1" x14ac:dyDescent="0.3">
      <c r="B4" s="34"/>
      <c r="C4" s="28">
        <v>2014</v>
      </c>
      <c r="D4" s="68" t="s">
        <v>1</v>
      </c>
      <c r="E4" s="68" t="s">
        <v>54</v>
      </c>
      <c r="F4" s="68" t="s">
        <v>2</v>
      </c>
      <c r="G4" s="68" t="s">
        <v>3</v>
      </c>
      <c r="H4" s="68" t="s">
        <v>4</v>
      </c>
      <c r="I4" s="68" t="s">
        <v>5</v>
      </c>
      <c r="J4" s="68" t="s">
        <v>6</v>
      </c>
      <c r="K4" s="68" t="s">
        <v>7</v>
      </c>
      <c r="L4" s="68" t="s">
        <v>8</v>
      </c>
      <c r="M4" s="68" t="s">
        <v>9</v>
      </c>
      <c r="N4" s="68" t="s">
        <v>10</v>
      </c>
      <c r="O4" s="69" t="s">
        <v>15</v>
      </c>
      <c r="P4" s="35"/>
    </row>
    <row r="5" spans="2:16" ht="15.75" thickBot="1" x14ac:dyDescent="0.3">
      <c r="B5" s="34"/>
      <c r="C5" s="42" t="s">
        <v>53</v>
      </c>
      <c r="D5" s="65"/>
      <c r="E5" s="66"/>
      <c r="F5" s="66"/>
      <c r="G5" s="66"/>
      <c r="H5" s="66"/>
      <c r="I5" s="66"/>
      <c r="J5" s="66"/>
      <c r="K5" s="66"/>
      <c r="L5" s="66"/>
      <c r="M5" s="66"/>
      <c r="N5" s="66"/>
      <c r="O5" s="67"/>
      <c r="P5" s="35"/>
    </row>
    <row r="6" spans="2:16" ht="15.75" thickBot="1" x14ac:dyDescent="0.3">
      <c r="B6" s="34"/>
      <c r="C6" s="29" t="s">
        <v>47</v>
      </c>
      <c r="D6" s="56"/>
      <c r="E6" s="57"/>
      <c r="F6" s="57"/>
      <c r="G6" s="57"/>
      <c r="H6" s="57"/>
      <c r="I6" s="57"/>
      <c r="J6" s="57"/>
      <c r="K6" s="57"/>
      <c r="L6" s="57"/>
      <c r="M6" s="57"/>
      <c r="N6" s="57"/>
      <c r="O6" s="58"/>
      <c r="P6" s="35"/>
    </row>
    <row r="7" spans="2:16" x14ac:dyDescent="0.25">
      <c r="B7" s="34"/>
      <c r="C7" s="71" t="s">
        <v>16</v>
      </c>
      <c r="D7" s="59"/>
      <c r="E7" s="60"/>
      <c r="F7" s="60"/>
      <c r="G7" s="60"/>
      <c r="H7" s="60"/>
      <c r="I7" s="60"/>
      <c r="J7" s="60"/>
      <c r="K7" s="60"/>
      <c r="L7" s="60"/>
      <c r="M7" s="60"/>
      <c r="N7" s="60"/>
      <c r="O7" s="61"/>
      <c r="P7" s="35"/>
    </row>
    <row r="8" spans="2:16" x14ac:dyDescent="0.25">
      <c r="B8" s="34"/>
      <c r="C8" s="55" t="s">
        <v>22</v>
      </c>
      <c r="D8" s="39"/>
      <c r="E8" s="40"/>
      <c r="F8" s="40"/>
      <c r="G8" s="40"/>
      <c r="H8" s="40"/>
      <c r="I8" s="40"/>
      <c r="J8" s="40"/>
      <c r="K8" s="40"/>
      <c r="L8" s="40"/>
      <c r="M8" s="40"/>
      <c r="N8" s="40"/>
      <c r="O8" s="41"/>
      <c r="P8" s="35"/>
    </row>
    <row r="9" spans="2:16" x14ac:dyDescent="0.25">
      <c r="B9" s="34"/>
      <c r="C9" s="55" t="s">
        <v>17</v>
      </c>
      <c r="D9" s="39"/>
      <c r="E9" s="40"/>
      <c r="F9" s="40"/>
      <c r="G9" s="40"/>
      <c r="H9" s="40"/>
      <c r="I9" s="40"/>
      <c r="J9" s="40"/>
      <c r="K9" s="40"/>
      <c r="L9" s="40"/>
      <c r="M9" s="40"/>
      <c r="N9" s="40"/>
      <c r="O9" s="41"/>
      <c r="P9" s="35"/>
    </row>
    <row r="10" spans="2:16" x14ac:dyDescent="0.25">
      <c r="B10" s="34"/>
      <c r="C10" s="70" t="s">
        <v>18</v>
      </c>
      <c r="D10" s="39"/>
      <c r="E10" s="40"/>
      <c r="F10" s="40"/>
      <c r="G10" s="40"/>
      <c r="H10" s="40"/>
      <c r="I10" s="40"/>
      <c r="J10" s="40"/>
      <c r="K10" s="40"/>
      <c r="L10" s="40"/>
      <c r="M10" s="40"/>
      <c r="N10" s="40"/>
      <c r="O10" s="41"/>
      <c r="P10" s="35"/>
    </row>
    <row r="11" spans="2:16" x14ac:dyDescent="0.25">
      <c r="B11" s="34"/>
      <c r="C11" s="55" t="s">
        <v>19</v>
      </c>
      <c r="D11" s="39"/>
      <c r="E11" s="40"/>
      <c r="F11" s="40"/>
      <c r="G11" s="40"/>
      <c r="H11" s="40"/>
      <c r="I11" s="40"/>
      <c r="J11" s="40"/>
      <c r="K11" s="40"/>
      <c r="L11" s="40"/>
      <c r="M11" s="40"/>
      <c r="N11" s="40"/>
      <c r="O11" s="41"/>
      <c r="P11" s="35"/>
    </row>
    <row r="12" spans="2:16" x14ac:dyDescent="0.25">
      <c r="B12" s="34"/>
      <c r="C12" s="55" t="s">
        <v>20</v>
      </c>
      <c r="D12" s="39"/>
      <c r="E12" s="40"/>
      <c r="F12" s="40"/>
      <c r="G12" s="40"/>
      <c r="H12" s="40"/>
      <c r="I12" s="40"/>
      <c r="J12" s="40"/>
      <c r="K12" s="40"/>
      <c r="L12" s="40"/>
      <c r="M12" s="40"/>
      <c r="N12" s="40"/>
      <c r="O12" s="41"/>
      <c r="P12" s="35"/>
    </row>
    <row r="13" spans="2:16" x14ac:dyDescent="0.25">
      <c r="B13" s="34"/>
      <c r="C13" s="55" t="s">
        <v>24</v>
      </c>
      <c r="D13" s="39"/>
      <c r="E13" s="40"/>
      <c r="F13" s="40"/>
      <c r="G13" s="40"/>
      <c r="H13" s="40"/>
      <c r="I13" s="40"/>
      <c r="J13" s="40"/>
      <c r="K13" s="40"/>
      <c r="L13" s="40"/>
      <c r="M13" s="40"/>
      <c r="N13" s="40"/>
      <c r="O13" s="41"/>
      <c r="P13" s="35"/>
    </row>
    <row r="14" spans="2:16" ht="15.75" thickBot="1" x14ac:dyDescent="0.3">
      <c r="B14" s="34"/>
      <c r="C14" s="55" t="s">
        <v>21</v>
      </c>
      <c r="D14" s="62"/>
      <c r="E14" s="63"/>
      <c r="F14" s="63"/>
      <c r="G14" s="63"/>
      <c r="H14" s="63"/>
      <c r="I14" s="63"/>
      <c r="J14" s="63"/>
      <c r="K14" s="63"/>
      <c r="L14" s="63"/>
      <c r="M14" s="63"/>
      <c r="N14" s="63"/>
      <c r="O14" s="64"/>
      <c r="P14" s="35"/>
    </row>
    <row r="15" spans="2:16" ht="15.75" thickBot="1" x14ac:dyDescent="0.3">
      <c r="B15" s="34"/>
      <c r="C15" s="42" t="s">
        <v>55</v>
      </c>
      <c r="D15" s="72">
        <f>SUM(D7:D14)</f>
        <v>0</v>
      </c>
      <c r="E15" s="73">
        <f>SUM(E7:E14)</f>
        <v>0</v>
      </c>
      <c r="F15" s="73">
        <f t="shared" ref="F15:N15" si="0">SUM(F7:F14)</f>
        <v>0</v>
      </c>
      <c r="G15" s="73">
        <f t="shared" si="0"/>
        <v>0</v>
      </c>
      <c r="H15" s="73">
        <f t="shared" si="0"/>
        <v>0</v>
      </c>
      <c r="I15" s="73">
        <f t="shared" si="0"/>
        <v>0</v>
      </c>
      <c r="J15" s="73">
        <f t="shared" si="0"/>
        <v>0</v>
      </c>
      <c r="K15" s="73">
        <f t="shared" si="0"/>
        <v>0</v>
      </c>
      <c r="L15" s="73">
        <f t="shared" si="0"/>
        <v>0</v>
      </c>
      <c r="M15" s="73">
        <f t="shared" si="0"/>
        <v>0</v>
      </c>
      <c r="N15" s="73">
        <f t="shared" si="0"/>
        <v>0</v>
      </c>
      <c r="O15" s="74">
        <f>SUM(O7:O14)</f>
        <v>0</v>
      </c>
      <c r="P15" s="35"/>
    </row>
    <row r="16" spans="2:16" ht="15.75" thickBot="1" x14ac:dyDescent="0.3">
      <c r="B16" s="34"/>
      <c r="C16" s="46" t="s">
        <v>49</v>
      </c>
      <c r="D16" s="43">
        <f>D5-D15</f>
        <v>0</v>
      </c>
      <c r="E16" s="44">
        <f t="shared" ref="E16:O16" si="1">E5-E15</f>
        <v>0</v>
      </c>
      <c r="F16" s="44">
        <f t="shared" si="1"/>
        <v>0</v>
      </c>
      <c r="G16" s="44">
        <f t="shared" si="1"/>
        <v>0</v>
      </c>
      <c r="H16" s="44">
        <f t="shared" si="1"/>
        <v>0</v>
      </c>
      <c r="I16" s="44">
        <f t="shared" si="1"/>
        <v>0</v>
      </c>
      <c r="J16" s="44">
        <f t="shared" si="1"/>
        <v>0</v>
      </c>
      <c r="K16" s="44">
        <f t="shared" si="1"/>
        <v>0</v>
      </c>
      <c r="L16" s="44">
        <f t="shared" si="1"/>
        <v>0</v>
      </c>
      <c r="M16" s="44">
        <f t="shared" si="1"/>
        <v>0</v>
      </c>
      <c r="N16" s="44">
        <f t="shared" si="1"/>
        <v>0</v>
      </c>
      <c r="O16" s="45">
        <f t="shared" si="1"/>
        <v>0</v>
      </c>
      <c r="P16" s="35"/>
    </row>
    <row r="17" spans="2:16" ht="15.75" thickBot="1" x14ac:dyDescent="0.3">
      <c r="B17" s="34"/>
      <c r="C17" s="47"/>
      <c r="D17" s="48"/>
      <c r="E17" s="49"/>
      <c r="F17" s="49"/>
      <c r="G17" s="49"/>
      <c r="H17" s="49"/>
      <c r="I17" s="49"/>
      <c r="J17" s="49"/>
      <c r="K17" s="49"/>
      <c r="L17" s="49"/>
      <c r="M17" s="49"/>
      <c r="N17" s="49"/>
      <c r="O17" s="50"/>
      <c r="P17" s="35"/>
    </row>
    <row r="18" spans="2:16" ht="15.75" thickBot="1" x14ac:dyDescent="0.3">
      <c r="B18" s="34"/>
      <c r="C18" s="25" t="s">
        <v>48</v>
      </c>
      <c r="D18" s="30"/>
      <c r="E18" s="31"/>
      <c r="F18" s="31"/>
      <c r="G18" s="31"/>
      <c r="H18" s="31"/>
      <c r="I18" s="31"/>
      <c r="J18" s="31"/>
      <c r="K18" s="31"/>
      <c r="L18" s="31"/>
      <c r="M18" s="31"/>
      <c r="N18" s="31"/>
      <c r="O18" s="32"/>
      <c r="P18" s="35"/>
    </row>
    <row r="19" spans="2:16" x14ac:dyDescent="0.25">
      <c r="B19" s="36"/>
      <c r="C19" s="37"/>
      <c r="D19" s="37"/>
      <c r="E19" s="37"/>
      <c r="F19" s="37"/>
      <c r="G19" s="37"/>
      <c r="H19" s="37"/>
      <c r="I19" s="37"/>
      <c r="J19" s="37"/>
      <c r="K19" s="37"/>
      <c r="L19" s="37"/>
      <c r="M19" s="37"/>
      <c r="N19" s="37"/>
      <c r="O19" s="37"/>
      <c r="P19" s="38"/>
    </row>
  </sheetData>
  <pageMargins left="0.7" right="0.7" top="0.75" bottom="0.75" header="0.3" footer="0.3"/>
  <pageSetup paperSize="9" orientation="portrait" horizontalDpi="4294967293" verticalDpi="4294967293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113" r:id="rId4" name="Button 17">
              <controlPr defaultSize="0" print="0" autoFill="0" autoPict="0" macro="[0]!Bouton17_Cliquer">
                <anchor moveWithCells="1" sizeWithCells="1">
                  <from>
                    <xdr:col>3</xdr:col>
                    <xdr:colOff>133350</xdr:colOff>
                    <xdr:row>3</xdr:row>
                    <xdr:rowOff>28575</xdr:rowOff>
                  </from>
                  <to>
                    <xdr:col>3</xdr:col>
                    <xdr:colOff>685800</xdr:colOff>
                    <xdr:row>3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14" r:id="rId5" name="Button 18">
              <controlPr defaultSize="0" print="0" autoFill="0" autoPict="0">
                <anchor moveWithCells="1" sizeWithCells="1">
                  <from>
                    <xdr:col>4</xdr:col>
                    <xdr:colOff>114300</xdr:colOff>
                    <xdr:row>3</xdr:row>
                    <xdr:rowOff>28575</xdr:rowOff>
                  </from>
                  <to>
                    <xdr:col>4</xdr:col>
                    <xdr:colOff>666750</xdr:colOff>
                    <xdr:row>3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15" r:id="rId6" name="Button 19">
              <controlPr defaultSize="0" print="0" autoFill="0" autoPict="0">
                <anchor moveWithCells="1" sizeWithCells="1">
                  <from>
                    <xdr:col>6</xdr:col>
                    <xdr:colOff>142875</xdr:colOff>
                    <xdr:row>3</xdr:row>
                    <xdr:rowOff>28575</xdr:rowOff>
                  </from>
                  <to>
                    <xdr:col>6</xdr:col>
                    <xdr:colOff>695325</xdr:colOff>
                    <xdr:row>3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16" r:id="rId7" name="Button 20">
              <controlPr defaultSize="0" print="0" autoFill="0" autoPict="0">
                <anchor moveWithCells="1" sizeWithCells="1">
                  <from>
                    <xdr:col>5</xdr:col>
                    <xdr:colOff>133350</xdr:colOff>
                    <xdr:row>3</xdr:row>
                    <xdr:rowOff>28575</xdr:rowOff>
                  </from>
                  <to>
                    <xdr:col>5</xdr:col>
                    <xdr:colOff>685800</xdr:colOff>
                    <xdr:row>3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17" r:id="rId8" name="Button 21">
              <controlPr defaultSize="0" print="0" autoFill="0" autoPict="0">
                <anchor moveWithCells="1" sizeWithCells="1">
                  <from>
                    <xdr:col>7</xdr:col>
                    <xdr:colOff>142875</xdr:colOff>
                    <xdr:row>3</xdr:row>
                    <xdr:rowOff>28575</xdr:rowOff>
                  </from>
                  <to>
                    <xdr:col>7</xdr:col>
                    <xdr:colOff>695325</xdr:colOff>
                    <xdr:row>3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18" r:id="rId9" name="Button 22">
              <controlPr defaultSize="0" print="0" autoFill="0" autoPict="0">
                <anchor moveWithCells="1" sizeWithCells="1">
                  <from>
                    <xdr:col>8</xdr:col>
                    <xdr:colOff>142875</xdr:colOff>
                    <xdr:row>3</xdr:row>
                    <xdr:rowOff>28575</xdr:rowOff>
                  </from>
                  <to>
                    <xdr:col>8</xdr:col>
                    <xdr:colOff>695325</xdr:colOff>
                    <xdr:row>3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19" r:id="rId10" name="Button 23">
              <controlPr defaultSize="0" print="0" autoFill="0" autoPict="0">
                <anchor moveWithCells="1" sizeWithCells="1">
                  <from>
                    <xdr:col>9</xdr:col>
                    <xdr:colOff>142875</xdr:colOff>
                    <xdr:row>3</xdr:row>
                    <xdr:rowOff>28575</xdr:rowOff>
                  </from>
                  <to>
                    <xdr:col>9</xdr:col>
                    <xdr:colOff>695325</xdr:colOff>
                    <xdr:row>3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20" r:id="rId11" name="Button 24">
              <controlPr defaultSize="0" print="0" autoFill="0" autoPict="0">
                <anchor moveWithCells="1" sizeWithCells="1">
                  <from>
                    <xdr:col>10</xdr:col>
                    <xdr:colOff>142875</xdr:colOff>
                    <xdr:row>3</xdr:row>
                    <xdr:rowOff>28575</xdr:rowOff>
                  </from>
                  <to>
                    <xdr:col>10</xdr:col>
                    <xdr:colOff>695325</xdr:colOff>
                    <xdr:row>3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22" r:id="rId12" name="Button 26">
              <controlPr defaultSize="0" print="0" autoFill="0" autoPict="0">
                <anchor moveWithCells="1" sizeWithCells="1">
                  <from>
                    <xdr:col>12</xdr:col>
                    <xdr:colOff>142875</xdr:colOff>
                    <xdr:row>3</xdr:row>
                    <xdr:rowOff>28575</xdr:rowOff>
                  </from>
                  <to>
                    <xdr:col>12</xdr:col>
                    <xdr:colOff>695325</xdr:colOff>
                    <xdr:row>3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23" r:id="rId13" name="Button 27">
              <controlPr defaultSize="0" print="0" autoFill="0" autoPict="0">
                <anchor moveWithCells="1" sizeWithCells="1">
                  <from>
                    <xdr:col>13</xdr:col>
                    <xdr:colOff>142875</xdr:colOff>
                    <xdr:row>3</xdr:row>
                    <xdr:rowOff>28575</xdr:rowOff>
                  </from>
                  <to>
                    <xdr:col>13</xdr:col>
                    <xdr:colOff>857250</xdr:colOff>
                    <xdr:row>3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24" r:id="rId14" name="Button 28">
              <controlPr defaultSize="0" print="0" autoFill="0" autoPict="0">
                <anchor moveWithCells="1" sizeWithCells="1">
                  <from>
                    <xdr:col>14</xdr:col>
                    <xdr:colOff>142875</xdr:colOff>
                    <xdr:row>3</xdr:row>
                    <xdr:rowOff>38100</xdr:rowOff>
                  </from>
                  <to>
                    <xdr:col>14</xdr:col>
                    <xdr:colOff>819150</xdr:colOff>
                    <xdr:row>3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25" r:id="rId15" name="Button 29">
              <controlPr defaultSize="0" print="0" autoFill="0" autoPict="0">
                <anchor moveWithCells="1" sizeWithCells="1">
                  <from>
                    <xdr:col>11</xdr:col>
                    <xdr:colOff>95250</xdr:colOff>
                    <xdr:row>3</xdr:row>
                    <xdr:rowOff>28575</xdr:rowOff>
                  </from>
                  <to>
                    <xdr:col>11</xdr:col>
                    <xdr:colOff>981075</xdr:colOff>
                    <xdr:row>3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38" r:id="rId16" name="Button 42">
              <controlPr defaultSize="0" print="0" autoFill="0" autoPict="0">
                <anchor moveWithCells="1" sizeWithCells="1">
                  <from>
                    <xdr:col>2</xdr:col>
                    <xdr:colOff>114300</xdr:colOff>
                    <xdr:row>16</xdr:row>
                    <xdr:rowOff>9525</xdr:rowOff>
                  </from>
                  <to>
                    <xdr:col>2</xdr:col>
                    <xdr:colOff>1666875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Sources!$B$3:$B$10</xm:f>
          </x14:formula1>
          <xm:sqref>C4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1:D13"/>
  <sheetViews>
    <sheetView zoomScale="85" zoomScaleNormal="85" workbookViewId="0">
      <pane ySplit="2" topLeftCell="A3" activePane="bottomLeft" state="frozen"/>
      <selection pane="bottomLeft" activeCell="E35" sqref="E35"/>
    </sheetView>
  </sheetViews>
  <sheetFormatPr baseColWidth="10" defaultRowHeight="15" x14ac:dyDescent="0.25"/>
  <cols>
    <col min="1" max="1" width="2.7109375" style="1" customWidth="1"/>
    <col min="2" max="2" width="11.42578125" style="1" bestFit="1" customWidth="1"/>
    <col min="3" max="3" width="2.7109375" style="1" customWidth="1"/>
    <col min="4" max="4" width="27.140625" style="1" bestFit="1" customWidth="1"/>
    <col min="5" max="5" width="6" style="1" bestFit="1" customWidth="1"/>
    <col min="6" max="16384" width="11.42578125" style="1"/>
  </cols>
  <sheetData>
    <row r="1" spans="2:4" ht="31.5" customHeight="1" thickBot="1" x14ac:dyDescent="0.3"/>
    <row r="2" spans="2:4" ht="15.75" thickBot="1" x14ac:dyDescent="0.3">
      <c r="B2" s="23" t="s">
        <v>50</v>
      </c>
      <c r="D2" s="18" t="s">
        <v>23</v>
      </c>
    </row>
    <row r="3" spans="2:4" x14ac:dyDescent="0.25">
      <c r="B3" s="26">
        <v>2013</v>
      </c>
      <c r="D3" s="21" t="s">
        <v>16</v>
      </c>
    </row>
    <row r="4" spans="2:4" x14ac:dyDescent="0.25">
      <c r="B4" s="27">
        <v>2014</v>
      </c>
      <c r="D4" s="22" t="s">
        <v>22</v>
      </c>
    </row>
    <row r="5" spans="2:4" x14ac:dyDescent="0.25">
      <c r="B5" s="27">
        <v>2015</v>
      </c>
      <c r="D5" s="22" t="s">
        <v>17</v>
      </c>
    </row>
    <row r="6" spans="2:4" x14ac:dyDescent="0.25">
      <c r="B6" s="27">
        <v>2016</v>
      </c>
      <c r="D6" s="22" t="s">
        <v>18</v>
      </c>
    </row>
    <row r="7" spans="2:4" x14ac:dyDescent="0.25">
      <c r="B7" s="27">
        <v>2017</v>
      </c>
      <c r="D7" s="22" t="s">
        <v>19</v>
      </c>
    </row>
    <row r="8" spans="2:4" x14ac:dyDescent="0.25">
      <c r="B8" s="27">
        <v>2018</v>
      </c>
      <c r="D8" s="22" t="s">
        <v>20</v>
      </c>
    </row>
    <row r="9" spans="2:4" x14ac:dyDescent="0.25">
      <c r="B9" s="27">
        <v>2019</v>
      </c>
      <c r="D9" s="22" t="s">
        <v>24</v>
      </c>
    </row>
    <row r="10" spans="2:4" x14ac:dyDescent="0.25">
      <c r="B10" s="27">
        <v>2020</v>
      </c>
      <c r="D10" s="22" t="s">
        <v>21</v>
      </c>
    </row>
    <row r="11" spans="2:4" x14ac:dyDescent="0.25">
      <c r="D11" s="19"/>
    </row>
    <row r="12" spans="2:4" x14ac:dyDescent="0.25">
      <c r="D12" s="19"/>
    </row>
    <row r="13" spans="2:4" ht="15.75" thickBot="1" x14ac:dyDescent="0.3">
      <c r="D13" s="20"/>
    </row>
  </sheetData>
  <pageMargins left="0.7" right="0.7" top="0.75" bottom="0.75" header="0.3" footer="0.3"/>
  <pageSetup paperSize="9" orientation="portrait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Base de données</vt:lpstr>
      <vt:lpstr>Analyse</vt:lpstr>
      <vt:lpstr>Sources</vt:lpstr>
      <vt:lpstr>'Base de données'!EXTRACTION_QUOTIDIENNE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Valentin Brébion</dc:creator>
  <cp:lastModifiedBy>Valentin Brébion</cp:lastModifiedBy>
  <dcterms:created xsi:type="dcterms:W3CDTF">2013-12-18T14:40:59Z</dcterms:created>
  <dcterms:modified xsi:type="dcterms:W3CDTF">2014-05-04T12:25:41Z</dcterms:modified>
</cp:coreProperties>
</file>