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defaultThemeVersion="124226"/>
  <bookViews>
    <workbookView xWindow="240" yWindow="105" windowWidth="8940" windowHeight="3795" tabRatio="658" activeTab="4"/>
  </bookViews>
  <sheets>
    <sheet name="Licencies" sheetId="1" r:id="rId1"/>
    <sheet name="Sources" sheetId="2" r:id="rId2"/>
    <sheet name="Compets" sheetId="3" r:id="rId3"/>
    <sheet name="Perfs" sheetId="4" r:id="rId4"/>
    <sheet name="Parametres" sheetId="5" r:id="rId5"/>
  </sheets>
  <definedNames>
    <definedName name="_xlnm._FilterDatabase" localSheetId="0" hidden="1">Licencies!$A$3:$L$3</definedName>
    <definedName name="_xlnm._FilterDatabase" localSheetId="3" hidden="1">Perfs!$A$3:$AA$3</definedName>
    <definedName name="_xlnm._FilterDatabase" localSheetId="1" hidden="1">Sources!$A$3:$G$3</definedName>
    <definedName name="Z_A69F646B_1C99_41F0_B84A_2D1D7E8DFFBA_.wvu.FilterData" localSheetId="0" hidden="1">Licencies!$A$3:$L$3</definedName>
    <definedName name="Z_A69F646B_1C99_41F0_B84A_2D1D7E8DFFBA_.wvu.FilterData" localSheetId="3" hidden="1">Perfs!$A$3:$AA$3</definedName>
    <definedName name="Z_A69F646B_1C99_41F0_B84A_2D1D7E8DFFBA_.wvu.FilterData" localSheetId="1" hidden="1">Sources!$A$3:$G$3</definedName>
  </definedNames>
  <calcPr calcId="144525"/>
  <customWorkbookViews>
    <customWorkbookView name="sans nom - Affichage personnalisé" guid="{A69F646B-1C99-41F0-B84A-2D1D7E8DFFBA}" mergeInterval="0" personalView="1" maximized="1" windowWidth="1436" windowHeight="649" tabRatio="658" activeSheetId="4"/>
  </customWorkbookViews>
  <webPublishObjects count="2">
    <webPublishObject id="21248" divId="Employés_21248" destinationFile="C:\GestPers\Employés.htm" title="LISTE DES EMPLOYES"/>
    <webPublishObject id="17453" divId="Employés_17453" destinationFile="C:\VBA_EXCEL_2003\Exemples ENI\Employés.htm" title="LISTE DES EMPLOYES"/>
  </webPublishObjects>
</workbook>
</file>

<file path=xl/calcChain.xml><?xml version="1.0" encoding="utf-8"?>
<calcChain xmlns="http://schemas.openxmlformats.org/spreadsheetml/2006/main">
  <c r="E6" i="4" l="1"/>
  <c r="AD6" i="4"/>
  <c r="AD5" i="4" l="1"/>
  <c r="AD4" i="4"/>
  <c r="AD7" i="4"/>
  <c r="E7" i="4" l="1"/>
  <c r="L5" i="1" l="1"/>
  <c r="L7" i="1"/>
  <c r="L8" i="1"/>
  <c r="L9" i="1"/>
  <c r="L10" i="1"/>
  <c r="L11" i="1"/>
  <c r="L12" i="1"/>
  <c r="L13" i="1"/>
  <c r="L15" i="1"/>
  <c r="L16" i="1"/>
  <c r="L17" i="1"/>
  <c r="L18" i="1"/>
  <c r="L19" i="1"/>
  <c r="L20" i="1"/>
  <c r="L21" i="1"/>
  <c r="L23" i="1"/>
  <c r="L24" i="1"/>
  <c r="L25" i="1"/>
  <c r="L26" i="1"/>
  <c r="L27" i="1"/>
  <c r="L28" i="1"/>
  <c r="L29" i="1"/>
  <c r="L30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83" i="1"/>
  <c r="L84" i="1"/>
  <c r="L85" i="1"/>
  <c r="L72" i="1"/>
  <c r="L73" i="1"/>
  <c r="L74" i="1"/>
  <c r="L75" i="1"/>
  <c r="L76" i="1"/>
  <c r="L77" i="1"/>
  <c r="L78" i="1"/>
  <c r="L79" i="1"/>
  <c r="L80" i="1"/>
  <c r="L81" i="1"/>
  <c r="L82" i="1"/>
  <c r="A4" i="5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</calcChain>
</file>

<file path=xl/comments1.xml><?xml version="1.0" encoding="utf-8"?>
<comments xmlns="http://schemas.openxmlformats.org/spreadsheetml/2006/main">
  <authors>
    <author>sans nom</author>
  </authors>
  <commentList>
    <comment ref="J3" authorId="0">
      <text>
        <r>
          <rPr>
            <b/>
            <sz val="9"/>
            <color indexed="81"/>
            <rFont val="Tahoma"/>
            <family val="2"/>
          </rPr>
          <t>format date yyymmdd00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sans nom</author>
    <author>didier</author>
  </authors>
  <commentList>
    <comment ref="M3" authorId="0">
      <text>
        <r>
          <rPr>
            <b/>
            <sz val="9"/>
            <color indexed="81"/>
            <rFont val="Tahoma"/>
            <family val="2"/>
          </rPr>
          <t>sans nom: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3" authorId="1">
      <text>
        <r>
          <rPr>
            <b/>
            <sz val="9"/>
            <color indexed="81"/>
            <rFont val="Tahoma"/>
            <family val="2"/>
          </rPr>
          <t>ffa
unss
ugsel
fifsa
ufolep</t>
        </r>
      </text>
    </comment>
  </commentList>
</comments>
</file>

<file path=xl/comments3.xml><?xml version="1.0" encoding="utf-8"?>
<comments xmlns="http://schemas.openxmlformats.org/spreadsheetml/2006/main">
  <authors>
    <author>didier</author>
  </authors>
  <commentList>
    <comment ref="H2" authorId="0">
      <text>
        <r>
          <rPr>
            <b/>
            <sz val="9"/>
            <color indexed="81"/>
            <rFont val="Tahoma"/>
            <family val="2"/>
          </rPr>
          <t>ffa
unss
ugsel
fifsa
ufolep</t>
        </r>
      </text>
    </comment>
  </commentList>
</comments>
</file>

<file path=xl/sharedStrings.xml><?xml version="1.0" encoding="utf-8"?>
<sst xmlns="http://schemas.openxmlformats.org/spreadsheetml/2006/main" count="1545" uniqueCount="620">
  <si>
    <t>Nom</t>
  </si>
  <si>
    <t>Prénom</t>
  </si>
  <si>
    <t>Gina</t>
  </si>
  <si>
    <t>Jacques</t>
  </si>
  <si>
    <t>Sylvie</t>
  </si>
  <si>
    <t>Anita</t>
  </si>
  <si>
    <t>SANCHEZ6</t>
  </si>
  <si>
    <t>SANCHEZ7</t>
  </si>
  <si>
    <t>SANCHEZ8</t>
  </si>
  <si>
    <t>SANCHEZ9</t>
  </si>
  <si>
    <t>SANCHEZ10</t>
  </si>
  <si>
    <t>SANCHEZ11</t>
  </si>
  <si>
    <t>SANCHEZ12</t>
  </si>
  <si>
    <t>SANCHEZ13</t>
  </si>
  <si>
    <t>SANCHEZ14</t>
  </si>
  <si>
    <t>SANCHEZ15</t>
  </si>
  <si>
    <t>SANCHEZ16</t>
  </si>
  <si>
    <t>SANCHEZ17</t>
  </si>
  <si>
    <t>SANCHEZ18</t>
  </si>
  <si>
    <t>SANCHEZ19</t>
  </si>
  <si>
    <t>SANCHEZ20</t>
  </si>
  <si>
    <t>sfqsf</t>
  </si>
  <si>
    <t>F</t>
  </si>
  <si>
    <t>Sexe</t>
  </si>
  <si>
    <t>LISTE DES LICENCIES</t>
  </si>
  <si>
    <t>?</t>
  </si>
  <si>
    <t>Athléte</t>
  </si>
  <si>
    <t>Dirigeant</t>
  </si>
  <si>
    <t>Officiel</t>
  </si>
  <si>
    <t>Coach</t>
  </si>
  <si>
    <t>x</t>
  </si>
  <si>
    <t>M</t>
  </si>
  <si>
    <t>SANCHEZ21</t>
  </si>
  <si>
    <t>SANCHEZ22</t>
  </si>
  <si>
    <t>SANCHEZ23</t>
  </si>
  <si>
    <t>MARIEN</t>
  </si>
  <si>
    <t>DUPONT</t>
  </si>
  <si>
    <t>DURANT</t>
  </si>
  <si>
    <t>DUVAL</t>
  </si>
  <si>
    <t>ROUDOU</t>
  </si>
  <si>
    <t>TITI</t>
  </si>
  <si>
    <t>TOTO</t>
  </si>
  <si>
    <t>TATA</t>
  </si>
  <si>
    <t>TUTU</t>
  </si>
  <si>
    <t>MUMU</t>
  </si>
  <si>
    <t>MIMI</t>
  </si>
  <si>
    <t>MOMO</t>
  </si>
  <si>
    <t>POPO</t>
  </si>
  <si>
    <t>PAPA</t>
  </si>
  <si>
    <t>PEPE</t>
  </si>
  <si>
    <t>MEME</t>
  </si>
  <si>
    <t>RURU</t>
  </si>
  <si>
    <t>RIRI</t>
  </si>
  <si>
    <t>RARA</t>
  </si>
  <si>
    <t>RERE</t>
  </si>
  <si>
    <t>ALAIN</t>
  </si>
  <si>
    <t>FABIEN</t>
  </si>
  <si>
    <t>DIDIER</t>
  </si>
  <si>
    <t>THIERRY</t>
  </si>
  <si>
    <t>MARCEL</t>
  </si>
  <si>
    <t>????</t>
  </si>
  <si>
    <t>14/12/1951</t>
  </si>
  <si>
    <t>1/2/1953</t>
  </si>
  <si>
    <t>1953</t>
  </si>
  <si>
    <t>3/12/1956</t>
  </si>
  <si>
    <t>1956</t>
  </si>
  <si>
    <t>Robert</t>
  </si>
  <si>
    <t>rené</t>
  </si>
  <si>
    <t>aaa</t>
  </si>
  <si>
    <t>01/01/2013</t>
  </si>
  <si>
    <t>2013</t>
  </si>
  <si>
    <t>LISTE DES SOURCES UTILISEES</t>
  </si>
  <si>
    <t>LISTE DES COMPETITIONS</t>
  </si>
  <si>
    <t>Fédé</t>
  </si>
  <si>
    <t>Saison</t>
  </si>
  <si>
    <t>Type-Compét</t>
  </si>
  <si>
    <t>Nom Compet</t>
  </si>
  <si>
    <t>N°</t>
  </si>
  <si>
    <t>date compet</t>
  </si>
  <si>
    <t>lieu compet</t>
  </si>
  <si>
    <t>Nom source</t>
  </si>
  <si>
    <t>SIFFA</t>
  </si>
  <si>
    <t>siffa</t>
  </si>
  <si>
    <t>tout venant</t>
  </si>
  <si>
    <t>DATE-COMPET</t>
  </si>
  <si>
    <t>Lieu-COMPET</t>
  </si>
  <si>
    <t>FEDE</t>
  </si>
  <si>
    <t>TV</t>
  </si>
  <si>
    <t>Voix du Nord</t>
  </si>
  <si>
    <t>VDN</t>
  </si>
  <si>
    <t>saison</t>
  </si>
  <si>
    <t>TYP-COMPET</t>
  </si>
  <si>
    <t>AGE</t>
  </si>
  <si>
    <t>Niv-Epreuve</t>
  </si>
  <si>
    <t>Rang-Epr</t>
  </si>
  <si>
    <t>PERFS</t>
  </si>
  <si>
    <t>Chrono</t>
  </si>
  <si>
    <t>VENT</t>
  </si>
  <si>
    <t>remarques</t>
  </si>
  <si>
    <t>NOM-Prénom/naiss</t>
  </si>
  <si>
    <t>Cat</t>
  </si>
  <si>
    <t>Cat-Epr</t>
  </si>
  <si>
    <t>Nom-Epr</t>
  </si>
  <si>
    <t>FFA</t>
  </si>
  <si>
    <t>Salle</t>
  </si>
  <si>
    <t>Ch-Régional</t>
  </si>
  <si>
    <t>Lille (J Bouin)</t>
  </si>
  <si>
    <t>code compet</t>
  </si>
  <si>
    <t>Be/Mi</t>
  </si>
  <si>
    <t>a1</t>
  </si>
  <si>
    <t>b1</t>
  </si>
  <si>
    <t>a2</t>
  </si>
  <si>
    <t>sprint</t>
  </si>
  <si>
    <t>relais</t>
  </si>
  <si>
    <t>n°</t>
  </si>
  <si>
    <t>Perf-formatee</t>
  </si>
  <si>
    <t>1/2fond</t>
  </si>
  <si>
    <t>fond</t>
  </si>
  <si>
    <t>E-C</t>
  </si>
  <si>
    <t>Equipe interclubs SENIOR</t>
  </si>
  <si>
    <t>Equipe relais 4X100</t>
  </si>
  <si>
    <t>Equipe relais 4X400</t>
  </si>
  <si>
    <t>Equipe relais 4X800</t>
  </si>
  <si>
    <t>Equipe relais 4X1500</t>
  </si>
  <si>
    <t>Gr-Epr</t>
  </si>
  <si>
    <t>Age</t>
  </si>
  <si>
    <t>categorie actuelle</t>
  </si>
  <si>
    <t>TYPE COMPET</t>
  </si>
  <si>
    <t>Type-Chrono</t>
  </si>
  <si>
    <t>Nom-Epreuve</t>
  </si>
  <si>
    <t>Groupe-epreuve</t>
  </si>
  <si>
    <t>categorie</t>
  </si>
  <si>
    <t>sexe</t>
  </si>
  <si>
    <t>ffa</t>
  </si>
  <si>
    <t>EA</t>
  </si>
  <si>
    <t>1-Salle</t>
  </si>
  <si>
    <t>Finale</t>
  </si>
  <si>
    <t>Jeunes Juges</t>
  </si>
  <si>
    <t>fisec</t>
  </si>
  <si>
    <t>1/2 finale</t>
  </si>
  <si>
    <t>E</t>
  </si>
  <si>
    <t>30m Gymn Salle</t>
  </si>
  <si>
    <t>PO</t>
  </si>
  <si>
    <t>1/4 finale</t>
  </si>
  <si>
    <t>50m</t>
  </si>
  <si>
    <t>BE</t>
  </si>
  <si>
    <t>Ch.Départ</t>
  </si>
  <si>
    <t>qualif</t>
  </si>
  <si>
    <t>50m - Salle</t>
  </si>
  <si>
    <t>MI</t>
  </si>
  <si>
    <t>Ch.District</t>
  </si>
  <si>
    <t>60m - Salle</t>
  </si>
  <si>
    <t>CA</t>
  </si>
  <si>
    <t>CH.Interrég</t>
  </si>
  <si>
    <t>finale directe</t>
  </si>
  <si>
    <t>100m</t>
  </si>
  <si>
    <t>JU</t>
  </si>
  <si>
    <t>Ch.Région</t>
  </si>
  <si>
    <t>Classement</t>
  </si>
  <si>
    <t>200m</t>
  </si>
  <si>
    <t>ES</t>
  </si>
  <si>
    <t>iaaf</t>
  </si>
  <si>
    <t>Cross Club</t>
  </si>
  <si>
    <t>200m - Salle</t>
  </si>
  <si>
    <t>se</t>
  </si>
  <si>
    <t>ufolep</t>
  </si>
  <si>
    <t>Gymnasiades</t>
  </si>
  <si>
    <t>300m</t>
  </si>
  <si>
    <t>ve1</t>
  </si>
  <si>
    <t>Interclubs</t>
  </si>
  <si>
    <t>300m - Salle</t>
  </si>
  <si>
    <t>ve2</t>
  </si>
  <si>
    <t>Inter-clubs</t>
  </si>
  <si>
    <t>400m</t>
  </si>
  <si>
    <t>ve3</t>
  </si>
  <si>
    <t>Interclubs jeunes</t>
  </si>
  <si>
    <t>400m - Salle</t>
  </si>
  <si>
    <t>ve4</t>
  </si>
  <si>
    <t>Jeux Fisec</t>
  </si>
  <si>
    <t>800m</t>
  </si>
  <si>
    <t>Jeux Médit,</t>
  </si>
  <si>
    <t>800m - Salle</t>
  </si>
  <si>
    <t>1 000m</t>
  </si>
  <si>
    <t>Journée Qualif Dis</t>
  </si>
  <si>
    <t>1 000m - Salle</t>
  </si>
  <si>
    <t>Meeting</t>
  </si>
  <si>
    <t>1 500m</t>
  </si>
  <si>
    <t>Universiades</t>
  </si>
  <si>
    <t>1 500m - Salle</t>
  </si>
  <si>
    <t>Mile - Salle</t>
  </si>
  <si>
    <t>Inter Armée</t>
  </si>
  <si>
    <t>Mile</t>
  </si>
  <si>
    <t>2 000m</t>
  </si>
  <si>
    <t>2 000m - Salle</t>
  </si>
  <si>
    <t>3 000m</t>
  </si>
  <si>
    <t>3 000m - Salle</t>
  </si>
  <si>
    <t>5 000m</t>
  </si>
  <si>
    <t>5 000m - Salle</t>
  </si>
  <si>
    <t>10 000m</t>
  </si>
  <si>
    <t>10 Km Route</t>
  </si>
  <si>
    <t>route</t>
  </si>
  <si>
    <t>15 Km Route</t>
  </si>
  <si>
    <t>20 Km Route</t>
  </si>
  <si>
    <t>20 000m</t>
  </si>
  <si>
    <t>1/2 Marathon</t>
  </si>
  <si>
    <t>25 000m</t>
  </si>
  <si>
    <t>25 Km Route</t>
  </si>
  <si>
    <t>30 000m</t>
  </si>
  <si>
    <t>30 km</t>
  </si>
  <si>
    <t>30 Minutes</t>
  </si>
  <si>
    <t>45 Minutes</t>
  </si>
  <si>
    <t>Heure Piste</t>
  </si>
  <si>
    <t>Marathon</t>
  </si>
  <si>
    <t>Ekiden</t>
  </si>
  <si>
    <t>100 Km Piste</t>
  </si>
  <si>
    <t>24 Heures</t>
  </si>
  <si>
    <t>100 Km Route</t>
  </si>
  <si>
    <t>50m Haies (76)</t>
  </si>
  <si>
    <t>Haies</t>
  </si>
  <si>
    <t>50m Haies (76)-Salle</t>
  </si>
  <si>
    <t>50m Haies (84)-Salle</t>
  </si>
  <si>
    <t>50m Haies (91)-Salle</t>
  </si>
  <si>
    <t>50m Haies(106)-Salle</t>
  </si>
  <si>
    <t>60m Haies (76)-Salle</t>
  </si>
  <si>
    <t>60m Haies (84)-Salle</t>
  </si>
  <si>
    <t>60m Haies (91)-Salle</t>
  </si>
  <si>
    <t>80m Haies (76)</t>
  </si>
  <si>
    <t>60m Haies(106)-Salle</t>
  </si>
  <si>
    <t>100m Haies (84)</t>
  </si>
  <si>
    <t>100m Haies (76)</t>
  </si>
  <si>
    <t>110m Haies (91)</t>
  </si>
  <si>
    <t>110m Haies (106)</t>
  </si>
  <si>
    <t xml:space="preserve">80m Haies (69) </t>
  </si>
  <si>
    <t>110m Haies (99)</t>
  </si>
  <si>
    <t>50m Haies (99)-Salle</t>
  </si>
  <si>
    <t>60m Haies (99)-Salle</t>
  </si>
  <si>
    <t>60m Haies (69)-Salle</t>
  </si>
  <si>
    <t>80m Haies (84)</t>
  </si>
  <si>
    <t>100m Haies (91)</t>
  </si>
  <si>
    <t>50m Haies (65)</t>
  </si>
  <si>
    <t>50m Haies (65)-Salle</t>
  </si>
  <si>
    <t>250m Haies (76)</t>
  </si>
  <si>
    <t>200m Haies (76)</t>
  </si>
  <si>
    <t>30m Haies Gymn Salle</t>
  </si>
  <si>
    <t>320m Haies (84)</t>
  </si>
  <si>
    <t>320m Haies (76)</t>
  </si>
  <si>
    <t>400m Haies (76)</t>
  </si>
  <si>
    <t>400m Haies (84)</t>
  </si>
  <si>
    <t>400m Haies (91)</t>
  </si>
  <si>
    <t>300m Haies (76)</t>
  </si>
  <si>
    <t>300m Haies (69)</t>
  </si>
  <si>
    <t>1500m Steeple (76)</t>
  </si>
  <si>
    <t>1500m Steeple (91)</t>
  </si>
  <si>
    <t>2000m Steeple</t>
  </si>
  <si>
    <t>3000m Steeple (91)</t>
  </si>
  <si>
    <t>3000m Steeple (76)</t>
  </si>
  <si>
    <t>HAUTEUR</t>
  </si>
  <si>
    <t>saut</t>
  </si>
  <si>
    <t>PERCHE</t>
  </si>
  <si>
    <t>LONGUEUR</t>
  </si>
  <si>
    <t>TRIPLE SAUT</t>
  </si>
  <si>
    <t>HAUTEUR - Salle</t>
  </si>
  <si>
    <t>PERCHE - Salle</t>
  </si>
  <si>
    <t>LONGUEUR - Salle</t>
  </si>
  <si>
    <t>TRIPLE - Salle</t>
  </si>
  <si>
    <t>Pentabond Gymn Salle</t>
  </si>
  <si>
    <t>Medecine Ball Salle</t>
  </si>
  <si>
    <t>lancer</t>
  </si>
  <si>
    <t>POIDS (2 kg)</t>
  </si>
  <si>
    <t>POIDS (3 kg)</t>
  </si>
  <si>
    <t>POIDS (4 kg)</t>
  </si>
  <si>
    <t>POIDS (5 kg)</t>
  </si>
  <si>
    <t>POIDS (6 kg)</t>
  </si>
  <si>
    <t>POIDS (7 kg)</t>
  </si>
  <si>
    <t>DISQUE (0.8 kg)</t>
  </si>
  <si>
    <t>DISQUE (1.0 kg)</t>
  </si>
  <si>
    <t>DISQUE (1.2 kg)</t>
  </si>
  <si>
    <t>DISQUE (1.5 kg)</t>
  </si>
  <si>
    <t>DISQUE (0.6 kg)</t>
  </si>
  <si>
    <t>DISQUE (1.7 kg)</t>
  </si>
  <si>
    <t>DISQUE (2.0 kg)</t>
  </si>
  <si>
    <t>MARTEAU (2 kg)</t>
  </si>
  <si>
    <t>MARTEAU (3 kg)</t>
  </si>
  <si>
    <t>MARTEAU (4 kg)</t>
  </si>
  <si>
    <t>MARTEAU (5 kg)</t>
  </si>
  <si>
    <t>MARTEAU (6 kg)</t>
  </si>
  <si>
    <t>MARTEAU (7 kg)</t>
  </si>
  <si>
    <t>JAVELOT (400 g)</t>
  </si>
  <si>
    <t>JAVELOT (500 g)</t>
  </si>
  <si>
    <t>POIDS (2 kg) - Salle</t>
  </si>
  <si>
    <t>POIDS (3 kg) - Salle</t>
  </si>
  <si>
    <t>POIDS (4 kg) - Salle</t>
  </si>
  <si>
    <t>POIDS (5 kg) - Salle</t>
  </si>
  <si>
    <t>POIDS (6 kg) - Salle</t>
  </si>
  <si>
    <t>POIDS (7 kg) - Salle</t>
  </si>
  <si>
    <t>JAVELOT (600 g)</t>
  </si>
  <si>
    <t>JAVELOT (700 g)</t>
  </si>
  <si>
    <t>JAVELOT (800 g)</t>
  </si>
  <si>
    <t xml:space="preserve">MarteauLourd 5kg </t>
  </si>
  <si>
    <t xml:space="preserve">MarteauLourd 7kg </t>
  </si>
  <si>
    <t xml:space="preserve">MarteauLourd 9kg </t>
  </si>
  <si>
    <t xml:space="preserve">MarteauLourd 11kg </t>
  </si>
  <si>
    <t xml:space="preserve">MarteauLourd 15kg </t>
  </si>
  <si>
    <t>Triathlon</t>
  </si>
  <si>
    <t>Quadrathlon</t>
  </si>
  <si>
    <t>Tetra Jav BF</t>
  </si>
  <si>
    <t>Tetra Disq BH</t>
  </si>
  <si>
    <t>Hexathlon MH</t>
  </si>
  <si>
    <t>Heptathlon CF</t>
  </si>
  <si>
    <t>Hexathlon MF</t>
  </si>
  <si>
    <t>Enneathlon</t>
  </si>
  <si>
    <t>Decathlon SH</t>
  </si>
  <si>
    <t>Tetra Disq BF</t>
  </si>
  <si>
    <t>Triathlon - Salle</t>
  </si>
  <si>
    <t>Tetrathlon CF- Salle</t>
  </si>
  <si>
    <t>Pentathlon JSF-Salle</t>
  </si>
  <si>
    <t>Pentathlon CH-Salle</t>
  </si>
  <si>
    <t>Heptathlon SH-Salle</t>
  </si>
  <si>
    <t>Heptathlon JSF</t>
  </si>
  <si>
    <t>Pentathlon SH-Salle</t>
  </si>
  <si>
    <t>Pentathlon JH-Salle</t>
  </si>
  <si>
    <t>Deca VH</t>
  </si>
  <si>
    <t>Heptathlon JH-Salle</t>
  </si>
  <si>
    <t>Pentathlon CF-Salle</t>
  </si>
  <si>
    <t>Heptathlon CH-Salle</t>
  </si>
  <si>
    <t>Tetrathlon BF-Salle</t>
  </si>
  <si>
    <t>Tetra Lg BM-Salle</t>
  </si>
  <si>
    <t>Tetra Pch BM-Salle</t>
  </si>
  <si>
    <t>Heptathlon MF</t>
  </si>
  <si>
    <t>Octathlon MH</t>
  </si>
  <si>
    <t>Tetra Jav BH</t>
  </si>
  <si>
    <t>Decathlon JH</t>
  </si>
  <si>
    <t>Decathlon CH</t>
  </si>
  <si>
    <t>Decathlon JSF</t>
  </si>
  <si>
    <t>Penta MF-Salle</t>
  </si>
  <si>
    <t>Penta Lg MH-Salle</t>
  </si>
  <si>
    <t>Penta Pch MH-Salle</t>
  </si>
  <si>
    <t>Hepta50m JH-Salle</t>
  </si>
  <si>
    <t>Hepta50m CH-Salle</t>
  </si>
  <si>
    <t>Penta VF 35</t>
  </si>
  <si>
    <t>Penta VF 40</t>
  </si>
  <si>
    <t>Penta VF 50</t>
  </si>
  <si>
    <t>Penta VF 60</t>
  </si>
  <si>
    <t>Hepta VF 40</t>
  </si>
  <si>
    <t>Hepta VF 50</t>
  </si>
  <si>
    <t>Hepta VF 60</t>
  </si>
  <si>
    <t>Deca VH 50</t>
  </si>
  <si>
    <t>Deca VH 60</t>
  </si>
  <si>
    <t>Deca VH 70</t>
  </si>
  <si>
    <t>Deca VH 80</t>
  </si>
  <si>
    <t>Penta VH</t>
  </si>
  <si>
    <t>Penta VH 50</t>
  </si>
  <si>
    <t>Penta VH 60</t>
  </si>
  <si>
    <t>Penta VH 70</t>
  </si>
  <si>
    <t>Penta VH 80</t>
  </si>
  <si>
    <t>Penta VF salle</t>
  </si>
  <si>
    <t>Penta VF 50 salle</t>
  </si>
  <si>
    <t>Penta VF 60 salle</t>
  </si>
  <si>
    <t>Penta VH salle</t>
  </si>
  <si>
    <t>Penta VH 50 salle</t>
  </si>
  <si>
    <t>Penta VH 60 salle</t>
  </si>
  <si>
    <t>Penta VH 70 salle</t>
  </si>
  <si>
    <t>Penta VH 80 salle</t>
  </si>
  <si>
    <t>Hepta VH salle</t>
  </si>
  <si>
    <t>Hepta VH 50 salle</t>
  </si>
  <si>
    <t>Hepta VH 60 salle</t>
  </si>
  <si>
    <t>Hepta VH 70 salle</t>
  </si>
  <si>
    <t>Hepta VH 80 salle</t>
  </si>
  <si>
    <t>Decathlon CF</t>
  </si>
  <si>
    <t>Hepta CF Int</t>
  </si>
  <si>
    <t>Hepta50m SH-Salle</t>
  </si>
  <si>
    <t>Pen50 CF-Salle</t>
  </si>
  <si>
    <t>Pen50 JSF-Salle</t>
  </si>
  <si>
    <t>Pen50 CH-Salle</t>
  </si>
  <si>
    <t>Pen50 SH-Salle</t>
  </si>
  <si>
    <t>Pen50 JH-Salle</t>
  </si>
  <si>
    <t>Pentalancer VM</t>
  </si>
  <si>
    <t>Pentalancer V50</t>
  </si>
  <si>
    <t>Pentalancer V60</t>
  </si>
  <si>
    <t>Pentalancer V70</t>
  </si>
  <si>
    <t>Pentalancer V80</t>
  </si>
  <si>
    <t>Pentalancer VF</t>
  </si>
  <si>
    <t>4 X 60m</t>
  </si>
  <si>
    <t>4 X 100m</t>
  </si>
  <si>
    <t>4 X 200m</t>
  </si>
  <si>
    <t>4 X 200m - salle</t>
  </si>
  <si>
    <t>4 X 400m</t>
  </si>
  <si>
    <t>4 X 400m - salle</t>
  </si>
  <si>
    <t>4 X 800m</t>
  </si>
  <si>
    <t>4 X 800m - salle</t>
  </si>
  <si>
    <t>4 X 1 000m</t>
  </si>
  <si>
    <t>4 X 1 500m</t>
  </si>
  <si>
    <t>800m-200m-200m-800m</t>
  </si>
  <si>
    <t>1 000m  Marche</t>
  </si>
  <si>
    <t>marche</t>
  </si>
  <si>
    <t>2 000m  Marche</t>
  </si>
  <si>
    <t>3 000m  Marche</t>
  </si>
  <si>
    <t>5 000m  Marche</t>
  </si>
  <si>
    <t>10 000m  Marche</t>
  </si>
  <si>
    <t>10 Km  Marche Route</t>
  </si>
  <si>
    <t>10 Minutes  Marche</t>
  </si>
  <si>
    <t>20 Minutes  Marche</t>
  </si>
  <si>
    <t>30 Minutes  Marche</t>
  </si>
  <si>
    <t>45 Minutes  Marche</t>
  </si>
  <si>
    <t>1 000m  Marche-Salle</t>
  </si>
  <si>
    <t>2 000m  Marche-Salle</t>
  </si>
  <si>
    <t>3 000m  Marche-Salle</t>
  </si>
  <si>
    <t>5 000m  Marche-Salle</t>
  </si>
  <si>
    <t>1 Heure  Marche</t>
  </si>
  <si>
    <t>20 000m  Marche</t>
  </si>
  <si>
    <t>20 Km  Marche Route</t>
  </si>
  <si>
    <t>30 000m  Marche</t>
  </si>
  <si>
    <t>30km marche route</t>
  </si>
  <si>
    <t>2 Heures Marche</t>
  </si>
  <si>
    <t>50 000m  Marche</t>
  </si>
  <si>
    <t>50 Km  Marche Route</t>
  </si>
  <si>
    <t>100 Km  Marche</t>
  </si>
  <si>
    <t>170 Km  Marche</t>
  </si>
  <si>
    <t>200 Km  Marche</t>
  </si>
  <si>
    <t>Grand fond marche</t>
  </si>
  <si>
    <t>Cross Long</t>
  </si>
  <si>
    <t>cross</t>
  </si>
  <si>
    <t>Cross Court</t>
  </si>
  <si>
    <t>Ch.Europe</t>
  </si>
  <si>
    <t>CH.France</t>
  </si>
  <si>
    <t>Ch.Monde</t>
  </si>
  <si>
    <t>BOULEUX</t>
  </si>
  <si>
    <t>01/01/1923</t>
  </si>
  <si>
    <t>PERFORMANCES COMPILEES</t>
  </si>
  <si>
    <t>Laura</t>
  </si>
  <si>
    <t>Jacques2</t>
  </si>
  <si>
    <t>Michel</t>
  </si>
  <si>
    <t>Installation</t>
  </si>
  <si>
    <t>1939</t>
  </si>
  <si>
    <t>JAMIN</t>
  </si>
  <si>
    <t>11/01/1939</t>
  </si>
  <si>
    <t>b</t>
  </si>
  <si>
    <t>a</t>
  </si>
  <si>
    <t>z</t>
  </si>
  <si>
    <t>1952</t>
  </si>
  <si>
    <t>01/01/1966</t>
  </si>
  <si>
    <t>f</t>
  </si>
  <si>
    <t>Annee 
Naissance</t>
  </si>
  <si>
    <t>Date 
naissance</t>
  </si>
  <si>
    <t>Num
Licence</t>
  </si>
  <si>
    <t>24/01/1951</t>
  </si>
  <si>
    <t>24/01/1952</t>
  </si>
  <si>
    <t>Challenge</t>
  </si>
  <si>
    <t>AAAA</t>
  </si>
  <si>
    <t>Bb</t>
  </si>
  <si>
    <t>11/05/1998</t>
  </si>
  <si>
    <t>DADA</t>
  </si>
  <si>
    <t>Dede</t>
  </si>
  <si>
    <t>DENIS</t>
  </si>
  <si>
    <t>Albert</t>
  </si>
  <si>
    <t>HENRY</t>
  </si>
  <si>
    <t>René</t>
  </si>
  <si>
    <t>25/08/1999</t>
  </si>
  <si>
    <t>1967</t>
  </si>
  <si>
    <t>1/12/84</t>
  </si>
  <si>
    <t>1/12/1984</t>
  </si>
  <si>
    <t>1/12/85</t>
  </si>
  <si>
    <t>bernard</t>
  </si>
  <si>
    <t>01/01/2005</t>
  </si>
  <si>
    <t>bill</t>
  </si>
  <si>
    <t>aaa1</t>
  </si>
  <si>
    <t>aaa2</t>
  </si>
  <si>
    <t>aaa3</t>
  </si>
  <si>
    <t>DUPONT1</t>
  </si>
  <si>
    <t>Equipe relais 4X1001</t>
  </si>
  <si>
    <t>Equipe relais 4X15001</t>
  </si>
  <si>
    <t>Equipe relais 4X4001</t>
  </si>
  <si>
    <t>Equipe relais 4X8001</t>
  </si>
  <si>
    <t>sfqsf1</t>
  </si>
  <si>
    <t>sfqsf2</t>
  </si>
  <si>
    <t>tutu</t>
  </si>
  <si>
    <t>Equipe interclubs SENIOR tutu/????</t>
  </si>
  <si>
    <t>a b1/1985</t>
  </si>
  <si>
    <t>AGE(an+j)</t>
  </si>
  <si>
    <t>Code-SOURCE</t>
  </si>
  <si>
    <t>TV-176-01/10/1964</t>
  </si>
  <si>
    <t>VDN-2191131/12/2013</t>
  </si>
  <si>
    <t>Date_N</t>
  </si>
  <si>
    <t>82210</t>
  </si>
  <si>
    <t>aaa1 Jacques/2000</t>
  </si>
  <si>
    <t>Liévin (couvert)</t>
  </si>
  <si>
    <t>SIFFA-0-01/05/2013</t>
  </si>
  <si>
    <t>EQJ</t>
  </si>
  <si>
    <t>Mensuel</t>
  </si>
  <si>
    <t>80835</t>
  </si>
  <si>
    <t>a b/1959</t>
  </si>
  <si>
    <t>EQJ-21529-26/06/2013</t>
  </si>
  <si>
    <t>VDN-22000-1/12/2014</t>
  </si>
  <si>
    <t>Quotidien</t>
  </si>
  <si>
    <t>Internet</t>
  </si>
  <si>
    <t>Annuel</t>
  </si>
  <si>
    <t>VDS</t>
  </si>
  <si>
    <t>VDS-2-24/08/1935</t>
  </si>
  <si>
    <t>Voix des Sports</t>
  </si>
  <si>
    <t>2012</t>
  </si>
  <si>
    <t>2011</t>
  </si>
  <si>
    <t>Stade</t>
  </si>
  <si>
    <t>Route</t>
  </si>
  <si>
    <t>Ch.Fr Militaire</t>
  </si>
  <si>
    <t>Jeux Olymp.</t>
  </si>
  <si>
    <t>Jeux ISF</t>
  </si>
  <si>
    <t>Jeux Fisu</t>
  </si>
  <si>
    <t>2-Stade</t>
  </si>
  <si>
    <t>3-Route</t>
  </si>
  <si>
    <t>4-Cross</t>
  </si>
  <si>
    <t>5-Montagne</t>
  </si>
  <si>
    <t>6-Trail</t>
  </si>
  <si>
    <t>séries</t>
  </si>
  <si>
    <t>Categ-Compét</t>
  </si>
  <si>
    <t>ossu/assu/unss</t>
  </si>
  <si>
    <t>isf</t>
  </si>
  <si>
    <t>fisu</t>
  </si>
  <si>
    <t>fnsu/ffsu</t>
  </si>
  <si>
    <t>fsgt</t>
  </si>
  <si>
    <t>Armee</t>
  </si>
  <si>
    <t>Autre</t>
  </si>
  <si>
    <t>Ch.France</t>
  </si>
  <si>
    <t>senior national</t>
  </si>
  <si>
    <t>Lille</t>
  </si>
  <si>
    <t>Nom Compét</t>
  </si>
  <si>
    <t>Titre/podium</t>
  </si>
  <si>
    <t>Perf formatée</t>
  </si>
  <si>
    <t>si course perfformatée = - perf</t>
  </si>
  <si>
    <t>DUPONT Jacques/1956</t>
  </si>
  <si>
    <t>SE</t>
  </si>
  <si>
    <t>VE4</t>
  </si>
  <si>
    <t>??</t>
  </si>
  <si>
    <t>83210</t>
  </si>
  <si>
    <t>DENIS Albert/1996</t>
  </si>
  <si>
    <t>N°Compet</t>
  </si>
  <si>
    <t>Rien</t>
  </si>
  <si>
    <t>LICENCE</t>
  </si>
  <si>
    <t>Annee_Nai</t>
  </si>
  <si>
    <t>VE4M</t>
  </si>
  <si>
    <t>cat-S-
actuelle</t>
  </si>
  <si>
    <t>Sx</t>
  </si>
  <si>
    <t>ras</t>
  </si>
  <si>
    <t>DUVAL Jacques/1959</t>
  </si>
  <si>
    <t>Junior</t>
  </si>
  <si>
    <t>VDN-2191131/12/2007</t>
  </si>
  <si>
    <t>PEPE Sylvie/1951</t>
  </si>
  <si>
    <t>Paris</t>
  </si>
  <si>
    <t>VE1</t>
  </si>
  <si>
    <t>TYPE-S</t>
  </si>
  <si>
    <t>Date- S</t>
  </si>
  <si>
    <t>Résumé-S</t>
  </si>
  <si>
    <t>Numér-S</t>
  </si>
  <si>
    <t>Eof-S</t>
  </si>
  <si>
    <t>L'equipe</t>
  </si>
  <si>
    <t>Athlé Mag</t>
  </si>
  <si>
    <t>AM</t>
  </si>
  <si>
    <t>AM-??-01/01/1948</t>
  </si>
  <si>
    <t>Install</t>
  </si>
  <si>
    <t>Saut</t>
  </si>
  <si>
    <t>Villeneuve d'Ascq (St-Nord)</t>
  </si>
  <si>
    <t>Senior</t>
  </si>
  <si>
    <t>5m25</t>
  </si>
  <si>
    <t>3e</t>
  </si>
  <si>
    <t>Eof_P</t>
  </si>
  <si>
    <t>Code-source</t>
  </si>
  <si>
    <t>Code_Athlète</t>
  </si>
  <si>
    <t>Code-Performance</t>
  </si>
  <si>
    <t>2001</t>
  </si>
  <si>
    <t>dsd</t>
  </si>
  <si>
    <t>sdsd</t>
  </si>
  <si>
    <t>Semi Marathon Qualif Cf</t>
  </si>
  <si>
    <t>Open</t>
  </si>
  <si>
    <t>Dunkerque</t>
  </si>
  <si>
    <t>Sprint</t>
  </si>
  <si>
    <t>INFOS EPREUVES</t>
  </si>
  <si>
    <t>INFOS COMPETS</t>
  </si>
  <si>
    <t>INFOS LICENCIES</t>
  </si>
  <si>
    <t>VE2</t>
  </si>
  <si>
    <t>VE3</t>
  </si>
  <si>
    <t>???</t>
  </si>
  <si>
    <t>CodeFFA-Epreuve</t>
  </si>
  <si>
    <t>autre perf=perf (mètres)</t>
  </si>
  <si>
    <t>CALCULS</t>
  </si>
  <si>
    <t>N° Compet/Saison =</t>
  </si>
  <si>
    <t>date (yyyymmaa)+01</t>
  </si>
  <si>
    <t>Usf Compet</t>
  </si>
  <si>
    <t>usf Licencié</t>
  </si>
  <si>
    <t>Année de Naissance</t>
  </si>
  <si>
    <t>&gt;5 ans</t>
  </si>
  <si>
    <t>1e</t>
  </si>
  <si>
    <t>2e</t>
  </si>
  <si>
    <t>Calais</t>
  </si>
  <si>
    <t>Titre</t>
  </si>
  <si>
    <t>Podium</t>
  </si>
  <si>
    <t>1985-12-24/001</t>
  </si>
  <si>
    <t>2011-01-07/001</t>
  </si>
  <si>
    <t>2011-02-07/001</t>
  </si>
  <si>
    <t>2012-02-08/001</t>
  </si>
  <si>
    <t>2012-12-18/001</t>
  </si>
  <si>
    <t>2013-02-19/001</t>
  </si>
  <si>
    <t>2013-02-19/002</t>
  </si>
  <si>
    <t>1985-12-24/001-FFA-Salle/dsd-sdsd</t>
  </si>
  <si>
    <t>2011-01-07/001-FFA-Route/Ch-Régional-Be/Mi</t>
  </si>
  <si>
    <t>2011-02-07/001-FFA-Stade/Ch-Régional-Be/Mi</t>
  </si>
  <si>
    <t>2012-02-08/001-FFA-Stade/Ch-Régional-Be/Mi</t>
  </si>
  <si>
    <t>2012-12-18/001-FFA-Stade/Ch.France-senior national</t>
  </si>
  <si>
    <t>2013-02-19/001-FFA-Route/Semi Marathon Qualif Cf-Open</t>
  </si>
  <si>
    <t>2013-02-19/002-FFA-Salle/Ch-Régional-Be/Mi</t>
  </si>
  <si>
    <t>format</t>
  </si>
  <si>
    <t>pts</t>
  </si>
  <si>
    <t>0"0 ou 0"00</t>
  </si>
  <si>
    <t>0'00"0 ou 0"00"00</t>
  </si>
  <si>
    <t>0h00'00" ou 0h00'00"00</t>
  </si>
  <si>
    <t>0000 metres</t>
  </si>
  <si>
    <t>0km000</t>
  </si>
  <si>
    <t>00km000</t>
  </si>
  <si>
    <t>0m00</t>
  </si>
  <si>
    <t>00pts</t>
  </si>
  <si>
    <t>Interclub</t>
  </si>
  <si>
    <t>interclubs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</si>
</sst>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0"/>
      <name val="Arial"/>
    </font>
    <font>
      <sz val="10"/>
      <name val="Arial"/>
      <family val="2"/>
    </font>
    <font>
      <b/>
      <sz val="9"/>
      <name val="Verdana"/>
      <family val="2"/>
    </font>
    <font>
      <b/>
      <sz val="9"/>
      <name val="Arial"/>
      <family val="2"/>
    </font>
    <font>
      <sz val="9"/>
      <name val="Arial"/>
      <family val="2"/>
    </font>
    <font>
      <b/>
      <sz val="15"/>
      <name val="Verdana"/>
      <family val="2"/>
    </font>
    <font>
      <b/>
      <sz val="12"/>
      <name val="Verdana"/>
      <family val="2"/>
    </font>
    <font>
      <b/>
      <sz val="9"/>
      <color indexed="81"/>
      <name val="Tahoma"/>
      <family val="2"/>
    </font>
    <font>
      <sz val="12"/>
      <name val="Arial"/>
      <family val="2"/>
    </font>
    <font>
      <sz val="9"/>
      <color indexed="81"/>
      <name val="Tahoma"/>
      <family val="2"/>
    </font>
    <font>
      <b/>
      <sz val="12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sz val="11"/>
      <color indexed="10"/>
      <name val="Calibri"/>
      <family val="2"/>
    </font>
    <font>
      <sz val="12"/>
      <color indexed="8"/>
      <name val="Calibri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indexed="8"/>
      <name val="Calibri"/>
      <family val="2"/>
    </font>
    <font>
      <sz val="8"/>
      <name val="Calibri"/>
      <family val="2"/>
    </font>
    <font>
      <sz val="8"/>
      <name val="Verdana"/>
      <family val="2"/>
    </font>
    <font>
      <b/>
      <sz val="8"/>
      <name val="Verdana"/>
      <family val="2"/>
    </font>
    <font>
      <b/>
      <sz val="12"/>
      <color theme="0"/>
      <name val="Arial"/>
      <family val="2"/>
    </font>
    <font>
      <b/>
      <sz val="8"/>
      <color rgb="FFFF0000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sz val="11"/>
      <color indexed="8"/>
      <name val="Calibri"/>
      <family val="2"/>
    </font>
    <font>
      <sz val="1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110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3" borderId="0" xfId="0" applyFont="1" applyFill="1"/>
    <xf numFmtId="0" fontId="8" fillId="0" borderId="0" xfId="0" applyFont="1"/>
    <xf numFmtId="14" fontId="4" fillId="0" borderId="0" xfId="0" applyNumberFormat="1" applyFont="1" applyAlignment="1">
      <alignment horizontal="center"/>
    </xf>
    <xf numFmtId="0" fontId="6" fillId="4" borderId="4" xfId="0" applyFont="1" applyFill="1" applyBorder="1"/>
    <xf numFmtId="0" fontId="6" fillId="4" borderId="4" xfId="0" applyFont="1" applyFill="1" applyBorder="1" applyAlignment="1">
      <alignment horizontal="center"/>
    </xf>
    <xf numFmtId="0" fontId="6" fillId="4" borderId="8" xfId="0" applyFont="1" applyFill="1" applyBorder="1"/>
    <xf numFmtId="0" fontId="12" fillId="5" borderId="0" xfId="0" applyFont="1" applyFill="1"/>
    <xf numFmtId="0" fontId="13" fillId="2" borderId="10" xfId="0" applyFont="1" applyFill="1" applyBorder="1"/>
    <xf numFmtId="0" fontId="13" fillId="0" borderId="0" xfId="0" applyFont="1"/>
    <xf numFmtId="0" fontId="12" fillId="2" borderId="10" xfId="0" applyFont="1" applyFill="1" applyBorder="1"/>
    <xf numFmtId="0" fontId="12" fillId="2" borderId="10" xfId="0" applyFont="1" applyFill="1" applyBorder="1" applyAlignment="1">
      <alignment horizontal="center"/>
    </xf>
    <xf numFmtId="0" fontId="0" fillId="5" borderId="0" xfId="0" applyFill="1"/>
    <xf numFmtId="0" fontId="0" fillId="0" borderId="10" xfId="0" applyBorder="1"/>
    <xf numFmtId="0" fontId="14" fillId="0" borderId="10" xfId="0" applyFont="1" applyBorder="1"/>
    <xf numFmtId="0" fontId="0" fillId="5" borderId="10" xfId="0" applyFill="1" applyBorder="1"/>
    <xf numFmtId="0" fontId="14" fillId="0" borderId="11" xfId="0" applyFont="1" applyFill="1" applyBorder="1"/>
    <xf numFmtId="0" fontId="14" fillId="0" borderId="10" xfId="0" applyFont="1" applyFill="1" applyBorder="1"/>
    <xf numFmtId="0" fontId="1" fillId="5" borderId="10" xfId="0" applyFont="1" applyFill="1" applyBorder="1"/>
    <xf numFmtId="14" fontId="0" fillId="0" borderId="0" xfId="0" applyNumberFormat="1"/>
    <xf numFmtId="0" fontId="0" fillId="0" borderId="0" xfId="0" applyNumberFormat="1"/>
    <xf numFmtId="0" fontId="6" fillId="3" borderId="0" xfId="0" applyFont="1" applyFill="1" applyAlignment="1">
      <alignment horizontal="center" wrapText="1"/>
    </xf>
    <xf numFmtId="1" fontId="3" fillId="0" borderId="0" xfId="0" applyNumberFormat="1" applyFont="1" applyAlignment="1">
      <alignment vertical="center"/>
    </xf>
    <xf numFmtId="1" fontId="3" fillId="3" borderId="0" xfId="0" applyNumberFormat="1" applyFont="1" applyFill="1"/>
    <xf numFmtId="0" fontId="15" fillId="0" borderId="0" xfId="1" applyAlignment="1" applyProtection="1">
      <alignment vertical="center"/>
    </xf>
    <xf numFmtId="0" fontId="6" fillId="6" borderId="10" xfId="0" applyFont="1" applyFill="1" applyBorder="1" applyAlignment="1">
      <alignment horizontal="left"/>
    </xf>
    <xf numFmtId="0" fontId="6" fillId="6" borderId="10" xfId="0" applyFont="1" applyFill="1" applyBorder="1"/>
    <xf numFmtId="0" fontId="0" fillId="0" borderId="0" xfId="0" applyNumberFormat="1" applyAlignment="1">
      <alignment horizontal="center"/>
    </xf>
    <xf numFmtId="0" fontId="6" fillId="4" borderId="3" xfId="0" applyNumberFormat="1" applyFont="1" applyFill="1" applyBorder="1" applyAlignment="1">
      <alignment horizontal="center"/>
    </xf>
    <xf numFmtId="0" fontId="4" fillId="0" borderId="0" xfId="0" applyNumberFormat="1" applyFont="1" applyAlignment="1">
      <alignment horizontal="center"/>
    </xf>
    <xf numFmtId="0" fontId="19" fillId="5" borderId="10" xfId="0" applyFont="1" applyFill="1" applyBorder="1" applyAlignment="1">
      <alignment horizontal="center"/>
    </xf>
    <xf numFmtId="0" fontId="19" fillId="5" borderId="0" xfId="0" applyFont="1" applyFill="1" applyAlignment="1">
      <alignment horizontal="center"/>
    </xf>
    <xf numFmtId="0" fontId="10" fillId="4" borderId="7" xfId="0" applyFont="1" applyFill="1" applyBorder="1" applyAlignment="1">
      <alignment horizontal="left"/>
    </xf>
    <xf numFmtId="14" fontId="1" fillId="0" borderId="0" xfId="0" applyNumberFormat="1" applyFont="1"/>
    <xf numFmtId="0" fontId="11" fillId="0" borderId="0" xfId="0" applyFont="1"/>
    <xf numFmtId="0" fontId="11" fillId="0" borderId="0" xfId="0" applyFont="1" applyAlignment="1">
      <alignment horizontal="center"/>
    </xf>
    <xf numFmtId="0" fontId="20" fillId="7" borderId="3" xfId="0" applyFont="1" applyFill="1" applyBorder="1" applyAlignment="1">
      <alignment horizontal="center"/>
    </xf>
    <xf numFmtId="0" fontId="20" fillId="4" borderId="3" xfId="0" applyFont="1" applyFill="1" applyBorder="1" applyAlignment="1">
      <alignment horizontal="center"/>
    </xf>
    <xf numFmtId="0" fontId="20" fillId="4" borderId="7" xfId="0" applyFont="1" applyFill="1" applyBorder="1"/>
    <xf numFmtId="0" fontId="20" fillId="4" borderId="2" xfId="0" applyFont="1" applyFill="1" applyBorder="1"/>
    <xf numFmtId="0" fontId="20" fillId="9" borderId="3" xfId="0" applyFont="1" applyFill="1" applyBorder="1"/>
    <xf numFmtId="0" fontId="20" fillId="9" borderId="6" xfId="0" applyFont="1" applyFill="1" applyBorder="1"/>
    <xf numFmtId="0" fontId="20" fillId="9" borderId="9" xfId="0" applyFont="1" applyFill="1" applyBorder="1"/>
    <xf numFmtId="0" fontId="20" fillId="9" borderId="7" xfId="0" applyFont="1" applyFill="1" applyBorder="1"/>
    <xf numFmtId="0" fontId="20" fillId="9" borderId="5" xfId="0" applyFont="1" applyFill="1" applyBorder="1"/>
    <xf numFmtId="0" fontId="20" fillId="7" borderId="3" xfId="0" applyFont="1" applyFill="1" applyBorder="1"/>
    <xf numFmtId="0" fontId="20" fillId="7" borderId="6" xfId="0" applyFont="1" applyFill="1" applyBorder="1"/>
    <xf numFmtId="0" fontId="20" fillId="7" borderId="5" xfId="0" applyFont="1" applyFill="1" applyBorder="1"/>
    <xf numFmtId="0" fontId="20" fillId="7" borderId="4" xfId="0" applyFont="1" applyFill="1" applyBorder="1"/>
    <xf numFmtId="0" fontId="20" fillId="4" borderId="4" xfId="0" applyFont="1" applyFill="1" applyBorder="1" applyAlignment="1">
      <alignment horizontal="center"/>
    </xf>
    <xf numFmtId="0" fontId="20" fillId="4" borderId="5" xfId="0" applyFont="1" applyFill="1" applyBorder="1" applyAlignment="1">
      <alignment horizontal="center"/>
    </xf>
    <xf numFmtId="0" fontId="20" fillId="6" borderId="3" xfId="0" applyFont="1" applyFill="1" applyBorder="1" applyAlignment="1">
      <alignment horizontal="center"/>
    </xf>
    <xf numFmtId="0" fontId="20" fillId="10" borderId="7" xfId="0" applyFont="1" applyFill="1" applyBorder="1" applyAlignment="1">
      <alignment horizontal="center" wrapText="1"/>
    </xf>
    <xf numFmtId="0" fontId="20" fillId="7" borderId="7" xfId="0" applyFont="1" applyFill="1" applyBorder="1" applyAlignment="1">
      <alignment horizontal="center"/>
    </xf>
    <xf numFmtId="0" fontId="11" fillId="7" borderId="7" xfId="0" applyFont="1" applyFill="1" applyBorder="1" applyAlignment="1">
      <alignment horizontal="center"/>
    </xf>
    <xf numFmtId="0" fontId="11" fillId="0" borderId="0" xfId="0" applyFont="1" applyBorder="1"/>
    <xf numFmtId="0" fontId="11" fillId="0" borderId="0" xfId="0" applyFont="1" applyBorder="1" applyAlignment="1">
      <alignment horizontal="left"/>
    </xf>
    <xf numFmtId="0" fontId="11" fillId="0" borderId="0" xfId="0" applyFont="1" applyBorder="1" applyAlignment="1">
      <alignment horizontal="center"/>
    </xf>
    <xf numFmtId="0" fontId="11" fillId="5" borderId="0" xfId="0" applyFont="1" applyFill="1" applyBorder="1"/>
    <xf numFmtId="14" fontId="11" fillId="0" borderId="0" xfId="0" applyNumberFormat="1" applyFont="1" applyBorder="1" applyAlignment="1">
      <alignment horizontal="left"/>
    </xf>
    <xf numFmtId="14" fontId="11" fillId="0" borderId="0" xfId="0" applyNumberFormat="1" applyFont="1" applyBorder="1"/>
    <xf numFmtId="0" fontId="1" fillId="0" borderId="0" xfId="0" applyNumberFormat="1" applyFont="1"/>
    <xf numFmtId="16" fontId="1" fillId="0" borderId="0" xfId="0" applyNumberFormat="1" applyFont="1"/>
    <xf numFmtId="0" fontId="11" fillId="0" borderId="0" xfId="0" applyFont="1" applyFill="1" applyBorder="1"/>
    <xf numFmtId="1" fontId="11" fillId="0" borderId="0" xfId="0" applyNumberFormat="1" applyFont="1"/>
    <xf numFmtId="14" fontId="11" fillId="0" borderId="0" xfId="0" applyNumberFormat="1" applyFont="1" applyAlignment="1">
      <alignment horizontal="center"/>
    </xf>
    <xf numFmtId="14" fontId="21" fillId="0" borderId="0" xfId="0" applyNumberFormat="1" applyFont="1" applyAlignment="1">
      <alignment horizont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4" fontId="11" fillId="0" borderId="0" xfId="0" applyNumberFormat="1" applyFont="1"/>
    <xf numFmtId="17" fontId="11" fillId="0" borderId="0" xfId="0" applyNumberFormat="1" applyFont="1"/>
    <xf numFmtId="0" fontId="5" fillId="10" borderId="9" xfId="0" applyFont="1" applyFill="1" applyBorder="1" applyAlignment="1">
      <alignment vertical="center"/>
    </xf>
    <xf numFmtId="0" fontId="6" fillId="3" borderId="0" xfId="0" applyFont="1" applyFill="1" applyAlignment="1">
      <alignment textRotation="45"/>
    </xf>
    <xf numFmtId="0" fontId="22" fillId="3" borderId="0" xfId="0" applyFont="1" applyFill="1" applyAlignment="1">
      <alignment textRotation="45"/>
    </xf>
    <xf numFmtId="0" fontId="10" fillId="4" borderId="7" xfId="0" applyFont="1" applyFill="1" applyBorder="1" applyAlignment="1">
      <alignment horizontal="left" textRotation="69"/>
    </xf>
    <xf numFmtId="0" fontId="11" fillId="0" borderId="10" xfId="0" applyFont="1" applyBorder="1"/>
    <xf numFmtId="0" fontId="11" fillId="0" borderId="0" xfId="0" quotePrefix="1" applyFont="1" applyBorder="1"/>
    <xf numFmtId="0" fontId="0" fillId="0" borderId="0" xfId="0" applyAlignment="1">
      <alignment horizontal="center"/>
    </xf>
    <xf numFmtId="0" fontId="24" fillId="2" borderId="10" xfId="0" applyFont="1" applyFill="1" applyBorder="1"/>
    <xf numFmtId="0" fontId="26" fillId="12" borderId="10" xfId="0" applyFont="1" applyFill="1" applyBorder="1"/>
    <xf numFmtId="0" fontId="25" fillId="12" borderId="10" xfId="0" applyFont="1" applyFill="1" applyBorder="1" applyAlignment="1">
      <alignment horizontal="center"/>
    </xf>
    <xf numFmtId="0" fontId="27" fillId="5" borderId="10" xfId="0" applyFont="1" applyFill="1" applyBorder="1" applyAlignment="1">
      <alignment horizontal="center"/>
    </xf>
    <xf numFmtId="0" fontId="28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1" fillId="8" borderId="10" xfId="0" applyFont="1" applyFill="1" applyBorder="1"/>
    <xf numFmtId="14" fontId="1" fillId="0" borderId="10" xfId="0" applyNumberFormat="1" applyFont="1" applyBorder="1"/>
    <xf numFmtId="0" fontId="23" fillId="11" borderId="0" xfId="0" applyFont="1" applyFill="1" applyAlignment="1">
      <alignment horizontal="center"/>
    </xf>
    <xf numFmtId="0" fontId="0" fillId="5" borderId="10" xfId="0" applyFont="1" applyFill="1" applyBorder="1"/>
    <xf numFmtId="0" fontId="1" fillId="0" borderId="10" xfId="0" applyFont="1" applyBorder="1"/>
    <xf numFmtId="0" fontId="5" fillId="2" borderId="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3" fillId="12" borderId="12" xfId="0" applyFont="1" applyFill="1" applyBorder="1" applyAlignment="1">
      <alignment horizontal="center"/>
    </xf>
    <xf numFmtId="0" fontId="23" fillId="9" borderId="12" xfId="0" applyFont="1" applyFill="1" applyBorder="1" applyAlignment="1">
      <alignment horizontal="center"/>
    </xf>
    <xf numFmtId="0" fontId="23" fillId="7" borderId="12" xfId="0" applyFont="1" applyFill="1" applyBorder="1" applyAlignment="1">
      <alignment horizontal="center"/>
    </xf>
    <xf numFmtId="0" fontId="1" fillId="5" borderId="0" xfId="0" applyFont="1" applyFill="1" applyBorder="1"/>
    <xf numFmtId="0" fontId="0" fillId="5" borderId="13" xfId="0" applyFill="1" applyBorder="1" applyAlignment="1">
      <alignment horizontal="center"/>
    </xf>
    <xf numFmtId="0" fontId="0" fillId="5" borderId="13" xfId="0" applyFill="1" applyBorder="1"/>
    <xf numFmtId="0" fontId="0" fillId="0" borderId="10" xfId="0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0</xdr:row>
          <xdr:rowOff>95250</xdr:rowOff>
        </xdr:from>
        <xdr:to>
          <xdr:col>7</xdr:col>
          <xdr:colOff>514350</xdr:colOff>
          <xdr:row>1</xdr:row>
          <xdr:rowOff>28575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Licenciés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385141</xdr:colOff>
      <xdr:row>0</xdr:row>
      <xdr:rowOff>38101</xdr:rowOff>
    </xdr:from>
    <xdr:to>
      <xdr:col>5</xdr:col>
      <xdr:colOff>425726</xdr:colOff>
      <xdr:row>1</xdr:row>
      <xdr:rowOff>9526</xdr:rowOff>
    </xdr:to>
    <xdr:sp macro="[0]!ThisWorkbook.affiche_FormulaireLic" textlink="">
      <xdr:nvSpPr>
        <xdr:cNvPr id="3" name="Rectangle à coins arrondis 2"/>
        <xdr:cNvSpPr/>
      </xdr:nvSpPr>
      <xdr:spPr>
        <a:xfrm>
          <a:off x="4170293" y="38101"/>
          <a:ext cx="1266411" cy="3524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Gestion</a:t>
          </a:r>
          <a:r>
            <a:rPr lang="fr-FR" sz="1100" b="1" baseline="0"/>
            <a:t> Licenciés</a:t>
          </a:r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323850</xdr:rowOff>
        </xdr:from>
        <xdr:to>
          <xdr:col>1</xdr:col>
          <xdr:colOff>209550</xdr:colOff>
          <xdr:row>1</xdr:row>
          <xdr:rowOff>133350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source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504825</xdr:colOff>
      <xdr:row>0</xdr:row>
      <xdr:rowOff>9525</xdr:rowOff>
    </xdr:from>
    <xdr:to>
      <xdr:col>6</xdr:col>
      <xdr:colOff>1085850</xdr:colOff>
      <xdr:row>0</xdr:row>
      <xdr:rowOff>400050</xdr:rowOff>
    </xdr:to>
    <xdr:sp macro="[0]!ThisWorkbook.affiche_FormulaireSources" textlink="">
      <xdr:nvSpPr>
        <xdr:cNvPr id="4" name="Rectangle à coins arrondis 3"/>
        <xdr:cNvSpPr/>
      </xdr:nvSpPr>
      <xdr:spPr>
        <a:xfrm>
          <a:off x="4381500" y="9525"/>
          <a:ext cx="1524000" cy="390525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500" b="1"/>
            <a:t>Gestion</a:t>
          </a:r>
          <a:r>
            <a:rPr lang="fr-FR" sz="1500" b="1" baseline="0"/>
            <a:t> Sources</a:t>
          </a:r>
          <a:endParaRPr lang="fr-FR" sz="15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180975</xdr:colOff>
      <xdr:row>0</xdr:row>
      <xdr:rowOff>38100</xdr:rowOff>
    </xdr:from>
    <xdr:to>
      <xdr:col>8</xdr:col>
      <xdr:colOff>600075</xdr:colOff>
      <xdr:row>0</xdr:row>
      <xdr:rowOff>428625</xdr:rowOff>
    </xdr:to>
    <xdr:sp macro="[0]!ThisWorkbook.affiche_FormulaireCompet" textlink="">
      <xdr:nvSpPr>
        <xdr:cNvPr id="3" name="Rectangle à coins arrondis 2"/>
        <xdr:cNvSpPr/>
      </xdr:nvSpPr>
      <xdr:spPr>
        <a:xfrm>
          <a:off x="5591175" y="38100"/>
          <a:ext cx="2600325" cy="3905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1"/>
            <a:t>Gestion</a:t>
          </a:r>
          <a:r>
            <a:rPr lang="fr-FR" sz="2000" b="1" baseline="0"/>
            <a:t> Compétitions</a:t>
          </a:r>
          <a:endParaRPr lang="fr-FR" sz="20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180974</xdr:colOff>
      <xdr:row>0</xdr:row>
      <xdr:rowOff>57150</xdr:rowOff>
    </xdr:from>
    <xdr:to>
      <xdr:col>18</xdr:col>
      <xdr:colOff>590550</xdr:colOff>
      <xdr:row>0</xdr:row>
      <xdr:rowOff>447675</xdr:rowOff>
    </xdr:to>
    <xdr:sp macro="[0]!ThisWorkbook.affiche_FormulairePerf" textlink="">
      <xdr:nvSpPr>
        <xdr:cNvPr id="3" name="Rectangle à coins arrondis 2"/>
        <xdr:cNvSpPr/>
      </xdr:nvSpPr>
      <xdr:spPr>
        <a:xfrm>
          <a:off x="4362449" y="57150"/>
          <a:ext cx="3781426" cy="39052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</a:t>
          </a:r>
          <a:r>
            <a:rPr lang="fr-FR" sz="2000" b="1" baseline="0"/>
            <a:t> Performances</a:t>
          </a:r>
          <a:endParaRPr lang="fr-FR" sz="2000" b="1"/>
        </a:p>
      </xdr:txBody>
    </xdr:sp>
    <xdr:clientData/>
  </xdr:twoCellAnchor>
  <xdr:twoCellAnchor>
    <xdr:from>
      <xdr:col>7</xdr:col>
      <xdr:colOff>180975</xdr:colOff>
      <xdr:row>21</xdr:row>
      <xdr:rowOff>66675</xdr:rowOff>
    </xdr:from>
    <xdr:to>
      <xdr:col>23</xdr:col>
      <xdr:colOff>142875</xdr:colOff>
      <xdr:row>37</xdr:row>
      <xdr:rowOff>95250</xdr:rowOff>
    </xdr:to>
    <xdr:sp macro="" textlink="">
      <xdr:nvSpPr>
        <xdr:cNvPr id="2" name="ZoneTexte 1"/>
        <xdr:cNvSpPr txBox="1"/>
      </xdr:nvSpPr>
      <xdr:spPr>
        <a:xfrm>
          <a:off x="3933825" y="3952875"/>
          <a:ext cx="8448675" cy="2619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Banzai64, Le Forum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reviens vers vous avec le fichier joint modifié.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b="1" u="sng">
              <a:effectLst/>
            </a:rPr>
            <a:t>Feuille perfs</a:t>
          </a:r>
          <a:r>
            <a:rPr lang="fr-FR"/>
            <a:t/>
          </a:r>
          <a:br>
            <a:rPr lang="fr-FR"/>
          </a:br>
          <a:r>
            <a:rPr lang="fr-FR"/>
            <a:t>-J'arrive (enfin) à appeler les données dans l'USf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Il reste cependant plusieurs problèmes, mais je ne vais pas en énumérer plus de 2 par post.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1- je n'arrive pas à afficher les listes d'infos dans les 3 lst_box qui proviennent des 3 autres feuilles.</a:t>
          </a:r>
          <a:br>
            <a:rPr lang="fr-FR"/>
          </a:br>
          <a:r>
            <a:rPr lang="fr-FR"/>
            <a:t>L'erreur doit être évidente, je suppose, mais je ne la vois pas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2-Lors de l'action sur le bouton Valider/modifer de la l usf Perf, un bug survient avec un msg "erreur compilation-membre de données introuvable"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_licencies">
    <tabColor rgb="FFFFC000"/>
    <pageSetUpPr fitToPage="1"/>
  </sheetPr>
  <dimension ref="A1:L85"/>
  <sheetViews>
    <sheetView topLeftCell="B1" zoomScale="115" zoomScaleNormal="115" workbookViewId="0">
      <pane ySplit="3" topLeftCell="A28" activePane="bottomLeft" state="frozen"/>
      <selection activeCell="A2" sqref="A2"/>
      <selection pane="bottomLeft" activeCell="B71" sqref="B71"/>
    </sheetView>
  </sheetViews>
  <sheetFormatPr baseColWidth="10" defaultRowHeight="11.25" x14ac:dyDescent="0.2"/>
  <cols>
    <col min="1" max="1" width="5.140625" style="73" customWidth="1"/>
    <col min="2" max="2" width="20.140625" style="43" customWidth="1"/>
    <col min="3" max="3" width="13.42578125" style="43" bestFit="1" customWidth="1"/>
    <col min="4" max="4" width="18.140625" style="44" bestFit="1" customWidth="1"/>
    <col min="5" max="5" width="18.42578125" style="44" bestFit="1" customWidth="1"/>
    <col min="6" max="6" width="13" style="44" customWidth="1"/>
    <col min="7" max="7" width="7.140625" style="43" customWidth="1"/>
    <col min="8" max="8" width="9.42578125" style="43" bestFit="1" customWidth="1"/>
    <col min="9" max="9" width="8.5703125" style="43" bestFit="1" customWidth="1"/>
    <col min="10" max="10" width="10.7109375" style="43" bestFit="1" customWidth="1"/>
    <col min="11" max="11" width="9.28515625" style="43" bestFit="1" customWidth="1"/>
    <col min="12" max="12" width="25.85546875" style="43" bestFit="1" customWidth="1"/>
    <col min="13" max="16384" width="11.42578125" style="43"/>
  </cols>
  <sheetData>
    <row r="1" spans="1:12" s="5" customFormat="1" ht="30" customHeight="1" thickBot="1" x14ac:dyDescent="0.25">
      <c r="A1" s="31"/>
      <c r="B1" s="100" t="s">
        <v>24</v>
      </c>
      <c r="C1" s="101"/>
      <c r="D1" s="102"/>
      <c r="E1" s="4"/>
      <c r="F1" s="4"/>
      <c r="G1" s="2"/>
      <c r="H1" s="33"/>
    </row>
    <row r="2" spans="1:12" s="5" customFormat="1" ht="12" customHeight="1" x14ac:dyDescent="0.2">
      <c r="A2" s="31"/>
      <c r="B2" s="2"/>
      <c r="C2" s="2"/>
      <c r="D2" s="3"/>
      <c r="E2" s="4"/>
      <c r="F2" s="4"/>
      <c r="G2" s="2"/>
    </row>
    <row r="3" spans="1:12" s="6" customFormat="1" ht="33.75" customHeight="1" x14ac:dyDescent="0.2">
      <c r="A3" s="32" t="s">
        <v>114</v>
      </c>
      <c r="B3" s="10" t="s">
        <v>0</v>
      </c>
      <c r="C3" s="10" t="s">
        <v>1</v>
      </c>
      <c r="D3" s="30" t="s">
        <v>443</v>
      </c>
      <c r="E3" s="30" t="s">
        <v>442</v>
      </c>
      <c r="F3" s="30" t="s">
        <v>444</v>
      </c>
      <c r="G3" s="82" t="s">
        <v>23</v>
      </c>
      <c r="H3" s="83" t="s">
        <v>26</v>
      </c>
      <c r="I3" s="83" t="s">
        <v>29</v>
      </c>
      <c r="J3" s="83" t="s">
        <v>27</v>
      </c>
      <c r="K3" s="83" t="s">
        <v>28</v>
      </c>
      <c r="L3" s="10" t="s">
        <v>565</v>
      </c>
    </row>
    <row r="4" spans="1:12" ht="15" customHeight="1" x14ac:dyDescent="0.2">
      <c r="A4" s="73">
        <v>1</v>
      </c>
      <c r="B4" s="43" t="s">
        <v>437</v>
      </c>
      <c r="C4" s="43" t="s">
        <v>436</v>
      </c>
      <c r="D4" s="44">
        <v>1959</v>
      </c>
      <c r="E4" s="44">
        <v>1959</v>
      </c>
      <c r="F4" s="44" t="s">
        <v>489</v>
      </c>
      <c r="G4" s="43" t="s">
        <v>31</v>
      </c>
      <c r="L4" s="43" t="s">
        <v>490</v>
      </c>
    </row>
    <row r="5" spans="1:12" ht="15" customHeight="1" x14ac:dyDescent="0.2">
      <c r="A5" s="73">
        <v>2</v>
      </c>
      <c r="B5" s="43" t="s">
        <v>437</v>
      </c>
      <c r="C5" s="43" t="s">
        <v>436</v>
      </c>
      <c r="D5" s="44" t="s">
        <v>63</v>
      </c>
      <c r="E5" s="44" t="s">
        <v>63</v>
      </c>
      <c r="F5" s="44">
        <v>81085</v>
      </c>
      <c r="G5" s="43" t="s">
        <v>31</v>
      </c>
      <c r="H5" s="43" t="s">
        <v>30</v>
      </c>
      <c r="L5" s="43" t="str">
        <f>B5&amp;" " &amp;C5&amp;"/"&amp;E5</f>
        <v>a b/1953</v>
      </c>
    </row>
    <row r="6" spans="1:12" ht="15" customHeight="1" x14ac:dyDescent="0.2">
      <c r="A6" s="73">
        <v>3</v>
      </c>
      <c r="B6" s="43" t="s">
        <v>437</v>
      </c>
      <c r="C6" s="43" t="s">
        <v>110</v>
      </c>
      <c r="D6" s="74">
        <v>31322</v>
      </c>
      <c r="E6" s="44">
        <v>1985</v>
      </c>
      <c r="F6" s="44">
        <v>81210</v>
      </c>
      <c r="G6" s="43" t="s">
        <v>22</v>
      </c>
      <c r="H6" s="43" t="s">
        <v>30</v>
      </c>
      <c r="L6" s="43" t="s">
        <v>477</v>
      </c>
    </row>
    <row r="7" spans="1:12" ht="15" customHeight="1" x14ac:dyDescent="0.2">
      <c r="A7" s="73">
        <v>4</v>
      </c>
      <c r="B7" s="43" t="s">
        <v>437</v>
      </c>
      <c r="C7" s="43" t="s">
        <v>462</v>
      </c>
      <c r="D7" s="44" t="s">
        <v>439</v>
      </c>
      <c r="E7" s="44" t="s">
        <v>439</v>
      </c>
      <c r="F7" s="44">
        <v>81335</v>
      </c>
      <c r="G7" s="43" t="s">
        <v>31</v>
      </c>
      <c r="H7" s="43" t="s">
        <v>30</v>
      </c>
      <c r="L7" s="43" t="str">
        <f t="shared" ref="L7:L13" si="0">B7&amp;" " &amp;C7&amp;"/"&amp;E7</f>
        <v>a bernard/1952</v>
      </c>
    </row>
    <row r="8" spans="1:12" ht="15" customHeight="1" x14ac:dyDescent="0.2">
      <c r="A8" s="73">
        <v>5</v>
      </c>
      <c r="B8" s="43" t="s">
        <v>437</v>
      </c>
      <c r="C8" s="43" t="s">
        <v>464</v>
      </c>
      <c r="D8" s="44" t="s">
        <v>439</v>
      </c>
      <c r="E8" s="44" t="s">
        <v>439</v>
      </c>
      <c r="F8" s="44">
        <v>81460</v>
      </c>
      <c r="G8" s="43" t="s">
        <v>31</v>
      </c>
      <c r="H8" s="43" t="s">
        <v>30</v>
      </c>
      <c r="L8" s="43" t="str">
        <f t="shared" si="0"/>
        <v>a bill/1952</v>
      </c>
    </row>
    <row r="9" spans="1:12" ht="15" customHeight="1" x14ac:dyDescent="0.2">
      <c r="A9" s="73">
        <v>6</v>
      </c>
      <c r="B9" s="43" t="s">
        <v>437</v>
      </c>
      <c r="C9" s="43" t="s">
        <v>441</v>
      </c>
      <c r="D9" s="44" t="s">
        <v>439</v>
      </c>
      <c r="E9" s="44" t="s">
        <v>439</v>
      </c>
      <c r="F9" s="44">
        <v>81585</v>
      </c>
      <c r="G9" s="43" t="s">
        <v>31</v>
      </c>
      <c r="H9" s="43" t="s">
        <v>30</v>
      </c>
      <c r="L9" s="43" t="str">
        <f t="shared" si="0"/>
        <v>a f/1952</v>
      </c>
    </row>
    <row r="10" spans="1:12" ht="15" customHeight="1" x14ac:dyDescent="0.2">
      <c r="A10" s="73">
        <v>7</v>
      </c>
      <c r="B10" s="43" t="s">
        <v>437</v>
      </c>
      <c r="C10" s="43" t="s">
        <v>438</v>
      </c>
      <c r="D10" s="44" t="s">
        <v>461</v>
      </c>
      <c r="E10" s="44">
        <v>1985</v>
      </c>
      <c r="F10" s="44">
        <v>81710</v>
      </c>
      <c r="G10" s="43" t="s">
        <v>31</v>
      </c>
      <c r="H10" s="43" t="s">
        <v>30</v>
      </c>
      <c r="L10" s="43" t="str">
        <f t="shared" si="0"/>
        <v>a z/1985</v>
      </c>
    </row>
    <row r="11" spans="1:12" x14ac:dyDescent="0.2">
      <c r="A11" s="73">
        <v>8</v>
      </c>
      <c r="B11" s="43" t="s">
        <v>109</v>
      </c>
      <c r="C11" s="43" t="s">
        <v>436</v>
      </c>
      <c r="D11" s="44" t="s">
        <v>439</v>
      </c>
      <c r="E11" s="44" t="s">
        <v>439</v>
      </c>
      <c r="F11" s="44">
        <v>81835</v>
      </c>
      <c r="G11" s="43" t="s">
        <v>31</v>
      </c>
      <c r="H11" s="43" t="s">
        <v>30</v>
      </c>
      <c r="L11" s="43" t="str">
        <f t="shared" si="0"/>
        <v>a1 b/1952</v>
      </c>
    </row>
    <row r="12" spans="1:12" x14ac:dyDescent="0.2">
      <c r="A12" s="73">
        <v>9</v>
      </c>
      <c r="B12" s="43" t="s">
        <v>111</v>
      </c>
      <c r="C12" s="43" t="s">
        <v>436</v>
      </c>
      <c r="D12" s="44" t="s">
        <v>439</v>
      </c>
      <c r="E12" s="44" t="s">
        <v>439</v>
      </c>
      <c r="F12" s="44">
        <v>81960</v>
      </c>
      <c r="G12" s="43" t="s">
        <v>31</v>
      </c>
      <c r="H12" s="43" t="s">
        <v>30</v>
      </c>
      <c r="L12" s="43" t="str">
        <f t="shared" si="0"/>
        <v>a2 b/1952</v>
      </c>
    </row>
    <row r="13" spans="1:12" x14ac:dyDescent="0.2">
      <c r="A13" s="73">
        <v>10</v>
      </c>
      <c r="B13" s="43" t="s">
        <v>68</v>
      </c>
      <c r="C13" s="43" t="s">
        <v>3</v>
      </c>
      <c r="D13" s="44" t="s">
        <v>440</v>
      </c>
      <c r="E13" s="44">
        <v>1966</v>
      </c>
      <c r="F13" s="44">
        <v>82085</v>
      </c>
      <c r="G13" s="43" t="s">
        <v>31</v>
      </c>
      <c r="H13" s="43" t="s">
        <v>30</v>
      </c>
      <c r="I13" s="43" t="s">
        <v>30</v>
      </c>
      <c r="J13" s="43" t="s">
        <v>30</v>
      </c>
      <c r="L13" s="43" t="str">
        <f t="shared" si="0"/>
        <v>aaa Jacques/1966</v>
      </c>
    </row>
    <row r="14" spans="1:12" x14ac:dyDescent="0.2">
      <c r="A14" s="73">
        <v>11</v>
      </c>
      <c r="B14" s="43" t="s">
        <v>465</v>
      </c>
      <c r="C14" s="43" t="s">
        <v>3</v>
      </c>
      <c r="D14" s="74">
        <v>36526</v>
      </c>
      <c r="E14" s="44">
        <v>2000</v>
      </c>
      <c r="F14" s="44" t="s">
        <v>483</v>
      </c>
      <c r="G14" s="43" t="s">
        <v>31</v>
      </c>
      <c r="L14" s="43" t="s">
        <v>484</v>
      </c>
    </row>
    <row r="15" spans="1:12" x14ac:dyDescent="0.2">
      <c r="A15" s="73">
        <v>12</v>
      </c>
      <c r="B15" s="43" t="s">
        <v>68</v>
      </c>
      <c r="C15" s="43" t="s">
        <v>3</v>
      </c>
      <c r="D15" s="44" t="s">
        <v>460</v>
      </c>
      <c r="E15" s="44">
        <v>1984</v>
      </c>
      <c r="F15" s="44">
        <v>82335</v>
      </c>
      <c r="G15" s="43" t="s">
        <v>31</v>
      </c>
      <c r="H15" s="43" t="s">
        <v>30</v>
      </c>
      <c r="L15" s="43" t="str">
        <f t="shared" ref="L15:L21" si="1">B15&amp;" " &amp;C15&amp;"/"&amp;E15</f>
        <v>aaa Jacques/1984</v>
      </c>
    </row>
    <row r="16" spans="1:12" x14ac:dyDescent="0.2">
      <c r="A16" s="73">
        <v>13</v>
      </c>
      <c r="B16" s="43" t="s">
        <v>466</v>
      </c>
      <c r="C16" s="43" t="s">
        <v>3</v>
      </c>
      <c r="D16" s="44" t="s">
        <v>70</v>
      </c>
      <c r="E16" s="44">
        <v>2013</v>
      </c>
      <c r="F16" s="44">
        <v>82460</v>
      </c>
      <c r="G16" s="43" t="s">
        <v>31</v>
      </c>
      <c r="H16" s="43" t="s">
        <v>30</v>
      </c>
      <c r="L16" s="43" t="str">
        <f t="shared" si="1"/>
        <v>aaa2 Jacques/2013</v>
      </c>
    </row>
    <row r="17" spans="1:12" x14ac:dyDescent="0.2">
      <c r="A17" s="73">
        <v>14</v>
      </c>
      <c r="B17" s="43" t="s">
        <v>467</v>
      </c>
      <c r="C17" s="43" t="s">
        <v>3</v>
      </c>
      <c r="D17" s="44" t="s">
        <v>69</v>
      </c>
      <c r="E17" s="44">
        <v>2013</v>
      </c>
      <c r="F17" s="44">
        <v>82585</v>
      </c>
      <c r="G17" s="43" t="s">
        <v>31</v>
      </c>
      <c r="H17" s="43" t="s">
        <v>30</v>
      </c>
      <c r="L17" s="43" t="str">
        <f t="shared" si="1"/>
        <v>aaa3 Jacques/2013</v>
      </c>
    </row>
    <row r="18" spans="1:12" x14ac:dyDescent="0.2">
      <c r="A18" s="73">
        <v>15</v>
      </c>
      <c r="B18" s="43" t="s">
        <v>68</v>
      </c>
      <c r="C18" s="43" t="s">
        <v>3</v>
      </c>
      <c r="D18" s="44" t="s">
        <v>463</v>
      </c>
      <c r="E18" s="44">
        <v>2005</v>
      </c>
      <c r="F18" s="44">
        <v>82710</v>
      </c>
      <c r="G18" s="43" t="s">
        <v>31</v>
      </c>
      <c r="H18" s="43" t="s">
        <v>30</v>
      </c>
      <c r="L18" s="43" t="str">
        <f t="shared" si="1"/>
        <v>aaa Jacques/2005</v>
      </c>
    </row>
    <row r="19" spans="1:12" x14ac:dyDescent="0.2">
      <c r="A19" s="73">
        <v>16</v>
      </c>
      <c r="B19" s="43" t="s">
        <v>448</v>
      </c>
      <c r="C19" s="43" t="s">
        <v>449</v>
      </c>
      <c r="D19" s="44" t="s">
        <v>450</v>
      </c>
      <c r="E19" s="44">
        <v>1998</v>
      </c>
      <c r="F19" s="44">
        <v>82835</v>
      </c>
      <c r="G19" s="43" t="s">
        <v>31</v>
      </c>
      <c r="H19" s="43" t="s">
        <v>30</v>
      </c>
      <c r="L19" s="43" t="str">
        <f t="shared" si="1"/>
        <v>AAAA Bb/1998</v>
      </c>
    </row>
    <row r="20" spans="1:12" x14ac:dyDescent="0.2">
      <c r="A20" s="73">
        <v>17</v>
      </c>
      <c r="B20" s="43" t="s">
        <v>426</v>
      </c>
      <c r="C20" s="43" t="s">
        <v>431</v>
      </c>
      <c r="D20" s="44" t="s">
        <v>427</v>
      </c>
      <c r="E20" s="44">
        <v>1923</v>
      </c>
      <c r="F20" s="44">
        <v>82960</v>
      </c>
      <c r="G20" s="43" t="s">
        <v>31</v>
      </c>
      <c r="H20" s="43" t="s">
        <v>30</v>
      </c>
      <c r="L20" s="43" t="str">
        <f t="shared" si="1"/>
        <v>BOULEUX Michel/1923</v>
      </c>
    </row>
    <row r="21" spans="1:12" x14ac:dyDescent="0.2">
      <c r="A21" s="73">
        <v>18</v>
      </c>
      <c r="B21" s="43" t="s">
        <v>451</v>
      </c>
      <c r="C21" s="43" t="s">
        <v>452</v>
      </c>
      <c r="D21" s="44" t="s">
        <v>459</v>
      </c>
      <c r="E21" s="44">
        <v>1984</v>
      </c>
      <c r="F21" s="44">
        <v>83085</v>
      </c>
      <c r="G21" s="43" t="s">
        <v>31</v>
      </c>
      <c r="H21" s="43" t="s">
        <v>30</v>
      </c>
      <c r="L21" s="43" t="str">
        <f t="shared" si="1"/>
        <v>DADA Dede/1984</v>
      </c>
    </row>
    <row r="22" spans="1:12" x14ac:dyDescent="0.2">
      <c r="A22" s="73">
        <v>19</v>
      </c>
      <c r="B22" s="43" t="s">
        <v>453</v>
      </c>
      <c r="C22" s="43" t="s">
        <v>454</v>
      </c>
      <c r="D22" s="44">
        <v>1996</v>
      </c>
      <c r="E22" s="44">
        <v>1996</v>
      </c>
      <c r="F22" s="44" t="s">
        <v>532</v>
      </c>
      <c r="G22" s="43" t="s">
        <v>31</v>
      </c>
      <c r="L22" s="43" t="s">
        <v>533</v>
      </c>
    </row>
    <row r="23" spans="1:12" x14ac:dyDescent="0.2">
      <c r="A23" s="73">
        <v>20</v>
      </c>
      <c r="B23" s="43" t="s">
        <v>468</v>
      </c>
      <c r="C23" s="43" t="s">
        <v>3</v>
      </c>
      <c r="D23" s="75" t="s">
        <v>62</v>
      </c>
      <c r="E23" s="44" t="s">
        <v>63</v>
      </c>
      <c r="F23" s="44">
        <v>83335</v>
      </c>
      <c r="G23" s="43" t="s">
        <v>31</v>
      </c>
      <c r="H23" s="43" t="s">
        <v>30</v>
      </c>
      <c r="I23" s="43" t="s">
        <v>30</v>
      </c>
      <c r="J23" s="43" t="s">
        <v>30</v>
      </c>
      <c r="K23" s="43" t="s">
        <v>30</v>
      </c>
      <c r="L23" s="43" t="str">
        <f t="shared" ref="L23:L30" si="2">B23&amp;" " &amp;C23&amp;"/"&amp;E23</f>
        <v>DUPONT1 Jacques/1953</v>
      </c>
    </row>
    <row r="24" spans="1:12" x14ac:dyDescent="0.2">
      <c r="A24" s="73">
        <v>21</v>
      </c>
      <c r="B24" s="43" t="s">
        <v>36</v>
      </c>
      <c r="C24" s="43" t="s">
        <v>3</v>
      </c>
      <c r="D24" s="44" t="s">
        <v>64</v>
      </c>
      <c r="E24" s="44" t="s">
        <v>65</v>
      </c>
      <c r="F24" s="44">
        <v>83460</v>
      </c>
      <c r="G24" s="43" t="s">
        <v>31</v>
      </c>
      <c r="H24" s="43" t="s">
        <v>30</v>
      </c>
      <c r="I24" s="43" t="s">
        <v>30</v>
      </c>
      <c r="J24" s="43" t="s">
        <v>30</v>
      </c>
      <c r="K24" s="43" t="s">
        <v>30</v>
      </c>
      <c r="L24" s="43" t="str">
        <f t="shared" si="2"/>
        <v>DUPONT Jacques/1956</v>
      </c>
    </row>
    <row r="25" spans="1:12" x14ac:dyDescent="0.2">
      <c r="A25" s="73">
        <v>22</v>
      </c>
      <c r="B25" s="76" t="s">
        <v>36</v>
      </c>
      <c r="C25" s="76" t="s">
        <v>3</v>
      </c>
      <c r="D25" s="77" t="s">
        <v>63</v>
      </c>
      <c r="E25" s="44" t="s">
        <v>63</v>
      </c>
      <c r="F25" s="44">
        <v>83585</v>
      </c>
      <c r="G25" s="76" t="s">
        <v>31</v>
      </c>
      <c r="H25" s="43" t="s">
        <v>30</v>
      </c>
      <c r="I25" s="76"/>
      <c r="J25" s="76"/>
      <c r="K25" s="76"/>
      <c r="L25" s="43" t="str">
        <f t="shared" si="2"/>
        <v>DUPONT Jacques/1953</v>
      </c>
    </row>
    <row r="26" spans="1:12" x14ac:dyDescent="0.2">
      <c r="A26" s="73">
        <v>23</v>
      </c>
      <c r="B26" s="43" t="s">
        <v>36</v>
      </c>
      <c r="C26" s="43" t="s">
        <v>67</v>
      </c>
      <c r="E26" s="44" t="s">
        <v>60</v>
      </c>
      <c r="F26" s="44">
        <v>83710</v>
      </c>
      <c r="G26" s="43" t="s">
        <v>31</v>
      </c>
      <c r="H26" s="43" t="s">
        <v>30</v>
      </c>
      <c r="L26" s="43" t="str">
        <f t="shared" si="2"/>
        <v>DUPONT rené/????</v>
      </c>
    </row>
    <row r="27" spans="1:12" x14ac:dyDescent="0.2">
      <c r="A27" s="73">
        <v>24</v>
      </c>
      <c r="B27" s="43" t="s">
        <v>36</v>
      </c>
      <c r="C27" s="43" t="s">
        <v>66</v>
      </c>
      <c r="D27" s="44" t="s">
        <v>433</v>
      </c>
      <c r="E27" s="44" t="s">
        <v>433</v>
      </c>
      <c r="F27" s="44">
        <v>83835</v>
      </c>
      <c r="G27" s="43" t="s">
        <v>31</v>
      </c>
      <c r="H27" s="43" t="s">
        <v>30</v>
      </c>
      <c r="L27" s="43" t="str">
        <f t="shared" si="2"/>
        <v>DUPONT Robert/1939</v>
      </c>
    </row>
    <row r="28" spans="1:12" x14ac:dyDescent="0.2">
      <c r="A28" s="73">
        <v>25</v>
      </c>
      <c r="B28" s="43" t="s">
        <v>37</v>
      </c>
      <c r="C28" s="43" t="s">
        <v>4</v>
      </c>
      <c r="D28" s="44" t="s">
        <v>445</v>
      </c>
      <c r="E28" s="44">
        <v>1951</v>
      </c>
      <c r="F28" s="44">
        <v>83960</v>
      </c>
      <c r="G28" s="43" t="s">
        <v>22</v>
      </c>
      <c r="H28" s="43" t="s">
        <v>30</v>
      </c>
      <c r="I28" s="43" t="s">
        <v>30</v>
      </c>
      <c r="L28" s="43" t="str">
        <f t="shared" si="2"/>
        <v>DURANT Sylvie/1951</v>
      </c>
    </row>
    <row r="29" spans="1:12" x14ac:dyDescent="0.2">
      <c r="A29" s="73">
        <v>26</v>
      </c>
      <c r="B29" s="43" t="s">
        <v>37</v>
      </c>
      <c r="C29" s="43" t="s">
        <v>4</v>
      </c>
      <c r="D29" s="44" t="s">
        <v>446</v>
      </c>
      <c r="E29" s="44">
        <v>1952</v>
      </c>
      <c r="F29" s="44">
        <v>84085</v>
      </c>
      <c r="G29" s="43" t="s">
        <v>22</v>
      </c>
      <c r="H29" s="43" t="s">
        <v>30</v>
      </c>
      <c r="L29" s="43" t="str">
        <f t="shared" si="2"/>
        <v>DURANT Sylvie/1952</v>
      </c>
    </row>
    <row r="30" spans="1:12" x14ac:dyDescent="0.2">
      <c r="A30" s="73">
        <v>27</v>
      </c>
      <c r="B30" s="76" t="s">
        <v>38</v>
      </c>
      <c r="C30" s="76" t="s">
        <v>3</v>
      </c>
      <c r="D30" s="75">
        <v>32971</v>
      </c>
      <c r="E30" s="44">
        <v>1990</v>
      </c>
      <c r="F30" s="44">
        <v>84210</v>
      </c>
      <c r="G30" s="76" t="s">
        <v>31</v>
      </c>
      <c r="H30" s="43" t="s">
        <v>30</v>
      </c>
      <c r="I30" s="43" t="s">
        <v>30</v>
      </c>
      <c r="J30" s="43" t="s">
        <v>30</v>
      </c>
      <c r="K30" s="43" t="s">
        <v>30</v>
      </c>
      <c r="L30" s="43" t="str">
        <f t="shared" si="2"/>
        <v>DUVAL Jacques/1990</v>
      </c>
    </row>
    <row r="31" spans="1:12" x14ac:dyDescent="0.2">
      <c r="A31" s="73">
        <v>28</v>
      </c>
      <c r="B31" s="43" t="s">
        <v>119</v>
      </c>
      <c r="C31" s="43" t="s">
        <v>475</v>
      </c>
      <c r="E31" s="44" t="s">
        <v>60</v>
      </c>
      <c r="F31" s="44">
        <v>84335</v>
      </c>
      <c r="G31" s="43" t="s">
        <v>31</v>
      </c>
      <c r="H31" s="43" t="s">
        <v>30</v>
      </c>
      <c r="L31" s="43" t="s">
        <v>476</v>
      </c>
    </row>
    <row r="32" spans="1:12" x14ac:dyDescent="0.2">
      <c r="A32" s="73">
        <v>29</v>
      </c>
      <c r="B32" s="43" t="s">
        <v>469</v>
      </c>
      <c r="F32" s="44">
        <v>84460</v>
      </c>
      <c r="G32" s="43" t="s">
        <v>22</v>
      </c>
      <c r="H32" s="43" t="s">
        <v>30</v>
      </c>
      <c r="L32" s="43" t="str">
        <f t="shared" ref="L32:L63" si="3">B32&amp;" " &amp;C32&amp;"/"&amp;E32</f>
        <v>Equipe relais 4X1001 /</v>
      </c>
    </row>
    <row r="33" spans="1:12" x14ac:dyDescent="0.2">
      <c r="A33" s="73">
        <v>30</v>
      </c>
      <c r="B33" s="43" t="s">
        <v>120</v>
      </c>
      <c r="F33" s="44">
        <v>84585</v>
      </c>
      <c r="G33" s="43" t="s">
        <v>31</v>
      </c>
      <c r="H33" s="43" t="s">
        <v>30</v>
      </c>
      <c r="L33" s="43" t="str">
        <f t="shared" si="3"/>
        <v>Equipe relais 4X100 /</v>
      </c>
    </row>
    <row r="34" spans="1:12" x14ac:dyDescent="0.2">
      <c r="A34" s="73">
        <v>31</v>
      </c>
      <c r="B34" s="43" t="s">
        <v>470</v>
      </c>
      <c r="F34" s="44">
        <v>84710</v>
      </c>
      <c r="G34" s="43" t="s">
        <v>22</v>
      </c>
      <c r="H34" s="43" t="s">
        <v>30</v>
      </c>
      <c r="L34" s="43" t="str">
        <f t="shared" si="3"/>
        <v>Equipe relais 4X15001 /</v>
      </c>
    </row>
    <row r="35" spans="1:12" x14ac:dyDescent="0.2">
      <c r="A35" s="73">
        <v>32</v>
      </c>
      <c r="B35" s="43" t="s">
        <v>123</v>
      </c>
      <c r="F35" s="44">
        <v>84835</v>
      </c>
      <c r="G35" s="43" t="s">
        <v>31</v>
      </c>
      <c r="H35" s="43" t="s">
        <v>30</v>
      </c>
      <c r="L35" s="43" t="str">
        <f t="shared" si="3"/>
        <v>Equipe relais 4X1500 /</v>
      </c>
    </row>
    <row r="36" spans="1:12" x14ac:dyDescent="0.2">
      <c r="A36" s="73">
        <v>33</v>
      </c>
      <c r="B36" s="43" t="s">
        <v>471</v>
      </c>
      <c r="F36" s="44">
        <v>84960</v>
      </c>
      <c r="G36" s="43" t="s">
        <v>22</v>
      </c>
      <c r="H36" s="43" t="s">
        <v>30</v>
      </c>
      <c r="L36" s="43" t="str">
        <f t="shared" si="3"/>
        <v>Equipe relais 4X4001 /</v>
      </c>
    </row>
    <row r="37" spans="1:12" x14ac:dyDescent="0.2">
      <c r="A37" s="73">
        <v>34</v>
      </c>
      <c r="B37" s="43" t="s">
        <v>121</v>
      </c>
      <c r="F37" s="44">
        <v>85085</v>
      </c>
      <c r="G37" s="43" t="s">
        <v>31</v>
      </c>
      <c r="H37" s="43" t="s">
        <v>30</v>
      </c>
      <c r="L37" s="43" t="str">
        <f t="shared" si="3"/>
        <v>Equipe relais 4X400 /</v>
      </c>
    </row>
    <row r="38" spans="1:12" x14ac:dyDescent="0.2">
      <c r="A38" s="73">
        <v>35</v>
      </c>
      <c r="B38" s="43" t="s">
        <v>472</v>
      </c>
      <c r="F38" s="44">
        <v>85210</v>
      </c>
      <c r="G38" s="43" t="s">
        <v>22</v>
      </c>
      <c r="H38" s="43" t="s">
        <v>30</v>
      </c>
      <c r="L38" s="43" t="str">
        <f t="shared" si="3"/>
        <v>Equipe relais 4X8001 /</v>
      </c>
    </row>
    <row r="39" spans="1:12" x14ac:dyDescent="0.2">
      <c r="A39" s="73">
        <v>36</v>
      </c>
      <c r="B39" s="43" t="s">
        <v>122</v>
      </c>
      <c r="F39" s="44">
        <v>85335</v>
      </c>
      <c r="G39" s="43" t="s">
        <v>31</v>
      </c>
      <c r="H39" s="43" t="s">
        <v>30</v>
      </c>
      <c r="L39" s="43" t="str">
        <f t="shared" si="3"/>
        <v>Equipe relais 4X800 /</v>
      </c>
    </row>
    <row r="40" spans="1:12" x14ac:dyDescent="0.2">
      <c r="A40" s="73">
        <v>37</v>
      </c>
      <c r="B40" s="43" t="s">
        <v>455</v>
      </c>
      <c r="C40" s="43" t="s">
        <v>456</v>
      </c>
      <c r="D40" s="44" t="s">
        <v>457</v>
      </c>
      <c r="E40" s="44">
        <v>1999</v>
      </c>
      <c r="F40" s="44">
        <v>85460</v>
      </c>
      <c r="G40" s="43" t="s">
        <v>31</v>
      </c>
      <c r="H40" s="43" t="s">
        <v>30</v>
      </c>
      <c r="L40" s="43" t="str">
        <f t="shared" si="3"/>
        <v>HENRY René/1999</v>
      </c>
    </row>
    <row r="41" spans="1:12" x14ac:dyDescent="0.2">
      <c r="A41" s="73">
        <v>38</v>
      </c>
      <c r="B41" s="43" t="s">
        <v>434</v>
      </c>
      <c r="C41" s="43" t="s">
        <v>66</v>
      </c>
      <c r="D41" s="44" t="s">
        <v>435</v>
      </c>
      <c r="E41" s="44">
        <v>1939</v>
      </c>
      <c r="F41" s="44">
        <v>85585</v>
      </c>
      <c r="G41" s="43" t="s">
        <v>31</v>
      </c>
      <c r="H41" s="43" t="s">
        <v>30</v>
      </c>
      <c r="L41" s="43" t="str">
        <f t="shared" si="3"/>
        <v>JAMIN Robert/1939</v>
      </c>
    </row>
    <row r="42" spans="1:12" x14ac:dyDescent="0.2">
      <c r="A42" s="73">
        <v>39</v>
      </c>
      <c r="B42" s="76" t="s">
        <v>35</v>
      </c>
      <c r="C42" s="76" t="s">
        <v>2</v>
      </c>
      <c r="D42" s="75">
        <v>18651</v>
      </c>
      <c r="E42" s="44">
        <v>1951</v>
      </c>
      <c r="F42" s="44">
        <v>85710</v>
      </c>
      <c r="G42" s="76" t="s">
        <v>22</v>
      </c>
      <c r="H42" s="43" t="s">
        <v>30</v>
      </c>
      <c r="J42" s="43" t="s">
        <v>30</v>
      </c>
      <c r="L42" s="43" t="str">
        <f t="shared" si="3"/>
        <v>MARIEN Gina/1951</v>
      </c>
    </row>
    <row r="43" spans="1:12" x14ac:dyDescent="0.2">
      <c r="A43" s="73">
        <v>40</v>
      </c>
      <c r="B43" s="43" t="s">
        <v>35</v>
      </c>
      <c r="C43" s="43" t="s">
        <v>429</v>
      </c>
      <c r="D43" s="77" t="s">
        <v>61</v>
      </c>
      <c r="E43" s="44">
        <v>1951</v>
      </c>
      <c r="F43" s="44">
        <v>85835</v>
      </c>
      <c r="G43" s="43" t="s">
        <v>22</v>
      </c>
      <c r="H43" s="43" t="s">
        <v>30</v>
      </c>
      <c r="L43" s="43" t="str">
        <f t="shared" si="3"/>
        <v>MARIEN Laura/1951</v>
      </c>
    </row>
    <row r="44" spans="1:12" x14ac:dyDescent="0.2">
      <c r="A44" s="73">
        <v>41</v>
      </c>
      <c r="B44" s="76" t="s">
        <v>50</v>
      </c>
      <c r="C44" s="76" t="s">
        <v>430</v>
      </c>
      <c r="D44" s="77" t="s">
        <v>458</v>
      </c>
      <c r="E44" s="44" t="s">
        <v>458</v>
      </c>
      <c r="F44" s="44">
        <v>85960</v>
      </c>
      <c r="G44" s="76" t="s">
        <v>31</v>
      </c>
      <c r="H44" s="43" t="s">
        <v>30</v>
      </c>
      <c r="J44" s="43" t="s">
        <v>30</v>
      </c>
      <c r="L44" s="43" t="str">
        <f t="shared" si="3"/>
        <v>MEME Jacques2/1967</v>
      </c>
    </row>
    <row r="45" spans="1:12" x14ac:dyDescent="0.2">
      <c r="A45" s="73">
        <v>42</v>
      </c>
      <c r="B45" s="76" t="s">
        <v>45</v>
      </c>
      <c r="C45" s="76" t="s">
        <v>4</v>
      </c>
      <c r="D45" s="75">
        <v>18656</v>
      </c>
      <c r="E45" s="44">
        <v>1951</v>
      </c>
      <c r="F45" s="44">
        <v>86085</v>
      </c>
      <c r="G45" s="76" t="s">
        <v>22</v>
      </c>
      <c r="H45" s="43" t="s">
        <v>30</v>
      </c>
      <c r="I45" s="43" t="s">
        <v>30</v>
      </c>
      <c r="L45" s="43" t="str">
        <f t="shared" si="3"/>
        <v>MIMI Sylvie/1951</v>
      </c>
    </row>
    <row r="46" spans="1:12" x14ac:dyDescent="0.2">
      <c r="A46" s="73">
        <v>43</v>
      </c>
      <c r="B46" s="76" t="s">
        <v>46</v>
      </c>
      <c r="C46" s="76" t="s">
        <v>3</v>
      </c>
      <c r="D46" s="77" t="s">
        <v>25</v>
      </c>
      <c r="E46" s="44" t="s">
        <v>60</v>
      </c>
      <c r="F46" s="44">
        <v>86210</v>
      </c>
      <c r="G46" s="76" t="s">
        <v>31</v>
      </c>
      <c r="H46" s="43" t="s">
        <v>30</v>
      </c>
      <c r="J46" s="43" t="s">
        <v>30</v>
      </c>
      <c r="L46" s="43" t="str">
        <f t="shared" si="3"/>
        <v>MOMO Jacques/????</v>
      </c>
    </row>
    <row r="47" spans="1:12" x14ac:dyDescent="0.2">
      <c r="A47" s="73">
        <v>44</v>
      </c>
      <c r="B47" s="76" t="s">
        <v>44</v>
      </c>
      <c r="C47" s="76" t="s">
        <v>3</v>
      </c>
      <c r="D47" s="77" t="s">
        <v>25</v>
      </c>
      <c r="E47" s="44" t="s">
        <v>60</v>
      </c>
      <c r="F47" s="44">
        <v>86335</v>
      </c>
      <c r="G47" s="76" t="s">
        <v>31</v>
      </c>
      <c r="H47" s="43" t="s">
        <v>30</v>
      </c>
      <c r="I47" s="76"/>
      <c r="J47" s="76"/>
      <c r="K47" s="76" t="s">
        <v>30</v>
      </c>
      <c r="L47" s="43" t="str">
        <f t="shared" si="3"/>
        <v>MUMU Jacques/????</v>
      </c>
    </row>
    <row r="48" spans="1:12" x14ac:dyDescent="0.2">
      <c r="A48" s="73">
        <v>45</v>
      </c>
      <c r="B48" s="76" t="s">
        <v>48</v>
      </c>
      <c r="C48" s="76" t="s">
        <v>3</v>
      </c>
      <c r="D48" s="77" t="s">
        <v>25</v>
      </c>
      <c r="E48" s="44" t="s">
        <v>60</v>
      </c>
      <c r="F48" s="44">
        <v>86460</v>
      </c>
      <c r="G48" s="76" t="s">
        <v>31</v>
      </c>
      <c r="H48" s="43" t="s">
        <v>30</v>
      </c>
      <c r="I48" s="76"/>
      <c r="J48" s="76"/>
      <c r="L48" s="43" t="str">
        <f t="shared" si="3"/>
        <v>PAPA Jacques/????</v>
      </c>
    </row>
    <row r="49" spans="1:12" x14ac:dyDescent="0.2">
      <c r="A49" s="73">
        <v>46</v>
      </c>
      <c r="B49" s="76" t="s">
        <v>49</v>
      </c>
      <c r="C49" s="76" t="s">
        <v>4</v>
      </c>
      <c r="D49" s="75" t="s">
        <v>25</v>
      </c>
      <c r="E49" s="44">
        <v>1951</v>
      </c>
      <c r="F49" s="44">
        <v>86585</v>
      </c>
      <c r="G49" s="76" t="s">
        <v>22</v>
      </c>
      <c r="H49" s="43" t="s">
        <v>30</v>
      </c>
      <c r="I49" s="43" t="s">
        <v>30</v>
      </c>
      <c r="L49" s="43" t="str">
        <f t="shared" si="3"/>
        <v>PEPE Sylvie/1951</v>
      </c>
    </row>
    <row r="50" spans="1:12" x14ac:dyDescent="0.2">
      <c r="A50" s="73">
        <v>47</v>
      </c>
      <c r="B50" s="76" t="s">
        <v>47</v>
      </c>
      <c r="C50" s="76" t="s">
        <v>2</v>
      </c>
      <c r="D50" s="75">
        <v>18657</v>
      </c>
      <c r="E50" s="44">
        <v>1951</v>
      </c>
      <c r="F50" s="44">
        <v>86710</v>
      </c>
      <c r="G50" s="76" t="s">
        <v>22</v>
      </c>
      <c r="H50" s="43" t="s">
        <v>30</v>
      </c>
      <c r="J50" s="43" t="s">
        <v>30</v>
      </c>
      <c r="K50" s="43" t="s">
        <v>30</v>
      </c>
      <c r="L50" s="43" t="str">
        <f t="shared" si="3"/>
        <v>POPO Gina/1951</v>
      </c>
    </row>
    <row r="51" spans="1:12" x14ac:dyDescent="0.2">
      <c r="A51" s="73">
        <v>48</v>
      </c>
      <c r="B51" s="76" t="s">
        <v>53</v>
      </c>
      <c r="C51" s="76" t="s">
        <v>3</v>
      </c>
      <c r="D51" s="75">
        <v>18660</v>
      </c>
      <c r="E51" s="44">
        <v>1951</v>
      </c>
      <c r="F51" s="44">
        <v>86835</v>
      </c>
      <c r="G51" s="76" t="s">
        <v>31</v>
      </c>
      <c r="H51" s="43" t="s">
        <v>30</v>
      </c>
      <c r="I51" s="43" t="s">
        <v>30</v>
      </c>
      <c r="L51" s="43" t="str">
        <f t="shared" si="3"/>
        <v>RARA Jacques/1951</v>
      </c>
    </row>
    <row r="52" spans="1:12" x14ac:dyDescent="0.2">
      <c r="A52" s="73">
        <v>49</v>
      </c>
      <c r="B52" s="76" t="s">
        <v>54</v>
      </c>
      <c r="C52" s="76" t="s">
        <v>4</v>
      </c>
      <c r="D52" s="75">
        <v>18652</v>
      </c>
      <c r="E52" s="44">
        <v>1951</v>
      </c>
      <c r="F52" s="44">
        <v>86960</v>
      </c>
      <c r="G52" s="76" t="s">
        <v>22</v>
      </c>
      <c r="H52" s="43" t="s">
        <v>30</v>
      </c>
      <c r="J52" s="43" t="s">
        <v>30</v>
      </c>
      <c r="L52" s="43" t="str">
        <f t="shared" si="3"/>
        <v>RERE Sylvie/1951</v>
      </c>
    </row>
    <row r="53" spans="1:12" x14ac:dyDescent="0.2">
      <c r="A53" s="73">
        <v>50</v>
      </c>
      <c r="B53" s="76" t="s">
        <v>52</v>
      </c>
      <c r="C53" s="76" t="s">
        <v>2</v>
      </c>
      <c r="D53" s="77" t="s">
        <v>25</v>
      </c>
      <c r="E53" s="44" t="s">
        <v>60</v>
      </c>
      <c r="F53" s="44">
        <v>87085</v>
      </c>
      <c r="G53" s="76" t="s">
        <v>22</v>
      </c>
      <c r="H53" s="43" t="s">
        <v>30</v>
      </c>
      <c r="I53" s="76"/>
      <c r="J53" s="76"/>
      <c r="L53" s="43" t="str">
        <f t="shared" si="3"/>
        <v>RIRI Gina/????</v>
      </c>
    </row>
    <row r="54" spans="1:12" x14ac:dyDescent="0.2">
      <c r="A54" s="73">
        <v>51</v>
      </c>
      <c r="B54" s="76" t="s">
        <v>39</v>
      </c>
      <c r="C54" s="76" t="s">
        <v>2</v>
      </c>
      <c r="D54" s="75">
        <v>18653</v>
      </c>
      <c r="E54" s="44">
        <v>1951</v>
      </c>
      <c r="F54" s="44">
        <v>87210</v>
      </c>
      <c r="G54" s="76" t="s">
        <v>22</v>
      </c>
      <c r="H54" s="43" t="s">
        <v>30</v>
      </c>
      <c r="J54" s="43" t="s">
        <v>30</v>
      </c>
      <c r="L54" s="43" t="str">
        <f t="shared" si="3"/>
        <v>ROUDOU Gina/1951</v>
      </c>
    </row>
    <row r="55" spans="1:12" x14ac:dyDescent="0.2">
      <c r="A55" s="73">
        <v>52</v>
      </c>
      <c r="B55" s="76" t="s">
        <v>51</v>
      </c>
      <c r="C55" s="76" t="s">
        <v>5</v>
      </c>
      <c r="D55" s="75">
        <v>18659</v>
      </c>
      <c r="E55" s="44">
        <v>1951</v>
      </c>
      <c r="F55" s="44">
        <v>87335</v>
      </c>
      <c r="G55" s="76" t="s">
        <v>22</v>
      </c>
      <c r="H55" s="43" t="s">
        <v>30</v>
      </c>
      <c r="J55" s="43" t="s">
        <v>30</v>
      </c>
      <c r="L55" s="43" t="str">
        <f t="shared" si="3"/>
        <v>RURU Anita/1951</v>
      </c>
    </row>
    <row r="56" spans="1:12" x14ac:dyDescent="0.2">
      <c r="A56" s="73">
        <v>53</v>
      </c>
      <c r="B56" s="76" t="s">
        <v>10</v>
      </c>
      <c r="C56" s="76" t="s">
        <v>2</v>
      </c>
      <c r="D56" s="75">
        <v>18655</v>
      </c>
      <c r="E56" s="44">
        <v>1951</v>
      </c>
      <c r="F56" s="44">
        <v>87460</v>
      </c>
      <c r="G56" s="76" t="s">
        <v>22</v>
      </c>
      <c r="H56" s="43" t="s">
        <v>30</v>
      </c>
      <c r="I56" s="76"/>
      <c r="J56" s="76"/>
      <c r="L56" s="43" t="str">
        <f t="shared" si="3"/>
        <v>SANCHEZ10 Gina/1951</v>
      </c>
    </row>
    <row r="57" spans="1:12" x14ac:dyDescent="0.2">
      <c r="A57" s="73">
        <v>54</v>
      </c>
      <c r="B57" s="76" t="s">
        <v>11</v>
      </c>
      <c r="C57" s="76" t="s">
        <v>3</v>
      </c>
      <c r="D57" s="77" t="s">
        <v>25</v>
      </c>
      <c r="E57" s="44" t="s">
        <v>60</v>
      </c>
      <c r="F57" s="44">
        <v>87585</v>
      </c>
      <c r="G57" s="76" t="s">
        <v>31</v>
      </c>
      <c r="H57" s="43" t="s">
        <v>30</v>
      </c>
      <c r="I57" s="43" t="s">
        <v>30</v>
      </c>
      <c r="L57" s="43" t="str">
        <f t="shared" si="3"/>
        <v>SANCHEZ11 Jacques/????</v>
      </c>
    </row>
    <row r="58" spans="1:12" x14ac:dyDescent="0.2">
      <c r="A58" s="73">
        <v>55</v>
      </c>
      <c r="B58" s="76" t="s">
        <v>12</v>
      </c>
      <c r="C58" s="76" t="s">
        <v>3</v>
      </c>
      <c r="D58" s="77" t="s">
        <v>25</v>
      </c>
      <c r="E58" s="44" t="s">
        <v>60</v>
      </c>
      <c r="F58" s="44">
        <v>87710</v>
      </c>
      <c r="G58" s="76" t="s">
        <v>31</v>
      </c>
      <c r="H58" s="43" t="s">
        <v>30</v>
      </c>
      <c r="J58" s="43" t="s">
        <v>30</v>
      </c>
      <c r="L58" s="43" t="str">
        <f t="shared" si="3"/>
        <v>SANCHEZ12 Jacques/????</v>
      </c>
    </row>
    <row r="59" spans="1:12" x14ac:dyDescent="0.2">
      <c r="A59" s="73">
        <v>56</v>
      </c>
      <c r="B59" s="76" t="s">
        <v>13</v>
      </c>
      <c r="C59" s="76" t="s">
        <v>3</v>
      </c>
      <c r="D59" s="75">
        <v>18657</v>
      </c>
      <c r="E59" s="44">
        <v>1951</v>
      </c>
      <c r="F59" s="44">
        <v>87835</v>
      </c>
      <c r="G59" s="76" t="s">
        <v>31</v>
      </c>
      <c r="H59" s="43" t="s">
        <v>30</v>
      </c>
      <c r="I59" s="76"/>
      <c r="J59" s="76"/>
      <c r="K59" s="43" t="s">
        <v>30</v>
      </c>
      <c r="L59" s="43" t="str">
        <f t="shared" si="3"/>
        <v>SANCHEZ13 Jacques/1951</v>
      </c>
    </row>
    <row r="60" spans="1:12" x14ac:dyDescent="0.2">
      <c r="A60" s="73">
        <v>57</v>
      </c>
      <c r="B60" s="76" t="s">
        <v>14</v>
      </c>
      <c r="C60" s="76" t="s">
        <v>56</v>
      </c>
      <c r="D60" s="75">
        <v>18658</v>
      </c>
      <c r="E60" s="44">
        <v>1951</v>
      </c>
      <c r="F60" s="44">
        <v>87960</v>
      </c>
      <c r="G60" s="76" t="s">
        <v>31</v>
      </c>
      <c r="H60" s="43" t="s">
        <v>30</v>
      </c>
      <c r="J60" s="43" t="s">
        <v>30</v>
      </c>
      <c r="L60" s="43" t="str">
        <f t="shared" si="3"/>
        <v>SANCHEZ14 FABIEN/1951</v>
      </c>
    </row>
    <row r="61" spans="1:12" x14ac:dyDescent="0.2">
      <c r="A61" s="73">
        <v>58</v>
      </c>
      <c r="B61" s="76" t="s">
        <v>15</v>
      </c>
      <c r="C61" s="76" t="s">
        <v>59</v>
      </c>
      <c r="D61" s="77" t="s">
        <v>25</v>
      </c>
      <c r="E61" s="44" t="s">
        <v>60</v>
      </c>
      <c r="F61" s="44">
        <v>88085</v>
      </c>
      <c r="G61" s="76" t="s">
        <v>31</v>
      </c>
      <c r="H61" s="43" t="s">
        <v>30</v>
      </c>
      <c r="L61" s="43" t="str">
        <f t="shared" si="3"/>
        <v>SANCHEZ15 MARCEL/????</v>
      </c>
    </row>
    <row r="62" spans="1:12" x14ac:dyDescent="0.2">
      <c r="A62" s="73">
        <v>59</v>
      </c>
      <c r="B62" s="76" t="s">
        <v>16</v>
      </c>
      <c r="C62" s="76" t="s">
        <v>58</v>
      </c>
      <c r="D62" s="77" t="s">
        <v>25</v>
      </c>
      <c r="E62" s="44" t="s">
        <v>60</v>
      </c>
      <c r="F62" s="44">
        <v>88210</v>
      </c>
      <c r="G62" s="76" t="s">
        <v>31</v>
      </c>
      <c r="H62" s="43" t="s">
        <v>30</v>
      </c>
      <c r="I62" s="76"/>
      <c r="J62" s="76"/>
      <c r="L62" s="43" t="str">
        <f t="shared" si="3"/>
        <v>SANCHEZ16 THIERRY/????</v>
      </c>
    </row>
    <row r="63" spans="1:12" x14ac:dyDescent="0.2">
      <c r="A63" s="73">
        <v>60</v>
      </c>
      <c r="B63" s="76" t="s">
        <v>17</v>
      </c>
      <c r="C63" s="76" t="s">
        <v>2</v>
      </c>
      <c r="D63" s="75">
        <v>18660</v>
      </c>
      <c r="E63" s="44">
        <v>1951</v>
      </c>
      <c r="F63" s="44">
        <v>88335</v>
      </c>
      <c r="G63" s="76" t="s">
        <v>22</v>
      </c>
      <c r="H63" s="43" t="s">
        <v>30</v>
      </c>
      <c r="I63" s="43" t="s">
        <v>30</v>
      </c>
      <c r="L63" s="43" t="str">
        <f t="shared" si="3"/>
        <v>SANCHEZ17 Gina/1951</v>
      </c>
    </row>
    <row r="64" spans="1:12" x14ac:dyDescent="0.2">
      <c r="A64" s="73">
        <v>61</v>
      </c>
      <c r="B64" s="76" t="s">
        <v>18</v>
      </c>
      <c r="C64" s="76" t="s">
        <v>4</v>
      </c>
      <c r="D64" s="75">
        <v>18661</v>
      </c>
      <c r="E64" s="44">
        <v>1951</v>
      </c>
      <c r="F64" s="44">
        <v>88460</v>
      </c>
      <c r="G64" s="76" t="s">
        <v>22</v>
      </c>
      <c r="H64" s="43" t="s">
        <v>30</v>
      </c>
      <c r="L64" s="43" t="str">
        <f t="shared" ref="L64:L85" si="4">B64&amp;" " &amp;C64&amp;"/"&amp;E64</f>
        <v>SANCHEZ18 Sylvie/1951</v>
      </c>
    </row>
    <row r="65" spans="1:12" x14ac:dyDescent="0.2">
      <c r="A65" s="73">
        <v>62</v>
      </c>
      <c r="B65" s="76" t="s">
        <v>19</v>
      </c>
      <c r="C65" s="76" t="s">
        <v>3</v>
      </c>
      <c r="D65" s="75">
        <v>18653</v>
      </c>
      <c r="E65" s="44">
        <v>1951</v>
      </c>
      <c r="F65" s="44">
        <v>88585</v>
      </c>
      <c r="G65" s="76" t="s">
        <v>31</v>
      </c>
      <c r="H65" s="43" t="s">
        <v>30</v>
      </c>
      <c r="J65" s="43" t="s">
        <v>30</v>
      </c>
      <c r="K65" s="43" t="s">
        <v>30</v>
      </c>
      <c r="L65" s="43" t="str">
        <f t="shared" si="4"/>
        <v>SANCHEZ19 Jacques/1951</v>
      </c>
    </row>
    <row r="66" spans="1:12" x14ac:dyDescent="0.2">
      <c r="A66" s="73">
        <v>63</v>
      </c>
      <c r="B66" s="76" t="s">
        <v>20</v>
      </c>
      <c r="C66" s="43" t="s">
        <v>55</v>
      </c>
      <c r="D66" s="75">
        <v>18654</v>
      </c>
      <c r="E66" s="44">
        <v>1951</v>
      </c>
      <c r="F66" s="44">
        <v>88710</v>
      </c>
      <c r="G66" s="76" t="s">
        <v>31</v>
      </c>
      <c r="H66" s="43" t="s">
        <v>30</v>
      </c>
      <c r="I66" s="43" t="s">
        <v>30</v>
      </c>
      <c r="L66" s="43" t="str">
        <f t="shared" si="4"/>
        <v>SANCHEZ20 ALAIN/1951</v>
      </c>
    </row>
    <row r="67" spans="1:12" x14ac:dyDescent="0.2">
      <c r="A67" s="73">
        <v>64</v>
      </c>
      <c r="B67" s="76" t="s">
        <v>32</v>
      </c>
      <c r="C67" s="76" t="s">
        <v>56</v>
      </c>
      <c r="D67" s="77" t="s">
        <v>25</v>
      </c>
      <c r="E67" s="44" t="s">
        <v>60</v>
      </c>
      <c r="F67" s="44">
        <v>88835</v>
      </c>
      <c r="G67" s="76" t="s">
        <v>31</v>
      </c>
      <c r="H67" s="43" t="s">
        <v>30</v>
      </c>
      <c r="J67" s="43" t="s">
        <v>30</v>
      </c>
      <c r="L67" s="43" t="str">
        <f t="shared" si="4"/>
        <v>SANCHEZ21 FABIEN/????</v>
      </c>
    </row>
    <row r="68" spans="1:12" x14ac:dyDescent="0.2">
      <c r="A68" s="73">
        <v>65</v>
      </c>
      <c r="B68" s="76" t="s">
        <v>33</v>
      </c>
      <c r="C68" s="43" t="s">
        <v>57</v>
      </c>
      <c r="D68" s="77" t="s">
        <v>25</v>
      </c>
      <c r="E68" s="44" t="s">
        <v>60</v>
      </c>
      <c r="F68" s="44">
        <v>88960</v>
      </c>
      <c r="G68" s="76" t="s">
        <v>31</v>
      </c>
      <c r="H68" s="43" t="s">
        <v>30</v>
      </c>
      <c r="J68" s="43" t="s">
        <v>30</v>
      </c>
      <c r="L68" s="43" t="str">
        <f t="shared" si="4"/>
        <v>SANCHEZ22 DIDIER/????</v>
      </c>
    </row>
    <row r="69" spans="1:12" x14ac:dyDescent="0.2">
      <c r="A69" s="73">
        <v>66</v>
      </c>
      <c r="B69" s="76" t="s">
        <v>34</v>
      </c>
      <c r="C69" s="76" t="s">
        <v>58</v>
      </c>
      <c r="D69" s="75">
        <v>18656</v>
      </c>
      <c r="E69" s="44">
        <v>1951</v>
      </c>
      <c r="F69" s="44">
        <v>89085</v>
      </c>
      <c r="G69" s="76" t="s">
        <v>31</v>
      </c>
      <c r="H69" s="43" t="s">
        <v>30</v>
      </c>
      <c r="I69" s="76"/>
      <c r="J69" s="76"/>
      <c r="L69" s="43" t="str">
        <f t="shared" si="4"/>
        <v>SANCHEZ23 THIERRY/1951</v>
      </c>
    </row>
    <row r="70" spans="1:12" x14ac:dyDescent="0.2">
      <c r="A70" s="73">
        <v>67</v>
      </c>
      <c r="B70" s="76" t="s">
        <v>6</v>
      </c>
      <c r="C70" s="76" t="s">
        <v>3</v>
      </c>
      <c r="D70" s="77" t="s">
        <v>25</v>
      </c>
      <c r="E70" s="44" t="s">
        <v>60</v>
      </c>
      <c r="F70" s="44">
        <v>89210</v>
      </c>
      <c r="G70" s="76" t="s">
        <v>31</v>
      </c>
      <c r="H70" s="43" t="s">
        <v>30</v>
      </c>
      <c r="J70" s="43" t="s">
        <v>30</v>
      </c>
      <c r="L70" s="43" t="str">
        <f t="shared" si="4"/>
        <v>SANCHEZ6 Jacques/????</v>
      </c>
    </row>
    <row r="71" spans="1:12" x14ac:dyDescent="0.2">
      <c r="A71" s="73">
        <v>68</v>
      </c>
      <c r="B71" s="76" t="s">
        <v>7</v>
      </c>
      <c r="C71" s="76" t="s">
        <v>2</v>
      </c>
      <c r="D71" s="75">
        <v>18653</v>
      </c>
      <c r="E71" s="44">
        <v>1951</v>
      </c>
      <c r="F71" s="44">
        <v>89335</v>
      </c>
      <c r="G71" s="76" t="s">
        <v>22</v>
      </c>
      <c r="H71" s="43" t="s">
        <v>30</v>
      </c>
      <c r="I71" s="76"/>
      <c r="J71" s="76"/>
      <c r="L71" s="43" t="str">
        <f t="shared" si="4"/>
        <v>SANCHEZ7 Gina/1951</v>
      </c>
    </row>
    <row r="72" spans="1:12" x14ac:dyDescent="0.2">
      <c r="A72" s="73">
        <v>69</v>
      </c>
      <c r="B72" s="43" t="s">
        <v>21</v>
      </c>
      <c r="C72" s="43" t="s">
        <v>57</v>
      </c>
      <c r="D72" s="75">
        <v>18659</v>
      </c>
      <c r="E72" s="44">
        <v>1951</v>
      </c>
      <c r="F72" s="44">
        <v>89460</v>
      </c>
      <c r="G72" s="76" t="s">
        <v>31</v>
      </c>
      <c r="H72" s="43" t="s">
        <v>30</v>
      </c>
      <c r="J72" s="43" t="s">
        <v>30</v>
      </c>
      <c r="K72" s="43" t="s">
        <v>30</v>
      </c>
      <c r="L72" s="43" t="str">
        <f t="shared" si="4"/>
        <v>sfqsf DIDIER/1951</v>
      </c>
    </row>
    <row r="73" spans="1:12" x14ac:dyDescent="0.2">
      <c r="A73" s="73">
        <v>70</v>
      </c>
      <c r="B73" s="43" t="s">
        <v>473</v>
      </c>
      <c r="C73" s="76" t="s">
        <v>3</v>
      </c>
      <c r="D73" s="77" t="s">
        <v>25</v>
      </c>
      <c r="E73" s="44" t="s">
        <v>60</v>
      </c>
      <c r="F73" s="44">
        <v>89585</v>
      </c>
      <c r="G73" s="76" t="s">
        <v>31</v>
      </c>
      <c r="H73" s="43" t="s">
        <v>30</v>
      </c>
      <c r="J73" s="43" t="s">
        <v>30</v>
      </c>
      <c r="K73" s="43" t="s">
        <v>30</v>
      </c>
      <c r="L73" s="43" t="str">
        <f t="shared" si="4"/>
        <v>sfqsf1 Jacques/????</v>
      </c>
    </row>
    <row r="74" spans="1:12" x14ac:dyDescent="0.2">
      <c r="A74" s="73">
        <v>71</v>
      </c>
      <c r="B74" s="43" t="s">
        <v>474</v>
      </c>
      <c r="C74" s="76" t="s">
        <v>3</v>
      </c>
      <c r="D74" s="77" t="s">
        <v>25</v>
      </c>
      <c r="E74" s="44" t="s">
        <v>60</v>
      </c>
      <c r="F74" s="44">
        <v>89710</v>
      </c>
      <c r="G74" s="76" t="s">
        <v>31</v>
      </c>
      <c r="H74" s="43" t="s">
        <v>30</v>
      </c>
      <c r="J74" s="43" t="s">
        <v>30</v>
      </c>
      <c r="L74" s="43" t="str">
        <f t="shared" si="4"/>
        <v>sfqsf2 Jacques/????</v>
      </c>
    </row>
    <row r="75" spans="1:12" x14ac:dyDescent="0.2">
      <c r="A75" s="73">
        <v>72</v>
      </c>
      <c r="B75" s="43" t="s">
        <v>21</v>
      </c>
      <c r="C75" s="76" t="s">
        <v>3</v>
      </c>
      <c r="D75" s="77" t="s">
        <v>25</v>
      </c>
      <c r="E75" s="44" t="s">
        <v>60</v>
      </c>
      <c r="F75" s="44">
        <v>89835</v>
      </c>
      <c r="G75" s="76" t="s">
        <v>31</v>
      </c>
      <c r="H75" s="43" t="s">
        <v>30</v>
      </c>
      <c r="I75" s="76"/>
      <c r="J75" s="76"/>
      <c r="L75" s="43" t="str">
        <f t="shared" si="4"/>
        <v>sfqsf Jacques/????</v>
      </c>
    </row>
    <row r="76" spans="1:12" x14ac:dyDescent="0.2">
      <c r="A76" s="73">
        <v>73</v>
      </c>
      <c r="B76" s="43" t="s">
        <v>21</v>
      </c>
      <c r="C76" s="76" t="s">
        <v>59</v>
      </c>
      <c r="D76" s="75">
        <v>18655</v>
      </c>
      <c r="E76" s="44">
        <v>1951</v>
      </c>
      <c r="F76" s="44">
        <v>89960</v>
      </c>
      <c r="G76" s="76" t="s">
        <v>31</v>
      </c>
      <c r="H76" s="43" t="s">
        <v>30</v>
      </c>
      <c r="K76" s="43" t="s">
        <v>30</v>
      </c>
      <c r="L76" s="43" t="str">
        <f t="shared" si="4"/>
        <v>sfqsf MARCEL/1951</v>
      </c>
    </row>
    <row r="77" spans="1:12" x14ac:dyDescent="0.2">
      <c r="A77" s="73">
        <v>74</v>
      </c>
      <c r="B77" s="43" t="s">
        <v>21</v>
      </c>
      <c r="C77" s="76" t="s">
        <v>4</v>
      </c>
      <c r="D77" s="75">
        <v>18656</v>
      </c>
      <c r="E77" s="44">
        <v>1951</v>
      </c>
      <c r="F77" s="44">
        <v>90085</v>
      </c>
      <c r="G77" s="76" t="s">
        <v>22</v>
      </c>
      <c r="H77" s="43" t="s">
        <v>30</v>
      </c>
      <c r="J77" s="43" t="s">
        <v>30</v>
      </c>
      <c r="K77" s="43" t="s">
        <v>30</v>
      </c>
      <c r="L77" s="43" t="str">
        <f t="shared" si="4"/>
        <v>sfqsf Sylvie/1951</v>
      </c>
    </row>
    <row r="78" spans="1:12" x14ac:dyDescent="0.2">
      <c r="A78" s="73">
        <v>75</v>
      </c>
      <c r="B78" s="76" t="s">
        <v>42</v>
      </c>
      <c r="C78" s="76" t="s">
        <v>3</v>
      </c>
      <c r="D78" s="77" t="s">
        <v>25</v>
      </c>
      <c r="E78" s="44" t="s">
        <v>60</v>
      </c>
      <c r="F78" s="44">
        <v>90210</v>
      </c>
      <c r="G78" s="76" t="s">
        <v>31</v>
      </c>
      <c r="H78" s="43" t="s">
        <v>30</v>
      </c>
      <c r="J78" s="43" t="s">
        <v>30</v>
      </c>
      <c r="L78" s="43" t="str">
        <f t="shared" si="4"/>
        <v>TATA Jacques/????</v>
      </c>
    </row>
    <row r="79" spans="1:12" x14ac:dyDescent="0.2">
      <c r="A79" s="73">
        <v>76</v>
      </c>
      <c r="B79" s="76" t="s">
        <v>40</v>
      </c>
      <c r="C79" s="76" t="s">
        <v>3</v>
      </c>
      <c r="D79" s="77" t="s">
        <v>25</v>
      </c>
      <c r="E79" s="44" t="s">
        <v>60</v>
      </c>
      <c r="F79" s="44">
        <v>90335</v>
      </c>
      <c r="G79" s="76" t="s">
        <v>31</v>
      </c>
      <c r="H79" s="43" t="s">
        <v>30</v>
      </c>
      <c r="I79" s="76"/>
      <c r="J79" s="76"/>
      <c r="L79" s="43" t="str">
        <f t="shared" si="4"/>
        <v>TITI Jacques/????</v>
      </c>
    </row>
    <row r="80" spans="1:12" x14ac:dyDescent="0.2">
      <c r="A80" s="73">
        <v>77</v>
      </c>
      <c r="B80" s="76" t="s">
        <v>41</v>
      </c>
      <c r="C80" s="76" t="s">
        <v>4</v>
      </c>
      <c r="D80" s="75">
        <v>18654</v>
      </c>
      <c r="E80" s="44">
        <v>1951</v>
      </c>
      <c r="F80" s="44">
        <v>90460</v>
      </c>
      <c r="G80" s="76" t="s">
        <v>22</v>
      </c>
      <c r="H80" s="43" t="s">
        <v>30</v>
      </c>
      <c r="I80" s="43" t="s">
        <v>30</v>
      </c>
      <c r="L80" s="43" t="str">
        <f t="shared" si="4"/>
        <v>TOTO Sylvie/1951</v>
      </c>
    </row>
    <row r="81" spans="1:12" x14ac:dyDescent="0.2">
      <c r="A81" s="73">
        <v>78</v>
      </c>
      <c r="B81" s="76" t="s">
        <v>43</v>
      </c>
      <c r="C81" s="76" t="s">
        <v>2</v>
      </c>
      <c r="D81" s="75">
        <v>18655</v>
      </c>
      <c r="E81" s="44">
        <v>1951</v>
      </c>
      <c r="F81" s="44">
        <v>90585</v>
      </c>
      <c r="G81" s="76" t="s">
        <v>22</v>
      </c>
      <c r="H81" s="43" t="s">
        <v>30</v>
      </c>
      <c r="J81" s="43" t="s">
        <v>30</v>
      </c>
      <c r="L81" s="43" t="str">
        <f t="shared" si="4"/>
        <v>TUTU Gina/1951</v>
      </c>
    </row>
    <row r="82" spans="1:12" x14ac:dyDescent="0.2">
      <c r="A82" s="73">
        <v>79</v>
      </c>
      <c r="B82" s="43" t="s">
        <v>438</v>
      </c>
      <c r="C82" s="43" t="s">
        <v>438</v>
      </c>
      <c r="E82" s="44" t="s">
        <v>60</v>
      </c>
      <c r="F82" s="44">
        <v>90710</v>
      </c>
      <c r="G82" s="43" t="s">
        <v>31</v>
      </c>
      <c r="H82" s="43" t="s">
        <v>30</v>
      </c>
      <c r="L82" s="43" t="str">
        <f t="shared" si="4"/>
        <v>z z/????</v>
      </c>
    </row>
    <row r="83" spans="1:12" x14ac:dyDescent="0.2">
      <c r="A83" s="73">
        <v>80</v>
      </c>
      <c r="B83" s="76" t="s">
        <v>8</v>
      </c>
      <c r="C83" s="76" t="s">
        <v>3</v>
      </c>
      <c r="D83" s="77" t="s">
        <v>25</v>
      </c>
      <c r="E83" s="44" t="s">
        <v>60</v>
      </c>
      <c r="F83" s="44">
        <v>90835</v>
      </c>
      <c r="G83" s="76" t="s">
        <v>31</v>
      </c>
      <c r="H83" s="43" t="s">
        <v>30</v>
      </c>
      <c r="I83" s="43" t="s">
        <v>30</v>
      </c>
      <c r="L83" s="43" t="str">
        <f t="shared" si="4"/>
        <v>SANCHEZ8 Jacques/????</v>
      </c>
    </row>
    <row r="84" spans="1:12" x14ac:dyDescent="0.2">
      <c r="A84" s="73">
        <v>81</v>
      </c>
      <c r="B84" s="76" t="s">
        <v>9</v>
      </c>
      <c r="C84" s="76" t="s">
        <v>4</v>
      </c>
      <c r="D84" s="75">
        <v>18654</v>
      </c>
      <c r="E84" s="44">
        <v>1951</v>
      </c>
      <c r="F84" s="44">
        <v>90960</v>
      </c>
      <c r="G84" s="76" t="s">
        <v>22</v>
      </c>
      <c r="H84" s="43" t="s">
        <v>30</v>
      </c>
      <c r="J84" s="43" t="s">
        <v>30</v>
      </c>
      <c r="L84" s="43" t="str">
        <f t="shared" si="4"/>
        <v>SANCHEZ9 Sylvie/1951</v>
      </c>
    </row>
    <row r="85" spans="1:12" x14ac:dyDescent="0.2">
      <c r="A85" s="73">
        <v>82</v>
      </c>
      <c r="B85" s="43" t="s">
        <v>21</v>
      </c>
      <c r="C85" s="43" t="s">
        <v>55</v>
      </c>
      <c r="D85" s="77" t="s">
        <v>25</v>
      </c>
      <c r="E85" s="44" t="s">
        <v>60</v>
      </c>
      <c r="F85" s="44">
        <v>91085</v>
      </c>
      <c r="G85" s="76" t="s">
        <v>31</v>
      </c>
      <c r="H85" s="43" t="s">
        <v>30</v>
      </c>
      <c r="I85" s="43" t="s">
        <v>30</v>
      </c>
      <c r="L85" s="43" t="str">
        <f t="shared" si="4"/>
        <v>sfqsf ALAIN/????</v>
      </c>
    </row>
  </sheetData>
  <autoFilter ref="A3:L3"/>
  <sortState ref="A4:L86">
    <sortCondition ref="A3"/>
    <sortCondition ref="B3"/>
    <sortCondition ref="C3"/>
  </sortState>
  <customSheetViews>
    <customSheetView guid="{A69F646B-1C99-41F0-B84A-2D1D7E8DFFBA}" showAutoFilter="1">
      <pane ySplit="3" topLeftCell="A19" activePane="bottomLeft" state="frozen"/>
      <selection pane="bottomLeft" activeCell="F24" sqref="F24"/>
      <pageMargins left="0.78740157499999996" right="0.78740157499999996" top="0.984251969" bottom="0.984251969" header="0.4921259845" footer="0.4921259845"/>
      <pageSetup paperSize="9" orientation="portrait" horizontalDpi="300" verticalDpi="300" r:id="rId1"/>
      <headerFooter alignWithMargins="0"/>
      <autoFilter ref="A3:L3"/>
    </customSheetView>
  </customSheetViews>
  <mergeCells count="1">
    <mergeCell ref="B1:D1"/>
  </mergeCells>
  <phoneticPr fontId="0" type="noConversion"/>
  <printOptions gridLines="1"/>
  <pageMargins left="0.17" right="0.18" top="0.35" bottom="0.35" header="0.17" footer="0.17"/>
  <pageSetup paperSize="9" scale="92" fitToHeight="0" orientation="landscape" horizontalDpi="300" verticalDpi="300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5" name="Button 14">
              <controlPr defaultSize="0" print="0" autoFill="0" autoPict="0" macro="[0]!Tri_Licencies">
                <anchor moveWithCells="1" sizeWithCells="1">
                  <from>
                    <xdr:col>6</xdr:col>
                    <xdr:colOff>19050</xdr:colOff>
                    <xdr:row>0</xdr:row>
                    <xdr:rowOff>95250</xdr:rowOff>
                  </from>
                  <to>
                    <xdr:col>7</xdr:col>
                    <xdr:colOff>514350</xdr:colOff>
                    <xdr:row>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7" tint="0.39997558519241921"/>
    <pageSetUpPr fitToPage="1"/>
  </sheetPr>
  <dimension ref="A1:G10"/>
  <sheetViews>
    <sheetView workbookViewId="0">
      <pane ySplit="3" topLeftCell="A4" activePane="bottomLeft" state="frozen"/>
      <selection activeCell="L30" sqref="L30"/>
      <selection pane="bottomLeft" activeCell="B18" sqref="B18"/>
    </sheetView>
  </sheetViews>
  <sheetFormatPr baseColWidth="10" defaultRowHeight="11.25" x14ac:dyDescent="0.2"/>
  <cols>
    <col min="1" max="1" width="8.140625" style="78" bestFit="1" customWidth="1"/>
    <col min="2" max="2" width="10.7109375" style="43" bestFit="1" customWidth="1"/>
    <col min="3" max="3" width="16.140625" style="43" bestFit="1" customWidth="1"/>
    <col min="4" max="4" width="12.42578125" style="43" bestFit="1" customWidth="1"/>
    <col min="5" max="5" width="10.7109375" style="43" bestFit="1" customWidth="1"/>
    <col min="6" max="6" width="14.140625" style="43" bestFit="1" customWidth="1"/>
    <col min="7" max="7" width="18.140625" style="43" bestFit="1" customWidth="1"/>
    <col min="8" max="16384" width="11.42578125" style="43"/>
  </cols>
  <sheetData>
    <row r="1" spans="1:7" customFormat="1" ht="35.25" customHeight="1" thickBot="1" x14ac:dyDescent="0.25">
      <c r="A1" s="100" t="s">
        <v>71</v>
      </c>
      <c r="B1" s="101"/>
      <c r="C1" s="101"/>
      <c r="D1" s="101"/>
      <c r="E1" s="101"/>
      <c r="F1" s="101"/>
      <c r="G1" s="81"/>
    </row>
    <row r="2" spans="1:7" customFormat="1" ht="12.75" x14ac:dyDescent="0.2">
      <c r="A2" s="9"/>
    </row>
    <row r="3" spans="1:7" s="11" customFormat="1" ht="15" x14ac:dyDescent="0.2">
      <c r="A3" s="34" t="s">
        <v>552</v>
      </c>
      <c r="B3" s="35" t="s">
        <v>548</v>
      </c>
      <c r="C3" s="35" t="s">
        <v>80</v>
      </c>
      <c r="D3" s="35" t="s">
        <v>551</v>
      </c>
      <c r="E3" s="35" t="s">
        <v>549</v>
      </c>
      <c r="F3" s="35" t="s">
        <v>550</v>
      </c>
      <c r="G3" s="35" t="s">
        <v>564</v>
      </c>
    </row>
    <row r="4" spans="1:7" ht="15" customHeight="1" x14ac:dyDescent="0.2">
      <c r="A4" s="78">
        <v>1</v>
      </c>
      <c r="B4" s="43" t="s">
        <v>495</v>
      </c>
      <c r="C4" s="43" t="s">
        <v>554</v>
      </c>
      <c r="D4" s="43" t="s">
        <v>531</v>
      </c>
      <c r="E4" s="79">
        <v>17533</v>
      </c>
      <c r="F4" s="43" t="s">
        <v>555</v>
      </c>
      <c r="G4" s="43" t="s">
        <v>556</v>
      </c>
    </row>
    <row r="5" spans="1:7" ht="15" customHeight="1" x14ac:dyDescent="0.2">
      <c r="A5" s="78">
        <v>2</v>
      </c>
      <c r="B5" s="43" t="s">
        <v>494</v>
      </c>
      <c r="C5" s="43" t="s">
        <v>553</v>
      </c>
      <c r="D5" s="43">
        <v>21529</v>
      </c>
      <c r="E5" s="79">
        <v>41451</v>
      </c>
      <c r="F5" s="43" t="s">
        <v>487</v>
      </c>
      <c r="G5" s="43" t="s">
        <v>491</v>
      </c>
    </row>
    <row r="6" spans="1:7" x14ac:dyDescent="0.2">
      <c r="A6" s="78">
        <v>3</v>
      </c>
      <c r="B6" s="43" t="s">
        <v>494</v>
      </c>
      <c r="C6" s="43" t="s">
        <v>82</v>
      </c>
      <c r="D6" s="43">
        <v>0</v>
      </c>
      <c r="E6" s="80">
        <v>41395</v>
      </c>
      <c r="F6" s="80" t="s">
        <v>81</v>
      </c>
      <c r="G6" s="43" t="s">
        <v>486</v>
      </c>
    </row>
    <row r="7" spans="1:7" x14ac:dyDescent="0.2">
      <c r="A7" s="78">
        <v>4</v>
      </c>
      <c r="B7" s="43" t="s">
        <v>488</v>
      </c>
      <c r="C7" s="43" t="s">
        <v>83</v>
      </c>
      <c r="D7" s="43">
        <v>176</v>
      </c>
      <c r="E7" s="79">
        <v>23651</v>
      </c>
      <c r="F7" s="43" t="s">
        <v>87</v>
      </c>
      <c r="G7" s="43" t="s">
        <v>480</v>
      </c>
    </row>
    <row r="8" spans="1:7" x14ac:dyDescent="0.2">
      <c r="A8" s="78">
        <v>5</v>
      </c>
      <c r="B8" s="43" t="s">
        <v>493</v>
      </c>
      <c r="C8" s="43" t="s">
        <v>88</v>
      </c>
      <c r="D8" s="43">
        <v>21911</v>
      </c>
      <c r="E8" s="79">
        <v>41639</v>
      </c>
      <c r="F8" s="43" t="s">
        <v>89</v>
      </c>
      <c r="G8" s="43" t="s">
        <v>481</v>
      </c>
    </row>
    <row r="9" spans="1:7" x14ac:dyDescent="0.2">
      <c r="A9" s="78">
        <v>6</v>
      </c>
      <c r="B9" s="43" t="s">
        <v>493</v>
      </c>
      <c r="C9" s="43" t="s">
        <v>88</v>
      </c>
      <c r="D9" s="43">
        <v>22000</v>
      </c>
      <c r="E9" s="79">
        <v>41974</v>
      </c>
      <c r="F9" s="43" t="s">
        <v>89</v>
      </c>
      <c r="G9" s="43" t="s">
        <v>492</v>
      </c>
    </row>
    <row r="10" spans="1:7" x14ac:dyDescent="0.2">
      <c r="A10" s="78">
        <v>7</v>
      </c>
      <c r="B10" s="43" t="s">
        <v>495</v>
      </c>
      <c r="C10" s="43" t="s">
        <v>498</v>
      </c>
      <c r="D10" s="43">
        <v>2</v>
      </c>
      <c r="E10" s="79">
        <v>13020</v>
      </c>
      <c r="F10" s="43" t="s">
        <v>496</v>
      </c>
      <c r="G10" s="43" t="s">
        <v>497</v>
      </c>
    </row>
  </sheetData>
  <autoFilter ref="A3:G3"/>
  <sortState ref="A4:G10">
    <sortCondition ref="G3"/>
  </sortState>
  <customSheetViews>
    <customSheetView guid="{A69F646B-1C99-41F0-B84A-2D1D7E8DFFBA}">
      <pane ySplit="3" topLeftCell="A4" activePane="bottomLeft" state="frozen"/>
      <selection pane="bottomLeft" activeCell="G14" sqref="G14"/>
      <pageMargins left="0.7" right="0.7" top="0.75" bottom="0.75" header="0.3" footer="0.3"/>
    </customSheetView>
  </customSheetViews>
  <mergeCells count="1">
    <mergeCell ref="A1:F1"/>
  </mergeCells>
  <phoneticPr fontId="16" type="noConversion"/>
  <printOptions gridLines="1"/>
  <pageMargins left="0.15748031496062992" right="0.15748031496062992" top="0.74803149606299213" bottom="0.74803149606299213" header="0.31496062992125984" footer="0.31496062992125984"/>
  <pageSetup paperSize="9" fitToHeight="0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9" r:id="rId4" name="Button 7">
              <controlPr defaultSize="0" print="0" autoFill="0" autoPict="0" macro="[0]!Tri_Sources">
                <anchor moveWithCells="1" sizeWithCells="1">
                  <from>
                    <xdr:col>0</xdr:col>
                    <xdr:colOff>0</xdr:colOff>
                    <xdr:row>0</xdr:row>
                    <xdr:rowOff>323850</xdr:rowOff>
                  </from>
                  <to>
                    <xdr:col>1</xdr:col>
                    <xdr:colOff>209550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92D050"/>
    <pageSetUpPr fitToPage="1"/>
  </sheetPr>
  <dimension ref="A1:J10"/>
  <sheetViews>
    <sheetView workbookViewId="0">
      <pane ySplit="3" topLeftCell="A4" activePane="bottomLeft" state="frozen"/>
      <selection pane="bottomLeft" activeCell="I13" sqref="I13"/>
    </sheetView>
  </sheetViews>
  <sheetFormatPr baseColWidth="10" defaultRowHeight="12" x14ac:dyDescent="0.2"/>
  <cols>
    <col min="1" max="1" width="4.42578125" style="38" bestFit="1" customWidth="1"/>
    <col min="2" max="2" width="17.85546875" style="6" bestFit="1" customWidth="1"/>
    <col min="3" max="3" width="9.42578125" style="6" bestFit="1" customWidth="1"/>
    <col min="4" max="4" width="15.28515625" style="6" bestFit="1" customWidth="1"/>
    <col min="5" max="5" width="20.140625" style="6" bestFit="1" customWidth="1"/>
    <col min="6" max="6" width="17.5703125" style="6" bestFit="1" customWidth="1"/>
    <col min="7" max="7" width="17.140625" style="6" bestFit="1" customWidth="1"/>
    <col min="8" max="8" width="15.5703125" style="6" bestFit="1" customWidth="1"/>
    <col min="9" max="9" width="47.7109375" style="8" bestFit="1" customWidth="1"/>
    <col min="10" max="10" width="12.7109375" style="8" bestFit="1" customWidth="1"/>
    <col min="11" max="16384" width="11.42578125" style="6"/>
  </cols>
  <sheetData>
    <row r="1" spans="1:10" customFormat="1" ht="37.5" customHeight="1" thickBot="1" x14ac:dyDescent="0.25">
      <c r="A1" s="36"/>
      <c r="B1" s="100" t="s">
        <v>72</v>
      </c>
      <c r="C1" s="101"/>
      <c r="D1" s="101"/>
      <c r="E1" s="101"/>
      <c r="F1" s="102"/>
      <c r="I1" s="9"/>
      <c r="J1" s="9"/>
    </row>
    <row r="2" spans="1:10" customFormat="1" ht="12.75" customHeight="1" thickBot="1" x14ac:dyDescent="0.25">
      <c r="A2" s="36"/>
      <c r="I2" s="9"/>
      <c r="J2" s="9"/>
    </row>
    <row r="3" spans="1:10" ht="66" thickBot="1" x14ac:dyDescent="0.3">
      <c r="A3" s="37" t="s">
        <v>77</v>
      </c>
      <c r="B3" s="13" t="s">
        <v>73</v>
      </c>
      <c r="C3" s="13" t="s">
        <v>74</v>
      </c>
      <c r="D3" s="13" t="s">
        <v>432</v>
      </c>
      <c r="E3" s="13" t="s">
        <v>75</v>
      </c>
      <c r="F3" s="14" t="s">
        <v>76</v>
      </c>
      <c r="G3" s="13" t="s">
        <v>78</v>
      </c>
      <c r="H3" s="15" t="s">
        <v>79</v>
      </c>
      <c r="I3" s="41" t="s">
        <v>107</v>
      </c>
      <c r="J3" s="84" t="s">
        <v>534</v>
      </c>
    </row>
    <row r="4" spans="1:10" s="7" customFormat="1" ht="15" customHeight="1" x14ac:dyDescent="0.2">
      <c r="A4" s="38">
        <v>7</v>
      </c>
      <c r="B4" s="6" t="s">
        <v>103</v>
      </c>
      <c r="C4" s="6" t="s">
        <v>567</v>
      </c>
      <c r="D4" s="6" t="s">
        <v>104</v>
      </c>
      <c r="E4" s="6" t="s">
        <v>568</v>
      </c>
      <c r="F4" s="6" t="s">
        <v>569</v>
      </c>
      <c r="G4" s="12">
        <v>31405</v>
      </c>
      <c r="H4" s="6" t="s">
        <v>523</v>
      </c>
      <c r="I4" s="8" t="s">
        <v>601</v>
      </c>
      <c r="J4" s="8" t="s">
        <v>594</v>
      </c>
    </row>
    <row r="5" spans="1:10" x14ac:dyDescent="0.2">
      <c r="A5" s="38">
        <v>2</v>
      </c>
      <c r="B5" s="6" t="s">
        <v>103</v>
      </c>
      <c r="C5" s="6" t="s">
        <v>500</v>
      </c>
      <c r="D5" s="6" t="s">
        <v>502</v>
      </c>
      <c r="E5" s="8" t="s">
        <v>105</v>
      </c>
      <c r="F5" s="8" t="s">
        <v>108</v>
      </c>
      <c r="G5" s="12">
        <v>40550</v>
      </c>
      <c r="H5" s="8" t="s">
        <v>485</v>
      </c>
      <c r="I5" s="8" t="s">
        <v>602</v>
      </c>
      <c r="J5" s="8" t="s">
        <v>595</v>
      </c>
    </row>
    <row r="6" spans="1:10" x14ac:dyDescent="0.2">
      <c r="A6" s="38">
        <v>1</v>
      </c>
      <c r="B6" s="8" t="s">
        <v>103</v>
      </c>
      <c r="C6" s="8" t="s">
        <v>500</v>
      </c>
      <c r="D6" s="8" t="s">
        <v>501</v>
      </c>
      <c r="E6" s="8" t="s">
        <v>105</v>
      </c>
      <c r="F6" s="8" t="s">
        <v>108</v>
      </c>
      <c r="G6" s="12">
        <v>40581</v>
      </c>
      <c r="H6" s="8" t="s">
        <v>485</v>
      </c>
      <c r="I6" s="8" t="s">
        <v>603</v>
      </c>
      <c r="J6" s="8" t="s">
        <v>596</v>
      </c>
    </row>
    <row r="7" spans="1:10" x14ac:dyDescent="0.2">
      <c r="A7" s="38">
        <v>3</v>
      </c>
      <c r="B7" s="8" t="s">
        <v>103</v>
      </c>
      <c r="C7" s="8" t="s">
        <v>499</v>
      </c>
      <c r="D7" s="8" t="s">
        <v>501</v>
      </c>
      <c r="E7" s="8" t="s">
        <v>105</v>
      </c>
      <c r="F7" s="8" t="s">
        <v>108</v>
      </c>
      <c r="G7" s="12">
        <v>40947</v>
      </c>
      <c r="H7" s="8" t="s">
        <v>485</v>
      </c>
      <c r="I7" s="8" t="s">
        <v>604</v>
      </c>
      <c r="J7" s="8" t="s">
        <v>597</v>
      </c>
    </row>
    <row r="8" spans="1:10" x14ac:dyDescent="0.2">
      <c r="A8" s="38">
        <v>6</v>
      </c>
      <c r="B8" s="6" t="s">
        <v>103</v>
      </c>
      <c r="C8" s="6" t="s">
        <v>499</v>
      </c>
      <c r="D8" s="6" t="s">
        <v>501</v>
      </c>
      <c r="E8" s="8" t="s">
        <v>521</v>
      </c>
      <c r="F8" s="8" t="s">
        <v>522</v>
      </c>
      <c r="G8" s="12">
        <v>41261</v>
      </c>
      <c r="H8" s="8" t="s">
        <v>523</v>
      </c>
      <c r="I8" s="8" t="s">
        <v>605</v>
      </c>
      <c r="J8" s="8" t="s">
        <v>598</v>
      </c>
    </row>
    <row r="9" spans="1:10" ht="13.5" customHeight="1" x14ac:dyDescent="0.2">
      <c r="A9" s="38">
        <v>5</v>
      </c>
      <c r="B9" s="6" t="s">
        <v>103</v>
      </c>
      <c r="C9" s="6" t="s">
        <v>70</v>
      </c>
      <c r="D9" s="6" t="s">
        <v>502</v>
      </c>
      <c r="E9" s="8" t="s">
        <v>570</v>
      </c>
      <c r="F9" s="8" t="s">
        <v>571</v>
      </c>
      <c r="G9" s="12">
        <v>41324</v>
      </c>
      <c r="H9" s="8" t="s">
        <v>572</v>
      </c>
      <c r="I9" s="8" t="s">
        <v>606</v>
      </c>
      <c r="J9" s="8" t="s">
        <v>599</v>
      </c>
    </row>
    <row r="10" spans="1:10" x14ac:dyDescent="0.2">
      <c r="A10" s="38">
        <v>4</v>
      </c>
      <c r="B10" s="8" t="s">
        <v>103</v>
      </c>
      <c r="C10" s="8" t="s">
        <v>70</v>
      </c>
      <c r="D10" s="8" t="s">
        <v>104</v>
      </c>
      <c r="E10" s="8" t="s">
        <v>105</v>
      </c>
      <c r="F10" s="8" t="s">
        <v>108</v>
      </c>
      <c r="G10" s="12">
        <v>41324</v>
      </c>
      <c r="H10" s="8" t="s">
        <v>106</v>
      </c>
      <c r="I10" s="8" t="s">
        <v>607</v>
      </c>
      <c r="J10" s="8" t="s">
        <v>600</v>
      </c>
    </row>
  </sheetData>
  <sortState ref="A4:J10">
    <sortCondition ref="I3"/>
  </sortState>
  <customSheetViews>
    <customSheetView guid="{A69F646B-1C99-41F0-B84A-2D1D7E8DFFBA}">
      <pane ySplit="3" topLeftCell="A4" activePane="bottomLeft" state="frozen"/>
      <selection pane="bottomLeft" activeCell="A2" sqref="A2"/>
      <pageMargins left="0.7" right="0.7" top="0.75" bottom="0.75" header="0.3" footer="0.3"/>
    </customSheetView>
  </customSheetViews>
  <mergeCells count="1">
    <mergeCell ref="B1:F1"/>
  </mergeCells>
  <phoneticPr fontId="16" type="noConversion"/>
  <printOptions gridLines="1"/>
  <pageMargins left="0.15748031496062992" right="0.15748031496062992" top="0.39370078740157483" bottom="0.47244094488188981" header="0.15748031496062992" footer="0.15748031496062992"/>
  <pageSetup paperSize="9" scale="60" fitToHeight="0" orientation="portrait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4" tint="0.39997558519241921"/>
    <pageSetUpPr fitToPage="1"/>
  </sheetPr>
  <dimension ref="A1:AI224"/>
  <sheetViews>
    <sheetView workbookViewId="0">
      <pane ySplit="3" topLeftCell="A4" activePane="bottomLeft" state="frozen"/>
      <selection pane="bottomLeft" activeCell="A2" sqref="A2"/>
    </sheetView>
  </sheetViews>
  <sheetFormatPr baseColWidth="10" defaultColWidth="6.28515625" defaultRowHeight="12.75" x14ac:dyDescent="0.2"/>
  <cols>
    <col min="1" max="1" width="4.5703125" bestFit="1" customWidth="1"/>
    <col min="2" max="2" width="5.140625" customWidth="1"/>
    <col min="3" max="3" width="17.140625" bestFit="1" customWidth="1"/>
    <col min="4" max="4" width="8.7109375" bestFit="1" customWidth="1"/>
    <col min="5" max="5" width="7.28515625" bestFit="1" customWidth="1"/>
    <col min="6" max="6" width="9.85546875" bestFit="1" customWidth="1"/>
    <col min="7" max="7" width="3.5703125" bestFit="1" customWidth="1"/>
    <col min="8" max="8" width="4" bestFit="1" customWidth="1"/>
    <col min="9" max="9" width="2.42578125" bestFit="1" customWidth="1"/>
    <col min="10" max="10" width="10.42578125" bestFit="1" customWidth="1"/>
    <col min="11" max="11" width="5.5703125" bestFit="1" customWidth="1"/>
    <col min="12" max="12" width="5.85546875" bestFit="1" customWidth="1"/>
    <col min="13" max="13" width="9.5703125" bestFit="1" customWidth="1"/>
    <col min="14" max="14" width="6.85546875" bestFit="1" customWidth="1"/>
    <col min="15" max="15" width="8" customWidth="1"/>
    <col min="16" max="16" width="5.85546875" bestFit="1" customWidth="1"/>
    <col min="17" max="17" width="6" bestFit="1" customWidth="1"/>
    <col min="18" max="18" width="10.140625" bestFit="1" customWidth="1"/>
    <col min="19" max="19" width="20.42578125" bestFit="1" customWidth="1"/>
    <col min="20" max="20" width="4.140625" bestFit="1" customWidth="1"/>
    <col min="21" max="21" width="5.42578125" bestFit="1" customWidth="1"/>
    <col min="22" max="22" width="9.5703125" bestFit="1" customWidth="1"/>
    <col min="23" max="23" width="13" bestFit="1" customWidth="1"/>
    <col min="24" max="24" width="16.85546875" bestFit="1" customWidth="1"/>
    <col min="25" max="25" width="6.5703125" bestFit="1" customWidth="1"/>
    <col min="26" max="26" width="8.42578125" bestFit="1" customWidth="1"/>
    <col min="27" max="27" width="10.5703125" bestFit="1" customWidth="1"/>
    <col min="28" max="28" width="9.28515625" bestFit="1" customWidth="1"/>
    <col min="29" max="29" width="6.28515625" bestFit="1" customWidth="1"/>
    <col min="30" max="30" width="45.5703125" bestFit="1" customWidth="1"/>
  </cols>
  <sheetData>
    <row r="1" spans="1:35" ht="38.25" customHeight="1" thickBot="1" x14ac:dyDescent="0.25">
      <c r="C1" s="100" t="s">
        <v>428</v>
      </c>
      <c r="D1" s="101"/>
      <c r="E1" s="101"/>
      <c r="F1" s="101"/>
      <c r="G1" s="101"/>
      <c r="H1" s="101"/>
      <c r="I1" s="101"/>
      <c r="J1" s="101"/>
      <c r="K1" s="102"/>
    </row>
    <row r="2" spans="1:35" ht="13.5" thickBot="1" x14ac:dyDescent="0.25"/>
    <row r="3" spans="1:35" s="43" customFormat="1" ht="26.25" customHeight="1" thickBot="1" x14ac:dyDescent="0.25">
      <c r="A3" s="45" t="s">
        <v>563</v>
      </c>
      <c r="B3" s="48" t="s">
        <v>557</v>
      </c>
      <c r="C3" s="49" t="s">
        <v>99</v>
      </c>
      <c r="D3" s="50" t="s">
        <v>482</v>
      </c>
      <c r="E3" s="52" t="s">
        <v>478</v>
      </c>
      <c r="F3" s="51" t="s">
        <v>537</v>
      </c>
      <c r="G3" s="52" t="s">
        <v>92</v>
      </c>
      <c r="H3" s="53" t="s">
        <v>100</v>
      </c>
      <c r="I3" s="51" t="s">
        <v>540</v>
      </c>
      <c r="J3" s="54" t="s">
        <v>102</v>
      </c>
      <c r="K3" s="55" t="s">
        <v>124</v>
      </c>
      <c r="L3" s="56" t="s">
        <v>101</v>
      </c>
      <c r="M3" s="57" t="s">
        <v>93</v>
      </c>
      <c r="N3" s="57" t="s">
        <v>94</v>
      </c>
      <c r="O3" s="57" t="s">
        <v>95</v>
      </c>
      <c r="P3" s="57" t="s">
        <v>96</v>
      </c>
      <c r="Q3" s="56" t="s">
        <v>97</v>
      </c>
      <c r="R3" s="58" t="s">
        <v>84</v>
      </c>
      <c r="S3" s="59" t="s">
        <v>85</v>
      </c>
      <c r="T3" s="59" t="s">
        <v>86</v>
      </c>
      <c r="U3" s="46" t="s">
        <v>90</v>
      </c>
      <c r="V3" s="47" t="s">
        <v>91</v>
      </c>
      <c r="W3" s="48" t="s">
        <v>524</v>
      </c>
      <c r="X3" s="60" t="s">
        <v>479</v>
      </c>
      <c r="Y3" s="61" t="s">
        <v>539</v>
      </c>
      <c r="Z3" s="62" t="s">
        <v>98</v>
      </c>
      <c r="AA3" s="63" t="s">
        <v>115</v>
      </c>
      <c r="AB3" s="63" t="s">
        <v>525</v>
      </c>
      <c r="AC3" s="51" t="s">
        <v>536</v>
      </c>
      <c r="AD3" s="63" t="s">
        <v>566</v>
      </c>
      <c r="AE3" s="44"/>
      <c r="AF3" s="44"/>
      <c r="AG3" s="44"/>
      <c r="AH3" s="44"/>
      <c r="AI3" s="44"/>
    </row>
    <row r="4" spans="1:35" s="64" customFormat="1" ht="11.25" x14ac:dyDescent="0.2">
      <c r="A4" s="64">
        <v>3</v>
      </c>
      <c r="B4" s="64" t="s">
        <v>501</v>
      </c>
      <c r="C4" s="64" t="s">
        <v>545</v>
      </c>
      <c r="D4" s="66" t="s">
        <v>25</v>
      </c>
      <c r="E4" s="66" t="s">
        <v>25</v>
      </c>
      <c r="F4" s="64">
        <v>1951</v>
      </c>
      <c r="G4" s="64">
        <v>40</v>
      </c>
      <c r="H4" s="64" t="s">
        <v>547</v>
      </c>
      <c r="I4" s="64" t="s">
        <v>22</v>
      </c>
      <c r="J4" s="64" t="s">
        <v>259</v>
      </c>
      <c r="K4" s="64" t="s">
        <v>558</v>
      </c>
      <c r="L4" s="64" t="s">
        <v>529</v>
      </c>
      <c r="M4" s="64" t="s">
        <v>136</v>
      </c>
      <c r="N4" s="64" t="s">
        <v>562</v>
      </c>
      <c r="O4" s="64">
        <v>5.25</v>
      </c>
      <c r="Q4" s="86">
        <v>-1.2</v>
      </c>
      <c r="R4" s="69">
        <v>33394</v>
      </c>
      <c r="S4" s="65" t="s">
        <v>559</v>
      </c>
      <c r="T4" s="64" t="s">
        <v>103</v>
      </c>
      <c r="U4" s="64">
        <v>1991</v>
      </c>
      <c r="V4" s="65" t="s">
        <v>157</v>
      </c>
      <c r="W4" s="65" t="s">
        <v>560</v>
      </c>
      <c r="X4" s="64" t="s">
        <v>81</v>
      </c>
      <c r="Y4" s="64" t="s">
        <v>547</v>
      </c>
      <c r="Z4" s="64" t="s">
        <v>541</v>
      </c>
      <c r="AA4" s="64" t="s">
        <v>561</v>
      </c>
      <c r="AB4" s="64" t="s">
        <v>593</v>
      </c>
      <c r="AC4" s="64">
        <v>86585</v>
      </c>
      <c r="AD4" s="64" t="str">
        <f>TEXT(R4,"aaaa/mm/jj")&amp;"-"&amp;B4&amp;"/"&amp;J4&amp;"-"&amp;M4&amp;"/"&amp;C4&amp;"-"&amp;O4</f>
        <v>1991/06/05-Stade/LONGUEUR-Finale/PEPE Sylvie/1951-5,25</v>
      </c>
    </row>
    <row r="5" spans="1:35" x14ac:dyDescent="0.2">
      <c r="A5" s="64">
        <v>2</v>
      </c>
      <c r="B5" s="64" t="s">
        <v>104</v>
      </c>
      <c r="C5" s="64" t="s">
        <v>542</v>
      </c>
      <c r="D5" s="74">
        <v>32884</v>
      </c>
      <c r="E5" s="64">
        <v>16.341000000000001</v>
      </c>
      <c r="F5" s="64">
        <v>1990</v>
      </c>
      <c r="G5" s="64">
        <v>16</v>
      </c>
      <c r="H5" s="64" t="s">
        <v>152</v>
      </c>
      <c r="I5" s="64" t="s">
        <v>31</v>
      </c>
      <c r="J5" s="64" t="s">
        <v>151</v>
      </c>
      <c r="K5" s="67" t="s">
        <v>573</v>
      </c>
      <c r="L5" s="64" t="s">
        <v>152</v>
      </c>
      <c r="M5" s="67" t="s">
        <v>136</v>
      </c>
      <c r="N5" s="64" t="s">
        <v>590</v>
      </c>
      <c r="O5" s="64">
        <v>7.05</v>
      </c>
      <c r="P5" s="64" t="s">
        <v>140</v>
      </c>
      <c r="Q5" s="64"/>
      <c r="R5" s="68">
        <v>39069</v>
      </c>
      <c r="S5" s="65" t="s">
        <v>546</v>
      </c>
      <c r="T5" s="64" t="s">
        <v>103</v>
      </c>
      <c r="U5" s="64">
        <v>2007</v>
      </c>
      <c r="V5" s="65" t="s">
        <v>521</v>
      </c>
      <c r="W5" s="65" t="s">
        <v>543</v>
      </c>
      <c r="X5" s="64" t="s">
        <v>544</v>
      </c>
      <c r="Y5" s="64" t="s">
        <v>156</v>
      </c>
      <c r="Z5" s="64" t="s">
        <v>541</v>
      </c>
      <c r="AA5" s="64">
        <v>-7.05</v>
      </c>
      <c r="AB5" s="64" t="s">
        <v>592</v>
      </c>
      <c r="AC5" s="44">
        <v>84210</v>
      </c>
      <c r="AD5" s="64" t="str">
        <f>TEXT(R5,"aaaa/mm/jj")&amp;"-"&amp;B5&amp;"/"&amp;J5&amp;"-"&amp;M5&amp;"/"&amp;C5&amp;"-"&amp;O5</f>
        <v>2006/12/18-Salle/60m - Salle-Finale/DUVAL Jacques/1959-7,05</v>
      </c>
    </row>
    <row r="6" spans="1:35" x14ac:dyDescent="0.2">
      <c r="A6" s="64">
        <v>4</v>
      </c>
      <c r="B6" s="64" t="s">
        <v>104</v>
      </c>
      <c r="C6" s="64" t="s">
        <v>528</v>
      </c>
      <c r="D6" s="66" t="s">
        <v>64</v>
      </c>
      <c r="E6" s="64" t="str">
        <f>CONCATENATE((DATEDIF(D6,R6,"y")),",",((0.01*DATEDIF(D6,R6,"yd")))-TRUNC(0.01*DATEDIF(D6,R6,"yd"),0))</f>
        <v>55,0,85</v>
      </c>
      <c r="F6" s="64">
        <v>1956</v>
      </c>
      <c r="G6" s="64">
        <v>56</v>
      </c>
      <c r="H6" s="64" t="s">
        <v>529</v>
      </c>
      <c r="I6" s="64" t="s">
        <v>31</v>
      </c>
      <c r="J6" s="85" t="s">
        <v>159</v>
      </c>
      <c r="K6" s="67" t="s">
        <v>573</v>
      </c>
      <c r="L6" s="64" t="s">
        <v>529</v>
      </c>
      <c r="M6" s="67" t="s">
        <v>136</v>
      </c>
      <c r="N6" s="64" t="s">
        <v>25</v>
      </c>
      <c r="O6" s="64">
        <v>22.3</v>
      </c>
      <c r="P6" s="64" t="s">
        <v>31</v>
      </c>
      <c r="Q6" s="64">
        <v>-1.8</v>
      </c>
      <c r="R6" s="68">
        <v>41066</v>
      </c>
      <c r="S6" s="65" t="s">
        <v>591</v>
      </c>
      <c r="T6" s="64" t="s">
        <v>103</v>
      </c>
      <c r="U6" s="64">
        <v>2012</v>
      </c>
      <c r="V6" s="65" t="s">
        <v>521</v>
      </c>
      <c r="W6" s="65" t="s">
        <v>522</v>
      </c>
      <c r="X6" s="64" t="s">
        <v>481</v>
      </c>
      <c r="Y6" s="64" t="s">
        <v>538</v>
      </c>
      <c r="Z6" s="64" t="s">
        <v>541</v>
      </c>
      <c r="AA6" s="64">
        <v>-50</v>
      </c>
      <c r="AB6" s="64" t="s">
        <v>25</v>
      </c>
      <c r="AC6" s="64">
        <v>83460</v>
      </c>
      <c r="AD6" s="64" t="str">
        <f>TEXT(R6,"aaaa/mm/jj")&amp;"-"&amp;B6&amp;"/"&amp;J6&amp;"-"&amp;M6&amp;"/"&amp;C6&amp;"-"&amp;O6</f>
        <v>2012/06/06-Salle/200m-Finale/DUPONT Jacques/1956-22,3</v>
      </c>
    </row>
    <row r="7" spans="1:35" x14ac:dyDescent="0.2">
      <c r="A7" s="64">
        <v>1</v>
      </c>
      <c r="B7" s="64" t="s">
        <v>104</v>
      </c>
      <c r="C7" s="64" t="s">
        <v>528</v>
      </c>
      <c r="D7" s="66" t="s">
        <v>64</v>
      </c>
      <c r="E7" s="64" t="str">
        <f>CONCATENATE((DATEDIF(D7,R7,"y")),",",((0.01*DATEDIF(D7,R7,"yd")))-TRUNC(0.01*DATEDIF(D7,R7,"yd"),0))</f>
        <v>56,0,15</v>
      </c>
      <c r="F7" s="64">
        <v>1956</v>
      </c>
      <c r="G7" s="64">
        <v>56</v>
      </c>
      <c r="H7" s="64" t="s">
        <v>529</v>
      </c>
      <c r="I7" s="64" t="s">
        <v>31</v>
      </c>
      <c r="J7" s="85" t="s">
        <v>151</v>
      </c>
      <c r="K7" s="67" t="s">
        <v>573</v>
      </c>
      <c r="L7" s="64" t="s">
        <v>529</v>
      </c>
      <c r="M7" s="67" t="s">
        <v>136</v>
      </c>
      <c r="N7" s="64" t="s">
        <v>589</v>
      </c>
      <c r="O7" s="64">
        <v>6.95</v>
      </c>
      <c r="P7" s="64" t="s">
        <v>140</v>
      </c>
      <c r="Q7" s="64"/>
      <c r="R7" s="68">
        <v>41261</v>
      </c>
      <c r="S7" s="65" t="s">
        <v>523</v>
      </c>
      <c r="T7" s="64" t="s">
        <v>103</v>
      </c>
      <c r="U7" s="64">
        <v>2013</v>
      </c>
      <c r="V7" s="65" t="s">
        <v>521</v>
      </c>
      <c r="W7" s="65" t="s">
        <v>522</v>
      </c>
      <c r="X7" s="64" t="s">
        <v>481</v>
      </c>
      <c r="Y7" s="64" t="s">
        <v>538</v>
      </c>
      <c r="Z7" s="64" t="s">
        <v>541</v>
      </c>
      <c r="AA7" s="64">
        <v>-6.95</v>
      </c>
      <c r="AB7" s="64" t="s">
        <v>535</v>
      </c>
      <c r="AC7" s="64">
        <v>83460</v>
      </c>
      <c r="AD7" s="64" t="str">
        <f>TEXT(R7,"aaaa/mm/jj")&amp;"-"&amp;B7&amp;"/"&amp;J7&amp;"-"&amp;M7&amp;"/"&amp;C7&amp;"-"&amp;O7</f>
        <v>2012/12/18-Salle/60m - Salle-Finale/DUPONT Jacques/1956-6,95</v>
      </c>
    </row>
    <row r="8" spans="1:35" x14ac:dyDescent="0.2">
      <c r="A8" s="64"/>
      <c r="B8" s="64"/>
      <c r="C8" s="64"/>
      <c r="D8" s="66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5"/>
      <c r="T8" s="64"/>
      <c r="U8" s="64"/>
      <c r="V8" s="65"/>
      <c r="W8" s="65"/>
      <c r="X8" s="64"/>
      <c r="Y8" s="64"/>
      <c r="Z8" s="64"/>
      <c r="AA8" s="64"/>
      <c r="AB8" s="64"/>
      <c r="AC8" s="64"/>
      <c r="AD8" s="64"/>
    </row>
    <row r="9" spans="1:35" x14ac:dyDescent="0.2">
      <c r="A9" s="72"/>
      <c r="B9" s="72"/>
      <c r="C9" s="42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35" x14ac:dyDescent="0.2">
      <c r="A10" s="1"/>
      <c r="B10" s="1"/>
      <c r="C10" s="70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35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35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35" x14ac:dyDescent="0.2">
      <c r="A13" s="1"/>
      <c r="B13" s="1"/>
      <c r="C13" s="1"/>
      <c r="D13" s="1"/>
      <c r="E13" s="1"/>
      <c r="F13" s="1"/>
      <c r="G13" s="7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35" x14ac:dyDescent="0.2">
      <c r="A14" s="1"/>
      <c r="B14" s="1"/>
      <c r="C14" s="1"/>
      <c r="D14" s="1"/>
      <c r="E14" s="1"/>
      <c r="F14" s="1"/>
      <c r="G14" s="7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35" x14ac:dyDescent="0.2">
      <c r="A15" s="1"/>
      <c r="B15" s="1"/>
      <c r="C15" s="1"/>
      <c r="D15" s="1"/>
      <c r="E15" s="1"/>
      <c r="F15" s="1"/>
      <c r="G15" s="7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35" x14ac:dyDescent="0.2">
      <c r="A16" s="1"/>
      <c r="B16" s="1"/>
      <c r="C16" s="1"/>
      <c r="D16" s="1"/>
      <c r="E16" s="1"/>
      <c r="F16" s="1"/>
      <c r="G16" s="7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x14ac:dyDescent="0.2">
      <c r="A17" s="1"/>
      <c r="B17" s="1"/>
      <c r="C17" s="1"/>
      <c r="D17" s="1"/>
      <c r="E17" s="1"/>
      <c r="F17" s="1"/>
      <c r="G17" s="7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x14ac:dyDescent="0.2">
      <c r="A18" s="1"/>
      <c r="B18" s="1"/>
      <c r="C18" s="1"/>
      <c r="D18" s="1"/>
      <c r="E18" s="1"/>
      <c r="F18" s="1"/>
      <c r="G18" s="7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x14ac:dyDescent="0.2">
      <c r="A19" s="1"/>
      <c r="B19" s="1"/>
      <c r="C19" s="1"/>
      <c r="D19" s="1"/>
      <c r="E19" s="1"/>
      <c r="F19" s="1"/>
      <c r="G19" s="7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x14ac:dyDescent="0.2">
      <c r="A20" s="1"/>
      <c r="B20" s="1"/>
      <c r="C20" s="1"/>
      <c r="D20" s="1"/>
      <c r="E20" s="1"/>
      <c r="F20" s="1"/>
      <c r="G20" s="7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x14ac:dyDescent="0.2">
      <c r="A21" s="1"/>
      <c r="B21" s="1"/>
      <c r="C21" s="1"/>
      <c r="D21" s="1"/>
      <c r="E21" s="1"/>
      <c r="F21" s="1"/>
      <c r="G21" s="7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x14ac:dyDescent="0.2">
      <c r="A22" s="1"/>
      <c r="B22" s="1"/>
      <c r="C22" s="1"/>
      <c r="D22" s="1"/>
      <c r="E22" s="1"/>
      <c r="F22" s="1"/>
      <c r="G22" s="7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x14ac:dyDescent="0.2">
      <c r="A23" s="1"/>
      <c r="B23" s="1"/>
      <c r="C23" s="1"/>
      <c r="D23" s="1"/>
      <c r="E23" s="1"/>
      <c r="F23" s="1"/>
      <c r="G23" s="7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x14ac:dyDescent="0.2">
      <c r="A24" s="1"/>
      <c r="B24" s="1"/>
      <c r="C24" s="1"/>
      <c r="D24" s="1"/>
      <c r="E24" s="1"/>
      <c r="F24" s="1"/>
      <c r="G24" s="7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x14ac:dyDescent="0.2">
      <c r="A25" s="1"/>
      <c r="B25" s="1"/>
      <c r="C25" s="1"/>
      <c r="D25" s="1"/>
      <c r="E25" s="1"/>
      <c r="F25" s="1"/>
      <c r="G25" s="7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x14ac:dyDescent="0.2">
      <c r="G26" s="71"/>
      <c r="H26" s="1"/>
    </row>
    <row r="27" spans="1:27" x14ac:dyDescent="0.2">
      <c r="G27" s="71"/>
      <c r="H27" s="1"/>
    </row>
    <row r="28" spans="1:27" x14ac:dyDescent="0.2">
      <c r="G28" s="71"/>
      <c r="H28" s="1"/>
    </row>
    <row r="29" spans="1:27" x14ac:dyDescent="0.2">
      <c r="G29" s="71"/>
      <c r="H29" s="1"/>
    </row>
    <row r="30" spans="1:27" x14ac:dyDescent="0.2">
      <c r="G30" s="71"/>
      <c r="H30" s="1"/>
    </row>
    <row r="31" spans="1:27" x14ac:dyDescent="0.2">
      <c r="G31" s="71"/>
      <c r="H31" s="1"/>
    </row>
    <row r="32" spans="1:27" x14ac:dyDescent="0.2">
      <c r="G32" s="71"/>
      <c r="H32" s="1"/>
    </row>
    <row r="33" spans="7:8" x14ac:dyDescent="0.2">
      <c r="G33" s="71"/>
      <c r="H33" s="1"/>
    </row>
    <row r="34" spans="7:8" x14ac:dyDescent="0.2">
      <c r="G34" s="71"/>
      <c r="H34" s="1"/>
    </row>
    <row r="35" spans="7:8" x14ac:dyDescent="0.2">
      <c r="G35" s="71"/>
      <c r="H35" s="1"/>
    </row>
    <row r="36" spans="7:8" x14ac:dyDescent="0.2">
      <c r="G36" s="71"/>
      <c r="H36" s="1"/>
    </row>
    <row r="37" spans="7:8" x14ac:dyDescent="0.2">
      <c r="G37" s="71"/>
      <c r="H37" s="1"/>
    </row>
    <row r="38" spans="7:8" x14ac:dyDescent="0.2">
      <c r="G38" s="71"/>
      <c r="H38" s="1"/>
    </row>
    <row r="39" spans="7:8" x14ac:dyDescent="0.2">
      <c r="G39" s="71"/>
      <c r="H39" s="1"/>
    </row>
    <row r="40" spans="7:8" x14ac:dyDescent="0.2">
      <c r="G40" s="71"/>
      <c r="H40" s="1"/>
    </row>
    <row r="41" spans="7:8" x14ac:dyDescent="0.2">
      <c r="G41" s="71"/>
      <c r="H41" s="1"/>
    </row>
    <row r="42" spans="7:8" x14ac:dyDescent="0.2">
      <c r="G42" s="71"/>
      <c r="H42" s="1"/>
    </row>
    <row r="43" spans="7:8" x14ac:dyDescent="0.2">
      <c r="G43" s="71"/>
      <c r="H43" s="1"/>
    </row>
    <row r="44" spans="7:8" x14ac:dyDescent="0.2">
      <c r="G44" s="71"/>
      <c r="H44" s="1"/>
    </row>
    <row r="45" spans="7:8" x14ac:dyDescent="0.2">
      <c r="G45" s="71"/>
      <c r="H45" s="1"/>
    </row>
    <row r="46" spans="7:8" x14ac:dyDescent="0.2">
      <c r="G46" s="71"/>
      <c r="H46" s="1"/>
    </row>
    <row r="47" spans="7:8" x14ac:dyDescent="0.2">
      <c r="G47" s="71"/>
      <c r="H47" s="1"/>
    </row>
    <row r="48" spans="7:8" x14ac:dyDescent="0.2">
      <c r="G48" s="71"/>
      <c r="H48" s="1"/>
    </row>
    <row r="49" spans="7:8" x14ac:dyDescent="0.2">
      <c r="G49" s="71"/>
      <c r="H49" s="1"/>
    </row>
    <row r="50" spans="7:8" x14ac:dyDescent="0.2">
      <c r="G50" s="71"/>
      <c r="H50" s="1"/>
    </row>
    <row r="51" spans="7:8" x14ac:dyDescent="0.2">
      <c r="G51" s="71"/>
      <c r="H51" s="1"/>
    </row>
    <row r="52" spans="7:8" x14ac:dyDescent="0.2">
      <c r="G52" s="71"/>
      <c r="H52" s="1"/>
    </row>
    <row r="53" spans="7:8" x14ac:dyDescent="0.2">
      <c r="G53" s="71"/>
      <c r="H53" s="1"/>
    </row>
    <row r="54" spans="7:8" x14ac:dyDescent="0.2">
      <c r="G54" s="71"/>
      <c r="H54" s="1"/>
    </row>
    <row r="55" spans="7:8" x14ac:dyDescent="0.2">
      <c r="G55" s="71"/>
      <c r="H55" s="1"/>
    </row>
    <row r="56" spans="7:8" x14ac:dyDescent="0.2">
      <c r="G56" s="71"/>
      <c r="H56" s="1"/>
    </row>
    <row r="57" spans="7:8" x14ac:dyDescent="0.2">
      <c r="G57" s="71"/>
      <c r="H57" s="1"/>
    </row>
    <row r="58" spans="7:8" x14ac:dyDescent="0.2">
      <c r="G58" s="71"/>
      <c r="H58" s="1"/>
    </row>
    <row r="59" spans="7:8" x14ac:dyDescent="0.2">
      <c r="G59" s="71"/>
      <c r="H59" s="1"/>
    </row>
    <row r="60" spans="7:8" x14ac:dyDescent="0.2">
      <c r="G60" s="71"/>
      <c r="H60" s="1"/>
    </row>
    <row r="61" spans="7:8" x14ac:dyDescent="0.2">
      <c r="G61" s="71"/>
      <c r="H61" s="1"/>
    </row>
    <row r="62" spans="7:8" x14ac:dyDescent="0.2">
      <c r="G62" s="71"/>
      <c r="H62" s="1"/>
    </row>
    <row r="63" spans="7:8" x14ac:dyDescent="0.2">
      <c r="G63" s="71"/>
      <c r="H63" s="1"/>
    </row>
    <row r="64" spans="7:8" x14ac:dyDescent="0.2">
      <c r="G64" s="71"/>
      <c r="H64" s="1"/>
    </row>
    <row r="65" spans="7:8" x14ac:dyDescent="0.2">
      <c r="G65" s="71"/>
      <c r="H65" s="1"/>
    </row>
    <row r="66" spans="7:8" x14ac:dyDescent="0.2">
      <c r="G66" s="71"/>
      <c r="H66" s="1"/>
    </row>
    <row r="67" spans="7:8" x14ac:dyDescent="0.2">
      <c r="G67" s="71"/>
      <c r="H67" s="1"/>
    </row>
    <row r="68" spans="7:8" x14ac:dyDescent="0.2">
      <c r="G68" s="71"/>
      <c r="H68" s="1"/>
    </row>
    <row r="69" spans="7:8" x14ac:dyDescent="0.2">
      <c r="G69" s="71"/>
      <c r="H69" s="1"/>
    </row>
    <row r="70" spans="7:8" x14ac:dyDescent="0.2">
      <c r="G70" s="71"/>
      <c r="H70" s="1"/>
    </row>
    <row r="71" spans="7:8" x14ac:dyDescent="0.2">
      <c r="G71" s="71"/>
      <c r="H71" s="1"/>
    </row>
    <row r="72" spans="7:8" x14ac:dyDescent="0.2">
      <c r="G72" s="71"/>
      <c r="H72" s="1"/>
    </row>
    <row r="73" spans="7:8" x14ac:dyDescent="0.2">
      <c r="G73" s="71"/>
      <c r="H73" s="1"/>
    </row>
    <row r="74" spans="7:8" x14ac:dyDescent="0.2">
      <c r="G74" s="71"/>
      <c r="H74" s="1"/>
    </row>
    <row r="75" spans="7:8" x14ac:dyDescent="0.2">
      <c r="G75" s="71"/>
      <c r="H75" s="1"/>
    </row>
    <row r="76" spans="7:8" x14ac:dyDescent="0.2">
      <c r="G76" s="71"/>
      <c r="H76" s="1"/>
    </row>
    <row r="77" spans="7:8" x14ac:dyDescent="0.2">
      <c r="G77" s="71"/>
      <c r="H77" s="1"/>
    </row>
    <row r="78" spans="7:8" x14ac:dyDescent="0.2">
      <c r="G78" s="71"/>
      <c r="H78" s="1"/>
    </row>
    <row r="79" spans="7:8" x14ac:dyDescent="0.2">
      <c r="G79" s="71"/>
      <c r="H79" s="1"/>
    </row>
    <row r="80" spans="7:8" x14ac:dyDescent="0.2">
      <c r="G80" s="71"/>
      <c r="H80" s="1"/>
    </row>
    <row r="81" spans="7:8" x14ac:dyDescent="0.2">
      <c r="G81" s="71"/>
      <c r="H81" s="1"/>
    </row>
    <row r="82" spans="7:8" x14ac:dyDescent="0.2">
      <c r="G82" s="71"/>
      <c r="H82" s="1"/>
    </row>
    <row r="83" spans="7:8" x14ac:dyDescent="0.2">
      <c r="G83" s="71"/>
      <c r="H83" s="1"/>
    </row>
    <row r="84" spans="7:8" x14ac:dyDescent="0.2">
      <c r="G84" s="71"/>
      <c r="H84" s="1"/>
    </row>
    <row r="85" spans="7:8" x14ac:dyDescent="0.2">
      <c r="G85" s="71"/>
      <c r="H85" s="1"/>
    </row>
    <row r="86" spans="7:8" x14ac:dyDescent="0.2">
      <c r="G86" s="71"/>
      <c r="H86" s="1"/>
    </row>
    <row r="87" spans="7:8" x14ac:dyDescent="0.2">
      <c r="G87" s="71"/>
      <c r="H87" s="1"/>
    </row>
    <row r="88" spans="7:8" x14ac:dyDescent="0.2">
      <c r="G88" s="71"/>
      <c r="H88" s="1"/>
    </row>
    <row r="89" spans="7:8" x14ac:dyDescent="0.2">
      <c r="G89" s="71"/>
      <c r="H89" s="1"/>
    </row>
    <row r="90" spans="7:8" x14ac:dyDescent="0.2">
      <c r="G90" s="71"/>
      <c r="H90" s="1"/>
    </row>
    <row r="91" spans="7:8" x14ac:dyDescent="0.2">
      <c r="G91" s="71"/>
      <c r="H91" s="1"/>
    </row>
    <row r="92" spans="7:8" x14ac:dyDescent="0.2">
      <c r="G92" s="71"/>
      <c r="H92" s="1"/>
    </row>
    <row r="93" spans="7:8" x14ac:dyDescent="0.2">
      <c r="G93" s="71"/>
      <c r="H93" s="1"/>
    </row>
    <row r="94" spans="7:8" x14ac:dyDescent="0.2">
      <c r="G94" s="71"/>
      <c r="H94" s="1"/>
    </row>
    <row r="95" spans="7:8" x14ac:dyDescent="0.2">
      <c r="G95" s="71"/>
      <c r="H95" s="1"/>
    </row>
    <row r="96" spans="7:8" x14ac:dyDescent="0.2">
      <c r="G96" s="71"/>
      <c r="H96" s="1"/>
    </row>
    <row r="97" spans="7:8" x14ac:dyDescent="0.2">
      <c r="G97" s="71"/>
      <c r="H97" s="1"/>
    </row>
    <row r="98" spans="7:8" x14ac:dyDescent="0.2">
      <c r="G98" s="71"/>
      <c r="H98" s="1"/>
    </row>
    <row r="99" spans="7:8" x14ac:dyDescent="0.2">
      <c r="G99" s="71"/>
      <c r="H99" s="1"/>
    </row>
    <row r="100" spans="7:8" x14ac:dyDescent="0.2">
      <c r="G100" s="71"/>
      <c r="H100" s="1"/>
    </row>
    <row r="101" spans="7:8" x14ac:dyDescent="0.2">
      <c r="G101" s="71"/>
      <c r="H101" s="1"/>
    </row>
    <row r="102" spans="7:8" x14ac:dyDescent="0.2">
      <c r="G102" s="71"/>
      <c r="H102" s="1"/>
    </row>
    <row r="103" spans="7:8" x14ac:dyDescent="0.2">
      <c r="G103" s="71"/>
      <c r="H103" s="1"/>
    </row>
    <row r="104" spans="7:8" x14ac:dyDescent="0.2">
      <c r="G104" s="71"/>
      <c r="H104" s="1"/>
    </row>
    <row r="105" spans="7:8" x14ac:dyDescent="0.2">
      <c r="G105" s="71"/>
      <c r="H105" s="1"/>
    </row>
    <row r="106" spans="7:8" x14ac:dyDescent="0.2">
      <c r="G106" s="71"/>
      <c r="H106" s="1"/>
    </row>
    <row r="107" spans="7:8" x14ac:dyDescent="0.2">
      <c r="G107" s="71"/>
      <c r="H107" s="1"/>
    </row>
    <row r="108" spans="7:8" x14ac:dyDescent="0.2">
      <c r="G108" s="71"/>
      <c r="H108" s="1"/>
    </row>
    <row r="109" spans="7:8" x14ac:dyDescent="0.2">
      <c r="G109" s="71"/>
      <c r="H109" s="1"/>
    </row>
    <row r="110" spans="7:8" x14ac:dyDescent="0.2">
      <c r="G110" s="71"/>
      <c r="H110" s="1"/>
    </row>
    <row r="111" spans="7:8" x14ac:dyDescent="0.2">
      <c r="G111" s="71"/>
      <c r="H111" s="1"/>
    </row>
    <row r="112" spans="7:8" x14ac:dyDescent="0.2">
      <c r="G112" s="71"/>
      <c r="H112" s="1"/>
    </row>
    <row r="113" spans="7:8" x14ac:dyDescent="0.2">
      <c r="G113" s="71"/>
      <c r="H113" s="1"/>
    </row>
    <row r="114" spans="7:8" x14ac:dyDescent="0.2">
      <c r="G114" s="71"/>
      <c r="H114" s="1"/>
    </row>
    <row r="115" spans="7:8" x14ac:dyDescent="0.2">
      <c r="G115" s="71"/>
      <c r="H115" s="1"/>
    </row>
    <row r="116" spans="7:8" x14ac:dyDescent="0.2">
      <c r="G116" s="71"/>
      <c r="H116" s="1"/>
    </row>
    <row r="117" spans="7:8" x14ac:dyDescent="0.2">
      <c r="G117" s="71"/>
      <c r="H117" s="1"/>
    </row>
    <row r="118" spans="7:8" x14ac:dyDescent="0.2">
      <c r="G118" s="71"/>
      <c r="H118" s="1"/>
    </row>
    <row r="119" spans="7:8" x14ac:dyDescent="0.2">
      <c r="G119" s="71"/>
      <c r="H119" s="1"/>
    </row>
    <row r="120" spans="7:8" x14ac:dyDescent="0.2">
      <c r="G120" s="71"/>
      <c r="H120" s="1"/>
    </row>
    <row r="121" spans="7:8" x14ac:dyDescent="0.2">
      <c r="G121" s="71"/>
      <c r="H121" s="1"/>
    </row>
    <row r="122" spans="7:8" x14ac:dyDescent="0.2">
      <c r="G122" s="71"/>
      <c r="H122" s="1"/>
    </row>
    <row r="123" spans="7:8" x14ac:dyDescent="0.2">
      <c r="G123" s="71"/>
      <c r="H123" s="1"/>
    </row>
    <row r="124" spans="7:8" x14ac:dyDescent="0.2">
      <c r="G124" s="71"/>
      <c r="H124" s="1"/>
    </row>
    <row r="125" spans="7:8" x14ac:dyDescent="0.2">
      <c r="G125" s="71"/>
      <c r="H125" s="1"/>
    </row>
    <row r="126" spans="7:8" x14ac:dyDescent="0.2">
      <c r="G126" s="71"/>
      <c r="H126" s="1"/>
    </row>
    <row r="127" spans="7:8" x14ac:dyDescent="0.2">
      <c r="G127" s="71"/>
      <c r="H127" s="1"/>
    </row>
    <row r="128" spans="7:8" x14ac:dyDescent="0.2">
      <c r="G128" s="71"/>
      <c r="H128" s="1"/>
    </row>
    <row r="129" spans="7:8" x14ac:dyDescent="0.2">
      <c r="G129" s="71"/>
      <c r="H129" s="1"/>
    </row>
    <row r="130" spans="7:8" x14ac:dyDescent="0.2">
      <c r="G130" s="71"/>
      <c r="H130" s="1"/>
    </row>
    <row r="131" spans="7:8" x14ac:dyDescent="0.2">
      <c r="G131" s="71"/>
      <c r="H131" s="1"/>
    </row>
    <row r="132" spans="7:8" x14ac:dyDescent="0.2">
      <c r="G132" s="71"/>
      <c r="H132" s="1"/>
    </row>
    <row r="133" spans="7:8" x14ac:dyDescent="0.2">
      <c r="G133" s="71"/>
      <c r="H133" s="1"/>
    </row>
    <row r="134" spans="7:8" x14ac:dyDescent="0.2">
      <c r="G134" s="71"/>
      <c r="H134" s="1"/>
    </row>
    <row r="135" spans="7:8" x14ac:dyDescent="0.2">
      <c r="G135" s="71"/>
      <c r="H135" s="1"/>
    </row>
    <row r="136" spans="7:8" x14ac:dyDescent="0.2">
      <c r="G136" s="71"/>
      <c r="H136" s="1"/>
    </row>
    <row r="137" spans="7:8" x14ac:dyDescent="0.2">
      <c r="G137" s="71"/>
      <c r="H137" s="1"/>
    </row>
    <row r="138" spans="7:8" x14ac:dyDescent="0.2">
      <c r="G138" s="71"/>
      <c r="H138" s="1"/>
    </row>
    <row r="139" spans="7:8" x14ac:dyDescent="0.2">
      <c r="G139" s="71"/>
      <c r="H139" s="1"/>
    </row>
    <row r="140" spans="7:8" x14ac:dyDescent="0.2">
      <c r="G140" s="71"/>
      <c r="H140" s="1"/>
    </row>
    <row r="141" spans="7:8" x14ac:dyDescent="0.2">
      <c r="G141" s="71"/>
      <c r="H141" s="1"/>
    </row>
    <row r="142" spans="7:8" x14ac:dyDescent="0.2">
      <c r="G142" s="71"/>
      <c r="H142" s="1"/>
    </row>
    <row r="143" spans="7:8" x14ac:dyDescent="0.2">
      <c r="G143" s="71"/>
      <c r="H143" s="1"/>
    </row>
    <row r="144" spans="7:8" x14ac:dyDescent="0.2">
      <c r="G144" s="71"/>
      <c r="H144" s="1"/>
    </row>
    <row r="145" spans="7:8" x14ac:dyDescent="0.2">
      <c r="G145" s="71"/>
      <c r="H145" s="1"/>
    </row>
    <row r="146" spans="7:8" x14ac:dyDescent="0.2">
      <c r="G146" s="71"/>
      <c r="H146" s="1"/>
    </row>
    <row r="147" spans="7:8" x14ac:dyDescent="0.2">
      <c r="G147" s="71"/>
      <c r="H147" s="1"/>
    </row>
    <row r="148" spans="7:8" x14ac:dyDescent="0.2">
      <c r="G148" s="71"/>
      <c r="H148" s="1"/>
    </row>
    <row r="149" spans="7:8" x14ac:dyDescent="0.2">
      <c r="G149" s="71"/>
      <c r="H149" s="1"/>
    </row>
    <row r="150" spans="7:8" x14ac:dyDescent="0.2">
      <c r="G150" s="71"/>
      <c r="H150" s="1"/>
    </row>
    <row r="151" spans="7:8" x14ac:dyDescent="0.2">
      <c r="G151" s="71"/>
      <c r="H151" s="1"/>
    </row>
    <row r="152" spans="7:8" x14ac:dyDescent="0.2">
      <c r="G152" s="71"/>
      <c r="H152" s="1"/>
    </row>
    <row r="153" spans="7:8" x14ac:dyDescent="0.2">
      <c r="G153" s="71"/>
      <c r="H153" s="1"/>
    </row>
    <row r="154" spans="7:8" x14ac:dyDescent="0.2">
      <c r="G154" s="71"/>
      <c r="H154" s="1"/>
    </row>
    <row r="155" spans="7:8" x14ac:dyDescent="0.2">
      <c r="G155" s="71"/>
      <c r="H155" s="1"/>
    </row>
    <row r="156" spans="7:8" x14ac:dyDescent="0.2">
      <c r="G156" s="71"/>
      <c r="H156" s="1"/>
    </row>
    <row r="157" spans="7:8" x14ac:dyDescent="0.2">
      <c r="G157" s="71"/>
      <c r="H157" s="1"/>
    </row>
    <row r="158" spans="7:8" x14ac:dyDescent="0.2">
      <c r="G158" s="71"/>
      <c r="H158" s="1"/>
    </row>
    <row r="159" spans="7:8" x14ac:dyDescent="0.2">
      <c r="G159" s="71"/>
      <c r="H159" s="1"/>
    </row>
    <row r="160" spans="7:8" x14ac:dyDescent="0.2">
      <c r="G160" s="71"/>
      <c r="H160" s="1"/>
    </row>
    <row r="161" spans="7:8" x14ac:dyDescent="0.2">
      <c r="G161" s="71"/>
      <c r="H161" s="1"/>
    </row>
    <row r="162" spans="7:8" x14ac:dyDescent="0.2">
      <c r="G162" s="71"/>
      <c r="H162" s="1"/>
    </row>
    <row r="163" spans="7:8" x14ac:dyDescent="0.2">
      <c r="G163" s="71"/>
      <c r="H163" s="1"/>
    </row>
    <row r="164" spans="7:8" x14ac:dyDescent="0.2">
      <c r="G164" s="71"/>
      <c r="H164" s="1"/>
    </row>
    <row r="165" spans="7:8" x14ac:dyDescent="0.2">
      <c r="G165" s="71"/>
      <c r="H165" s="1"/>
    </row>
    <row r="166" spans="7:8" x14ac:dyDescent="0.2">
      <c r="G166" s="71"/>
      <c r="H166" s="1"/>
    </row>
    <row r="167" spans="7:8" x14ac:dyDescent="0.2">
      <c r="G167" s="71"/>
      <c r="H167" s="1"/>
    </row>
    <row r="168" spans="7:8" x14ac:dyDescent="0.2">
      <c r="G168" s="71"/>
      <c r="H168" s="1"/>
    </row>
    <row r="169" spans="7:8" x14ac:dyDescent="0.2">
      <c r="G169" s="71"/>
      <c r="H169" s="1"/>
    </row>
    <row r="170" spans="7:8" x14ac:dyDescent="0.2">
      <c r="G170" s="71"/>
      <c r="H170" s="1"/>
    </row>
    <row r="171" spans="7:8" x14ac:dyDescent="0.2">
      <c r="G171" s="71"/>
      <c r="H171" s="1"/>
    </row>
    <row r="172" spans="7:8" x14ac:dyDescent="0.2">
      <c r="G172" s="71"/>
      <c r="H172" s="1"/>
    </row>
    <row r="173" spans="7:8" x14ac:dyDescent="0.2">
      <c r="G173" s="71"/>
      <c r="H173" s="1"/>
    </row>
    <row r="174" spans="7:8" x14ac:dyDescent="0.2">
      <c r="G174" s="71"/>
      <c r="H174" s="1"/>
    </row>
    <row r="175" spans="7:8" x14ac:dyDescent="0.2">
      <c r="G175" s="71"/>
      <c r="H175" s="1"/>
    </row>
    <row r="176" spans="7:8" x14ac:dyDescent="0.2">
      <c r="G176" s="71"/>
      <c r="H176" s="1"/>
    </row>
    <row r="177" spans="7:8" x14ac:dyDescent="0.2">
      <c r="G177" s="71"/>
      <c r="H177" s="1"/>
    </row>
    <row r="178" spans="7:8" x14ac:dyDescent="0.2">
      <c r="G178" s="71"/>
      <c r="H178" s="1"/>
    </row>
    <row r="179" spans="7:8" x14ac:dyDescent="0.2">
      <c r="G179" s="71"/>
      <c r="H179" s="1"/>
    </row>
    <row r="180" spans="7:8" x14ac:dyDescent="0.2">
      <c r="G180" s="71"/>
      <c r="H180" s="1"/>
    </row>
    <row r="181" spans="7:8" x14ac:dyDescent="0.2">
      <c r="G181" s="71"/>
      <c r="H181" s="1"/>
    </row>
    <row r="182" spans="7:8" x14ac:dyDescent="0.2">
      <c r="G182" s="71"/>
      <c r="H182" s="1"/>
    </row>
    <row r="183" spans="7:8" x14ac:dyDescent="0.2">
      <c r="G183" s="71"/>
      <c r="H183" s="1"/>
    </row>
    <row r="184" spans="7:8" x14ac:dyDescent="0.2">
      <c r="G184" s="71"/>
      <c r="H184" s="1"/>
    </row>
    <row r="185" spans="7:8" x14ac:dyDescent="0.2">
      <c r="G185" s="71"/>
      <c r="H185" s="1"/>
    </row>
    <row r="186" spans="7:8" x14ac:dyDescent="0.2">
      <c r="G186" s="71"/>
      <c r="H186" s="1"/>
    </row>
    <row r="187" spans="7:8" x14ac:dyDescent="0.2">
      <c r="G187" s="71"/>
      <c r="H187" s="1"/>
    </row>
    <row r="188" spans="7:8" x14ac:dyDescent="0.2">
      <c r="G188" s="71"/>
      <c r="H188" s="1"/>
    </row>
    <row r="189" spans="7:8" x14ac:dyDescent="0.2">
      <c r="G189" s="71"/>
      <c r="H189" s="1"/>
    </row>
    <row r="190" spans="7:8" x14ac:dyDescent="0.2">
      <c r="G190" s="71"/>
      <c r="H190" s="1"/>
    </row>
    <row r="191" spans="7:8" x14ac:dyDescent="0.2">
      <c r="G191" s="71"/>
      <c r="H191" s="1"/>
    </row>
    <row r="192" spans="7:8" x14ac:dyDescent="0.2">
      <c r="G192" s="71"/>
      <c r="H192" s="1"/>
    </row>
    <row r="193" spans="7:8" x14ac:dyDescent="0.2">
      <c r="G193" s="71"/>
      <c r="H193" s="1"/>
    </row>
    <row r="194" spans="7:8" x14ac:dyDescent="0.2">
      <c r="G194" s="71"/>
      <c r="H194" s="1"/>
    </row>
    <row r="195" spans="7:8" x14ac:dyDescent="0.2">
      <c r="H195" s="1"/>
    </row>
    <row r="196" spans="7:8" x14ac:dyDescent="0.2">
      <c r="H196" s="1"/>
    </row>
    <row r="197" spans="7:8" x14ac:dyDescent="0.2">
      <c r="H197" s="1"/>
    </row>
    <row r="198" spans="7:8" x14ac:dyDescent="0.2">
      <c r="H198" s="1"/>
    </row>
    <row r="199" spans="7:8" x14ac:dyDescent="0.2">
      <c r="H199" s="1"/>
    </row>
    <row r="200" spans="7:8" x14ac:dyDescent="0.2">
      <c r="H200" s="1"/>
    </row>
    <row r="201" spans="7:8" x14ac:dyDescent="0.2">
      <c r="H201" s="1"/>
    </row>
    <row r="202" spans="7:8" x14ac:dyDescent="0.2">
      <c r="H202" s="1"/>
    </row>
    <row r="203" spans="7:8" x14ac:dyDescent="0.2">
      <c r="H203" s="1"/>
    </row>
    <row r="204" spans="7:8" x14ac:dyDescent="0.2">
      <c r="H204" s="1"/>
    </row>
    <row r="205" spans="7:8" x14ac:dyDescent="0.2">
      <c r="H205" s="1"/>
    </row>
    <row r="206" spans="7:8" x14ac:dyDescent="0.2">
      <c r="H206" s="1"/>
    </row>
    <row r="207" spans="7:8" x14ac:dyDescent="0.2">
      <c r="H207" s="1"/>
    </row>
    <row r="208" spans="7:8" x14ac:dyDescent="0.2">
      <c r="H208" s="1"/>
    </row>
    <row r="209" spans="8:8" x14ac:dyDescent="0.2">
      <c r="H209" s="1"/>
    </row>
    <row r="210" spans="8:8" x14ac:dyDescent="0.2">
      <c r="H210" s="1"/>
    </row>
    <row r="211" spans="8:8" x14ac:dyDescent="0.2">
      <c r="H211" s="1"/>
    </row>
    <row r="212" spans="8:8" x14ac:dyDescent="0.2">
      <c r="H212" s="1"/>
    </row>
    <row r="213" spans="8:8" x14ac:dyDescent="0.2">
      <c r="H213" s="1"/>
    </row>
    <row r="214" spans="8:8" x14ac:dyDescent="0.2">
      <c r="H214" s="1"/>
    </row>
    <row r="215" spans="8:8" x14ac:dyDescent="0.2">
      <c r="H215" s="1"/>
    </row>
    <row r="216" spans="8:8" x14ac:dyDescent="0.2">
      <c r="H216" s="1"/>
    </row>
    <row r="217" spans="8:8" x14ac:dyDescent="0.2">
      <c r="H217" s="1"/>
    </row>
    <row r="218" spans="8:8" x14ac:dyDescent="0.2">
      <c r="H218" s="1"/>
    </row>
    <row r="219" spans="8:8" x14ac:dyDescent="0.2">
      <c r="H219" s="1"/>
    </row>
    <row r="220" spans="8:8" x14ac:dyDescent="0.2">
      <c r="H220" s="1"/>
    </row>
    <row r="221" spans="8:8" x14ac:dyDescent="0.2">
      <c r="H221" s="1"/>
    </row>
    <row r="222" spans="8:8" x14ac:dyDescent="0.2">
      <c r="H222" s="1"/>
    </row>
    <row r="223" spans="8:8" x14ac:dyDescent="0.2">
      <c r="H223" s="1"/>
    </row>
    <row r="224" spans="8:8" x14ac:dyDescent="0.2">
      <c r="H224" s="1"/>
    </row>
  </sheetData>
  <sortState ref="A4:AD7">
    <sortCondition ref="AD3"/>
  </sortState>
  <customSheetViews>
    <customSheetView guid="{A69F646B-1C99-41F0-B84A-2D1D7E8DFFBA}" showPageBreaks="1" fitToPage="1">
      <pane ySplit="3" topLeftCell="A4" activePane="bottomLeft" state="frozen"/>
      <selection pane="bottomLeft" activeCell="F5" sqref="F5"/>
      <pageMargins left="0.17" right="0.17" top="0.74803149606299213" bottom="0.74803149606299213" header="0.31496062992125984" footer="0.31496062992125984"/>
      <printOptions headings="1"/>
      <pageSetup paperSize="9" scale="54" orientation="landscape" r:id="rId1"/>
    </customSheetView>
  </customSheetViews>
  <mergeCells count="1">
    <mergeCell ref="C1:K1"/>
  </mergeCells>
  <phoneticPr fontId="16" type="noConversion"/>
  <printOptions headings="1" gridLines="1"/>
  <pageMargins left="0.15748031496062992" right="0.15748031496062992" top="0.39370078740157483" bottom="0.39370078740157483" header="0.15748031496062992" footer="0.15748031496062992"/>
  <pageSetup paperSize="9" scale="50" fitToHeight="0" orientation="landscape" r:id="rId2"/>
  <drawing r:id="rId3"/>
  <legacy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S250"/>
  <sheetViews>
    <sheetView tabSelected="1" topLeftCell="I220" workbookViewId="0">
      <selection activeCell="N244" sqref="N244"/>
    </sheetView>
  </sheetViews>
  <sheetFormatPr baseColWidth="10" defaultRowHeight="12.75" x14ac:dyDescent="0.2"/>
  <cols>
    <col min="1" max="1" width="4.42578125" bestFit="1" customWidth="1"/>
    <col min="2" max="2" width="17" bestFit="1" customWidth="1"/>
    <col min="4" max="4" width="4.85546875" bestFit="1" customWidth="1"/>
    <col min="5" max="5" width="1.42578125" customWidth="1"/>
    <col min="6" max="7" width="12.42578125" bestFit="1" customWidth="1"/>
    <col min="8" max="8" width="15.85546875" style="1" bestFit="1" customWidth="1"/>
    <col min="9" max="9" width="3.28515625" customWidth="1"/>
    <col min="10" max="10" width="11.28515625" customWidth="1"/>
    <col min="11" max="11" width="15" style="87" bestFit="1" customWidth="1"/>
    <col min="12" max="12" width="21.28515625" bestFit="1" customWidth="1"/>
    <col min="13" max="13" width="14" bestFit="1" customWidth="1"/>
    <col min="14" max="14" width="20.28515625" bestFit="1" customWidth="1"/>
    <col min="15" max="15" width="16.140625" bestFit="1" customWidth="1"/>
    <col min="16" max="16" width="11.28515625" bestFit="1" customWidth="1"/>
    <col min="17" max="17" width="2.7109375" customWidth="1"/>
    <col min="18" max="18" width="26" bestFit="1" customWidth="1"/>
    <col min="19" max="19" width="18.7109375" bestFit="1" customWidth="1"/>
  </cols>
  <sheetData>
    <row r="1" spans="1:19" ht="15.75" x14ac:dyDescent="0.25">
      <c r="A1" s="104" t="s">
        <v>576</v>
      </c>
      <c r="B1" s="104"/>
      <c r="C1" s="104"/>
      <c r="D1" s="104"/>
      <c r="F1" s="103" t="s">
        <v>575</v>
      </c>
      <c r="G1" s="103"/>
      <c r="H1" s="103"/>
      <c r="J1" s="105" t="s">
        <v>574</v>
      </c>
      <c r="K1" s="105"/>
      <c r="L1" s="105"/>
      <c r="M1" s="105"/>
      <c r="N1" s="105"/>
      <c r="O1" s="105"/>
      <c r="P1" s="105"/>
      <c r="Q1" s="21"/>
      <c r="R1" s="97" t="s">
        <v>582</v>
      </c>
    </row>
    <row r="2" spans="1:19" ht="15" x14ac:dyDescent="0.25">
      <c r="A2" s="17" t="s">
        <v>125</v>
      </c>
      <c r="B2" s="17" t="s">
        <v>126</v>
      </c>
      <c r="C2" s="17" t="s">
        <v>131</v>
      </c>
      <c r="D2" s="20" t="s">
        <v>132</v>
      </c>
      <c r="E2" s="18"/>
      <c r="F2" s="89" t="s">
        <v>127</v>
      </c>
      <c r="G2" s="89" t="s">
        <v>513</v>
      </c>
      <c r="H2" s="90" t="s">
        <v>86</v>
      </c>
      <c r="I2" s="16"/>
      <c r="J2" s="19" t="s">
        <v>93</v>
      </c>
      <c r="K2" s="20" t="s">
        <v>580</v>
      </c>
      <c r="L2" s="19" t="s">
        <v>129</v>
      </c>
      <c r="M2" s="20" t="s">
        <v>130</v>
      </c>
      <c r="N2" s="20" t="s">
        <v>608</v>
      </c>
      <c r="O2" s="88" t="s">
        <v>93</v>
      </c>
      <c r="P2" s="19" t="s">
        <v>128</v>
      </c>
      <c r="Q2" s="21"/>
      <c r="R2" s="95" t="s">
        <v>526</v>
      </c>
      <c r="S2" s="28"/>
    </row>
    <row r="3" spans="1:19" ht="15.75" x14ac:dyDescent="0.25">
      <c r="A3" s="22">
        <v>6</v>
      </c>
      <c r="B3" s="23" t="s">
        <v>134</v>
      </c>
      <c r="C3" s="23" t="s">
        <v>134</v>
      </c>
      <c r="D3" s="23" t="s">
        <v>31</v>
      </c>
      <c r="F3" s="24" t="s">
        <v>135</v>
      </c>
      <c r="G3" s="23" t="s">
        <v>134</v>
      </c>
      <c r="H3" s="91" t="s">
        <v>519</v>
      </c>
      <c r="I3" s="21"/>
      <c r="J3" s="24" t="s">
        <v>136</v>
      </c>
      <c r="K3" s="93">
        <v>100</v>
      </c>
      <c r="L3" s="22" t="s">
        <v>137</v>
      </c>
      <c r="M3" s="24" t="s">
        <v>28</v>
      </c>
      <c r="N3" s="27" t="s">
        <v>609</v>
      </c>
      <c r="O3" s="24" t="s">
        <v>146</v>
      </c>
      <c r="P3" s="24" t="s">
        <v>31</v>
      </c>
      <c r="Q3" s="21"/>
      <c r="R3" s="27" t="s">
        <v>527</v>
      </c>
    </row>
    <row r="4" spans="1:19" ht="15.75" x14ac:dyDescent="0.25">
      <c r="A4" s="22">
        <f t="shared" ref="A4:A18" si="0">1+A3</f>
        <v>7</v>
      </c>
      <c r="B4" s="23" t="s">
        <v>134</v>
      </c>
      <c r="C4" s="23" t="s">
        <v>142</v>
      </c>
      <c r="D4" s="23" t="s">
        <v>22</v>
      </c>
      <c r="F4" s="27" t="s">
        <v>507</v>
      </c>
      <c r="G4" s="23" t="s">
        <v>142</v>
      </c>
      <c r="H4" s="91" t="s">
        <v>520</v>
      </c>
      <c r="I4" s="21"/>
      <c r="J4" s="24" t="s">
        <v>139</v>
      </c>
      <c r="K4" s="93">
        <v>103</v>
      </c>
      <c r="L4" s="22" t="s">
        <v>141</v>
      </c>
      <c r="M4" s="24" t="s">
        <v>112</v>
      </c>
      <c r="N4" s="27" t="s">
        <v>610</v>
      </c>
      <c r="O4" s="24" t="s">
        <v>150</v>
      </c>
      <c r="P4" s="24" t="s">
        <v>140</v>
      </c>
      <c r="Q4" s="21"/>
      <c r="R4" s="96" t="s">
        <v>581</v>
      </c>
      <c r="S4" s="29"/>
    </row>
    <row r="5" spans="1:19" ht="15.75" x14ac:dyDescent="0.25">
      <c r="A5" s="22">
        <f t="shared" si="0"/>
        <v>8</v>
      </c>
      <c r="B5" s="23" t="s">
        <v>134</v>
      </c>
      <c r="C5" s="23" t="s">
        <v>145</v>
      </c>
      <c r="D5" s="21"/>
      <c r="F5" s="27" t="s">
        <v>508</v>
      </c>
      <c r="G5" s="23" t="s">
        <v>145</v>
      </c>
      <c r="H5" s="92" t="s">
        <v>133</v>
      </c>
      <c r="I5" s="21"/>
      <c r="J5" s="24" t="s">
        <v>143</v>
      </c>
      <c r="K5" s="93">
        <v>104</v>
      </c>
      <c r="L5" s="22" t="s">
        <v>144</v>
      </c>
      <c r="M5" s="24" t="s">
        <v>112</v>
      </c>
      <c r="N5" s="27" t="s">
        <v>610</v>
      </c>
      <c r="O5" s="27" t="s">
        <v>423</v>
      </c>
      <c r="P5" s="24"/>
      <c r="Q5" s="21"/>
    </row>
    <row r="6" spans="1:19" ht="15.75" x14ac:dyDescent="0.25">
      <c r="A6" s="22">
        <f t="shared" si="0"/>
        <v>9</v>
      </c>
      <c r="B6" s="23" t="s">
        <v>142</v>
      </c>
      <c r="C6" s="25" t="s">
        <v>149</v>
      </c>
      <c r="D6" s="21"/>
      <c r="F6" s="27" t="s">
        <v>509</v>
      </c>
      <c r="G6" s="25" t="s">
        <v>149</v>
      </c>
      <c r="H6" s="92" t="s">
        <v>138</v>
      </c>
      <c r="I6" s="21"/>
      <c r="J6" s="24" t="s">
        <v>147</v>
      </c>
      <c r="K6" s="93">
        <v>105</v>
      </c>
      <c r="L6" s="22" t="s">
        <v>148</v>
      </c>
      <c r="M6" s="24" t="s">
        <v>112</v>
      </c>
      <c r="N6" s="27" t="s">
        <v>610</v>
      </c>
      <c r="O6" s="27" t="s">
        <v>424</v>
      </c>
      <c r="P6" s="21"/>
      <c r="Q6" s="21"/>
    </row>
    <row r="7" spans="1:19" ht="15.75" x14ac:dyDescent="0.25">
      <c r="A7" s="22">
        <f t="shared" si="0"/>
        <v>10</v>
      </c>
      <c r="B7" s="23" t="s">
        <v>142</v>
      </c>
      <c r="C7" s="26" t="s">
        <v>152</v>
      </c>
      <c r="D7" s="21"/>
      <c r="F7" s="27" t="s">
        <v>510</v>
      </c>
      <c r="G7" s="26" t="s">
        <v>152</v>
      </c>
      <c r="H7" s="92" t="s">
        <v>516</v>
      </c>
      <c r="I7" s="21"/>
      <c r="J7" s="27" t="s">
        <v>512</v>
      </c>
      <c r="K7" s="93">
        <v>107</v>
      </c>
      <c r="L7" s="22" t="s">
        <v>151</v>
      </c>
      <c r="M7" s="24" t="s">
        <v>112</v>
      </c>
      <c r="N7" s="27" t="s">
        <v>610</v>
      </c>
      <c r="O7" s="24" t="s">
        <v>153</v>
      </c>
      <c r="P7" s="21"/>
      <c r="Q7" s="21"/>
      <c r="R7" s="98" t="s">
        <v>586</v>
      </c>
      <c r="S7" s="22"/>
    </row>
    <row r="8" spans="1:19" ht="15.75" x14ac:dyDescent="0.25">
      <c r="A8" s="22">
        <f t="shared" si="0"/>
        <v>11</v>
      </c>
      <c r="B8" s="23" t="s">
        <v>145</v>
      </c>
      <c r="C8" s="22" t="s">
        <v>156</v>
      </c>
      <c r="D8" s="21"/>
      <c r="F8" s="27" t="s">
        <v>511</v>
      </c>
      <c r="G8" s="22" t="s">
        <v>156</v>
      </c>
      <c r="H8" s="91" t="s">
        <v>517</v>
      </c>
      <c r="I8" s="21"/>
      <c r="J8" s="24" t="s">
        <v>154</v>
      </c>
      <c r="K8" s="93">
        <v>110</v>
      </c>
      <c r="L8" s="22" t="s">
        <v>155</v>
      </c>
      <c r="M8" s="24" t="s">
        <v>112</v>
      </c>
      <c r="N8" s="27" t="s">
        <v>610</v>
      </c>
      <c r="O8" s="27" t="s">
        <v>503</v>
      </c>
      <c r="P8" s="21"/>
      <c r="Q8" s="21"/>
      <c r="R8" s="98" t="s">
        <v>587</v>
      </c>
      <c r="S8" s="99" t="s">
        <v>588</v>
      </c>
    </row>
    <row r="9" spans="1:19" ht="15.75" x14ac:dyDescent="0.25">
      <c r="A9" s="22">
        <f t="shared" si="0"/>
        <v>12</v>
      </c>
      <c r="B9" s="23" t="s">
        <v>145</v>
      </c>
      <c r="C9" s="22" t="s">
        <v>160</v>
      </c>
      <c r="D9" s="21"/>
      <c r="F9" s="21"/>
      <c r="G9" s="22" t="s">
        <v>160</v>
      </c>
      <c r="H9" s="91" t="s">
        <v>518</v>
      </c>
      <c r="I9" s="21"/>
      <c r="J9" s="24" t="s">
        <v>158</v>
      </c>
      <c r="K9" s="93">
        <v>120</v>
      </c>
      <c r="L9" s="22" t="s">
        <v>159</v>
      </c>
      <c r="M9" s="24" t="s">
        <v>112</v>
      </c>
      <c r="N9" s="27" t="s">
        <v>610</v>
      </c>
      <c r="O9" s="27" t="s">
        <v>425</v>
      </c>
      <c r="P9" s="21"/>
      <c r="Q9" s="21"/>
    </row>
    <row r="10" spans="1:19" ht="15.75" x14ac:dyDescent="0.25">
      <c r="A10" s="22">
        <f t="shared" si="0"/>
        <v>13</v>
      </c>
      <c r="B10" s="23" t="s">
        <v>149</v>
      </c>
      <c r="C10" s="23" t="s">
        <v>529</v>
      </c>
      <c r="D10" s="21"/>
      <c r="F10" s="21"/>
      <c r="G10" s="23" t="s">
        <v>529</v>
      </c>
      <c r="H10" s="91" t="s">
        <v>161</v>
      </c>
      <c r="I10" s="21"/>
      <c r="J10" s="24"/>
      <c r="K10" s="93">
        <v>121</v>
      </c>
      <c r="L10" s="22" t="s">
        <v>163</v>
      </c>
      <c r="M10" s="24" t="s">
        <v>112</v>
      </c>
      <c r="N10" s="27" t="s">
        <v>610</v>
      </c>
      <c r="O10" s="24" t="s">
        <v>157</v>
      </c>
      <c r="P10" s="21"/>
      <c r="Q10" s="21"/>
      <c r="R10" s="98" t="s">
        <v>585</v>
      </c>
      <c r="S10" s="22"/>
    </row>
    <row r="11" spans="1:19" ht="15.75" x14ac:dyDescent="0.25">
      <c r="A11" s="22">
        <f t="shared" si="0"/>
        <v>14</v>
      </c>
      <c r="B11" s="25" t="s">
        <v>149</v>
      </c>
      <c r="C11" s="23" t="s">
        <v>547</v>
      </c>
      <c r="D11" s="21"/>
      <c r="F11" s="21"/>
      <c r="G11" s="23" t="s">
        <v>547</v>
      </c>
      <c r="H11" s="92" t="s">
        <v>515</v>
      </c>
      <c r="I11" s="21"/>
      <c r="J11" s="24"/>
      <c r="K11" s="93">
        <v>130</v>
      </c>
      <c r="L11" s="22" t="s">
        <v>167</v>
      </c>
      <c r="M11" s="24" t="s">
        <v>112</v>
      </c>
      <c r="N11" s="27" t="s">
        <v>610</v>
      </c>
      <c r="O11" s="24" t="s">
        <v>162</v>
      </c>
      <c r="P11" s="21"/>
      <c r="Q11" s="21"/>
      <c r="R11" s="27" t="s">
        <v>583</v>
      </c>
      <c r="S11" s="27" t="s">
        <v>584</v>
      </c>
    </row>
    <row r="12" spans="1:19" ht="15.75" x14ac:dyDescent="0.25">
      <c r="A12" s="22">
        <f t="shared" si="0"/>
        <v>15</v>
      </c>
      <c r="B12" s="26" t="s">
        <v>152</v>
      </c>
      <c r="C12" s="23" t="s">
        <v>577</v>
      </c>
      <c r="D12" s="21"/>
      <c r="F12" s="21"/>
      <c r="G12" s="23" t="s">
        <v>577</v>
      </c>
      <c r="H12" s="92" t="s">
        <v>514</v>
      </c>
      <c r="I12" s="21"/>
      <c r="J12" s="24"/>
      <c r="K12" s="93">
        <v>131</v>
      </c>
      <c r="L12" s="22" t="s">
        <v>170</v>
      </c>
      <c r="M12" s="24" t="s">
        <v>112</v>
      </c>
      <c r="N12" s="27" t="s">
        <v>610</v>
      </c>
      <c r="O12" s="24" t="s">
        <v>166</v>
      </c>
      <c r="P12" s="21"/>
      <c r="Q12" s="21"/>
    </row>
    <row r="13" spans="1:19" ht="15.75" x14ac:dyDescent="0.25">
      <c r="A13" s="22">
        <f t="shared" si="0"/>
        <v>16</v>
      </c>
      <c r="B13" s="26" t="s">
        <v>152</v>
      </c>
      <c r="C13" s="23" t="s">
        <v>578</v>
      </c>
      <c r="D13" s="21"/>
      <c r="F13" s="21"/>
      <c r="G13" s="23" t="s">
        <v>578</v>
      </c>
      <c r="H13" s="91" t="s">
        <v>165</v>
      </c>
      <c r="I13" s="21"/>
      <c r="J13" s="24"/>
      <c r="K13" s="93">
        <v>140</v>
      </c>
      <c r="L13" s="22" t="s">
        <v>173</v>
      </c>
      <c r="M13" s="24" t="s">
        <v>112</v>
      </c>
      <c r="N13" s="27" t="s">
        <v>610</v>
      </c>
      <c r="O13" s="24" t="s">
        <v>190</v>
      </c>
      <c r="P13" s="21"/>
      <c r="Q13" s="21"/>
    </row>
    <row r="14" spans="1:19" ht="15.75" x14ac:dyDescent="0.25">
      <c r="A14" s="22">
        <f t="shared" si="0"/>
        <v>17</v>
      </c>
      <c r="B14" s="22" t="s">
        <v>156</v>
      </c>
      <c r="C14" s="23" t="s">
        <v>530</v>
      </c>
      <c r="D14" s="21"/>
      <c r="F14" s="21"/>
      <c r="G14" s="23" t="s">
        <v>530</v>
      </c>
      <c r="H14" s="39"/>
      <c r="I14" s="21"/>
      <c r="J14" s="24"/>
      <c r="K14" s="93">
        <v>141</v>
      </c>
      <c r="L14" s="22" t="s">
        <v>176</v>
      </c>
      <c r="M14" s="24" t="s">
        <v>112</v>
      </c>
      <c r="N14" s="27" t="s">
        <v>610</v>
      </c>
      <c r="O14" s="24" t="s">
        <v>169</v>
      </c>
      <c r="P14" s="21"/>
      <c r="Q14" s="21"/>
    </row>
    <row r="15" spans="1:19" ht="15.75" x14ac:dyDescent="0.25">
      <c r="A15" s="22">
        <f t="shared" si="0"/>
        <v>18</v>
      </c>
      <c r="B15" s="22" t="s">
        <v>156</v>
      </c>
      <c r="C15" s="23" t="s">
        <v>579</v>
      </c>
      <c r="D15" s="21"/>
      <c r="F15" s="21"/>
      <c r="G15" s="23" t="s">
        <v>579</v>
      </c>
      <c r="H15" s="39"/>
      <c r="I15" s="21"/>
      <c r="J15" s="24"/>
      <c r="K15" s="93">
        <v>208</v>
      </c>
      <c r="L15" s="22" t="s">
        <v>179</v>
      </c>
      <c r="M15" s="24" t="s">
        <v>116</v>
      </c>
      <c r="N15" s="27" t="s">
        <v>611</v>
      </c>
      <c r="O15" s="24" t="s">
        <v>172</v>
      </c>
      <c r="P15" s="21"/>
      <c r="Q15" s="21"/>
    </row>
    <row r="16" spans="1:19" x14ac:dyDescent="0.2">
      <c r="A16" s="22">
        <f t="shared" si="0"/>
        <v>19</v>
      </c>
      <c r="B16" s="22" t="s">
        <v>160</v>
      </c>
      <c r="C16" s="21"/>
      <c r="D16" s="21"/>
      <c r="F16" s="21"/>
      <c r="G16" s="21"/>
      <c r="H16" s="39"/>
      <c r="I16" s="21"/>
      <c r="J16" s="24"/>
      <c r="K16" s="93">
        <v>209</v>
      </c>
      <c r="L16" s="22" t="s">
        <v>181</v>
      </c>
      <c r="M16" s="24" t="s">
        <v>116</v>
      </c>
      <c r="N16" s="27" t="s">
        <v>611</v>
      </c>
      <c r="O16" s="24" t="s">
        <v>175</v>
      </c>
      <c r="P16" s="21"/>
      <c r="Q16" s="21"/>
    </row>
    <row r="17" spans="1:17" x14ac:dyDescent="0.2">
      <c r="A17" s="22">
        <f t="shared" si="0"/>
        <v>20</v>
      </c>
      <c r="B17" s="22" t="s">
        <v>160</v>
      </c>
      <c r="C17" s="21"/>
      <c r="D17" s="21"/>
      <c r="F17" s="21"/>
      <c r="G17" s="21"/>
      <c r="H17" s="39"/>
      <c r="I17" s="21"/>
      <c r="J17" s="21"/>
      <c r="K17" s="93">
        <v>210</v>
      </c>
      <c r="L17" s="22" t="s">
        <v>182</v>
      </c>
      <c r="M17" s="24" t="s">
        <v>116</v>
      </c>
      <c r="N17" s="27" t="s">
        <v>611</v>
      </c>
      <c r="O17" s="24" t="s">
        <v>178</v>
      </c>
      <c r="P17" s="21"/>
      <c r="Q17" s="21"/>
    </row>
    <row r="18" spans="1:17" x14ac:dyDescent="0.2">
      <c r="A18" s="22">
        <f t="shared" si="0"/>
        <v>21</v>
      </c>
      <c r="B18" s="22" t="s">
        <v>160</v>
      </c>
      <c r="C18" s="21"/>
      <c r="D18" s="21"/>
      <c r="F18" s="21"/>
      <c r="G18" s="21"/>
      <c r="H18" s="39"/>
      <c r="I18" s="21"/>
      <c r="J18" s="21"/>
      <c r="K18" s="93">
        <v>211</v>
      </c>
      <c r="L18" s="22" t="s">
        <v>184</v>
      </c>
      <c r="M18" s="24" t="s">
        <v>116</v>
      </c>
      <c r="N18" s="27" t="s">
        <v>611</v>
      </c>
      <c r="O18" s="24" t="s">
        <v>180</v>
      </c>
      <c r="P18" s="21"/>
      <c r="Q18" s="21"/>
    </row>
    <row r="19" spans="1:17" ht="15.75" x14ac:dyDescent="0.25">
      <c r="A19" s="22">
        <v>22</v>
      </c>
      <c r="B19" s="23" t="s">
        <v>164</v>
      </c>
      <c r="C19" s="21"/>
      <c r="D19" s="21"/>
      <c r="F19" s="21"/>
      <c r="G19" s="21"/>
      <c r="H19" s="39"/>
      <c r="I19" s="21"/>
      <c r="J19" s="21"/>
      <c r="K19" s="93">
        <v>215</v>
      </c>
      <c r="L19" s="22" t="s">
        <v>186</v>
      </c>
      <c r="M19" s="24" t="s">
        <v>116</v>
      </c>
      <c r="N19" s="27" t="s">
        <v>611</v>
      </c>
      <c r="O19" s="27" t="s">
        <v>504</v>
      </c>
      <c r="P19" s="21"/>
      <c r="Q19" s="21"/>
    </row>
    <row r="20" spans="1:17" ht="15.75" x14ac:dyDescent="0.25">
      <c r="A20" s="22">
        <v>40</v>
      </c>
      <c r="B20" s="23" t="s">
        <v>168</v>
      </c>
      <c r="C20" s="21"/>
      <c r="D20" s="21"/>
      <c r="F20" s="21"/>
      <c r="G20" s="21"/>
      <c r="H20" s="39"/>
      <c r="I20" s="21"/>
      <c r="J20" s="21"/>
      <c r="K20" s="93">
        <v>216</v>
      </c>
      <c r="L20" s="22" t="s">
        <v>188</v>
      </c>
      <c r="M20" s="24" t="s">
        <v>116</v>
      </c>
      <c r="N20" s="27" t="s">
        <v>611</v>
      </c>
      <c r="O20" s="24" t="s">
        <v>183</v>
      </c>
      <c r="P20" s="21"/>
      <c r="Q20" s="21"/>
    </row>
    <row r="21" spans="1:17" ht="15.75" x14ac:dyDescent="0.25">
      <c r="A21" s="22">
        <v>50</v>
      </c>
      <c r="B21" s="23" t="s">
        <v>171</v>
      </c>
      <c r="C21" s="21"/>
      <c r="D21" s="21"/>
      <c r="F21" s="21"/>
      <c r="G21" s="21"/>
      <c r="H21" s="39"/>
      <c r="I21" s="21"/>
      <c r="J21" s="21"/>
      <c r="K21" s="93">
        <v>217</v>
      </c>
      <c r="L21" s="22" t="s">
        <v>189</v>
      </c>
      <c r="M21" s="24" t="s">
        <v>116</v>
      </c>
      <c r="N21" s="27" t="s">
        <v>611</v>
      </c>
      <c r="O21" s="24" t="s">
        <v>185</v>
      </c>
      <c r="P21" s="21"/>
      <c r="Q21" s="21"/>
    </row>
    <row r="22" spans="1:17" ht="15.75" x14ac:dyDescent="0.25">
      <c r="A22" s="22">
        <v>60</v>
      </c>
      <c r="B22" s="23" t="s">
        <v>174</v>
      </c>
      <c r="C22" s="21"/>
      <c r="D22" s="21"/>
      <c r="F22" s="21"/>
      <c r="G22" s="21"/>
      <c r="H22" s="39"/>
      <c r="I22" s="21"/>
      <c r="J22" s="21"/>
      <c r="K22" s="93">
        <v>218</v>
      </c>
      <c r="L22" s="22" t="s">
        <v>191</v>
      </c>
      <c r="M22" s="24" t="s">
        <v>116</v>
      </c>
      <c r="N22" s="27" t="s">
        <v>611</v>
      </c>
      <c r="O22" s="24" t="s">
        <v>187</v>
      </c>
      <c r="P22" s="21"/>
      <c r="Q22" s="21"/>
    </row>
    <row r="23" spans="1:17" ht="15.75" x14ac:dyDescent="0.25">
      <c r="A23" s="22">
        <v>70</v>
      </c>
      <c r="B23" s="23" t="s">
        <v>177</v>
      </c>
      <c r="C23" s="21"/>
      <c r="D23" s="21"/>
      <c r="F23" s="21"/>
      <c r="G23" s="21"/>
      <c r="H23" s="39"/>
      <c r="I23" s="21"/>
      <c r="J23" s="21"/>
      <c r="K23" s="93">
        <v>220</v>
      </c>
      <c r="L23" s="22" t="s">
        <v>192</v>
      </c>
      <c r="M23" s="24" t="s">
        <v>116</v>
      </c>
      <c r="N23" s="27" t="s">
        <v>611</v>
      </c>
      <c r="O23" s="27" t="s">
        <v>447</v>
      </c>
      <c r="P23" s="21"/>
      <c r="Q23" s="21"/>
    </row>
    <row r="24" spans="1:17" ht="15.75" x14ac:dyDescent="0.25">
      <c r="A24" s="22">
        <v>100</v>
      </c>
      <c r="B24" s="23" t="s">
        <v>177</v>
      </c>
      <c r="C24" s="21"/>
      <c r="D24" s="21"/>
      <c r="F24" s="21"/>
      <c r="G24" s="21"/>
      <c r="H24" s="39"/>
      <c r="I24" s="21"/>
      <c r="J24" s="21"/>
      <c r="K24" s="93">
        <v>221</v>
      </c>
      <c r="L24" s="22" t="s">
        <v>193</v>
      </c>
      <c r="M24" s="24" t="s">
        <v>116</v>
      </c>
      <c r="N24" s="27" t="s">
        <v>611</v>
      </c>
      <c r="O24" s="27" t="s">
        <v>505</v>
      </c>
      <c r="P24" s="21"/>
      <c r="Q24" s="21"/>
    </row>
    <row r="25" spans="1:17" x14ac:dyDescent="0.2">
      <c r="A25" s="22">
        <v>999</v>
      </c>
      <c r="B25" s="22" t="s">
        <v>25</v>
      </c>
      <c r="C25" s="21"/>
      <c r="D25" s="21"/>
      <c r="F25" s="21"/>
      <c r="G25" s="21"/>
      <c r="H25" s="39"/>
      <c r="I25" s="21"/>
      <c r="J25" s="21"/>
      <c r="K25" s="93">
        <v>230</v>
      </c>
      <c r="L25" s="22" t="s">
        <v>194</v>
      </c>
      <c r="M25" s="24" t="s">
        <v>117</v>
      </c>
      <c r="N25" s="27" t="s">
        <v>611</v>
      </c>
      <c r="O25" s="27" t="s">
        <v>506</v>
      </c>
      <c r="P25" s="21"/>
      <c r="Q25" s="21"/>
    </row>
    <row r="26" spans="1:17" x14ac:dyDescent="0.2">
      <c r="C26" s="21"/>
      <c r="D26" s="21"/>
      <c r="F26" s="21"/>
      <c r="G26" s="21"/>
      <c r="H26" s="40"/>
      <c r="I26" s="21"/>
      <c r="J26" s="21"/>
      <c r="K26" s="93">
        <v>231</v>
      </c>
      <c r="L26" s="22" t="s">
        <v>195</v>
      </c>
      <c r="M26" s="24" t="s">
        <v>117</v>
      </c>
      <c r="N26" s="27" t="s">
        <v>611</v>
      </c>
      <c r="O26" s="24"/>
      <c r="P26" s="21"/>
      <c r="Q26" s="21"/>
    </row>
    <row r="27" spans="1:17" x14ac:dyDescent="0.2">
      <c r="C27" s="21"/>
      <c r="D27" s="21"/>
      <c r="F27" s="21"/>
      <c r="G27" s="21"/>
      <c r="H27" s="40"/>
      <c r="I27" s="21"/>
      <c r="J27" s="21"/>
      <c r="K27" s="93">
        <v>250</v>
      </c>
      <c r="L27" s="22" t="s">
        <v>196</v>
      </c>
      <c r="M27" s="24" t="s">
        <v>117</v>
      </c>
      <c r="N27" s="27" t="s">
        <v>611</v>
      </c>
      <c r="O27" s="24"/>
      <c r="P27" s="21"/>
      <c r="Q27" s="21"/>
    </row>
    <row r="28" spans="1:17" x14ac:dyDescent="0.2">
      <c r="C28" s="21"/>
      <c r="D28" s="21"/>
      <c r="F28" s="21"/>
      <c r="G28" s="21"/>
      <c r="H28" s="40"/>
      <c r="I28" s="21"/>
      <c r="J28" s="21"/>
      <c r="K28" s="93">
        <v>251</v>
      </c>
      <c r="L28" s="22" t="s">
        <v>197</v>
      </c>
      <c r="M28" s="24" t="s">
        <v>117</v>
      </c>
      <c r="N28" s="27" t="s">
        <v>611</v>
      </c>
      <c r="O28" s="24"/>
      <c r="P28" s="21"/>
      <c r="Q28" s="21"/>
    </row>
    <row r="29" spans="1:17" x14ac:dyDescent="0.2">
      <c r="C29" s="21"/>
      <c r="D29" s="21"/>
      <c r="F29" s="21"/>
      <c r="G29" s="21"/>
      <c r="H29" s="40"/>
      <c r="I29" s="21"/>
      <c r="J29" s="21"/>
      <c r="K29" s="93">
        <v>260</v>
      </c>
      <c r="L29" s="22" t="s">
        <v>198</v>
      </c>
      <c r="M29" s="24" t="s">
        <v>117</v>
      </c>
      <c r="N29" s="27" t="s">
        <v>611</v>
      </c>
      <c r="O29" s="24"/>
      <c r="P29" s="21"/>
      <c r="Q29" s="21"/>
    </row>
    <row r="30" spans="1:17" x14ac:dyDescent="0.2">
      <c r="C30" s="21"/>
      <c r="D30" s="21"/>
      <c r="F30" s="21"/>
      <c r="G30" s="21"/>
      <c r="H30" s="40"/>
      <c r="I30" s="21"/>
      <c r="J30" s="21"/>
      <c r="K30" s="93">
        <v>261</v>
      </c>
      <c r="L30" s="22" t="s">
        <v>199</v>
      </c>
      <c r="M30" s="24" t="s">
        <v>200</v>
      </c>
      <c r="N30" s="27" t="s">
        <v>612</v>
      </c>
      <c r="O30" s="24"/>
      <c r="P30" s="21"/>
      <c r="Q30" s="21"/>
    </row>
    <row r="31" spans="1:17" x14ac:dyDescent="0.2">
      <c r="C31" s="21"/>
      <c r="D31" s="21"/>
      <c r="F31" s="21"/>
      <c r="G31" s="21"/>
      <c r="H31" s="40"/>
      <c r="I31" s="21"/>
      <c r="J31" s="21"/>
      <c r="K31" s="93">
        <v>265</v>
      </c>
      <c r="L31" s="22" t="s">
        <v>201</v>
      </c>
      <c r="M31" s="24" t="s">
        <v>200</v>
      </c>
      <c r="N31" s="27" t="s">
        <v>612</v>
      </c>
      <c r="O31" s="24"/>
      <c r="P31" s="21"/>
      <c r="Q31" s="21"/>
    </row>
    <row r="32" spans="1:17" x14ac:dyDescent="0.2">
      <c r="C32" s="21"/>
      <c r="D32" s="21"/>
      <c r="F32" s="21"/>
      <c r="G32" s="21"/>
      <c r="H32" s="40"/>
      <c r="I32" s="21"/>
      <c r="J32" s="21"/>
      <c r="K32" s="93">
        <v>269</v>
      </c>
      <c r="L32" s="22" t="s">
        <v>202</v>
      </c>
      <c r="M32" s="24" t="s">
        <v>200</v>
      </c>
      <c r="N32" s="27" t="s">
        <v>612</v>
      </c>
      <c r="O32" s="24"/>
      <c r="P32" s="21"/>
      <c r="Q32" s="21"/>
    </row>
    <row r="33" spans="3:17" x14ac:dyDescent="0.2">
      <c r="C33" s="21"/>
      <c r="D33" s="21"/>
      <c r="F33" s="21"/>
      <c r="G33" s="21"/>
      <c r="H33" s="40"/>
      <c r="I33" s="21"/>
      <c r="J33" s="21"/>
      <c r="K33" s="93">
        <v>270</v>
      </c>
      <c r="L33" s="22" t="s">
        <v>203</v>
      </c>
      <c r="M33" s="24" t="s">
        <v>117</v>
      </c>
      <c r="N33" s="27" t="s">
        <v>612</v>
      </c>
      <c r="O33" s="24"/>
      <c r="P33" s="21"/>
      <c r="Q33" s="21"/>
    </row>
    <row r="34" spans="3:17" x14ac:dyDescent="0.2">
      <c r="C34" s="21"/>
      <c r="D34" s="21"/>
      <c r="F34" s="21"/>
      <c r="G34" s="21"/>
      <c r="H34" s="40"/>
      <c r="I34" s="21"/>
      <c r="J34" s="21"/>
      <c r="K34" s="93">
        <v>271</v>
      </c>
      <c r="L34" s="22" t="s">
        <v>204</v>
      </c>
      <c r="M34" s="24" t="s">
        <v>200</v>
      </c>
      <c r="N34" s="27" t="s">
        <v>612</v>
      </c>
      <c r="O34" s="24"/>
      <c r="P34" s="21"/>
      <c r="Q34" s="21"/>
    </row>
    <row r="35" spans="3:17" x14ac:dyDescent="0.2">
      <c r="C35" s="21"/>
      <c r="D35" s="21"/>
      <c r="F35" s="21"/>
      <c r="G35" s="21"/>
      <c r="H35" s="40"/>
      <c r="I35" s="21"/>
      <c r="J35" s="21"/>
      <c r="K35" s="93">
        <v>274</v>
      </c>
      <c r="L35" s="22" t="s">
        <v>205</v>
      </c>
      <c r="M35" s="24" t="s">
        <v>117</v>
      </c>
      <c r="N35" s="27" t="s">
        <v>612</v>
      </c>
      <c r="O35" s="24"/>
      <c r="P35" s="21"/>
      <c r="Q35" s="21"/>
    </row>
    <row r="36" spans="3:17" x14ac:dyDescent="0.2">
      <c r="C36" s="21"/>
      <c r="D36" s="21"/>
      <c r="F36" s="21"/>
      <c r="G36" s="21"/>
      <c r="H36" s="40"/>
      <c r="I36" s="21"/>
      <c r="J36" s="21"/>
      <c r="K36" s="93">
        <v>275</v>
      </c>
      <c r="L36" s="22" t="s">
        <v>206</v>
      </c>
      <c r="M36" s="24" t="s">
        <v>200</v>
      </c>
      <c r="N36" s="27" t="s">
        <v>612</v>
      </c>
      <c r="O36" s="24"/>
      <c r="P36" s="21"/>
      <c r="Q36" s="21"/>
    </row>
    <row r="37" spans="3:17" x14ac:dyDescent="0.2">
      <c r="C37" s="21"/>
      <c r="D37" s="21"/>
      <c r="F37" s="21"/>
      <c r="G37" s="21"/>
      <c r="H37" s="40"/>
      <c r="I37" s="21"/>
      <c r="J37" s="21"/>
      <c r="K37" s="93">
        <v>276</v>
      </c>
      <c r="L37" s="22" t="s">
        <v>207</v>
      </c>
      <c r="M37" s="24" t="s">
        <v>117</v>
      </c>
      <c r="N37" s="27" t="s">
        <v>612</v>
      </c>
      <c r="O37" s="24"/>
      <c r="P37" s="21"/>
      <c r="Q37" s="21"/>
    </row>
    <row r="38" spans="3:17" x14ac:dyDescent="0.2">
      <c r="C38" s="21"/>
      <c r="D38" s="21"/>
      <c r="F38" s="21"/>
      <c r="G38" s="21"/>
      <c r="H38" s="40"/>
      <c r="I38" s="21"/>
      <c r="J38" s="21"/>
      <c r="K38" s="93">
        <v>277</v>
      </c>
      <c r="L38" s="22" t="s">
        <v>208</v>
      </c>
      <c r="M38" s="24" t="s">
        <v>200</v>
      </c>
      <c r="N38" s="27" t="s">
        <v>612</v>
      </c>
      <c r="O38" s="24"/>
      <c r="P38" s="21"/>
      <c r="Q38" s="21"/>
    </row>
    <row r="39" spans="3:17" x14ac:dyDescent="0.2">
      <c r="C39" s="21"/>
      <c r="D39" s="21"/>
      <c r="F39" s="21"/>
      <c r="G39" s="21"/>
      <c r="H39" s="40"/>
      <c r="I39" s="21"/>
      <c r="J39" s="21"/>
      <c r="K39" s="93">
        <v>283</v>
      </c>
      <c r="L39" s="22" t="s">
        <v>209</v>
      </c>
      <c r="M39" s="24" t="s">
        <v>117</v>
      </c>
      <c r="N39" s="27" t="s">
        <v>613</v>
      </c>
      <c r="O39" s="24"/>
      <c r="P39" s="21"/>
      <c r="Q39" s="21"/>
    </row>
    <row r="40" spans="3:17" x14ac:dyDescent="0.2">
      <c r="C40" s="21"/>
      <c r="D40" s="21"/>
      <c r="F40" s="21"/>
      <c r="G40" s="21"/>
      <c r="H40" s="40"/>
      <c r="I40" s="21"/>
      <c r="J40" s="21"/>
      <c r="K40" s="93">
        <v>285</v>
      </c>
      <c r="L40" s="22" t="s">
        <v>210</v>
      </c>
      <c r="M40" s="24" t="s">
        <v>117</v>
      </c>
      <c r="N40" s="27" t="s">
        <v>614</v>
      </c>
      <c r="O40" s="24"/>
      <c r="P40" s="21"/>
      <c r="Q40" s="21"/>
    </row>
    <row r="41" spans="3:17" x14ac:dyDescent="0.2">
      <c r="C41" s="21"/>
      <c r="D41" s="21"/>
      <c r="F41" s="21"/>
      <c r="G41" s="21"/>
      <c r="H41" s="40"/>
      <c r="I41" s="21"/>
      <c r="J41" s="21"/>
      <c r="K41" s="93">
        <v>286</v>
      </c>
      <c r="L41" s="22" t="s">
        <v>211</v>
      </c>
      <c r="M41" s="24" t="s">
        <v>117</v>
      </c>
      <c r="N41" s="27" t="s">
        <v>614</v>
      </c>
      <c r="O41" s="24"/>
      <c r="P41" s="21"/>
      <c r="Q41" s="21"/>
    </row>
    <row r="42" spans="3:17" x14ac:dyDescent="0.2">
      <c r="C42" s="21"/>
      <c r="D42" s="21"/>
      <c r="F42" s="21"/>
      <c r="G42" s="21"/>
      <c r="H42" s="40"/>
      <c r="I42" s="21"/>
      <c r="J42" s="21"/>
      <c r="K42" s="93">
        <v>295</v>
      </c>
      <c r="L42" s="22" t="s">
        <v>212</v>
      </c>
      <c r="M42" s="24" t="s">
        <v>117</v>
      </c>
      <c r="N42" s="27" t="s">
        <v>612</v>
      </c>
      <c r="O42" s="24"/>
      <c r="P42" s="21"/>
      <c r="Q42" s="21"/>
    </row>
    <row r="43" spans="3:17" x14ac:dyDescent="0.2">
      <c r="C43" s="21"/>
      <c r="D43" s="21"/>
      <c r="F43" s="21"/>
      <c r="G43" s="21"/>
      <c r="H43" s="40"/>
      <c r="I43" s="21"/>
      <c r="J43" s="21"/>
      <c r="K43" s="93">
        <v>296</v>
      </c>
      <c r="L43" s="22" t="s">
        <v>213</v>
      </c>
      <c r="M43" s="24" t="s">
        <v>117</v>
      </c>
      <c r="N43" s="27" t="s">
        <v>612</v>
      </c>
      <c r="O43" s="24"/>
      <c r="P43" s="21"/>
      <c r="Q43" s="21"/>
    </row>
    <row r="44" spans="3:17" x14ac:dyDescent="0.2">
      <c r="C44" s="21"/>
      <c r="D44" s="21"/>
      <c r="F44" s="21"/>
      <c r="G44" s="21"/>
      <c r="H44" s="40"/>
      <c r="I44" s="21"/>
      <c r="J44" s="21"/>
      <c r="K44" s="93">
        <v>297</v>
      </c>
      <c r="L44" s="22" t="s">
        <v>214</v>
      </c>
      <c r="M44" s="24" t="s">
        <v>117</v>
      </c>
      <c r="N44" s="27" t="s">
        <v>612</v>
      </c>
      <c r="O44" s="24"/>
      <c r="P44" s="21"/>
      <c r="Q44" s="21"/>
    </row>
    <row r="45" spans="3:17" x14ac:dyDescent="0.2">
      <c r="C45" s="21"/>
      <c r="D45" s="21"/>
      <c r="F45" s="21"/>
      <c r="G45" s="21"/>
      <c r="H45" s="40"/>
      <c r="I45" s="21"/>
      <c r="J45" s="21"/>
      <c r="K45" s="93">
        <v>298</v>
      </c>
      <c r="L45" s="22" t="s">
        <v>215</v>
      </c>
      <c r="M45" s="24" t="s">
        <v>117</v>
      </c>
      <c r="N45" s="27" t="s">
        <v>615</v>
      </c>
      <c r="O45" s="21"/>
      <c r="P45" s="21"/>
      <c r="Q45" s="21"/>
    </row>
    <row r="46" spans="3:17" x14ac:dyDescent="0.2">
      <c r="C46" s="21"/>
      <c r="D46" s="21"/>
      <c r="F46" s="21"/>
      <c r="G46" s="21"/>
      <c r="H46" s="40"/>
      <c r="I46" s="21"/>
      <c r="J46" s="21"/>
      <c r="K46" s="93">
        <v>299</v>
      </c>
      <c r="L46" s="22" t="s">
        <v>216</v>
      </c>
      <c r="M46" s="24" t="s">
        <v>200</v>
      </c>
      <c r="N46" s="27" t="s">
        <v>615</v>
      </c>
      <c r="O46" s="21"/>
      <c r="P46" s="21"/>
      <c r="Q46" s="21"/>
    </row>
    <row r="47" spans="3:17" x14ac:dyDescent="0.2">
      <c r="C47" s="21"/>
      <c r="D47" s="21"/>
      <c r="F47" s="21"/>
      <c r="G47" s="21"/>
      <c r="H47" s="40"/>
      <c r="I47" s="21"/>
      <c r="J47" s="21"/>
      <c r="K47" s="93">
        <v>300</v>
      </c>
      <c r="L47" s="22" t="s">
        <v>217</v>
      </c>
      <c r="M47" s="24" t="s">
        <v>218</v>
      </c>
      <c r="N47" s="27" t="s">
        <v>610</v>
      </c>
      <c r="O47" s="21"/>
      <c r="P47" s="21"/>
      <c r="Q47" s="21"/>
    </row>
    <row r="48" spans="3:17" x14ac:dyDescent="0.2">
      <c r="C48" s="21"/>
      <c r="D48" s="21"/>
      <c r="F48" s="21"/>
      <c r="G48" s="21"/>
      <c r="H48" s="40"/>
      <c r="I48" s="21"/>
      <c r="J48" s="21"/>
      <c r="K48" s="93">
        <v>301</v>
      </c>
      <c r="L48" s="22" t="s">
        <v>219</v>
      </c>
      <c r="M48" s="24" t="s">
        <v>218</v>
      </c>
      <c r="N48" s="27" t="s">
        <v>610</v>
      </c>
      <c r="O48" s="21"/>
      <c r="P48" s="21"/>
      <c r="Q48" s="21"/>
    </row>
    <row r="49" spans="3:17" x14ac:dyDescent="0.2">
      <c r="C49" s="21"/>
      <c r="D49" s="21"/>
      <c r="F49" s="21"/>
      <c r="G49" s="21"/>
      <c r="H49" s="40"/>
      <c r="I49" s="21"/>
      <c r="J49" s="21"/>
      <c r="K49" s="93">
        <v>302</v>
      </c>
      <c r="L49" s="22" t="s">
        <v>220</v>
      </c>
      <c r="M49" s="24" t="s">
        <v>218</v>
      </c>
      <c r="N49" s="27" t="s">
        <v>610</v>
      </c>
      <c r="O49" s="21"/>
      <c r="P49" s="21"/>
      <c r="Q49" s="21"/>
    </row>
    <row r="50" spans="3:17" x14ac:dyDescent="0.2">
      <c r="C50" s="21"/>
      <c r="D50" s="21"/>
      <c r="F50" s="21"/>
      <c r="G50" s="21"/>
      <c r="H50" s="40"/>
      <c r="I50" s="21"/>
      <c r="J50" s="21"/>
      <c r="K50" s="93">
        <v>303</v>
      </c>
      <c r="L50" s="22" t="s">
        <v>221</v>
      </c>
      <c r="M50" s="24" t="s">
        <v>218</v>
      </c>
      <c r="N50" s="27" t="s">
        <v>610</v>
      </c>
      <c r="O50" s="21"/>
      <c r="P50" s="21"/>
      <c r="Q50" s="21"/>
    </row>
    <row r="51" spans="3:17" x14ac:dyDescent="0.2">
      <c r="C51" s="21"/>
      <c r="D51" s="21"/>
      <c r="F51" s="21"/>
      <c r="G51" s="21"/>
      <c r="H51" s="40"/>
      <c r="I51" s="21"/>
      <c r="J51" s="21"/>
      <c r="K51" s="93">
        <v>304</v>
      </c>
      <c r="L51" s="22" t="s">
        <v>222</v>
      </c>
      <c r="M51" s="24" t="s">
        <v>218</v>
      </c>
      <c r="N51" s="27" t="s">
        <v>610</v>
      </c>
      <c r="O51" s="21"/>
      <c r="P51" s="21"/>
      <c r="Q51" s="21"/>
    </row>
    <row r="52" spans="3:17" x14ac:dyDescent="0.2">
      <c r="C52" s="21"/>
      <c r="D52" s="21"/>
      <c r="F52" s="21"/>
      <c r="G52" s="21"/>
      <c r="H52" s="40"/>
      <c r="I52" s="21"/>
      <c r="J52" s="21"/>
      <c r="K52" s="93">
        <v>305</v>
      </c>
      <c r="L52" s="22" t="s">
        <v>223</v>
      </c>
      <c r="M52" s="24" t="s">
        <v>218</v>
      </c>
      <c r="N52" s="27" t="s">
        <v>610</v>
      </c>
      <c r="O52" s="21"/>
      <c r="P52" s="21"/>
      <c r="Q52" s="21"/>
    </row>
    <row r="53" spans="3:17" x14ac:dyDescent="0.2">
      <c r="C53" s="21"/>
      <c r="D53" s="21"/>
      <c r="F53" s="21"/>
      <c r="G53" s="21"/>
      <c r="H53" s="40"/>
      <c r="I53" s="21"/>
      <c r="J53" s="21"/>
      <c r="K53" s="93">
        <v>306</v>
      </c>
      <c r="L53" s="22" t="s">
        <v>224</v>
      </c>
      <c r="M53" s="24" t="s">
        <v>218</v>
      </c>
      <c r="N53" s="27" t="s">
        <v>610</v>
      </c>
      <c r="O53" s="21"/>
      <c r="P53" s="21"/>
      <c r="Q53" s="21"/>
    </row>
    <row r="54" spans="3:17" x14ac:dyDescent="0.2">
      <c r="C54" s="21"/>
      <c r="D54" s="21"/>
      <c r="F54" s="21"/>
      <c r="G54" s="21"/>
      <c r="H54" s="40"/>
      <c r="I54" s="21"/>
      <c r="J54" s="21"/>
      <c r="K54" s="93">
        <v>307</v>
      </c>
      <c r="L54" s="22" t="s">
        <v>225</v>
      </c>
      <c r="M54" s="24" t="s">
        <v>218</v>
      </c>
      <c r="N54" s="27" t="s">
        <v>610</v>
      </c>
      <c r="O54" s="21"/>
      <c r="P54" s="21"/>
      <c r="Q54" s="21"/>
    </row>
    <row r="55" spans="3:17" x14ac:dyDescent="0.2">
      <c r="C55" s="21"/>
      <c r="D55" s="21"/>
      <c r="F55" s="21"/>
      <c r="G55" s="21"/>
      <c r="H55" s="40"/>
      <c r="I55" s="21"/>
      <c r="J55" s="21"/>
      <c r="K55" s="93">
        <v>308</v>
      </c>
      <c r="L55" s="22" t="s">
        <v>226</v>
      </c>
      <c r="M55" s="24" t="s">
        <v>218</v>
      </c>
      <c r="N55" s="27" t="s">
        <v>610</v>
      </c>
      <c r="O55" s="21"/>
      <c r="P55" s="21"/>
      <c r="Q55" s="21"/>
    </row>
    <row r="56" spans="3:17" x14ac:dyDescent="0.2">
      <c r="C56" s="21"/>
      <c r="D56" s="21"/>
      <c r="F56" s="21"/>
      <c r="G56" s="21"/>
      <c r="H56" s="40"/>
      <c r="I56" s="21"/>
      <c r="J56" s="21"/>
      <c r="K56" s="93">
        <v>309</v>
      </c>
      <c r="L56" s="22" t="s">
        <v>227</v>
      </c>
      <c r="M56" s="24" t="s">
        <v>218</v>
      </c>
      <c r="N56" s="27" t="s">
        <v>610</v>
      </c>
      <c r="O56" s="21"/>
      <c r="P56" s="21"/>
      <c r="Q56" s="21"/>
    </row>
    <row r="57" spans="3:17" x14ac:dyDescent="0.2">
      <c r="C57" s="21"/>
      <c r="D57" s="21"/>
      <c r="F57" s="21"/>
      <c r="G57" s="21"/>
      <c r="H57" s="40"/>
      <c r="I57" s="21"/>
      <c r="J57" s="21"/>
      <c r="K57" s="93">
        <v>310</v>
      </c>
      <c r="L57" s="22" t="s">
        <v>228</v>
      </c>
      <c r="M57" s="24" t="s">
        <v>218</v>
      </c>
      <c r="N57" s="27" t="s">
        <v>610</v>
      </c>
      <c r="O57" s="21"/>
      <c r="P57" s="21"/>
      <c r="Q57" s="21"/>
    </row>
    <row r="58" spans="3:17" x14ac:dyDescent="0.2">
      <c r="C58" s="21"/>
      <c r="D58" s="21"/>
      <c r="F58" s="21"/>
      <c r="G58" s="21"/>
      <c r="H58" s="40"/>
      <c r="I58" s="21"/>
      <c r="J58" s="21"/>
      <c r="K58" s="93">
        <v>311</v>
      </c>
      <c r="L58" s="22" t="s">
        <v>229</v>
      </c>
      <c r="M58" s="24" t="s">
        <v>218</v>
      </c>
      <c r="N58" s="27" t="s">
        <v>610</v>
      </c>
      <c r="O58" s="21"/>
      <c r="P58" s="21"/>
      <c r="Q58" s="21"/>
    </row>
    <row r="59" spans="3:17" x14ac:dyDescent="0.2">
      <c r="C59" s="21"/>
      <c r="D59" s="21"/>
      <c r="F59" s="21"/>
      <c r="G59" s="21"/>
      <c r="H59" s="40"/>
      <c r="I59" s="21"/>
      <c r="J59" s="21"/>
      <c r="K59" s="93">
        <v>312</v>
      </c>
      <c r="L59" s="22" t="s">
        <v>230</v>
      </c>
      <c r="M59" s="24" t="s">
        <v>218</v>
      </c>
      <c r="N59" s="27" t="s">
        <v>610</v>
      </c>
      <c r="O59" s="21"/>
      <c r="P59" s="21"/>
      <c r="Q59" s="21"/>
    </row>
    <row r="60" spans="3:17" x14ac:dyDescent="0.2">
      <c r="C60" s="21"/>
      <c r="D60" s="21"/>
      <c r="F60" s="21"/>
      <c r="G60" s="21"/>
      <c r="H60" s="40"/>
      <c r="I60" s="21"/>
      <c r="J60" s="21"/>
      <c r="K60" s="93">
        <v>313</v>
      </c>
      <c r="L60" s="22" t="s">
        <v>231</v>
      </c>
      <c r="M60" s="24" t="s">
        <v>218</v>
      </c>
      <c r="N60" s="27" t="s">
        <v>610</v>
      </c>
      <c r="O60" s="21"/>
      <c r="P60" s="21"/>
      <c r="Q60" s="21"/>
    </row>
    <row r="61" spans="3:17" x14ac:dyDescent="0.2">
      <c r="C61" s="21"/>
      <c r="D61" s="21"/>
      <c r="F61" s="21"/>
      <c r="G61" s="21"/>
      <c r="H61" s="40"/>
      <c r="I61" s="21"/>
      <c r="J61" s="21"/>
      <c r="K61" s="93">
        <v>314</v>
      </c>
      <c r="L61" s="22" t="s">
        <v>232</v>
      </c>
      <c r="M61" s="24" t="s">
        <v>218</v>
      </c>
      <c r="N61" s="27" t="s">
        <v>610</v>
      </c>
      <c r="O61" s="21"/>
      <c r="P61" s="21"/>
      <c r="Q61" s="21"/>
    </row>
    <row r="62" spans="3:17" x14ac:dyDescent="0.2">
      <c r="C62" s="21"/>
      <c r="D62" s="21"/>
      <c r="F62" s="21"/>
      <c r="G62" s="21"/>
      <c r="H62" s="40"/>
      <c r="I62" s="21"/>
      <c r="J62" s="21"/>
      <c r="K62" s="93">
        <v>315</v>
      </c>
      <c r="L62" s="22" t="s">
        <v>233</v>
      </c>
      <c r="M62" s="24" t="s">
        <v>218</v>
      </c>
      <c r="N62" s="27" t="s">
        <v>610</v>
      </c>
      <c r="O62" s="21"/>
      <c r="P62" s="21"/>
      <c r="Q62" s="21"/>
    </row>
    <row r="63" spans="3:17" x14ac:dyDescent="0.2">
      <c r="C63" s="21"/>
      <c r="D63" s="21"/>
      <c r="F63" s="21"/>
      <c r="G63" s="21"/>
      <c r="H63" s="40"/>
      <c r="I63" s="21"/>
      <c r="J63" s="21"/>
      <c r="K63" s="93">
        <v>316</v>
      </c>
      <c r="L63" s="22" t="s">
        <v>234</v>
      </c>
      <c r="M63" s="24" t="s">
        <v>218</v>
      </c>
      <c r="N63" s="27" t="s">
        <v>610</v>
      </c>
      <c r="O63" s="21"/>
      <c r="P63" s="21"/>
      <c r="Q63" s="21"/>
    </row>
    <row r="64" spans="3:17" x14ac:dyDescent="0.2">
      <c r="C64" s="21"/>
      <c r="D64" s="21"/>
      <c r="F64" s="21"/>
      <c r="G64" s="21"/>
      <c r="H64" s="40"/>
      <c r="I64" s="21"/>
      <c r="J64" s="21"/>
      <c r="K64" s="93">
        <v>317</v>
      </c>
      <c r="L64" s="22" t="s">
        <v>235</v>
      </c>
      <c r="M64" s="24" t="s">
        <v>218</v>
      </c>
      <c r="N64" s="27" t="s">
        <v>610</v>
      </c>
      <c r="O64" s="21"/>
      <c r="P64" s="21"/>
      <c r="Q64" s="21"/>
    </row>
    <row r="65" spans="3:17" x14ac:dyDescent="0.2">
      <c r="C65" s="21"/>
      <c r="D65" s="21"/>
      <c r="F65" s="21"/>
      <c r="G65" s="21"/>
      <c r="H65" s="40"/>
      <c r="I65" s="21"/>
      <c r="J65" s="21"/>
      <c r="K65" s="93">
        <v>318</v>
      </c>
      <c r="L65" s="22" t="s">
        <v>236</v>
      </c>
      <c r="M65" s="24" t="s">
        <v>218</v>
      </c>
      <c r="N65" s="27" t="s">
        <v>610</v>
      </c>
      <c r="O65" s="21"/>
      <c r="P65" s="21"/>
      <c r="Q65" s="21"/>
    </row>
    <row r="66" spans="3:17" x14ac:dyDescent="0.2">
      <c r="C66" s="21"/>
      <c r="D66" s="21"/>
      <c r="F66" s="21"/>
      <c r="G66" s="21"/>
      <c r="H66" s="40"/>
      <c r="I66" s="21"/>
      <c r="J66" s="21"/>
      <c r="K66" s="93">
        <v>319</v>
      </c>
      <c r="L66" s="22" t="s">
        <v>237</v>
      </c>
      <c r="M66" s="24" t="s">
        <v>218</v>
      </c>
      <c r="N66" s="27" t="s">
        <v>610</v>
      </c>
      <c r="O66" s="21"/>
      <c r="P66" s="21"/>
      <c r="Q66" s="21"/>
    </row>
    <row r="67" spans="3:17" x14ac:dyDescent="0.2">
      <c r="C67" s="21"/>
      <c r="D67" s="21"/>
      <c r="F67" s="21"/>
      <c r="G67" s="21"/>
      <c r="H67" s="40"/>
      <c r="I67" s="21"/>
      <c r="J67" s="21"/>
      <c r="K67" s="93">
        <v>320</v>
      </c>
      <c r="L67" s="22" t="s">
        <v>238</v>
      </c>
      <c r="M67" s="24" t="s">
        <v>218</v>
      </c>
      <c r="N67" s="27" t="s">
        <v>610</v>
      </c>
      <c r="O67" s="21"/>
      <c r="P67" s="21"/>
      <c r="Q67" s="21"/>
    </row>
    <row r="68" spans="3:17" x14ac:dyDescent="0.2">
      <c r="C68" s="21"/>
      <c r="D68" s="21"/>
      <c r="F68" s="21"/>
      <c r="G68" s="21"/>
      <c r="H68" s="40"/>
      <c r="I68" s="21"/>
      <c r="J68" s="21"/>
      <c r="K68" s="93">
        <v>321</v>
      </c>
      <c r="L68" s="22" t="s">
        <v>239</v>
      </c>
      <c r="M68" s="24" t="s">
        <v>218</v>
      </c>
      <c r="N68" s="27" t="s">
        <v>610</v>
      </c>
      <c r="O68" s="21"/>
      <c r="P68" s="21"/>
      <c r="Q68" s="21"/>
    </row>
    <row r="69" spans="3:17" x14ac:dyDescent="0.2">
      <c r="C69" s="21"/>
      <c r="D69" s="21"/>
      <c r="F69" s="21"/>
      <c r="G69" s="21"/>
      <c r="H69" s="40"/>
      <c r="I69" s="21"/>
      <c r="J69" s="21"/>
      <c r="K69" s="93">
        <v>322</v>
      </c>
      <c r="L69" s="22" t="s">
        <v>240</v>
      </c>
      <c r="M69" s="24" t="s">
        <v>218</v>
      </c>
      <c r="N69" s="27" t="s">
        <v>610</v>
      </c>
      <c r="O69" s="21"/>
      <c r="P69" s="21"/>
      <c r="Q69" s="21"/>
    </row>
    <row r="70" spans="3:17" x14ac:dyDescent="0.2">
      <c r="C70" s="21"/>
      <c r="D70" s="21"/>
      <c r="F70" s="21"/>
      <c r="G70" s="21"/>
      <c r="H70" s="40"/>
      <c r="I70" s="21"/>
      <c r="J70" s="21"/>
      <c r="K70" s="93">
        <v>325</v>
      </c>
      <c r="L70" s="22" t="s">
        <v>241</v>
      </c>
      <c r="M70" s="24" t="s">
        <v>218</v>
      </c>
      <c r="N70" s="27" t="s">
        <v>610</v>
      </c>
      <c r="O70" s="21"/>
      <c r="P70" s="21"/>
      <c r="Q70" s="21"/>
    </row>
    <row r="71" spans="3:17" x14ac:dyDescent="0.2">
      <c r="C71" s="21"/>
      <c r="D71" s="21"/>
      <c r="F71" s="21"/>
      <c r="G71" s="21"/>
      <c r="H71" s="40"/>
      <c r="I71" s="21"/>
      <c r="J71" s="21"/>
      <c r="K71" s="93">
        <v>326</v>
      </c>
      <c r="L71" s="22" t="s">
        <v>242</v>
      </c>
      <c r="M71" s="24" t="s">
        <v>218</v>
      </c>
      <c r="N71" s="27" t="s">
        <v>610</v>
      </c>
      <c r="O71" s="21"/>
      <c r="P71" s="21"/>
      <c r="Q71" s="21"/>
    </row>
    <row r="72" spans="3:17" x14ac:dyDescent="0.2">
      <c r="C72" s="21"/>
      <c r="D72" s="21"/>
      <c r="F72" s="21"/>
      <c r="G72" s="21"/>
      <c r="H72" s="40"/>
      <c r="I72" s="21"/>
      <c r="J72" s="21"/>
      <c r="K72" s="93">
        <v>327</v>
      </c>
      <c r="L72" s="22" t="s">
        <v>243</v>
      </c>
      <c r="M72" s="24" t="s">
        <v>218</v>
      </c>
      <c r="N72" s="27" t="s">
        <v>610</v>
      </c>
      <c r="O72" s="21"/>
      <c r="P72" s="21"/>
      <c r="Q72" s="21"/>
    </row>
    <row r="73" spans="3:17" x14ac:dyDescent="0.2">
      <c r="C73" s="21"/>
      <c r="D73" s="21"/>
      <c r="F73" s="21"/>
      <c r="G73" s="21"/>
      <c r="H73" s="40"/>
      <c r="I73" s="21"/>
      <c r="J73" s="21"/>
      <c r="K73" s="93">
        <v>332</v>
      </c>
      <c r="L73" s="22" t="s">
        <v>244</v>
      </c>
      <c r="M73" s="24" t="s">
        <v>218</v>
      </c>
      <c r="N73" s="27" t="s">
        <v>610</v>
      </c>
      <c r="O73" s="21"/>
      <c r="P73" s="21"/>
      <c r="Q73" s="21"/>
    </row>
    <row r="74" spans="3:17" x14ac:dyDescent="0.2">
      <c r="C74" s="21"/>
      <c r="D74" s="21"/>
      <c r="F74" s="21"/>
      <c r="G74" s="21"/>
      <c r="H74" s="40"/>
      <c r="I74" s="21"/>
      <c r="J74" s="21"/>
      <c r="K74" s="93">
        <v>333</v>
      </c>
      <c r="L74" s="22" t="s">
        <v>245</v>
      </c>
      <c r="M74" s="24" t="s">
        <v>218</v>
      </c>
      <c r="N74" s="27" t="s">
        <v>610</v>
      </c>
      <c r="O74" s="21"/>
      <c r="P74" s="21"/>
      <c r="Q74" s="21"/>
    </row>
    <row r="75" spans="3:17" x14ac:dyDescent="0.2">
      <c r="C75" s="21"/>
      <c r="D75" s="21"/>
      <c r="F75" s="21"/>
      <c r="G75" s="21"/>
      <c r="H75" s="40"/>
      <c r="I75" s="21"/>
      <c r="J75" s="21"/>
      <c r="K75" s="93">
        <v>340</v>
      </c>
      <c r="L75" s="22" t="s">
        <v>246</v>
      </c>
      <c r="M75" s="24" t="s">
        <v>218</v>
      </c>
      <c r="N75" s="27" t="s">
        <v>610</v>
      </c>
      <c r="O75" s="21"/>
      <c r="P75" s="21"/>
      <c r="Q75" s="21"/>
    </row>
    <row r="76" spans="3:17" x14ac:dyDescent="0.2">
      <c r="C76" s="21"/>
      <c r="D76" s="21"/>
      <c r="F76" s="21"/>
      <c r="G76" s="21"/>
      <c r="H76" s="40"/>
      <c r="I76" s="21"/>
      <c r="J76" s="21"/>
      <c r="K76" s="93">
        <v>341</v>
      </c>
      <c r="L76" s="22" t="s">
        <v>247</v>
      </c>
      <c r="M76" s="24" t="s">
        <v>218</v>
      </c>
      <c r="N76" s="27" t="s">
        <v>610</v>
      </c>
      <c r="O76" s="21"/>
      <c r="P76" s="21"/>
      <c r="Q76" s="21"/>
    </row>
    <row r="77" spans="3:17" x14ac:dyDescent="0.2">
      <c r="C77" s="21"/>
      <c r="D77" s="21"/>
      <c r="F77" s="21"/>
      <c r="G77" s="21"/>
      <c r="H77" s="40"/>
      <c r="I77" s="21"/>
      <c r="J77" s="21"/>
      <c r="K77" s="93">
        <v>342</v>
      </c>
      <c r="L77" s="22" t="s">
        <v>248</v>
      </c>
      <c r="M77" s="24" t="s">
        <v>218</v>
      </c>
      <c r="N77" s="27" t="s">
        <v>610</v>
      </c>
      <c r="O77" s="21"/>
      <c r="P77" s="21"/>
      <c r="Q77" s="21"/>
    </row>
    <row r="78" spans="3:17" x14ac:dyDescent="0.2">
      <c r="C78" s="21"/>
      <c r="D78" s="21"/>
      <c r="F78" s="21"/>
      <c r="G78" s="21"/>
      <c r="H78" s="40"/>
      <c r="I78" s="21"/>
      <c r="J78" s="21"/>
      <c r="K78" s="93">
        <v>343</v>
      </c>
      <c r="L78" s="22" t="s">
        <v>249</v>
      </c>
      <c r="M78" s="24" t="s">
        <v>218</v>
      </c>
      <c r="N78" s="27" t="s">
        <v>610</v>
      </c>
      <c r="O78" s="21"/>
      <c r="P78" s="21"/>
      <c r="Q78" s="21"/>
    </row>
    <row r="79" spans="3:17" x14ac:dyDescent="0.2">
      <c r="C79" s="21"/>
      <c r="D79" s="21"/>
      <c r="F79" s="21"/>
      <c r="G79" s="21"/>
      <c r="H79" s="40"/>
      <c r="I79" s="21"/>
      <c r="J79" s="21"/>
      <c r="K79" s="93">
        <v>344</v>
      </c>
      <c r="L79" s="22" t="s">
        <v>250</v>
      </c>
      <c r="M79" s="24" t="s">
        <v>218</v>
      </c>
      <c r="N79" s="27" t="s">
        <v>610</v>
      </c>
      <c r="O79" s="21"/>
      <c r="P79" s="21"/>
      <c r="Q79" s="21"/>
    </row>
    <row r="80" spans="3:17" x14ac:dyDescent="0.2">
      <c r="C80" s="21"/>
      <c r="D80" s="21"/>
      <c r="F80" s="21"/>
      <c r="G80" s="21"/>
      <c r="H80" s="40"/>
      <c r="I80" s="21"/>
      <c r="J80" s="21"/>
      <c r="K80" s="93">
        <v>414</v>
      </c>
      <c r="L80" s="22" t="s">
        <v>251</v>
      </c>
      <c r="M80" s="24" t="s">
        <v>218</v>
      </c>
      <c r="N80" s="27" t="s">
        <v>611</v>
      </c>
      <c r="O80" s="21"/>
      <c r="P80" s="21"/>
      <c r="Q80" s="21"/>
    </row>
    <row r="81" spans="3:17" x14ac:dyDescent="0.2">
      <c r="C81" s="21"/>
      <c r="D81" s="21"/>
      <c r="F81" s="21"/>
      <c r="G81" s="21"/>
      <c r="H81" s="40"/>
      <c r="I81" s="21"/>
      <c r="J81" s="21"/>
      <c r="K81" s="93">
        <v>415</v>
      </c>
      <c r="L81" s="22" t="s">
        <v>252</v>
      </c>
      <c r="M81" s="24" t="s">
        <v>218</v>
      </c>
      <c r="N81" s="27" t="s">
        <v>611</v>
      </c>
      <c r="O81" s="21"/>
      <c r="P81" s="21"/>
      <c r="Q81" s="21"/>
    </row>
    <row r="82" spans="3:17" x14ac:dyDescent="0.2">
      <c r="C82" s="21"/>
      <c r="D82" s="21"/>
      <c r="F82" s="21"/>
      <c r="G82" s="21"/>
      <c r="H82" s="40"/>
      <c r="I82" s="21"/>
      <c r="J82" s="21"/>
      <c r="K82" s="93">
        <v>420</v>
      </c>
      <c r="L82" s="22" t="s">
        <v>253</v>
      </c>
      <c r="M82" s="24" t="s">
        <v>218</v>
      </c>
      <c r="N82" s="27" t="s">
        <v>611</v>
      </c>
      <c r="O82" s="21"/>
      <c r="P82" s="21"/>
      <c r="Q82" s="21"/>
    </row>
    <row r="83" spans="3:17" x14ac:dyDescent="0.2">
      <c r="C83" s="21"/>
      <c r="D83" s="21"/>
      <c r="F83" s="21"/>
      <c r="G83" s="21"/>
      <c r="H83" s="40"/>
      <c r="I83" s="21"/>
      <c r="J83" s="21"/>
      <c r="K83" s="93">
        <v>430</v>
      </c>
      <c r="L83" s="22" t="s">
        <v>254</v>
      </c>
      <c r="M83" s="24" t="s">
        <v>218</v>
      </c>
      <c r="N83" s="27" t="s">
        <v>611</v>
      </c>
      <c r="O83" s="21"/>
      <c r="P83" s="21"/>
      <c r="Q83" s="21"/>
    </row>
    <row r="84" spans="3:17" x14ac:dyDescent="0.2">
      <c r="C84" s="21"/>
      <c r="D84" s="21"/>
      <c r="F84" s="21"/>
      <c r="G84" s="21"/>
      <c r="H84" s="40"/>
      <c r="I84" s="21"/>
      <c r="J84" s="21"/>
      <c r="K84" s="93">
        <v>431</v>
      </c>
      <c r="L84" s="22" t="s">
        <v>255</v>
      </c>
      <c r="M84" s="24" t="s">
        <v>218</v>
      </c>
      <c r="N84" s="27" t="s">
        <v>611</v>
      </c>
      <c r="O84" s="21"/>
      <c r="P84" s="21"/>
      <c r="Q84" s="21"/>
    </row>
    <row r="85" spans="3:17" x14ac:dyDescent="0.2">
      <c r="C85" s="21"/>
      <c r="D85" s="21"/>
      <c r="F85" s="21"/>
      <c r="G85" s="21"/>
      <c r="H85" s="40"/>
      <c r="I85" s="21"/>
      <c r="J85" s="21"/>
      <c r="K85" s="93">
        <v>501</v>
      </c>
      <c r="L85" s="22" t="s">
        <v>256</v>
      </c>
      <c r="M85" s="24" t="s">
        <v>257</v>
      </c>
      <c r="N85" s="106" t="s">
        <v>616</v>
      </c>
      <c r="O85" s="21"/>
      <c r="P85" s="21"/>
      <c r="Q85" s="21"/>
    </row>
    <row r="86" spans="3:17" x14ac:dyDescent="0.2">
      <c r="C86" s="21"/>
      <c r="D86" s="21"/>
      <c r="F86" s="21"/>
      <c r="G86" s="21"/>
      <c r="H86" s="40"/>
      <c r="I86" s="21"/>
      <c r="J86" s="21"/>
      <c r="K86" s="93">
        <v>502</v>
      </c>
      <c r="L86" s="22" t="s">
        <v>258</v>
      </c>
      <c r="M86" s="24" t="s">
        <v>257</v>
      </c>
      <c r="N86" s="106" t="s">
        <v>616</v>
      </c>
      <c r="O86" s="21"/>
      <c r="P86" s="21"/>
      <c r="Q86" s="21"/>
    </row>
    <row r="87" spans="3:17" x14ac:dyDescent="0.2">
      <c r="C87" s="21"/>
      <c r="D87" s="21"/>
      <c r="F87" s="21"/>
      <c r="G87" s="21"/>
      <c r="H87" s="40"/>
      <c r="I87" s="21"/>
      <c r="J87" s="21"/>
      <c r="K87" s="93">
        <v>503</v>
      </c>
      <c r="L87" s="22" t="s">
        <v>259</v>
      </c>
      <c r="M87" s="24" t="s">
        <v>257</v>
      </c>
      <c r="N87" s="106" t="s">
        <v>616</v>
      </c>
      <c r="O87" s="21"/>
      <c r="P87" s="21"/>
      <c r="Q87" s="21"/>
    </row>
    <row r="88" spans="3:17" x14ac:dyDescent="0.2">
      <c r="C88" s="21"/>
      <c r="D88" s="21"/>
      <c r="F88" s="21"/>
      <c r="G88" s="21"/>
      <c r="H88" s="40"/>
      <c r="I88" s="21"/>
      <c r="J88" s="21"/>
      <c r="K88" s="93">
        <v>504</v>
      </c>
      <c r="L88" s="22" t="s">
        <v>260</v>
      </c>
      <c r="M88" s="24" t="s">
        <v>257</v>
      </c>
      <c r="N88" s="106" t="s">
        <v>616</v>
      </c>
      <c r="O88" s="21"/>
      <c r="P88" s="21"/>
      <c r="Q88" s="21"/>
    </row>
    <row r="89" spans="3:17" x14ac:dyDescent="0.2">
      <c r="C89" s="21"/>
      <c r="D89" s="21"/>
      <c r="F89" s="21"/>
      <c r="G89" s="21"/>
      <c r="H89" s="40"/>
      <c r="I89" s="21"/>
      <c r="J89" s="21"/>
      <c r="K89" s="93">
        <v>511</v>
      </c>
      <c r="L89" s="22" t="s">
        <v>261</v>
      </c>
      <c r="M89" s="24" t="s">
        <v>257</v>
      </c>
      <c r="N89" s="106" t="s">
        <v>616</v>
      </c>
      <c r="O89" s="21"/>
      <c r="P89" s="21"/>
      <c r="Q89" s="21"/>
    </row>
    <row r="90" spans="3:17" x14ac:dyDescent="0.2">
      <c r="C90" s="21"/>
      <c r="D90" s="21"/>
      <c r="F90" s="21"/>
      <c r="G90" s="21"/>
      <c r="H90" s="40"/>
      <c r="I90" s="21"/>
      <c r="J90" s="21"/>
      <c r="K90" s="93">
        <v>512</v>
      </c>
      <c r="L90" s="22" t="s">
        <v>262</v>
      </c>
      <c r="M90" s="24" t="s">
        <v>257</v>
      </c>
      <c r="N90" s="106" t="s">
        <v>616</v>
      </c>
      <c r="O90" s="21"/>
      <c r="P90" s="21"/>
      <c r="Q90" s="21"/>
    </row>
    <row r="91" spans="3:17" x14ac:dyDescent="0.2">
      <c r="C91" s="21"/>
      <c r="D91" s="21"/>
      <c r="F91" s="21"/>
      <c r="G91" s="21"/>
      <c r="H91" s="40"/>
      <c r="I91" s="21"/>
      <c r="J91" s="21"/>
      <c r="K91" s="93">
        <v>513</v>
      </c>
      <c r="L91" s="22" t="s">
        <v>263</v>
      </c>
      <c r="M91" s="24" t="s">
        <v>257</v>
      </c>
      <c r="N91" s="106" t="s">
        <v>616</v>
      </c>
      <c r="O91" s="21"/>
      <c r="P91" s="21"/>
      <c r="Q91" s="21"/>
    </row>
    <row r="92" spans="3:17" x14ac:dyDescent="0.2">
      <c r="C92" s="21"/>
      <c r="D92" s="21"/>
      <c r="F92" s="21"/>
      <c r="G92" s="21"/>
      <c r="H92" s="40"/>
      <c r="I92" s="21"/>
      <c r="J92" s="21"/>
      <c r="K92" s="93">
        <v>514</v>
      </c>
      <c r="L92" s="22" t="s">
        <v>264</v>
      </c>
      <c r="M92" s="24" t="s">
        <v>257</v>
      </c>
      <c r="N92" s="106" t="s">
        <v>616</v>
      </c>
      <c r="O92" s="21"/>
      <c r="P92" s="21"/>
      <c r="Q92" s="21"/>
    </row>
    <row r="93" spans="3:17" x14ac:dyDescent="0.2">
      <c r="C93" s="21"/>
      <c r="D93" s="21"/>
      <c r="F93" s="21"/>
      <c r="G93" s="21"/>
      <c r="H93" s="40"/>
      <c r="I93" s="21"/>
      <c r="J93" s="21"/>
      <c r="K93" s="93">
        <v>515</v>
      </c>
      <c r="L93" s="22" t="s">
        <v>265</v>
      </c>
      <c r="M93" s="24" t="s">
        <v>257</v>
      </c>
      <c r="N93" s="106" t="s">
        <v>616</v>
      </c>
      <c r="O93" s="21"/>
      <c r="P93" s="21"/>
      <c r="Q93" s="21"/>
    </row>
    <row r="94" spans="3:17" x14ac:dyDescent="0.2">
      <c r="C94" s="21"/>
      <c r="D94" s="21"/>
      <c r="F94" s="21"/>
      <c r="G94" s="21"/>
      <c r="H94" s="40"/>
      <c r="I94" s="21"/>
      <c r="J94" s="21"/>
      <c r="K94" s="93">
        <v>601</v>
      </c>
      <c r="L94" s="22" t="s">
        <v>266</v>
      </c>
      <c r="M94" s="24" t="s">
        <v>267</v>
      </c>
      <c r="N94" s="106" t="s">
        <v>616</v>
      </c>
      <c r="O94" s="21"/>
      <c r="P94" s="21"/>
      <c r="Q94" s="21"/>
    </row>
    <row r="95" spans="3:17" x14ac:dyDescent="0.2">
      <c r="C95" s="21"/>
      <c r="D95" s="21"/>
      <c r="F95" s="21"/>
      <c r="G95" s="21"/>
      <c r="H95" s="40"/>
      <c r="I95" s="21"/>
      <c r="J95" s="21"/>
      <c r="K95" s="93">
        <v>602</v>
      </c>
      <c r="L95" s="22" t="s">
        <v>268</v>
      </c>
      <c r="M95" s="24" t="s">
        <v>267</v>
      </c>
      <c r="N95" s="106" t="s">
        <v>616</v>
      </c>
      <c r="O95" s="21"/>
      <c r="P95" s="21"/>
      <c r="Q95" s="21"/>
    </row>
    <row r="96" spans="3:17" x14ac:dyDescent="0.2">
      <c r="C96" s="21"/>
      <c r="D96" s="21"/>
      <c r="F96" s="21"/>
      <c r="G96" s="21"/>
      <c r="H96" s="40"/>
      <c r="I96" s="21"/>
      <c r="J96" s="21"/>
      <c r="K96" s="93">
        <v>603</v>
      </c>
      <c r="L96" s="22" t="s">
        <v>269</v>
      </c>
      <c r="M96" s="24" t="s">
        <v>267</v>
      </c>
      <c r="N96" s="106" t="s">
        <v>616</v>
      </c>
      <c r="O96" s="21"/>
      <c r="P96" s="21"/>
      <c r="Q96" s="21"/>
    </row>
    <row r="97" spans="3:17" x14ac:dyDescent="0.2">
      <c r="C97" s="21"/>
      <c r="D97" s="21"/>
      <c r="F97" s="21"/>
      <c r="G97" s="21"/>
      <c r="H97" s="40"/>
      <c r="I97" s="21"/>
      <c r="J97" s="21"/>
      <c r="K97" s="93">
        <v>604</v>
      </c>
      <c r="L97" s="22" t="s">
        <v>270</v>
      </c>
      <c r="M97" s="24" t="s">
        <v>267</v>
      </c>
      <c r="N97" s="106" t="s">
        <v>616</v>
      </c>
      <c r="O97" s="21"/>
      <c r="P97" s="21"/>
      <c r="Q97" s="21"/>
    </row>
    <row r="98" spans="3:17" x14ac:dyDescent="0.2">
      <c r="C98" s="21"/>
      <c r="D98" s="21"/>
      <c r="F98" s="21"/>
      <c r="G98" s="21"/>
      <c r="H98" s="40"/>
      <c r="I98" s="21"/>
      <c r="J98" s="21"/>
      <c r="K98" s="93">
        <v>605</v>
      </c>
      <c r="L98" s="22" t="s">
        <v>271</v>
      </c>
      <c r="M98" s="24" t="s">
        <v>267</v>
      </c>
      <c r="N98" s="106" t="s">
        <v>616</v>
      </c>
      <c r="O98" s="21"/>
      <c r="P98" s="21"/>
      <c r="Q98" s="21"/>
    </row>
    <row r="99" spans="3:17" x14ac:dyDescent="0.2">
      <c r="C99" s="21"/>
      <c r="D99" s="21"/>
      <c r="F99" s="21"/>
      <c r="G99" s="21"/>
      <c r="H99" s="40"/>
      <c r="I99" s="21"/>
      <c r="J99" s="21"/>
      <c r="K99" s="93">
        <v>606</v>
      </c>
      <c r="L99" s="22" t="s">
        <v>272</v>
      </c>
      <c r="M99" s="24" t="s">
        <v>267</v>
      </c>
      <c r="N99" s="106" t="s">
        <v>616</v>
      </c>
      <c r="O99" s="21"/>
      <c r="P99" s="21"/>
      <c r="Q99" s="21"/>
    </row>
    <row r="100" spans="3:17" x14ac:dyDescent="0.2">
      <c r="C100" s="21"/>
      <c r="D100" s="21"/>
      <c r="F100" s="21"/>
      <c r="G100" s="21"/>
      <c r="H100" s="40"/>
      <c r="I100" s="21"/>
      <c r="J100" s="21"/>
      <c r="K100" s="93">
        <v>607</v>
      </c>
      <c r="L100" s="22" t="s">
        <v>273</v>
      </c>
      <c r="M100" s="24" t="s">
        <v>267</v>
      </c>
      <c r="N100" s="106" t="s">
        <v>616</v>
      </c>
      <c r="O100" s="21"/>
      <c r="P100" s="21"/>
      <c r="Q100" s="21"/>
    </row>
    <row r="101" spans="3:17" x14ac:dyDescent="0.2">
      <c r="C101" s="21"/>
      <c r="D101" s="21"/>
      <c r="F101" s="21"/>
      <c r="G101" s="21"/>
      <c r="H101" s="40"/>
      <c r="I101" s="21"/>
      <c r="J101" s="21"/>
      <c r="K101" s="93">
        <v>608</v>
      </c>
      <c r="L101" s="22" t="s">
        <v>274</v>
      </c>
      <c r="M101" s="24" t="s">
        <v>267</v>
      </c>
      <c r="N101" s="106" t="s">
        <v>616</v>
      </c>
      <c r="O101" s="21"/>
      <c r="P101" s="21"/>
      <c r="Q101" s="21"/>
    </row>
    <row r="102" spans="3:17" x14ac:dyDescent="0.2">
      <c r="C102" s="21"/>
      <c r="D102" s="21"/>
      <c r="F102" s="21"/>
      <c r="G102" s="21"/>
      <c r="H102" s="40"/>
      <c r="I102" s="21"/>
      <c r="J102" s="21"/>
      <c r="K102" s="93">
        <v>610</v>
      </c>
      <c r="L102" s="22" t="s">
        <v>275</v>
      </c>
      <c r="M102" s="24" t="s">
        <v>267</v>
      </c>
      <c r="N102" s="106" t="s">
        <v>616</v>
      </c>
      <c r="O102" s="21"/>
      <c r="P102" s="21"/>
      <c r="Q102" s="21"/>
    </row>
    <row r="103" spans="3:17" x14ac:dyDescent="0.2">
      <c r="C103" s="21"/>
      <c r="D103" s="21"/>
      <c r="F103" s="21"/>
      <c r="G103" s="21"/>
      <c r="H103" s="40"/>
      <c r="I103" s="21"/>
      <c r="J103" s="21"/>
      <c r="K103" s="93">
        <v>612</v>
      </c>
      <c r="L103" s="22" t="s">
        <v>276</v>
      </c>
      <c r="M103" s="24" t="s">
        <v>267</v>
      </c>
      <c r="N103" s="106" t="s">
        <v>616</v>
      </c>
      <c r="O103" s="21"/>
      <c r="P103" s="21"/>
      <c r="Q103" s="21"/>
    </row>
    <row r="104" spans="3:17" x14ac:dyDescent="0.2">
      <c r="C104" s="21"/>
      <c r="D104" s="21"/>
      <c r="F104" s="21"/>
      <c r="G104" s="21"/>
      <c r="H104" s="40"/>
      <c r="I104" s="21"/>
      <c r="J104" s="21"/>
      <c r="K104" s="93">
        <v>615</v>
      </c>
      <c r="L104" s="22" t="s">
        <v>277</v>
      </c>
      <c r="M104" s="24" t="s">
        <v>267</v>
      </c>
      <c r="N104" s="106" t="s">
        <v>616</v>
      </c>
      <c r="O104" s="21"/>
      <c r="P104" s="21"/>
      <c r="Q104" s="21"/>
    </row>
    <row r="105" spans="3:17" x14ac:dyDescent="0.2">
      <c r="C105" s="21"/>
      <c r="D105" s="21"/>
      <c r="F105" s="21"/>
      <c r="G105" s="21"/>
      <c r="H105" s="40"/>
      <c r="I105" s="21"/>
      <c r="J105" s="21"/>
      <c r="K105" s="93">
        <v>616</v>
      </c>
      <c r="L105" s="22" t="s">
        <v>278</v>
      </c>
      <c r="M105" s="24" t="s">
        <v>267</v>
      </c>
      <c r="N105" s="106" t="s">
        <v>616</v>
      </c>
      <c r="O105" s="21"/>
      <c r="P105" s="21"/>
      <c r="Q105" s="21"/>
    </row>
    <row r="106" spans="3:17" x14ac:dyDescent="0.2">
      <c r="C106" s="21"/>
      <c r="D106" s="21"/>
      <c r="F106" s="21"/>
      <c r="G106" s="21"/>
      <c r="H106" s="40"/>
      <c r="I106" s="21"/>
      <c r="J106" s="21"/>
      <c r="K106" s="93">
        <v>617</v>
      </c>
      <c r="L106" s="22" t="s">
        <v>279</v>
      </c>
      <c r="M106" s="24" t="s">
        <v>267</v>
      </c>
      <c r="N106" s="106" t="s">
        <v>616</v>
      </c>
      <c r="O106" s="21"/>
      <c r="P106" s="21"/>
      <c r="Q106" s="21"/>
    </row>
    <row r="107" spans="3:17" x14ac:dyDescent="0.2">
      <c r="C107" s="21"/>
      <c r="D107" s="21"/>
      <c r="F107" s="21"/>
      <c r="G107" s="21"/>
      <c r="H107" s="40"/>
      <c r="I107" s="21"/>
      <c r="J107" s="21"/>
      <c r="K107" s="93">
        <v>620</v>
      </c>
      <c r="L107" s="22" t="s">
        <v>280</v>
      </c>
      <c r="M107" s="24" t="s">
        <v>267</v>
      </c>
      <c r="N107" s="106" t="s">
        <v>616</v>
      </c>
      <c r="O107" s="21"/>
      <c r="P107" s="21"/>
      <c r="Q107" s="21"/>
    </row>
    <row r="108" spans="3:17" x14ac:dyDescent="0.2">
      <c r="C108" s="21"/>
      <c r="D108" s="21"/>
      <c r="F108" s="21"/>
      <c r="G108" s="21"/>
      <c r="H108" s="40"/>
      <c r="I108" s="21"/>
      <c r="J108" s="21"/>
      <c r="K108" s="93">
        <v>632</v>
      </c>
      <c r="L108" s="22" t="s">
        <v>281</v>
      </c>
      <c r="M108" s="24" t="s">
        <v>267</v>
      </c>
      <c r="N108" s="106" t="s">
        <v>616</v>
      </c>
      <c r="O108" s="21"/>
      <c r="P108" s="21"/>
      <c r="Q108" s="21"/>
    </row>
    <row r="109" spans="3:17" x14ac:dyDescent="0.2">
      <c r="C109" s="21"/>
      <c r="D109" s="21"/>
      <c r="F109" s="21"/>
      <c r="G109" s="21"/>
      <c r="H109" s="40"/>
      <c r="I109" s="21"/>
      <c r="J109" s="21"/>
      <c r="K109" s="93">
        <v>633</v>
      </c>
      <c r="L109" s="22" t="s">
        <v>282</v>
      </c>
      <c r="M109" s="24" t="s">
        <v>267</v>
      </c>
      <c r="N109" s="106" t="s">
        <v>616</v>
      </c>
      <c r="O109" s="21"/>
      <c r="P109" s="21"/>
      <c r="Q109" s="21"/>
    </row>
    <row r="110" spans="3:17" x14ac:dyDescent="0.2">
      <c r="C110" s="21"/>
      <c r="D110" s="21"/>
      <c r="F110" s="21"/>
      <c r="G110" s="21"/>
      <c r="H110" s="40"/>
      <c r="I110" s="21"/>
      <c r="J110" s="21"/>
      <c r="K110" s="93">
        <v>634</v>
      </c>
      <c r="L110" s="22" t="s">
        <v>283</v>
      </c>
      <c r="M110" s="24" t="s">
        <v>267</v>
      </c>
      <c r="N110" s="106" t="s">
        <v>616</v>
      </c>
      <c r="O110" s="21"/>
      <c r="P110" s="21"/>
      <c r="Q110" s="21"/>
    </row>
    <row r="111" spans="3:17" x14ac:dyDescent="0.2">
      <c r="C111" s="21"/>
      <c r="D111" s="21"/>
      <c r="F111" s="21"/>
      <c r="G111" s="21"/>
      <c r="H111" s="40"/>
      <c r="I111" s="21"/>
      <c r="J111" s="21"/>
      <c r="K111" s="93">
        <v>635</v>
      </c>
      <c r="L111" s="22" t="s">
        <v>284</v>
      </c>
      <c r="M111" s="24" t="s">
        <v>267</v>
      </c>
      <c r="N111" s="106" t="s">
        <v>616</v>
      </c>
      <c r="O111" s="21"/>
      <c r="P111" s="21"/>
      <c r="Q111" s="21"/>
    </row>
    <row r="112" spans="3:17" x14ac:dyDescent="0.2">
      <c r="C112" s="21"/>
      <c r="D112" s="21"/>
      <c r="F112" s="21"/>
      <c r="G112" s="21"/>
      <c r="H112" s="40"/>
      <c r="I112" s="21"/>
      <c r="J112" s="21"/>
      <c r="K112" s="93">
        <v>636</v>
      </c>
      <c r="L112" s="22" t="s">
        <v>285</v>
      </c>
      <c r="M112" s="24" t="s">
        <v>267</v>
      </c>
      <c r="N112" s="106" t="s">
        <v>616</v>
      </c>
      <c r="O112" s="21"/>
      <c r="P112" s="21"/>
      <c r="Q112" s="21"/>
    </row>
    <row r="113" spans="3:17" x14ac:dyDescent="0.2">
      <c r="C113" s="21"/>
      <c r="D113" s="21"/>
      <c r="F113" s="21"/>
      <c r="G113" s="21"/>
      <c r="H113" s="40"/>
      <c r="I113" s="21"/>
      <c r="J113" s="21"/>
      <c r="K113" s="93">
        <v>637</v>
      </c>
      <c r="L113" s="22" t="s">
        <v>286</v>
      </c>
      <c r="M113" s="24" t="s">
        <v>267</v>
      </c>
      <c r="N113" s="106" t="s">
        <v>616</v>
      </c>
      <c r="O113" s="21"/>
      <c r="P113" s="21"/>
      <c r="Q113" s="21"/>
    </row>
    <row r="114" spans="3:17" x14ac:dyDescent="0.2">
      <c r="C114" s="21"/>
      <c r="D114" s="21"/>
      <c r="F114" s="21"/>
      <c r="G114" s="21"/>
      <c r="H114" s="40"/>
      <c r="I114" s="21"/>
      <c r="J114" s="21"/>
      <c r="K114" s="93">
        <v>640</v>
      </c>
      <c r="L114" s="22" t="s">
        <v>287</v>
      </c>
      <c r="M114" s="24" t="s">
        <v>267</v>
      </c>
      <c r="N114" s="106" t="s">
        <v>616</v>
      </c>
      <c r="O114" s="21"/>
      <c r="P114" s="21"/>
      <c r="Q114" s="21"/>
    </row>
    <row r="115" spans="3:17" x14ac:dyDescent="0.2">
      <c r="C115" s="21"/>
      <c r="D115" s="21"/>
      <c r="F115" s="21"/>
      <c r="G115" s="21"/>
      <c r="H115" s="40"/>
      <c r="I115" s="21"/>
      <c r="J115" s="21"/>
      <c r="K115" s="93">
        <v>650</v>
      </c>
      <c r="L115" s="22" t="s">
        <v>288</v>
      </c>
      <c r="M115" s="24" t="s">
        <v>267</v>
      </c>
      <c r="N115" s="106" t="s">
        <v>616</v>
      </c>
      <c r="O115" s="21"/>
      <c r="P115" s="21"/>
      <c r="Q115" s="21"/>
    </row>
    <row r="116" spans="3:17" x14ac:dyDescent="0.2">
      <c r="C116" s="21"/>
      <c r="D116" s="21"/>
      <c r="F116" s="21"/>
      <c r="G116" s="21"/>
      <c r="H116" s="40"/>
      <c r="I116" s="21"/>
      <c r="J116" s="21"/>
      <c r="K116" s="93">
        <v>652</v>
      </c>
      <c r="L116" s="22" t="s">
        <v>289</v>
      </c>
      <c r="M116" s="24" t="s">
        <v>267</v>
      </c>
      <c r="N116" s="106" t="s">
        <v>616</v>
      </c>
      <c r="O116" s="21"/>
      <c r="P116" s="21"/>
      <c r="Q116" s="21"/>
    </row>
    <row r="117" spans="3:17" x14ac:dyDescent="0.2">
      <c r="C117" s="21"/>
      <c r="D117" s="21"/>
      <c r="F117" s="21"/>
      <c r="G117" s="21"/>
      <c r="H117" s="40"/>
      <c r="I117" s="21"/>
      <c r="J117" s="21"/>
      <c r="K117" s="93">
        <v>653</v>
      </c>
      <c r="L117" s="22" t="s">
        <v>290</v>
      </c>
      <c r="M117" s="24" t="s">
        <v>267</v>
      </c>
      <c r="N117" s="106" t="s">
        <v>616</v>
      </c>
      <c r="O117" s="21"/>
      <c r="P117" s="21"/>
      <c r="Q117" s="21"/>
    </row>
    <row r="118" spans="3:17" x14ac:dyDescent="0.2">
      <c r="C118" s="21"/>
      <c r="D118" s="21"/>
      <c r="F118" s="21"/>
      <c r="G118" s="21"/>
      <c r="H118" s="40"/>
      <c r="I118" s="21"/>
      <c r="J118" s="21"/>
      <c r="K118" s="93">
        <v>654</v>
      </c>
      <c r="L118" s="22" t="s">
        <v>291</v>
      </c>
      <c r="M118" s="24" t="s">
        <v>267</v>
      </c>
      <c r="N118" s="106" t="s">
        <v>616</v>
      </c>
      <c r="O118" s="21"/>
      <c r="P118" s="21"/>
      <c r="Q118" s="21"/>
    </row>
    <row r="119" spans="3:17" x14ac:dyDescent="0.2">
      <c r="C119" s="21"/>
      <c r="D119" s="21"/>
      <c r="F119" s="21"/>
      <c r="G119" s="21"/>
      <c r="H119" s="40"/>
      <c r="I119" s="21"/>
      <c r="J119" s="21"/>
      <c r="K119" s="93">
        <v>655</v>
      </c>
      <c r="L119" s="22" t="s">
        <v>292</v>
      </c>
      <c r="M119" s="24" t="s">
        <v>267</v>
      </c>
      <c r="N119" s="106" t="s">
        <v>616</v>
      </c>
      <c r="O119" s="21"/>
      <c r="P119" s="21"/>
      <c r="Q119" s="21"/>
    </row>
    <row r="120" spans="3:17" x14ac:dyDescent="0.2">
      <c r="C120" s="21"/>
      <c r="D120" s="21"/>
      <c r="F120" s="21"/>
      <c r="G120" s="21"/>
      <c r="H120" s="40"/>
      <c r="I120" s="21"/>
      <c r="J120" s="21"/>
      <c r="K120" s="93">
        <v>656</v>
      </c>
      <c r="L120" s="22" t="s">
        <v>293</v>
      </c>
      <c r="M120" s="24" t="s">
        <v>267</v>
      </c>
      <c r="N120" s="106" t="s">
        <v>616</v>
      </c>
      <c r="O120" s="21"/>
      <c r="P120" s="21"/>
      <c r="Q120" s="21"/>
    </row>
    <row r="121" spans="3:17" x14ac:dyDescent="0.2">
      <c r="C121" s="21"/>
      <c r="D121" s="21"/>
      <c r="F121" s="21"/>
      <c r="G121" s="21"/>
      <c r="H121" s="40"/>
      <c r="I121" s="21"/>
      <c r="J121" s="21"/>
      <c r="K121" s="93">
        <v>657</v>
      </c>
      <c r="L121" s="22" t="s">
        <v>294</v>
      </c>
      <c r="M121" s="24" t="s">
        <v>267</v>
      </c>
      <c r="N121" s="106" t="s">
        <v>616</v>
      </c>
      <c r="O121" s="21"/>
      <c r="P121" s="21"/>
      <c r="Q121" s="21"/>
    </row>
    <row r="122" spans="3:17" x14ac:dyDescent="0.2">
      <c r="C122" s="21"/>
      <c r="D122" s="21"/>
      <c r="F122" s="21"/>
      <c r="G122" s="21"/>
      <c r="H122" s="40"/>
      <c r="I122" s="21"/>
      <c r="J122" s="21"/>
      <c r="K122" s="93">
        <v>660</v>
      </c>
      <c r="L122" s="22" t="s">
        <v>295</v>
      </c>
      <c r="M122" s="24" t="s">
        <v>267</v>
      </c>
      <c r="N122" s="106" t="s">
        <v>616</v>
      </c>
      <c r="O122" s="21"/>
      <c r="P122" s="21"/>
      <c r="Q122" s="21"/>
    </row>
    <row r="123" spans="3:17" x14ac:dyDescent="0.2">
      <c r="C123" s="21"/>
      <c r="D123" s="21"/>
      <c r="F123" s="21"/>
      <c r="G123" s="21"/>
      <c r="H123" s="40"/>
      <c r="I123" s="21"/>
      <c r="J123" s="21"/>
      <c r="K123" s="93">
        <v>670</v>
      </c>
      <c r="L123" s="22" t="s">
        <v>296</v>
      </c>
      <c r="M123" s="24" t="s">
        <v>267</v>
      </c>
      <c r="N123" s="106" t="s">
        <v>616</v>
      </c>
      <c r="O123" s="21"/>
      <c r="P123" s="21"/>
      <c r="Q123" s="21"/>
    </row>
    <row r="124" spans="3:17" x14ac:dyDescent="0.2">
      <c r="C124" s="21"/>
      <c r="D124" s="21"/>
      <c r="F124" s="21"/>
      <c r="G124" s="21"/>
      <c r="H124" s="40"/>
      <c r="I124" s="21"/>
      <c r="J124" s="21"/>
      <c r="K124" s="93">
        <v>681</v>
      </c>
      <c r="L124" s="22" t="s">
        <v>297</v>
      </c>
      <c r="M124" s="24" t="s">
        <v>267</v>
      </c>
      <c r="N124" s="106" t="s">
        <v>616</v>
      </c>
      <c r="O124" s="21"/>
      <c r="P124" s="21"/>
      <c r="Q124" s="21"/>
    </row>
    <row r="125" spans="3:17" x14ac:dyDescent="0.2">
      <c r="C125" s="21"/>
      <c r="D125" s="21"/>
      <c r="F125" s="21"/>
      <c r="G125" s="21"/>
      <c r="H125" s="40"/>
      <c r="I125" s="21"/>
      <c r="J125" s="21"/>
      <c r="K125" s="93">
        <v>685</v>
      </c>
      <c r="L125" s="22" t="s">
        <v>298</v>
      </c>
      <c r="M125" s="24" t="s">
        <v>267</v>
      </c>
      <c r="N125" s="106" t="s">
        <v>616</v>
      </c>
      <c r="O125" s="21"/>
      <c r="P125" s="21"/>
      <c r="Q125" s="21"/>
    </row>
    <row r="126" spans="3:17" x14ac:dyDescent="0.2">
      <c r="C126" s="21"/>
      <c r="D126" s="21"/>
      <c r="F126" s="21"/>
      <c r="G126" s="21"/>
      <c r="H126" s="40"/>
      <c r="I126" s="21"/>
      <c r="J126" s="21"/>
      <c r="K126" s="93">
        <v>687</v>
      </c>
      <c r="L126" s="22" t="s">
        <v>299</v>
      </c>
      <c r="M126" s="24" t="s">
        <v>267</v>
      </c>
      <c r="N126" s="106" t="s">
        <v>616</v>
      </c>
      <c r="O126" s="21"/>
      <c r="P126" s="21"/>
      <c r="Q126" s="21"/>
    </row>
    <row r="127" spans="3:17" x14ac:dyDescent="0.2">
      <c r="C127" s="21"/>
      <c r="D127" s="21"/>
      <c r="F127" s="21"/>
      <c r="G127" s="21"/>
      <c r="H127" s="40"/>
      <c r="I127" s="21"/>
      <c r="J127" s="21"/>
      <c r="K127" s="93">
        <v>689</v>
      </c>
      <c r="L127" s="22" t="s">
        <v>300</v>
      </c>
      <c r="M127" s="24" t="s">
        <v>267</v>
      </c>
      <c r="N127" s="106" t="s">
        <v>616</v>
      </c>
      <c r="O127" s="21"/>
      <c r="P127" s="21"/>
      <c r="Q127" s="21"/>
    </row>
    <row r="128" spans="3:17" x14ac:dyDescent="0.2">
      <c r="C128" s="21"/>
      <c r="D128" s="21"/>
      <c r="F128" s="21"/>
      <c r="G128" s="21"/>
      <c r="H128" s="40"/>
      <c r="I128" s="21"/>
      <c r="J128" s="21"/>
      <c r="K128" s="93">
        <v>691</v>
      </c>
      <c r="L128" s="22" t="s">
        <v>301</v>
      </c>
      <c r="M128" s="24" t="s">
        <v>267</v>
      </c>
      <c r="N128" s="106" t="s">
        <v>616</v>
      </c>
      <c r="O128" s="21"/>
      <c r="P128" s="21"/>
      <c r="Q128" s="21"/>
    </row>
    <row r="129" spans="3:17" x14ac:dyDescent="0.2">
      <c r="C129" s="21"/>
      <c r="D129" s="21"/>
      <c r="F129" s="21"/>
      <c r="G129" s="21"/>
      <c r="H129" s="40"/>
      <c r="I129" s="21"/>
      <c r="J129" s="21"/>
      <c r="K129" s="93">
        <v>695</v>
      </c>
      <c r="L129" s="22" t="s">
        <v>302</v>
      </c>
      <c r="M129" s="24" t="s">
        <v>267</v>
      </c>
      <c r="N129" s="106" t="s">
        <v>616</v>
      </c>
      <c r="O129" s="21"/>
      <c r="P129" s="21"/>
      <c r="Q129" s="21"/>
    </row>
    <row r="130" spans="3:17" x14ac:dyDescent="0.2">
      <c r="C130" s="21"/>
      <c r="D130" s="21"/>
      <c r="F130" s="21"/>
      <c r="G130" s="21"/>
      <c r="H130" s="40"/>
      <c r="I130" s="21"/>
      <c r="J130" s="21"/>
      <c r="K130" s="93">
        <v>702</v>
      </c>
      <c r="L130" s="22" t="s">
        <v>303</v>
      </c>
      <c r="M130" s="24" t="s">
        <v>118</v>
      </c>
      <c r="N130" s="106" t="s">
        <v>617</v>
      </c>
      <c r="O130" s="21"/>
      <c r="P130" s="21"/>
      <c r="Q130" s="21"/>
    </row>
    <row r="131" spans="3:17" x14ac:dyDescent="0.2">
      <c r="C131" s="21"/>
      <c r="D131" s="21"/>
      <c r="F131" s="21"/>
      <c r="G131" s="21"/>
      <c r="H131" s="40"/>
      <c r="I131" s="21"/>
      <c r="J131" s="21"/>
      <c r="K131" s="93">
        <v>703</v>
      </c>
      <c r="L131" s="22" t="s">
        <v>304</v>
      </c>
      <c r="M131" s="24" t="s">
        <v>118</v>
      </c>
      <c r="N131" s="106" t="s">
        <v>617</v>
      </c>
      <c r="O131" s="21"/>
      <c r="P131" s="21"/>
      <c r="Q131" s="21"/>
    </row>
    <row r="132" spans="3:17" x14ac:dyDescent="0.2">
      <c r="C132" s="21"/>
      <c r="D132" s="21"/>
      <c r="F132" s="21"/>
      <c r="G132" s="21"/>
      <c r="H132" s="40"/>
      <c r="I132" s="21"/>
      <c r="J132" s="21"/>
      <c r="K132" s="93">
        <v>704</v>
      </c>
      <c r="L132" s="22" t="s">
        <v>305</v>
      </c>
      <c r="M132" s="24" t="s">
        <v>118</v>
      </c>
      <c r="N132" s="106" t="s">
        <v>617</v>
      </c>
      <c r="O132" s="21"/>
      <c r="P132" s="21"/>
      <c r="Q132" s="21"/>
    </row>
    <row r="133" spans="3:17" x14ac:dyDescent="0.2">
      <c r="C133" s="21"/>
      <c r="D133" s="21"/>
      <c r="F133" s="21"/>
      <c r="G133" s="21"/>
      <c r="H133" s="40"/>
      <c r="I133" s="21"/>
      <c r="J133" s="21"/>
      <c r="K133" s="93">
        <v>705</v>
      </c>
      <c r="L133" s="22" t="s">
        <v>306</v>
      </c>
      <c r="M133" s="24" t="s">
        <v>118</v>
      </c>
      <c r="N133" s="106" t="s">
        <v>617</v>
      </c>
      <c r="O133" s="21"/>
      <c r="P133" s="21"/>
      <c r="Q133" s="21"/>
    </row>
    <row r="134" spans="3:17" x14ac:dyDescent="0.2">
      <c r="C134" s="21"/>
      <c r="D134" s="21"/>
      <c r="F134" s="21"/>
      <c r="G134" s="21"/>
      <c r="H134" s="40"/>
      <c r="I134" s="21"/>
      <c r="J134" s="21"/>
      <c r="K134" s="93">
        <v>706</v>
      </c>
      <c r="L134" s="22" t="s">
        <v>307</v>
      </c>
      <c r="M134" s="24" t="s">
        <v>118</v>
      </c>
      <c r="N134" s="106" t="s">
        <v>617</v>
      </c>
      <c r="O134" s="21"/>
      <c r="P134" s="21"/>
      <c r="Q134" s="21"/>
    </row>
    <row r="135" spans="3:17" x14ac:dyDescent="0.2">
      <c r="C135" s="21"/>
      <c r="D135" s="21"/>
      <c r="F135" s="21"/>
      <c r="G135" s="21"/>
      <c r="H135" s="40"/>
      <c r="I135" s="21"/>
      <c r="J135" s="21"/>
      <c r="K135" s="93">
        <v>707</v>
      </c>
      <c r="L135" s="22" t="s">
        <v>308</v>
      </c>
      <c r="M135" s="24" t="s">
        <v>118</v>
      </c>
      <c r="N135" s="106" t="s">
        <v>617</v>
      </c>
      <c r="O135" s="21"/>
      <c r="P135" s="21"/>
      <c r="Q135" s="21"/>
    </row>
    <row r="136" spans="3:17" x14ac:dyDescent="0.2">
      <c r="C136" s="21"/>
      <c r="D136" s="21"/>
      <c r="F136" s="21"/>
      <c r="G136" s="21"/>
      <c r="H136" s="40"/>
      <c r="I136" s="21"/>
      <c r="J136" s="21"/>
      <c r="K136" s="93">
        <v>708</v>
      </c>
      <c r="L136" s="22" t="s">
        <v>309</v>
      </c>
      <c r="M136" s="24" t="s">
        <v>118</v>
      </c>
      <c r="N136" s="106" t="s">
        <v>617</v>
      </c>
      <c r="O136" s="21"/>
      <c r="P136" s="21"/>
      <c r="Q136" s="21"/>
    </row>
    <row r="137" spans="3:17" x14ac:dyDescent="0.2">
      <c r="C137" s="21"/>
      <c r="D137" s="21"/>
      <c r="F137" s="21"/>
      <c r="G137" s="21"/>
      <c r="H137" s="40"/>
      <c r="I137" s="21"/>
      <c r="J137" s="21"/>
      <c r="K137" s="93">
        <v>709</v>
      </c>
      <c r="L137" s="22" t="s">
        <v>310</v>
      </c>
      <c r="M137" s="24" t="s">
        <v>118</v>
      </c>
      <c r="N137" s="106" t="s">
        <v>617</v>
      </c>
      <c r="O137" s="21"/>
      <c r="P137" s="21"/>
      <c r="Q137" s="21"/>
    </row>
    <row r="138" spans="3:17" x14ac:dyDescent="0.2">
      <c r="C138" s="21"/>
      <c r="D138" s="21"/>
      <c r="F138" s="21"/>
      <c r="G138" s="21"/>
      <c r="H138" s="40"/>
      <c r="I138" s="21"/>
      <c r="J138" s="21"/>
      <c r="K138" s="93">
        <v>710</v>
      </c>
      <c r="L138" s="22" t="s">
        <v>311</v>
      </c>
      <c r="M138" s="24" t="s">
        <v>118</v>
      </c>
      <c r="N138" s="106" t="s">
        <v>617</v>
      </c>
      <c r="O138" s="21"/>
      <c r="P138" s="21"/>
      <c r="Q138" s="21"/>
    </row>
    <row r="139" spans="3:17" x14ac:dyDescent="0.2">
      <c r="C139" s="21"/>
      <c r="D139" s="21"/>
      <c r="F139" s="21"/>
      <c r="G139" s="21"/>
      <c r="H139" s="40"/>
      <c r="I139" s="21"/>
      <c r="J139" s="21"/>
      <c r="K139" s="93">
        <v>711</v>
      </c>
      <c r="L139" s="22" t="s">
        <v>312</v>
      </c>
      <c r="M139" s="24" t="s">
        <v>118</v>
      </c>
      <c r="N139" s="106" t="s">
        <v>617</v>
      </c>
      <c r="O139" s="21"/>
      <c r="P139" s="21"/>
      <c r="Q139" s="21"/>
    </row>
    <row r="140" spans="3:17" x14ac:dyDescent="0.2">
      <c r="C140" s="21"/>
      <c r="D140" s="21"/>
      <c r="F140" s="21"/>
      <c r="G140" s="21"/>
      <c r="H140" s="40"/>
      <c r="I140" s="21"/>
      <c r="J140" s="21"/>
      <c r="K140" s="93">
        <v>712</v>
      </c>
      <c r="L140" s="22" t="s">
        <v>313</v>
      </c>
      <c r="M140" s="24" t="s">
        <v>118</v>
      </c>
      <c r="N140" s="106" t="s">
        <v>617</v>
      </c>
      <c r="O140" s="21"/>
      <c r="P140" s="21"/>
      <c r="Q140" s="21"/>
    </row>
    <row r="141" spans="3:17" x14ac:dyDescent="0.2">
      <c r="C141" s="21"/>
      <c r="D141" s="21"/>
      <c r="F141" s="21"/>
      <c r="G141" s="21"/>
      <c r="H141" s="40"/>
      <c r="I141" s="21"/>
      <c r="J141" s="21"/>
      <c r="K141" s="93">
        <v>713</v>
      </c>
      <c r="L141" s="22" t="s">
        <v>314</v>
      </c>
      <c r="M141" s="24" t="s">
        <v>118</v>
      </c>
      <c r="N141" s="106" t="s">
        <v>617</v>
      </c>
      <c r="O141" s="21"/>
      <c r="P141" s="21"/>
      <c r="Q141" s="21"/>
    </row>
    <row r="142" spans="3:17" x14ac:dyDescent="0.2">
      <c r="C142" s="21"/>
      <c r="D142" s="21"/>
      <c r="F142" s="21"/>
      <c r="G142" s="21"/>
      <c r="H142" s="40"/>
      <c r="I142" s="21"/>
      <c r="J142" s="21"/>
      <c r="K142" s="93">
        <v>714</v>
      </c>
      <c r="L142" s="22" t="s">
        <v>315</v>
      </c>
      <c r="M142" s="24" t="s">
        <v>118</v>
      </c>
      <c r="N142" s="106" t="s">
        <v>617</v>
      </c>
      <c r="O142" s="21"/>
      <c r="P142" s="21"/>
      <c r="Q142" s="21"/>
    </row>
    <row r="143" spans="3:17" x14ac:dyDescent="0.2">
      <c r="C143" s="21"/>
      <c r="D143" s="21"/>
      <c r="F143" s="21"/>
      <c r="G143" s="21"/>
      <c r="H143" s="40"/>
      <c r="I143" s="21"/>
      <c r="J143" s="21"/>
      <c r="K143" s="93">
        <v>715</v>
      </c>
      <c r="L143" s="22" t="s">
        <v>316</v>
      </c>
      <c r="M143" s="24" t="s">
        <v>118</v>
      </c>
      <c r="N143" s="106" t="s">
        <v>617</v>
      </c>
      <c r="O143" s="21"/>
      <c r="P143" s="21"/>
      <c r="Q143" s="21"/>
    </row>
    <row r="144" spans="3:17" x14ac:dyDescent="0.2">
      <c r="C144" s="21"/>
      <c r="D144" s="21"/>
      <c r="F144" s="21"/>
      <c r="G144" s="21"/>
      <c r="H144" s="40"/>
      <c r="I144" s="21"/>
      <c r="J144" s="21"/>
      <c r="K144" s="93">
        <v>716</v>
      </c>
      <c r="L144" s="22" t="s">
        <v>317</v>
      </c>
      <c r="M144" s="24" t="s">
        <v>118</v>
      </c>
      <c r="N144" s="106" t="s">
        <v>617</v>
      </c>
      <c r="O144" s="21"/>
      <c r="P144" s="21"/>
      <c r="Q144" s="21"/>
    </row>
    <row r="145" spans="3:17" x14ac:dyDescent="0.2">
      <c r="C145" s="21"/>
      <c r="D145" s="21"/>
      <c r="F145" s="21"/>
      <c r="G145" s="21"/>
      <c r="H145" s="40"/>
      <c r="I145" s="21"/>
      <c r="J145" s="21"/>
      <c r="K145" s="93">
        <v>717</v>
      </c>
      <c r="L145" s="22" t="s">
        <v>318</v>
      </c>
      <c r="M145" s="24" t="s">
        <v>118</v>
      </c>
      <c r="N145" s="106" t="s">
        <v>617</v>
      </c>
      <c r="O145" s="21"/>
      <c r="P145" s="21"/>
      <c r="Q145" s="21"/>
    </row>
    <row r="146" spans="3:17" x14ac:dyDescent="0.2">
      <c r="C146" s="21"/>
      <c r="D146" s="21"/>
      <c r="F146" s="21"/>
      <c r="G146" s="21"/>
      <c r="H146" s="40"/>
      <c r="I146" s="21"/>
      <c r="J146" s="21"/>
      <c r="K146" s="93">
        <v>718</v>
      </c>
      <c r="L146" s="22" t="s">
        <v>319</v>
      </c>
      <c r="M146" s="24" t="s">
        <v>118</v>
      </c>
      <c r="N146" s="106" t="s">
        <v>617</v>
      </c>
      <c r="O146" s="21"/>
      <c r="P146" s="21"/>
      <c r="Q146" s="21"/>
    </row>
    <row r="147" spans="3:17" x14ac:dyDescent="0.2">
      <c r="C147" s="21"/>
      <c r="D147" s="21"/>
      <c r="F147" s="21"/>
      <c r="G147" s="21"/>
      <c r="H147" s="40"/>
      <c r="I147" s="21"/>
      <c r="J147" s="21"/>
      <c r="K147" s="93">
        <v>719</v>
      </c>
      <c r="L147" s="22" t="s">
        <v>320</v>
      </c>
      <c r="M147" s="24" t="s">
        <v>118</v>
      </c>
      <c r="N147" s="106" t="s">
        <v>617</v>
      </c>
      <c r="O147" s="21"/>
      <c r="P147" s="21"/>
      <c r="Q147" s="21"/>
    </row>
    <row r="148" spans="3:17" x14ac:dyDescent="0.2">
      <c r="C148" s="21"/>
      <c r="D148" s="21"/>
      <c r="F148" s="21"/>
      <c r="G148" s="21"/>
      <c r="H148" s="40"/>
      <c r="I148" s="21"/>
      <c r="J148" s="21"/>
      <c r="K148" s="93">
        <v>720</v>
      </c>
      <c r="L148" s="22" t="s">
        <v>321</v>
      </c>
      <c r="M148" s="24" t="s">
        <v>118</v>
      </c>
      <c r="N148" s="106" t="s">
        <v>617</v>
      </c>
      <c r="O148" s="21"/>
      <c r="P148" s="21"/>
      <c r="Q148" s="21"/>
    </row>
    <row r="149" spans="3:17" x14ac:dyDescent="0.2">
      <c r="C149" s="21"/>
      <c r="D149" s="21"/>
      <c r="F149" s="21"/>
      <c r="G149" s="21"/>
      <c r="H149" s="40"/>
      <c r="I149" s="21"/>
      <c r="J149" s="21"/>
      <c r="K149" s="93">
        <v>721</v>
      </c>
      <c r="L149" s="22" t="s">
        <v>322</v>
      </c>
      <c r="M149" s="24" t="s">
        <v>118</v>
      </c>
      <c r="N149" s="106" t="s">
        <v>617</v>
      </c>
      <c r="O149" s="21"/>
      <c r="P149" s="21"/>
      <c r="Q149" s="21"/>
    </row>
    <row r="150" spans="3:17" x14ac:dyDescent="0.2">
      <c r="C150" s="21"/>
      <c r="D150" s="21"/>
      <c r="F150" s="21"/>
      <c r="G150" s="21"/>
      <c r="H150" s="40"/>
      <c r="I150" s="21"/>
      <c r="J150" s="21"/>
      <c r="K150" s="93">
        <v>722</v>
      </c>
      <c r="L150" s="22" t="s">
        <v>323</v>
      </c>
      <c r="M150" s="24" t="s">
        <v>118</v>
      </c>
      <c r="N150" s="106" t="s">
        <v>617</v>
      </c>
      <c r="O150" s="21"/>
      <c r="P150" s="21"/>
      <c r="Q150" s="21"/>
    </row>
    <row r="151" spans="3:17" x14ac:dyDescent="0.2">
      <c r="C151" s="21"/>
      <c r="D151" s="21"/>
      <c r="F151" s="21"/>
      <c r="G151" s="21"/>
      <c r="H151" s="40"/>
      <c r="I151" s="21"/>
      <c r="J151" s="21"/>
      <c r="K151" s="93">
        <v>723</v>
      </c>
      <c r="L151" s="22" t="s">
        <v>324</v>
      </c>
      <c r="M151" s="24" t="s">
        <v>118</v>
      </c>
      <c r="N151" s="106" t="s">
        <v>617</v>
      </c>
      <c r="O151" s="21"/>
      <c r="P151" s="21"/>
      <c r="Q151" s="21"/>
    </row>
    <row r="152" spans="3:17" x14ac:dyDescent="0.2">
      <c r="C152" s="21"/>
      <c r="D152" s="21"/>
      <c r="F152" s="21"/>
      <c r="G152" s="21"/>
      <c r="H152" s="40"/>
      <c r="I152" s="21"/>
      <c r="J152" s="21"/>
      <c r="K152" s="93">
        <v>724</v>
      </c>
      <c r="L152" s="22" t="s">
        <v>325</v>
      </c>
      <c r="M152" s="24" t="s">
        <v>118</v>
      </c>
      <c r="N152" s="106" t="s">
        <v>617</v>
      </c>
      <c r="O152" s="21"/>
      <c r="P152" s="21"/>
      <c r="Q152" s="21"/>
    </row>
    <row r="153" spans="3:17" x14ac:dyDescent="0.2">
      <c r="C153" s="21"/>
      <c r="D153" s="21"/>
      <c r="F153" s="21"/>
      <c r="G153" s="21"/>
      <c r="H153" s="40"/>
      <c r="I153" s="21"/>
      <c r="J153" s="21"/>
      <c r="K153" s="93">
        <v>725</v>
      </c>
      <c r="L153" s="22" t="s">
        <v>326</v>
      </c>
      <c r="M153" s="24" t="s">
        <v>118</v>
      </c>
      <c r="N153" s="106" t="s">
        <v>617</v>
      </c>
      <c r="O153" s="21"/>
      <c r="P153" s="21"/>
      <c r="Q153" s="21"/>
    </row>
    <row r="154" spans="3:17" x14ac:dyDescent="0.2">
      <c r="C154" s="21"/>
      <c r="D154" s="21"/>
      <c r="F154" s="21"/>
      <c r="G154" s="21"/>
      <c r="H154" s="40"/>
      <c r="I154" s="21"/>
      <c r="J154" s="21"/>
      <c r="K154" s="93">
        <v>726</v>
      </c>
      <c r="L154" s="22" t="s">
        <v>327</v>
      </c>
      <c r="M154" s="24" t="s">
        <v>118</v>
      </c>
      <c r="N154" s="106" t="s">
        <v>617</v>
      </c>
      <c r="O154" s="21"/>
      <c r="P154" s="21"/>
      <c r="Q154" s="21"/>
    </row>
    <row r="155" spans="3:17" x14ac:dyDescent="0.2">
      <c r="C155" s="21"/>
      <c r="D155" s="21"/>
      <c r="F155" s="21"/>
      <c r="G155" s="21"/>
      <c r="H155" s="40"/>
      <c r="I155" s="21"/>
      <c r="J155" s="21"/>
      <c r="K155" s="93">
        <v>727</v>
      </c>
      <c r="L155" s="22" t="s">
        <v>328</v>
      </c>
      <c r="M155" s="24" t="s">
        <v>118</v>
      </c>
      <c r="N155" s="106" t="s">
        <v>617</v>
      </c>
      <c r="O155" s="21"/>
      <c r="P155" s="21"/>
      <c r="Q155" s="21"/>
    </row>
    <row r="156" spans="3:17" x14ac:dyDescent="0.2">
      <c r="C156" s="21"/>
      <c r="D156" s="21"/>
      <c r="F156" s="21"/>
      <c r="G156" s="21"/>
      <c r="H156" s="40"/>
      <c r="I156" s="21"/>
      <c r="J156" s="21"/>
      <c r="K156" s="93">
        <v>728</v>
      </c>
      <c r="L156" s="22" t="s">
        <v>329</v>
      </c>
      <c r="M156" s="24" t="s">
        <v>118</v>
      </c>
      <c r="N156" s="106" t="s">
        <v>617</v>
      </c>
      <c r="O156" s="21"/>
      <c r="P156" s="21"/>
      <c r="Q156" s="21"/>
    </row>
    <row r="157" spans="3:17" x14ac:dyDescent="0.2">
      <c r="C157" s="21"/>
      <c r="D157" s="21"/>
      <c r="F157" s="21"/>
      <c r="G157" s="21"/>
      <c r="H157" s="40"/>
      <c r="I157" s="21"/>
      <c r="J157" s="21"/>
      <c r="K157" s="93">
        <v>729</v>
      </c>
      <c r="L157" s="22" t="s">
        <v>330</v>
      </c>
      <c r="M157" s="24" t="s">
        <v>118</v>
      </c>
      <c r="N157" s="106" t="s">
        <v>617</v>
      </c>
      <c r="O157" s="21"/>
      <c r="P157" s="21"/>
      <c r="Q157" s="21"/>
    </row>
    <row r="158" spans="3:17" x14ac:dyDescent="0.2">
      <c r="C158" s="21"/>
      <c r="D158" s="21"/>
      <c r="F158" s="21"/>
      <c r="G158" s="21"/>
      <c r="H158" s="40"/>
      <c r="I158" s="21"/>
      <c r="J158" s="21"/>
      <c r="K158" s="93">
        <v>730</v>
      </c>
      <c r="L158" s="22" t="s">
        <v>331</v>
      </c>
      <c r="M158" s="24" t="s">
        <v>118</v>
      </c>
      <c r="N158" s="106" t="s">
        <v>617</v>
      </c>
      <c r="O158" s="21"/>
      <c r="P158" s="21"/>
      <c r="Q158" s="21"/>
    </row>
    <row r="159" spans="3:17" x14ac:dyDescent="0.2">
      <c r="C159" s="21"/>
      <c r="D159" s="21"/>
      <c r="F159" s="21"/>
      <c r="G159" s="21"/>
      <c r="H159" s="40"/>
      <c r="I159" s="21"/>
      <c r="J159" s="21"/>
      <c r="K159" s="93">
        <v>731</v>
      </c>
      <c r="L159" s="22" t="s">
        <v>332</v>
      </c>
      <c r="M159" s="24" t="s">
        <v>118</v>
      </c>
      <c r="N159" s="106" t="s">
        <v>617</v>
      </c>
      <c r="O159" s="21"/>
      <c r="P159" s="21"/>
      <c r="Q159" s="21"/>
    </row>
    <row r="160" spans="3:17" x14ac:dyDescent="0.2">
      <c r="C160" s="21"/>
      <c r="D160" s="21"/>
      <c r="F160" s="21"/>
      <c r="G160" s="21"/>
      <c r="H160" s="40"/>
      <c r="I160" s="21"/>
      <c r="J160" s="21"/>
      <c r="K160" s="93">
        <v>732</v>
      </c>
      <c r="L160" s="22" t="s">
        <v>333</v>
      </c>
      <c r="M160" s="24" t="s">
        <v>118</v>
      </c>
      <c r="N160" s="106" t="s">
        <v>617</v>
      </c>
      <c r="O160" s="21"/>
      <c r="P160" s="21"/>
      <c r="Q160" s="21"/>
    </row>
    <row r="161" spans="3:17" x14ac:dyDescent="0.2">
      <c r="C161" s="21"/>
      <c r="D161" s="21"/>
      <c r="F161" s="21"/>
      <c r="G161" s="21"/>
      <c r="H161" s="40"/>
      <c r="I161" s="21"/>
      <c r="J161" s="21"/>
      <c r="K161" s="93">
        <v>733</v>
      </c>
      <c r="L161" s="22" t="s">
        <v>334</v>
      </c>
      <c r="M161" s="24" t="s">
        <v>118</v>
      </c>
      <c r="N161" s="106" t="s">
        <v>617</v>
      </c>
      <c r="O161" s="21"/>
      <c r="P161" s="21"/>
      <c r="Q161" s="21"/>
    </row>
    <row r="162" spans="3:17" x14ac:dyDescent="0.2">
      <c r="C162" s="21"/>
      <c r="D162" s="21"/>
      <c r="F162" s="21"/>
      <c r="G162" s="21"/>
      <c r="H162" s="40"/>
      <c r="I162" s="21"/>
      <c r="J162" s="21"/>
      <c r="K162" s="93">
        <v>734</v>
      </c>
      <c r="L162" s="22" t="s">
        <v>335</v>
      </c>
      <c r="M162" s="24" t="s">
        <v>118</v>
      </c>
      <c r="N162" s="106" t="s">
        <v>617</v>
      </c>
      <c r="O162" s="21"/>
      <c r="P162" s="21"/>
      <c r="Q162" s="21"/>
    </row>
    <row r="163" spans="3:17" x14ac:dyDescent="0.2">
      <c r="C163" s="21"/>
      <c r="D163" s="21"/>
      <c r="F163" s="21"/>
      <c r="G163" s="21"/>
      <c r="H163" s="40"/>
      <c r="I163" s="21"/>
      <c r="J163" s="21"/>
      <c r="K163" s="93">
        <v>735</v>
      </c>
      <c r="L163" s="22" t="s">
        <v>336</v>
      </c>
      <c r="M163" s="24" t="s">
        <v>118</v>
      </c>
      <c r="N163" s="106" t="s">
        <v>617</v>
      </c>
      <c r="O163" s="21"/>
      <c r="P163" s="21"/>
      <c r="Q163" s="21"/>
    </row>
    <row r="164" spans="3:17" x14ac:dyDescent="0.2">
      <c r="C164" s="21"/>
      <c r="D164" s="21"/>
      <c r="F164" s="21"/>
      <c r="G164" s="21"/>
      <c r="H164" s="40"/>
      <c r="I164" s="21"/>
      <c r="J164" s="21"/>
      <c r="K164" s="93">
        <v>737</v>
      </c>
      <c r="L164" s="22" t="s">
        <v>337</v>
      </c>
      <c r="M164" s="24" t="s">
        <v>118</v>
      </c>
      <c r="N164" s="106" t="s">
        <v>617</v>
      </c>
      <c r="O164" s="21"/>
      <c r="P164" s="21"/>
      <c r="Q164" s="21"/>
    </row>
    <row r="165" spans="3:17" x14ac:dyDescent="0.2">
      <c r="C165" s="21"/>
      <c r="D165" s="21"/>
      <c r="F165" s="21"/>
      <c r="G165" s="21"/>
      <c r="H165" s="40"/>
      <c r="I165" s="21"/>
      <c r="J165" s="21"/>
      <c r="K165" s="93">
        <v>738</v>
      </c>
      <c r="L165" s="22" t="s">
        <v>338</v>
      </c>
      <c r="M165" s="24" t="s">
        <v>118</v>
      </c>
      <c r="N165" s="106" t="s">
        <v>617</v>
      </c>
      <c r="O165" s="21"/>
      <c r="P165" s="21"/>
      <c r="Q165" s="21"/>
    </row>
    <row r="166" spans="3:17" x14ac:dyDescent="0.2">
      <c r="C166" s="21"/>
      <c r="D166" s="21"/>
      <c r="F166" s="21"/>
      <c r="G166" s="21"/>
      <c r="H166" s="40"/>
      <c r="I166" s="21"/>
      <c r="J166" s="21"/>
      <c r="K166" s="93">
        <v>739</v>
      </c>
      <c r="L166" s="22" t="s">
        <v>339</v>
      </c>
      <c r="M166" s="24" t="s">
        <v>118</v>
      </c>
      <c r="N166" s="106" t="s">
        <v>617</v>
      </c>
      <c r="O166" s="21"/>
      <c r="P166" s="21"/>
      <c r="Q166" s="21"/>
    </row>
    <row r="167" spans="3:17" x14ac:dyDescent="0.2">
      <c r="C167" s="21"/>
      <c r="D167" s="21"/>
      <c r="F167" s="21"/>
      <c r="G167" s="21"/>
      <c r="H167" s="40"/>
      <c r="I167" s="21"/>
      <c r="J167" s="21"/>
      <c r="K167" s="93">
        <v>740</v>
      </c>
      <c r="L167" s="22" t="s">
        <v>340</v>
      </c>
      <c r="M167" s="24" t="s">
        <v>118</v>
      </c>
      <c r="N167" s="106" t="s">
        <v>617</v>
      </c>
      <c r="O167" s="21"/>
      <c r="P167" s="21"/>
      <c r="Q167" s="21"/>
    </row>
    <row r="168" spans="3:17" x14ac:dyDescent="0.2">
      <c r="C168" s="21"/>
      <c r="D168" s="21"/>
      <c r="F168" s="21"/>
      <c r="G168" s="21"/>
      <c r="H168" s="40"/>
      <c r="I168" s="21"/>
      <c r="J168" s="21"/>
      <c r="K168" s="93">
        <v>741</v>
      </c>
      <c r="L168" s="22" t="s">
        <v>341</v>
      </c>
      <c r="M168" s="24" t="s">
        <v>118</v>
      </c>
      <c r="N168" s="106" t="s">
        <v>617</v>
      </c>
      <c r="O168" s="21"/>
      <c r="P168" s="21"/>
      <c r="Q168" s="21"/>
    </row>
    <row r="169" spans="3:17" x14ac:dyDescent="0.2">
      <c r="C169" s="21"/>
      <c r="D169" s="21"/>
      <c r="F169" s="21"/>
      <c r="G169" s="21"/>
      <c r="H169" s="40"/>
      <c r="I169" s="21"/>
      <c r="J169" s="21"/>
      <c r="K169" s="93">
        <v>742</v>
      </c>
      <c r="L169" s="22" t="s">
        <v>342</v>
      </c>
      <c r="M169" s="24" t="s">
        <v>118</v>
      </c>
      <c r="N169" s="106" t="s">
        <v>617</v>
      </c>
      <c r="O169" s="21"/>
      <c r="P169" s="21"/>
      <c r="Q169" s="21"/>
    </row>
    <row r="170" spans="3:17" x14ac:dyDescent="0.2">
      <c r="C170" s="21"/>
      <c r="D170" s="21"/>
      <c r="F170" s="21"/>
      <c r="G170" s="21"/>
      <c r="H170" s="40"/>
      <c r="I170" s="21"/>
      <c r="J170" s="21"/>
      <c r="K170" s="93">
        <v>743</v>
      </c>
      <c r="L170" s="22" t="s">
        <v>343</v>
      </c>
      <c r="M170" s="24" t="s">
        <v>118</v>
      </c>
      <c r="N170" s="106" t="s">
        <v>617</v>
      </c>
      <c r="O170" s="21"/>
      <c r="P170" s="21"/>
      <c r="Q170" s="21"/>
    </row>
    <row r="171" spans="3:17" x14ac:dyDescent="0.2">
      <c r="C171" s="21"/>
      <c r="D171" s="21"/>
      <c r="F171" s="21"/>
      <c r="G171" s="21"/>
      <c r="H171" s="40"/>
      <c r="I171" s="21"/>
      <c r="J171" s="21"/>
      <c r="K171" s="93">
        <v>744</v>
      </c>
      <c r="L171" s="22" t="s">
        <v>344</v>
      </c>
      <c r="M171" s="24" t="s">
        <v>118</v>
      </c>
      <c r="N171" s="106" t="s">
        <v>617</v>
      </c>
      <c r="O171" s="21"/>
      <c r="P171" s="21"/>
      <c r="Q171" s="21"/>
    </row>
    <row r="172" spans="3:17" x14ac:dyDescent="0.2">
      <c r="C172" s="21"/>
      <c r="D172" s="21"/>
      <c r="F172" s="21"/>
      <c r="G172" s="21"/>
      <c r="H172" s="40"/>
      <c r="I172" s="21"/>
      <c r="J172" s="21"/>
      <c r="K172" s="93">
        <v>745</v>
      </c>
      <c r="L172" s="22" t="s">
        <v>345</v>
      </c>
      <c r="M172" s="24" t="s">
        <v>118</v>
      </c>
      <c r="N172" s="106" t="s">
        <v>617</v>
      </c>
      <c r="O172" s="21"/>
      <c r="P172" s="21"/>
      <c r="Q172" s="21"/>
    </row>
    <row r="173" spans="3:17" x14ac:dyDescent="0.2">
      <c r="C173" s="21"/>
      <c r="D173" s="21"/>
      <c r="F173" s="21"/>
      <c r="G173" s="21"/>
      <c r="H173" s="40"/>
      <c r="I173" s="21"/>
      <c r="J173" s="21"/>
      <c r="K173" s="93">
        <v>746</v>
      </c>
      <c r="L173" s="22" t="s">
        <v>346</v>
      </c>
      <c r="M173" s="24" t="s">
        <v>118</v>
      </c>
      <c r="N173" s="106" t="s">
        <v>617</v>
      </c>
      <c r="O173" s="21"/>
      <c r="P173" s="21"/>
      <c r="Q173" s="21"/>
    </row>
    <row r="174" spans="3:17" x14ac:dyDescent="0.2">
      <c r="C174" s="21"/>
      <c r="D174" s="21"/>
      <c r="F174" s="21"/>
      <c r="G174" s="21"/>
      <c r="H174" s="40"/>
      <c r="I174" s="21"/>
      <c r="J174" s="21"/>
      <c r="K174" s="93">
        <v>747</v>
      </c>
      <c r="L174" s="22" t="s">
        <v>347</v>
      </c>
      <c r="M174" s="24" t="s">
        <v>118</v>
      </c>
      <c r="N174" s="106" t="s">
        <v>617</v>
      </c>
      <c r="O174" s="21"/>
      <c r="P174" s="21"/>
      <c r="Q174" s="21"/>
    </row>
    <row r="175" spans="3:17" x14ac:dyDescent="0.2">
      <c r="C175" s="21"/>
      <c r="D175" s="21"/>
      <c r="F175" s="21"/>
      <c r="G175" s="21"/>
      <c r="H175" s="40"/>
      <c r="I175" s="21"/>
      <c r="J175" s="21"/>
      <c r="K175" s="93">
        <v>748</v>
      </c>
      <c r="L175" s="22" t="s">
        <v>348</v>
      </c>
      <c r="M175" s="24" t="s">
        <v>118</v>
      </c>
      <c r="N175" s="106" t="s">
        <v>617</v>
      </c>
      <c r="O175" s="21"/>
      <c r="P175" s="21"/>
      <c r="Q175" s="21"/>
    </row>
    <row r="176" spans="3:17" x14ac:dyDescent="0.2">
      <c r="C176" s="21"/>
      <c r="D176" s="21"/>
      <c r="F176" s="21"/>
      <c r="G176" s="21"/>
      <c r="H176" s="40"/>
      <c r="I176" s="21"/>
      <c r="J176" s="21"/>
      <c r="K176" s="93">
        <v>749</v>
      </c>
      <c r="L176" s="22" t="s">
        <v>349</v>
      </c>
      <c r="M176" s="24" t="s">
        <v>118</v>
      </c>
      <c r="N176" s="106" t="s">
        <v>617</v>
      </c>
      <c r="O176" s="21"/>
      <c r="P176" s="21"/>
      <c r="Q176" s="21"/>
    </row>
    <row r="177" spans="3:17" x14ac:dyDescent="0.2">
      <c r="C177" s="21"/>
      <c r="D177" s="21"/>
      <c r="F177" s="21"/>
      <c r="G177" s="21"/>
      <c r="H177" s="40"/>
      <c r="I177" s="21"/>
      <c r="J177" s="21"/>
      <c r="K177" s="93">
        <v>750</v>
      </c>
      <c r="L177" s="22" t="s">
        <v>350</v>
      </c>
      <c r="M177" s="24" t="s">
        <v>118</v>
      </c>
      <c r="N177" s="106" t="s">
        <v>617</v>
      </c>
      <c r="O177" s="21"/>
      <c r="P177" s="21"/>
      <c r="Q177" s="21"/>
    </row>
    <row r="178" spans="3:17" x14ac:dyDescent="0.2">
      <c r="C178" s="21"/>
      <c r="D178" s="21"/>
      <c r="F178" s="21"/>
      <c r="G178" s="21"/>
      <c r="H178" s="40"/>
      <c r="I178" s="21"/>
      <c r="J178" s="21"/>
      <c r="K178" s="93">
        <v>751</v>
      </c>
      <c r="L178" s="22" t="s">
        <v>351</v>
      </c>
      <c r="M178" s="24" t="s">
        <v>118</v>
      </c>
      <c r="N178" s="106" t="s">
        <v>617</v>
      </c>
      <c r="O178" s="21"/>
      <c r="P178" s="21"/>
      <c r="Q178" s="21"/>
    </row>
    <row r="179" spans="3:17" x14ac:dyDescent="0.2">
      <c r="C179" s="21"/>
      <c r="D179" s="21"/>
      <c r="F179" s="21"/>
      <c r="G179" s="21"/>
      <c r="H179" s="40"/>
      <c r="I179" s="21"/>
      <c r="J179" s="21"/>
      <c r="K179" s="93">
        <v>752</v>
      </c>
      <c r="L179" s="22" t="s">
        <v>352</v>
      </c>
      <c r="M179" s="24" t="s">
        <v>118</v>
      </c>
      <c r="N179" s="106" t="s">
        <v>617</v>
      </c>
      <c r="O179" s="21"/>
      <c r="P179" s="21"/>
      <c r="Q179" s="21"/>
    </row>
    <row r="180" spans="3:17" x14ac:dyDescent="0.2">
      <c r="C180" s="21"/>
      <c r="D180" s="21"/>
      <c r="F180" s="21"/>
      <c r="G180" s="21"/>
      <c r="H180" s="40"/>
      <c r="I180" s="21"/>
      <c r="J180" s="21"/>
      <c r="K180" s="93">
        <v>753</v>
      </c>
      <c r="L180" s="22" t="s">
        <v>353</v>
      </c>
      <c r="M180" s="24" t="s">
        <v>118</v>
      </c>
      <c r="N180" s="106" t="s">
        <v>617</v>
      </c>
      <c r="O180" s="21"/>
      <c r="P180" s="21"/>
      <c r="Q180" s="21"/>
    </row>
    <row r="181" spans="3:17" x14ac:dyDescent="0.2">
      <c r="C181" s="21"/>
      <c r="D181" s="21"/>
      <c r="F181" s="21"/>
      <c r="G181" s="21"/>
      <c r="H181" s="40"/>
      <c r="I181" s="21"/>
      <c r="J181" s="21"/>
      <c r="K181" s="93">
        <v>754</v>
      </c>
      <c r="L181" s="22" t="s">
        <v>354</v>
      </c>
      <c r="M181" s="24" t="s">
        <v>118</v>
      </c>
      <c r="N181" s="106" t="s">
        <v>617</v>
      </c>
      <c r="O181" s="21"/>
      <c r="P181" s="21"/>
      <c r="Q181" s="21"/>
    </row>
    <row r="182" spans="3:17" x14ac:dyDescent="0.2">
      <c r="C182" s="21"/>
      <c r="D182" s="21"/>
      <c r="F182" s="21"/>
      <c r="G182" s="21"/>
      <c r="H182" s="40"/>
      <c r="I182" s="21"/>
      <c r="J182" s="21"/>
      <c r="K182" s="93">
        <v>755</v>
      </c>
      <c r="L182" s="22" t="s">
        <v>355</v>
      </c>
      <c r="M182" s="24" t="s">
        <v>118</v>
      </c>
      <c r="N182" s="106" t="s">
        <v>617</v>
      </c>
      <c r="O182" s="21"/>
      <c r="P182" s="21"/>
      <c r="Q182" s="21"/>
    </row>
    <row r="183" spans="3:17" x14ac:dyDescent="0.2">
      <c r="C183" s="21"/>
      <c r="D183" s="21"/>
      <c r="F183" s="21"/>
      <c r="G183" s="21"/>
      <c r="H183" s="40"/>
      <c r="I183" s="21"/>
      <c r="J183" s="21"/>
      <c r="K183" s="93">
        <v>756</v>
      </c>
      <c r="L183" s="22" t="s">
        <v>356</v>
      </c>
      <c r="M183" s="24" t="s">
        <v>118</v>
      </c>
      <c r="N183" s="106" t="s">
        <v>617</v>
      </c>
      <c r="O183" s="21"/>
      <c r="P183" s="21"/>
      <c r="Q183" s="21"/>
    </row>
    <row r="184" spans="3:17" x14ac:dyDescent="0.2">
      <c r="C184" s="21"/>
      <c r="D184" s="21"/>
      <c r="F184" s="21"/>
      <c r="G184" s="21"/>
      <c r="H184" s="40"/>
      <c r="I184" s="21"/>
      <c r="J184" s="21"/>
      <c r="K184" s="93">
        <v>757</v>
      </c>
      <c r="L184" s="22" t="s">
        <v>357</v>
      </c>
      <c r="M184" s="24" t="s">
        <v>118</v>
      </c>
      <c r="N184" s="106" t="s">
        <v>617</v>
      </c>
      <c r="O184" s="21"/>
      <c r="P184" s="21"/>
      <c r="Q184" s="21"/>
    </row>
    <row r="185" spans="3:17" x14ac:dyDescent="0.2">
      <c r="C185" s="21"/>
      <c r="D185" s="21"/>
      <c r="F185" s="21"/>
      <c r="G185" s="21"/>
      <c r="H185" s="40"/>
      <c r="I185" s="21"/>
      <c r="J185" s="21"/>
      <c r="K185" s="93">
        <v>758</v>
      </c>
      <c r="L185" s="22" t="s">
        <v>358</v>
      </c>
      <c r="M185" s="24" t="s">
        <v>118</v>
      </c>
      <c r="N185" s="106" t="s">
        <v>617</v>
      </c>
      <c r="O185" s="21"/>
      <c r="P185" s="21"/>
      <c r="Q185" s="21"/>
    </row>
    <row r="186" spans="3:17" x14ac:dyDescent="0.2">
      <c r="C186" s="21"/>
      <c r="D186" s="21"/>
      <c r="F186" s="21"/>
      <c r="G186" s="21"/>
      <c r="H186" s="40"/>
      <c r="I186" s="21"/>
      <c r="J186" s="21"/>
      <c r="K186" s="93">
        <v>759</v>
      </c>
      <c r="L186" s="22" t="s">
        <v>359</v>
      </c>
      <c r="M186" s="24" t="s">
        <v>118</v>
      </c>
      <c r="N186" s="106" t="s">
        <v>617</v>
      </c>
      <c r="O186" s="21"/>
      <c r="P186" s="21"/>
      <c r="Q186" s="21"/>
    </row>
    <row r="187" spans="3:17" x14ac:dyDescent="0.2">
      <c r="C187" s="21"/>
      <c r="D187" s="21"/>
      <c r="F187" s="21"/>
      <c r="G187" s="21"/>
      <c r="H187" s="40"/>
      <c r="I187" s="21"/>
      <c r="J187" s="21"/>
      <c r="K187" s="93">
        <v>760</v>
      </c>
      <c r="L187" s="22" t="s">
        <v>360</v>
      </c>
      <c r="M187" s="24" t="s">
        <v>118</v>
      </c>
      <c r="N187" s="106" t="s">
        <v>617</v>
      </c>
      <c r="O187" s="21"/>
      <c r="P187" s="21"/>
      <c r="Q187" s="21"/>
    </row>
    <row r="188" spans="3:17" x14ac:dyDescent="0.2">
      <c r="C188" s="21"/>
      <c r="D188" s="21"/>
      <c r="F188" s="21"/>
      <c r="G188" s="21"/>
      <c r="H188" s="40"/>
      <c r="I188" s="21"/>
      <c r="J188" s="21"/>
      <c r="K188" s="93">
        <v>761</v>
      </c>
      <c r="L188" s="22" t="s">
        <v>361</v>
      </c>
      <c r="M188" s="24" t="s">
        <v>118</v>
      </c>
      <c r="N188" s="106" t="s">
        <v>617</v>
      </c>
      <c r="O188" s="21"/>
      <c r="P188" s="21"/>
      <c r="Q188" s="21"/>
    </row>
    <row r="189" spans="3:17" x14ac:dyDescent="0.2">
      <c r="C189" s="21"/>
      <c r="D189" s="21"/>
      <c r="F189" s="21"/>
      <c r="G189" s="21"/>
      <c r="H189" s="40"/>
      <c r="I189" s="21"/>
      <c r="J189" s="21"/>
      <c r="K189" s="93">
        <v>762</v>
      </c>
      <c r="L189" s="22" t="s">
        <v>362</v>
      </c>
      <c r="M189" s="24" t="s">
        <v>118</v>
      </c>
      <c r="N189" s="106" t="s">
        <v>617</v>
      </c>
      <c r="O189" s="21"/>
      <c r="P189" s="21"/>
      <c r="Q189" s="21"/>
    </row>
    <row r="190" spans="3:17" x14ac:dyDescent="0.2">
      <c r="C190" s="21"/>
      <c r="D190" s="21"/>
      <c r="F190" s="21"/>
      <c r="G190" s="21"/>
      <c r="H190" s="40"/>
      <c r="I190" s="21"/>
      <c r="J190" s="21"/>
      <c r="K190" s="93">
        <v>763</v>
      </c>
      <c r="L190" s="22" t="s">
        <v>363</v>
      </c>
      <c r="M190" s="24" t="s">
        <v>118</v>
      </c>
      <c r="N190" s="106" t="s">
        <v>617</v>
      </c>
      <c r="O190" s="21"/>
      <c r="P190" s="21"/>
      <c r="Q190" s="21"/>
    </row>
    <row r="191" spans="3:17" x14ac:dyDescent="0.2">
      <c r="C191" s="21"/>
      <c r="D191" s="21"/>
      <c r="F191" s="21"/>
      <c r="G191" s="21"/>
      <c r="H191" s="40"/>
      <c r="I191" s="21"/>
      <c r="J191" s="21"/>
      <c r="K191" s="93">
        <v>764</v>
      </c>
      <c r="L191" s="22" t="s">
        <v>364</v>
      </c>
      <c r="M191" s="24" t="s">
        <v>118</v>
      </c>
      <c r="N191" s="106" t="s">
        <v>617</v>
      </c>
      <c r="O191" s="21"/>
      <c r="P191" s="21"/>
      <c r="Q191" s="21"/>
    </row>
    <row r="192" spans="3:17" x14ac:dyDescent="0.2">
      <c r="C192" s="21"/>
      <c r="D192" s="21"/>
      <c r="F192" s="21"/>
      <c r="G192" s="21"/>
      <c r="H192" s="40"/>
      <c r="I192" s="21"/>
      <c r="J192" s="21"/>
      <c r="K192" s="93">
        <v>765</v>
      </c>
      <c r="L192" s="22" t="s">
        <v>365</v>
      </c>
      <c r="M192" s="24" t="s">
        <v>118</v>
      </c>
      <c r="N192" s="106" t="s">
        <v>617</v>
      </c>
      <c r="O192" s="21"/>
      <c r="P192" s="21"/>
      <c r="Q192" s="21"/>
    </row>
    <row r="193" spans="3:17" x14ac:dyDescent="0.2">
      <c r="C193" s="21"/>
      <c r="D193" s="21"/>
      <c r="F193" s="21"/>
      <c r="G193" s="21"/>
      <c r="H193" s="40"/>
      <c r="I193" s="21"/>
      <c r="J193" s="21"/>
      <c r="K193" s="93">
        <v>766</v>
      </c>
      <c r="L193" s="22" t="s">
        <v>366</v>
      </c>
      <c r="M193" s="24" t="s">
        <v>118</v>
      </c>
      <c r="N193" s="106" t="s">
        <v>617</v>
      </c>
      <c r="O193" s="21"/>
      <c r="P193" s="21"/>
      <c r="Q193" s="21"/>
    </row>
    <row r="194" spans="3:17" x14ac:dyDescent="0.2">
      <c r="C194" s="21"/>
      <c r="D194" s="21"/>
      <c r="F194" s="21"/>
      <c r="G194" s="21"/>
      <c r="H194" s="40"/>
      <c r="I194" s="21"/>
      <c r="J194" s="21"/>
      <c r="K194" s="93">
        <v>767</v>
      </c>
      <c r="L194" s="22" t="s">
        <v>367</v>
      </c>
      <c r="M194" s="24" t="s">
        <v>118</v>
      </c>
      <c r="N194" s="106" t="s">
        <v>617</v>
      </c>
      <c r="O194" s="21"/>
      <c r="P194" s="21"/>
      <c r="Q194" s="21"/>
    </row>
    <row r="195" spans="3:17" x14ac:dyDescent="0.2">
      <c r="C195" s="21"/>
      <c r="D195" s="21"/>
      <c r="F195" s="21"/>
      <c r="G195" s="21"/>
      <c r="H195" s="40"/>
      <c r="I195" s="21"/>
      <c r="J195" s="21"/>
      <c r="K195" s="93">
        <v>768</v>
      </c>
      <c r="L195" s="22" t="s">
        <v>368</v>
      </c>
      <c r="M195" s="24" t="s">
        <v>118</v>
      </c>
      <c r="N195" s="106" t="s">
        <v>617</v>
      </c>
      <c r="O195" s="21"/>
      <c r="P195" s="21"/>
      <c r="Q195" s="21"/>
    </row>
    <row r="196" spans="3:17" x14ac:dyDescent="0.2">
      <c r="C196" s="21"/>
      <c r="D196" s="21"/>
      <c r="F196" s="21"/>
      <c r="G196" s="21"/>
      <c r="H196" s="40"/>
      <c r="I196" s="21"/>
      <c r="J196" s="21"/>
      <c r="K196" s="93">
        <v>769</v>
      </c>
      <c r="L196" s="22" t="s">
        <v>369</v>
      </c>
      <c r="M196" s="24" t="s">
        <v>118</v>
      </c>
      <c r="N196" s="106" t="s">
        <v>617</v>
      </c>
      <c r="O196" s="21"/>
      <c r="P196" s="21"/>
      <c r="Q196" s="21"/>
    </row>
    <row r="197" spans="3:17" x14ac:dyDescent="0.2">
      <c r="C197" s="21"/>
      <c r="D197" s="21"/>
      <c r="F197" s="21"/>
      <c r="G197" s="21"/>
      <c r="H197" s="40"/>
      <c r="I197" s="21"/>
      <c r="J197" s="21"/>
      <c r="K197" s="93">
        <v>770</v>
      </c>
      <c r="L197" s="22" t="s">
        <v>370</v>
      </c>
      <c r="M197" s="24" t="s">
        <v>118</v>
      </c>
      <c r="N197" s="106" t="s">
        <v>617</v>
      </c>
      <c r="O197" s="21"/>
      <c r="P197" s="21"/>
      <c r="Q197" s="21"/>
    </row>
    <row r="198" spans="3:17" x14ac:dyDescent="0.2">
      <c r="C198" s="21"/>
      <c r="D198" s="21"/>
      <c r="F198" s="21"/>
      <c r="G198" s="21"/>
      <c r="H198" s="40"/>
      <c r="I198" s="21"/>
      <c r="J198" s="21"/>
      <c r="K198" s="93">
        <v>772</v>
      </c>
      <c r="L198" s="22" t="s">
        <v>371</v>
      </c>
      <c r="M198" s="24" t="s">
        <v>118</v>
      </c>
      <c r="N198" s="106" t="s">
        <v>617</v>
      </c>
      <c r="O198" s="21"/>
      <c r="P198" s="21"/>
      <c r="Q198" s="21"/>
    </row>
    <row r="199" spans="3:17" x14ac:dyDescent="0.2">
      <c r="C199" s="21"/>
      <c r="D199" s="21"/>
      <c r="F199" s="21"/>
      <c r="G199" s="21"/>
      <c r="H199" s="40"/>
      <c r="I199" s="21"/>
      <c r="J199" s="21"/>
      <c r="K199" s="93">
        <v>774</v>
      </c>
      <c r="L199" s="22" t="s">
        <v>372</v>
      </c>
      <c r="M199" s="24" t="s">
        <v>118</v>
      </c>
      <c r="N199" s="106" t="s">
        <v>617</v>
      </c>
      <c r="O199" s="21"/>
      <c r="P199" s="21"/>
      <c r="Q199" s="21"/>
    </row>
    <row r="200" spans="3:17" x14ac:dyDescent="0.2">
      <c r="C200" s="21"/>
      <c r="D200" s="21"/>
      <c r="F200" s="21"/>
      <c r="G200" s="21"/>
      <c r="H200" s="40"/>
      <c r="I200" s="21"/>
      <c r="J200" s="21"/>
      <c r="K200" s="93">
        <v>775</v>
      </c>
      <c r="L200" s="22" t="s">
        <v>373</v>
      </c>
      <c r="M200" s="24" t="s">
        <v>118</v>
      </c>
      <c r="N200" s="106" t="s">
        <v>617</v>
      </c>
      <c r="O200" s="21"/>
      <c r="P200" s="21"/>
      <c r="Q200" s="21"/>
    </row>
    <row r="201" spans="3:17" x14ac:dyDescent="0.2">
      <c r="C201" s="21"/>
      <c r="D201" s="21"/>
      <c r="F201" s="21"/>
      <c r="G201" s="21"/>
      <c r="H201" s="40"/>
      <c r="I201" s="21"/>
      <c r="J201" s="21"/>
      <c r="K201" s="93">
        <v>778</v>
      </c>
      <c r="L201" s="22" t="s">
        <v>374</v>
      </c>
      <c r="M201" s="24" t="s">
        <v>118</v>
      </c>
      <c r="N201" s="106" t="s">
        <v>617</v>
      </c>
      <c r="O201" s="21"/>
      <c r="P201" s="21"/>
      <c r="Q201" s="21"/>
    </row>
    <row r="202" spans="3:17" x14ac:dyDescent="0.2">
      <c r="C202" s="21"/>
      <c r="D202" s="21"/>
      <c r="F202" s="21"/>
      <c r="G202" s="21"/>
      <c r="H202" s="40"/>
      <c r="I202" s="21"/>
      <c r="J202" s="21"/>
      <c r="K202" s="93">
        <v>779</v>
      </c>
      <c r="L202" s="22" t="s">
        <v>375</v>
      </c>
      <c r="M202" s="24" t="s">
        <v>118</v>
      </c>
      <c r="N202" s="106" t="s">
        <v>617</v>
      </c>
      <c r="O202" s="21"/>
      <c r="P202" s="21"/>
      <c r="Q202" s="21"/>
    </row>
    <row r="203" spans="3:17" x14ac:dyDescent="0.2">
      <c r="C203" s="21"/>
      <c r="D203" s="21"/>
      <c r="F203" s="21"/>
      <c r="G203" s="21"/>
      <c r="H203" s="40"/>
      <c r="I203" s="21"/>
      <c r="J203" s="21"/>
      <c r="K203" s="93">
        <v>780</v>
      </c>
      <c r="L203" s="22" t="s">
        <v>376</v>
      </c>
      <c r="M203" s="24" t="s">
        <v>118</v>
      </c>
      <c r="N203" s="106" t="s">
        <v>617</v>
      </c>
      <c r="O203" s="21"/>
      <c r="P203" s="21"/>
      <c r="Q203" s="21"/>
    </row>
    <row r="204" spans="3:17" x14ac:dyDescent="0.2">
      <c r="C204" s="21"/>
      <c r="D204" s="21"/>
      <c r="F204" s="21"/>
      <c r="G204" s="21"/>
      <c r="H204" s="40"/>
      <c r="I204" s="21"/>
      <c r="J204" s="21"/>
      <c r="K204" s="93">
        <v>781</v>
      </c>
      <c r="L204" s="22" t="s">
        <v>377</v>
      </c>
      <c r="M204" s="24" t="s">
        <v>118</v>
      </c>
      <c r="N204" s="106" t="s">
        <v>617</v>
      </c>
      <c r="O204" s="21"/>
      <c r="P204" s="21"/>
      <c r="Q204" s="21"/>
    </row>
    <row r="205" spans="3:17" x14ac:dyDescent="0.2">
      <c r="C205" s="21"/>
      <c r="D205" s="21"/>
      <c r="F205" s="21"/>
      <c r="G205" s="21"/>
      <c r="H205" s="40"/>
      <c r="I205" s="21"/>
      <c r="J205" s="21"/>
      <c r="K205" s="93">
        <v>782</v>
      </c>
      <c r="L205" s="22" t="s">
        <v>378</v>
      </c>
      <c r="M205" s="24" t="s">
        <v>118</v>
      </c>
      <c r="N205" s="106" t="s">
        <v>617</v>
      </c>
      <c r="O205" s="21"/>
      <c r="P205" s="21"/>
      <c r="Q205" s="21"/>
    </row>
    <row r="206" spans="3:17" x14ac:dyDescent="0.2">
      <c r="C206" s="21"/>
      <c r="D206" s="21"/>
      <c r="F206" s="21"/>
      <c r="G206" s="21"/>
      <c r="H206" s="40"/>
      <c r="I206" s="21"/>
      <c r="J206" s="21"/>
      <c r="K206" s="93">
        <v>783</v>
      </c>
      <c r="L206" s="22" t="s">
        <v>379</v>
      </c>
      <c r="M206" s="24" t="s">
        <v>118</v>
      </c>
      <c r="N206" s="106" t="s">
        <v>617</v>
      </c>
      <c r="O206" s="21"/>
      <c r="P206" s="21"/>
      <c r="Q206" s="21"/>
    </row>
    <row r="207" spans="3:17" x14ac:dyDescent="0.2">
      <c r="C207" s="21"/>
      <c r="D207" s="21"/>
      <c r="F207" s="21"/>
      <c r="G207" s="21"/>
      <c r="H207" s="40"/>
      <c r="I207" s="21"/>
      <c r="J207" s="21"/>
      <c r="K207" s="93">
        <v>784</v>
      </c>
      <c r="L207" s="22" t="s">
        <v>380</v>
      </c>
      <c r="M207" s="24" t="s">
        <v>118</v>
      </c>
      <c r="N207" s="106" t="s">
        <v>617</v>
      </c>
      <c r="O207" s="21"/>
      <c r="P207" s="21"/>
      <c r="Q207" s="21"/>
    </row>
    <row r="208" spans="3:17" x14ac:dyDescent="0.2">
      <c r="C208" s="21"/>
      <c r="D208" s="21"/>
      <c r="F208" s="21"/>
      <c r="G208" s="21"/>
      <c r="H208" s="40"/>
      <c r="I208" s="21"/>
      <c r="J208" s="21"/>
      <c r="K208" s="93">
        <v>785</v>
      </c>
      <c r="L208" s="22" t="s">
        <v>381</v>
      </c>
      <c r="M208" s="24" t="s">
        <v>118</v>
      </c>
      <c r="N208" s="106" t="s">
        <v>617</v>
      </c>
      <c r="O208" s="21"/>
      <c r="P208" s="21"/>
      <c r="Q208" s="21"/>
    </row>
    <row r="209" spans="3:17" x14ac:dyDescent="0.2">
      <c r="C209" s="21"/>
      <c r="D209" s="21"/>
      <c r="F209" s="21"/>
      <c r="G209" s="21"/>
      <c r="H209" s="40"/>
      <c r="I209" s="21"/>
      <c r="J209" s="21"/>
      <c r="K209" s="93">
        <v>786</v>
      </c>
      <c r="L209" s="22" t="s">
        <v>377</v>
      </c>
      <c r="M209" s="24" t="s">
        <v>118</v>
      </c>
      <c r="N209" s="106" t="s">
        <v>617</v>
      </c>
      <c r="O209" s="21"/>
      <c r="P209" s="21"/>
      <c r="Q209" s="21"/>
    </row>
    <row r="210" spans="3:17" x14ac:dyDescent="0.2">
      <c r="C210" s="21"/>
      <c r="D210" s="21"/>
      <c r="F210" s="21"/>
      <c r="G210" s="21"/>
      <c r="H210" s="40"/>
      <c r="I210" s="21"/>
      <c r="J210" s="21"/>
      <c r="K210" s="93">
        <v>787</v>
      </c>
      <c r="L210" s="22" t="s">
        <v>378</v>
      </c>
      <c r="M210" s="24" t="s">
        <v>118</v>
      </c>
      <c r="N210" s="106" t="s">
        <v>617</v>
      </c>
      <c r="O210" s="21"/>
      <c r="P210" s="21"/>
      <c r="Q210" s="21"/>
    </row>
    <row r="211" spans="3:17" x14ac:dyDescent="0.2">
      <c r="C211" s="21"/>
      <c r="D211" s="21"/>
      <c r="F211" s="21"/>
      <c r="G211" s="21"/>
      <c r="H211" s="40"/>
      <c r="I211" s="21"/>
      <c r="J211" s="21"/>
      <c r="K211" s="93">
        <v>806</v>
      </c>
      <c r="L211" s="22" t="s">
        <v>382</v>
      </c>
      <c r="M211" s="24" t="s">
        <v>113</v>
      </c>
      <c r="N211" s="27" t="s">
        <v>610</v>
      </c>
      <c r="O211" s="21"/>
      <c r="P211" s="21"/>
      <c r="Q211" s="21"/>
    </row>
    <row r="212" spans="3:17" x14ac:dyDescent="0.2">
      <c r="C212" s="21"/>
      <c r="D212" s="21"/>
      <c r="F212" s="21"/>
      <c r="G212" s="21"/>
      <c r="H212" s="40"/>
      <c r="I212" s="21"/>
      <c r="J212" s="21"/>
      <c r="K212" s="93">
        <v>810</v>
      </c>
      <c r="L212" s="22" t="s">
        <v>383</v>
      </c>
      <c r="M212" s="24" t="s">
        <v>113</v>
      </c>
      <c r="N212" s="27" t="s">
        <v>610</v>
      </c>
      <c r="O212" s="21"/>
      <c r="P212" s="21"/>
      <c r="Q212" s="21"/>
    </row>
    <row r="213" spans="3:17" x14ac:dyDescent="0.2">
      <c r="C213" s="21"/>
      <c r="D213" s="21"/>
      <c r="F213" s="21"/>
      <c r="G213" s="21"/>
      <c r="H213" s="40"/>
      <c r="I213" s="21"/>
      <c r="J213" s="21"/>
      <c r="K213" s="93">
        <v>820</v>
      </c>
      <c r="L213" s="22" t="s">
        <v>384</v>
      </c>
      <c r="M213" s="24" t="s">
        <v>113</v>
      </c>
      <c r="N213" s="27" t="s">
        <v>610</v>
      </c>
      <c r="O213" s="21"/>
      <c r="P213" s="21"/>
      <c r="Q213" s="21"/>
    </row>
    <row r="214" spans="3:17" x14ac:dyDescent="0.2">
      <c r="C214" s="21"/>
      <c r="D214" s="21"/>
      <c r="F214" s="21"/>
      <c r="G214" s="21"/>
      <c r="H214" s="40"/>
      <c r="I214" s="21"/>
      <c r="J214" s="21"/>
      <c r="K214" s="93">
        <v>821</v>
      </c>
      <c r="L214" s="22" t="s">
        <v>385</v>
      </c>
      <c r="M214" s="24" t="s">
        <v>113</v>
      </c>
      <c r="N214" s="27" t="s">
        <v>610</v>
      </c>
      <c r="O214" s="21"/>
      <c r="P214" s="21"/>
      <c r="Q214" s="21"/>
    </row>
    <row r="215" spans="3:17" x14ac:dyDescent="0.2">
      <c r="C215" s="21"/>
      <c r="D215" s="21"/>
      <c r="F215" s="21"/>
      <c r="G215" s="21"/>
      <c r="H215" s="40"/>
      <c r="I215" s="21"/>
      <c r="J215" s="21"/>
      <c r="K215" s="93">
        <v>840</v>
      </c>
      <c r="L215" s="22" t="s">
        <v>386</v>
      </c>
      <c r="M215" s="24" t="s">
        <v>113</v>
      </c>
      <c r="N215" s="27" t="s">
        <v>610</v>
      </c>
      <c r="O215" s="21"/>
      <c r="P215" s="21"/>
      <c r="Q215" s="21"/>
    </row>
    <row r="216" spans="3:17" x14ac:dyDescent="0.2">
      <c r="C216" s="21"/>
      <c r="D216" s="21"/>
      <c r="F216" s="21"/>
      <c r="G216" s="21"/>
      <c r="H216" s="40"/>
      <c r="I216" s="21"/>
      <c r="J216" s="21"/>
      <c r="K216" s="93">
        <v>841</v>
      </c>
      <c r="L216" s="22" t="s">
        <v>387</v>
      </c>
      <c r="M216" s="24" t="s">
        <v>113</v>
      </c>
      <c r="N216" s="27" t="s">
        <v>610</v>
      </c>
      <c r="O216" s="21"/>
      <c r="P216" s="21"/>
      <c r="Q216" s="21"/>
    </row>
    <row r="217" spans="3:17" x14ac:dyDescent="0.2">
      <c r="C217" s="21"/>
      <c r="D217" s="21"/>
      <c r="F217" s="21"/>
      <c r="G217" s="21"/>
      <c r="H217" s="40"/>
      <c r="I217" s="21"/>
      <c r="J217" s="21"/>
      <c r="K217" s="93">
        <v>880</v>
      </c>
      <c r="L217" s="22" t="s">
        <v>388</v>
      </c>
      <c r="M217" s="24" t="s">
        <v>113</v>
      </c>
      <c r="N217" s="106" t="s">
        <v>611</v>
      </c>
      <c r="O217" s="21"/>
      <c r="P217" s="21"/>
      <c r="Q217" s="21"/>
    </row>
    <row r="218" spans="3:17" x14ac:dyDescent="0.2">
      <c r="C218" s="21"/>
      <c r="D218" s="21"/>
      <c r="F218" s="21"/>
      <c r="G218" s="21"/>
      <c r="H218" s="40"/>
      <c r="I218" s="21"/>
      <c r="J218" s="21"/>
      <c r="K218" s="93">
        <v>881</v>
      </c>
      <c r="L218" s="22" t="s">
        <v>389</v>
      </c>
      <c r="M218" s="24" t="s">
        <v>113</v>
      </c>
      <c r="N218" s="106" t="s">
        <v>611</v>
      </c>
      <c r="O218" s="21"/>
      <c r="P218" s="21"/>
      <c r="Q218" s="21"/>
    </row>
    <row r="219" spans="3:17" x14ac:dyDescent="0.2">
      <c r="C219" s="21"/>
      <c r="D219" s="21"/>
      <c r="F219" s="21"/>
      <c r="G219" s="21"/>
      <c r="H219" s="40"/>
      <c r="I219" s="21"/>
      <c r="J219" s="21"/>
      <c r="K219" s="93">
        <v>890</v>
      </c>
      <c r="L219" s="22" t="s">
        <v>390</v>
      </c>
      <c r="M219" s="24" t="s">
        <v>113</v>
      </c>
      <c r="N219" s="106" t="s">
        <v>611</v>
      </c>
      <c r="O219" s="21"/>
      <c r="P219" s="21"/>
      <c r="Q219" s="21"/>
    </row>
    <row r="220" spans="3:17" x14ac:dyDescent="0.2">
      <c r="C220" s="21"/>
      <c r="D220" s="21"/>
      <c r="F220" s="21"/>
      <c r="G220" s="21"/>
      <c r="H220" s="40"/>
      <c r="I220" s="21"/>
      <c r="J220" s="21"/>
      <c r="K220" s="93">
        <v>895</v>
      </c>
      <c r="L220" s="22" t="s">
        <v>391</v>
      </c>
      <c r="M220" s="24" t="s">
        <v>113</v>
      </c>
      <c r="N220" s="106" t="s">
        <v>611</v>
      </c>
      <c r="O220" s="21"/>
      <c r="P220" s="21"/>
      <c r="Q220" s="21"/>
    </row>
    <row r="221" spans="3:17" x14ac:dyDescent="0.2">
      <c r="C221" s="21"/>
      <c r="D221" s="21"/>
      <c r="F221" s="21"/>
      <c r="G221" s="21"/>
      <c r="H221" s="40"/>
      <c r="I221" s="21"/>
      <c r="J221" s="21"/>
      <c r="K221" s="93">
        <v>898</v>
      </c>
      <c r="L221" s="22" t="s">
        <v>392</v>
      </c>
      <c r="M221" s="24" t="s">
        <v>113</v>
      </c>
      <c r="N221" s="106" t="s">
        <v>611</v>
      </c>
      <c r="O221" s="21"/>
      <c r="P221" s="21"/>
      <c r="Q221" s="21"/>
    </row>
    <row r="222" spans="3:17" x14ac:dyDescent="0.2">
      <c r="C222" s="21"/>
      <c r="D222" s="21"/>
      <c r="F222" s="21"/>
      <c r="G222" s="21"/>
      <c r="H222" s="40"/>
      <c r="I222" s="21"/>
      <c r="J222" s="21"/>
      <c r="K222" s="93">
        <v>901</v>
      </c>
      <c r="L222" s="22" t="s">
        <v>393</v>
      </c>
      <c r="M222" s="24" t="s">
        <v>394</v>
      </c>
      <c r="N222" s="106" t="s">
        <v>611</v>
      </c>
      <c r="O222" s="21"/>
      <c r="P222" s="21"/>
      <c r="Q222" s="21"/>
    </row>
    <row r="223" spans="3:17" x14ac:dyDescent="0.2">
      <c r="C223" s="21"/>
      <c r="D223" s="21"/>
      <c r="F223" s="21"/>
      <c r="G223" s="21"/>
      <c r="H223" s="40"/>
      <c r="I223" s="21"/>
      <c r="J223" s="21"/>
      <c r="K223" s="93">
        <v>902</v>
      </c>
      <c r="L223" s="22" t="s">
        <v>395</v>
      </c>
      <c r="M223" s="24" t="s">
        <v>394</v>
      </c>
      <c r="N223" s="106" t="s">
        <v>611</v>
      </c>
      <c r="O223" s="21"/>
      <c r="P223" s="21"/>
      <c r="Q223" s="21"/>
    </row>
    <row r="224" spans="3:17" x14ac:dyDescent="0.2">
      <c r="C224" s="21"/>
      <c r="D224" s="21"/>
      <c r="F224" s="21"/>
      <c r="G224" s="21"/>
      <c r="H224" s="40"/>
      <c r="I224" s="21"/>
      <c r="J224" s="21"/>
      <c r="K224" s="93">
        <v>903</v>
      </c>
      <c r="L224" s="22" t="s">
        <v>396</v>
      </c>
      <c r="M224" s="24" t="s">
        <v>394</v>
      </c>
      <c r="N224" s="106" t="s">
        <v>611</v>
      </c>
      <c r="O224" s="21"/>
      <c r="P224" s="21"/>
      <c r="Q224" s="21"/>
    </row>
    <row r="225" spans="3:17" x14ac:dyDescent="0.2">
      <c r="C225" s="21"/>
      <c r="D225" s="21"/>
      <c r="F225" s="21"/>
      <c r="G225" s="21"/>
      <c r="H225" s="40"/>
      <c r="I225" s="21"/>
      <c r="J225" s="21"/>
      <c r="K225" s="93">
        <v>905</v>
      </c>
      <c r="L225" s="22" t="s">
        <v>397</v>
      </c>
      <c r="M225" s="24" t="s">
        <v>394</v>
      </c>
      <c r="N225" s="106" t="s">
        <v>611</v>
      </c>
      <c r="O225" s="21"/>
      <c r="P225" s="21"/>
      <c r="Q225" s="21"/>
    </row>
    <row r="226" spans="3:17" x14ac:dyDescent="0.2">
      <c r="C226" s="21"/>
      <c r="D226" s="21"/>
      <c r="F226" s="21"/>
      <c r="G226" s="21"/>
      <c r="H226" s="40"/>
      <c r="I226" s="21"/>
      <c r="J226" s="21"/>
      <c r="K226" s="93">
        <v>910</v>
      </c>
      <c r="L226" s="22" t="s">
        <v>398</v>
      </c>
      <c r="M226" s="24" t="s">
        <v>394</v>
      </c>
      <c r="N226" s="106" t="s">
        <v>611</v>
      </c>
      <c r="O226" s="21"/>
      <c r="P226" s="21"/>
      <c r="Q226" s="21"/>
    </row>
    <row r="227" spans="3:17" x14ac:dyDescent="0.2">
      <c r="C227" s="21"/>
      <c r="D227" s="21"/>
      <c r="F227" s="21"/>
      <c r="G227" s="21"/>
      <c r="H227" s="40"/>
      <c r="I227" s="21"/>
      <c r="J227" s="21"/>
      <c r="K227" s="93">
        <v>911</v>
      </c>
      <c r="L227" s="22" t="s">
        <v>399</v>
      </c>
      <c r="M227" s="24" t="s">
        <v>394</v>
      </c>
      <c r="N227" s="106" t="s">
        <v>611</v>
      </c>
      <c r="O227" s="21"/>
      <c r="P227" s="21"/>
      <c r="Q227" s="21"/>
    </row>
    <row r="228" spans="3:17" x14ac:dyDescent="0.2">
      <c r="C228" s="21"/>
      <c r="D228" s="21"/>
      <c r="F228" s="21"/>
      <c r="G228" s="21"/>
      <c r="H228" s="40"/>
      <c r="I228" s="21"/>
      <c r="J228" s="21"/>
      <c r="K228" s="93">
        <v>928</v>
      </c>
      <c r="L228" s="22" t="s">
        <v>400</v>
      </c>
      <c r="M228" s="24" t="s">
        <v>394</v>
      </c>
      <c r="N228" s="106" t="s">
        <v>611</v>
      </c>
      <c r="O228" s="21"/>
      <c r="P228" s="21"/>
      <c r="Q228" s="21"/>
    </row>
    <row r="229" spans="3:17" x14ac:dyDescent="0.2">
      <c r="C229" s="21"/>
      <c r="D229" s="21"/>
      <c r="F229" s="21"/>
      <c r="G229" s="21"/>
      <c r="H229" s="40"/>
      <c r="I229" s="21"/>
      <c r="J229" s="21"/>
      <c r="K229" s="93">
        <v>929</v>
      </c>
      <c r="L229" s="22" t="s">
        <v>401</v>
      </c>
      <c r="M229" s="24" t="s">
        <v>394</v>
      </c>
      <c r="N229" s="106" t="s">
        <v>611</v>
      </c>
      <c r="O229" s="21"/>
      <c r="P229" s="21"/>
      <c r="Q229" s="21"/>
    </row>
    <row r="230" spans="3:17" x14ac:dyDescent="0.2">
      <c r="C230" s="21"/>
      <c r="D230" s="21"/>
      <c r="F230" s="21"/>
      <c r="G230" s="21"/>
      <c r="H230" s="40"/>
      <c r="I230" s="21"/>
      <c r="J230" s="21"/>
      <c r="K230" s="93">
        <v>930</v>
      </c>
      <c r="L230" s="22" t="s">
        <v>402</v>
      </c>
      <c r="M230" s="24" t="s">
        <v>394</v>
      </c>
      <c r="N230" s="106" t="s">
        <v>611</v>
      </c>
      <c r="O230" s="21"/>
      <c r="P230" s="21"/>
      <c r="Q230" s="21"/>
    </row>
    <row r="231" spans="3:17" x14ac:dyDescent="0.2">
      <c r="C231" s="21"/>
      <c r="D231" s="21"/>
      <c r="F231" s="21"/>
      <c r="G231" s="21"/>
      <c r="H231" s="40"/>
      <c r="I231" s="21"/>
      <c r="J231" s="21"/>
      <c r="K231" s="93">
        <v>945</v>
      </c>
      <c r="L231" s="22" t="s">
        <v>403</v>
      </c>
      <c r="M231" s="24" t="s">
        <v>394</v>
      </c>
      <c r="N231" s="106" t="s">
        <v>611</v>
      </c>
      <c r="O231" s="21"/>
      <c r="P231" s="21"/>
      <c r="Q231" s="21"/>
    </row>
    <row r="232" spans="3:17" x14ac:dyDescent="0.2">
      <c r="C232" s="21"/>
      <c r="D232" s="21"/>
      <c r="F232" s="21"/>
      <c r="G232" s="21"/>
      <c r="H232" s="40"/>
      <c r="I232" s="21"/>
      <c r="J232" s="21"/>
      <c r="K232" s="93">
        <v>951</v>
      </c>
      <c r="L232" s="22" t="s">
        <v>404</v>
      </c>
      <c r="M232" s="24" t="s">
        <v>394</v>
      </c>
      <c r="N232" s="106" t="s">
        <v>611</v>
      </c>
      <c r="O232" s="21"/>
      <c r="P232" s="21"/>
      <c r="Q232" s="21"/>
    </row>
    <row r="233" spans="3:17" x14ac:dyDescent="0.2">
      <c r="C233" s="21"/>
      <c r="D233" s="21"/>
      <c r="F233" s="21"/>
      <c r="G233" s="21"/>
      <c r="H233" s="40"/>
      <c r="I233" s="21"/>
      <c r="J233" s="21"/>
      <c r="K233" s="93">
        <v>952</v>
      </c>
      <c r="L233" s="22" t="s">
        <v>405</v>
      </c>
      <c r="M233" s="24" t="s">
        <v>394</v>
      </c>
      <c r="N233" s="106" t="s">
        <v>611</v>
      </c>
      <c r="O233" s="21"/>
      <c r="P233" s="21"/>
      <c r="Q233" s="21"/>
    </row>
    <row r="234" spans="3:17" x14ac:dyDescent="0.2">
      <c r="C234" s="21"/>
      <c r="D234" s="21"/>
      <c r="F234" s="21"/>
      <c r="G234" s="21"/>
      <c r="H234" s="40"/>
      <c r="I234" s="21"/>
      <c r="J234" s="21"/>
      <c r="K234" s="93">
        <v>953</v>
      </c>
      <c r="L234" s="22" t="s">
        <v>406</v>
      </c>
      <c r="M234" s="24" t="s">
        <v>394</v>
      </c>
      <c r="N234" s="106" t="s">
        <v>611</v>
      </c>
      <c r="O234" s="21"/>
      <c r="P234" s="21"/>
      <c r="Q234" s="21"/>
    </row>
    <row r="235" spans="3:17" x14ac:dyDescent="0.2">
      <c r="C235" s="21"/>
      <c r="D235" s="21"/>
      <c r="F235" s="21"/>
      <c r="G235" s="21"/>
      <c r="H235" s="40"/>
      <c r="I235" s="21"/>
      <c r="J235" s="21"/>
      <c r="K235" s="93">
        <v>955</v>
      </c>
      <c r="L235" s="22" t="s">
        <v>407</v>
      </c>
      <c r="M235" s="24" t="s">
        <v>394</v>
      </c>
      <c r="N235" s="106" t="s">
        <v>611</v>
      </c>
      <c r="O235" s="21"/>
      <c r="P235" s="21"/>
      <c r="Q235" s="21"/>
    </row>
    <row r="236" spans="3:17" x14ac:dyDescent="0.2">
      <c r="C236" s="21"/>
      <c r="D236" s="21"/>
      <c r="F236" s="21"/>
      <c r="G236" s="21"/>
      <c r="H236" s="40"/>
      <c r="I236" s="21"/>
      <c r="J236" s="21"/>
      <c r="K236" s="93">
        <v>960</v>
      </c>
      <c r="L236" s="22" t="s">
        <v>408</v>
      </c>
      <c r="M236" s="24" t="s">
        <v>394</v>
      </c>
      <c r="N236" s="106" t="s">
        <v>611</v>
      </c>
      <c r="O236" s="21"/>
      <c r="P236" s="21"/>
      <c r="Q236" s="21"/>
    </row>
    <row r="237" spans="3:17" x14ac:dyDescent="0.2">
      <c r="C237" s="21"/>
      <c r="D237" s="21"/>
      <c r="F237" s="21"/>
      <c r="G237" s="21"/>
      <c r="H237" s="40"/>
      <c r="I237" s="21"/>
      <c r="J237" s="21"/>
      <c r="K237" s="93">
        <v>970</v>
      </c>
      <c r="L237" s="22" t="s">
        <v>409</v>
      </c>
      <c r="M237" s="24" t="s">
        <v>394</v>
      </c>
      <c r="N237" s="106" t="s">
        <v>611</v>
      </c>
      <c r="O237" s="21"/>
      <c r="P237" s="21"/>
      <c r="Q237" s="21"/>
    </row>
    <row r="238" spans="3:17" x14ac:dyDescent="0.2">
      <c r="C238" s="21"/>
      <c r="D238" s="21"/>
      <c r="F238" s="21"/>
      <c r="G238" s="21"/>
      <c r="H238" s="40"/>
      <c r="I238" s="21"/>
      <c r="J238" s="21"/>
      <c r="K238" s="93">
        <v>971</v>
      </c>
      <c r="L238" s="22" t="s">
        <v>410</v>
      </c>
      <c r="M238" s="24" t="s">
        <v>394</v>
      </c>
      <c r="N238" s="106" t="s">
        <v>611</v>
      </c>
      <c r="O238" s="21"/>
      <c r="P238" s="21"/>
      <c r="Q238" s="21"/>
    </row>
    <row r="239" spans="3:17" x14ac:dyDescent="0.2">
      <c r="C239" s="21"/>
      <c r="D239" s="21"/>
      <c r="F239" s="21"/>
      <c r="G239" s="21"/>
      <c r="H239" s="40"/>
      <c r="I239" s="21"/>
      <c r="J239" s="21"/>
      <c r="K239" s="93">
        <v>973</v>
      </c>
      <c r="L239" s="22" t="s">
        <v>411</v>
      </c>
      <c r="M239" s="24" t="s">
        <v>394</v>
      </c>
      <c r="N239" s="106" t="s">
        <v>611</v>
      </c>
      <c r="O239" s="21"/>
      <c r="P239" s="21"/>
      <c r="Q239" s="21"/>
    </row>
    <row r="240" spans="3:17" x14ac:dyDescent="0.2">
      <c r="C240" s="21"/>
      <c r="D240" s="21"/>
      <c r="F240" s="21"/>
      <c r="G240" s="21"/>
      <c r="H240" s="40"/>
      <c r="I240" s="21"/>
      <c r="J240" s="21"/>
      <c r="K240" s="93">
        <v>974</v>
      </c>
      <c r="L240" s="22" t="s">
        <v>412</v>
      </c>
      <c r="M240" s="24" t="s">
        <v>394</v>
      </c>
      <c r="N240" s="106" t="s">
        <v>611</v>
      </c>
      <c r="O240" s="21"/>
      <c r="P240" s="21"/>
      <c r="Q240" s="21"/>
    </row>
    <row r="241" spans="3:17" x14ac:dyDescent="0.2">
      <c r="C241" s="21"/>
      <c r="D241" s="21"/>
      <c r="F241" s="21"/>
      <c r="G241" s="21"/>
      <c r="H241" s="40"/>
      <c r="I241" s="21"/>
      <c r="J241" s="21"/>
      <c r="K241" s="93">
        <v>975</v>
      </c>
      <c r="L241" s="22" t="s">
        <v>413</v>
      </c>
      <c r="M241" s="24" t="s">
        <v>394</v>
      </c>
      <c r="N241" s="106" t="s">
        <v>611</v>
      </c>
      <c r="O241" s="21"/>
      <c r="P241" s="21"/>
      <c r="Q241" s="21"/>
    </row>
    <row r="242" spans="3:17" x14ac:dyDescent="0.2">
      <c r="C242" s="21"/>
      <c r="D242" s="21"/>
      <c r="F242" s="21"/>
      <c r="G242" s="21"/>
      <c r="H242" s="40"/>
      <c r="I242" s="21"/>
      <c r="J242" s="21"/>
      <c r="K242" s="93">
        <v>980</v>
      </c>
      <c r="L242" s="22" t="s">
        <v>414</v>
      </c>
      <c r="M242" s="24" t="s">
        <v>394</v>
      </c>
      <c r="N242" s="106" t="s">
        <v>611</v>
      </c>
      <c r="O242" s="21"/>
      <c r="P242" s="21"/>
      <c r="Q242" s="21"/>
    </row>
    <row r="243" spans="3:17" x14ac:dyDescent="0.2">
      <c r="C243" s="21"/>
      <c r="D243" s="21"/>
      <c r="F243" s="21"/>
      <c r="G243" s="21"/>
      <c r="H243" s="40"/>
      <c r="I243" s="21"/>
      <c r="J243" s="21"/>
      <c r="K243" s="93">
        <v>981</v>
      </c>
      <c r="L243" s="22" t="s">
        <v>415</v>
      </c>
      <c r="M243" s="24" t="s">
        <v>394</v>
      </c>
      <c r="N243" s="106" t="s">
        <v>611</v>
      </c>
      <c r="O243" s="21"/>
      <c r="P243" s="21"/>
      <c r="Q243" s="21"/>
    </row>
    <row r="244" spans="3:17" x14ac:dyDescent="0.2">
      <c r="C244" s="21"/>
      <c r="D244" s="21"/>
      <c r="F244" s="21"/>
      <c r="G244" s="21"/>
      <c r="H244" s="40"/>
      <c r="I244" s="21"/>
      <c r="J244" s="21"/>
      <c r="K244" s="93">
        <v>990</v>
      </c>
      <c r="L244" s="22" t="s">
        <v>416</v>
      </c>
      <c r="M244" s="24" t="s">
        <v>394</v>
      </c>
      <c r="N244" s="106" t="s">
        <v>611</v>
      </c>
      <c r="O244" s="21"/>
      <c r="P244" s="21"/>
      <c r="Q244" s="21"/>
    </row>
    <row r="245" spans="3:17" x14ac:dyDescent="0.2">
      <c r="C245" s="21"/>
      <c r="D245" s="21"/>
      <c r="F245" s="21"/>
      <c r="G245" s="21"/>
      <c r="H245" s="40"/>
      <c r="I245" s="21"/>
      <c r="J245" s="21"/>
      <c r="K245" s="93">
        <v>993</v>
      </c>
      <c r="L245" s="22" t="s">
        <v>417</v>
      </c>
      <c r="M245" s="24" t="s">
        <v>394</v>
      </c>
      <c r="N245" s="106" t="s">
        <v>611</v>
      </c>
      <c r="O245" s="21"/>
      <c r="P245" s="21"/>
      <c r="Q245" s="21"/>
    </row>
    <row r="246" spans="3:17" x14ac:dyDescent="0.2">
      <c r="C246" s="21"/>
      <c r="D246" s="21"/>
      <c r="F246" s="21"/>
      <c r="G246" s="21"/>
      <c r="H246" s="40"/>
      <c r="I246" s="21"/>
      <c r="J246" s="21"/>
      <c r="K246" s="93">
        <v>995</v>
      </c>
      <c r="L246" s="22" t="s">
        <v>418</v>
      </c>
      <c r="M246" s="24" t="s">
        <v>394</v>
      </c>
      <c r="N246" s="106" t="s">
        <v>611</v>
      </c>
      <c r="O246" s="21"/>
      <c r="P246" s="21"/>
      <c r="Q246" s="21"/>
    </row>
    <row r="247" spans="3:17" x14ac:dyDescent="0.2">
      <c r="C247" s="21"/>
      <c r="D247" s="21"/>
      <c r="F247" s="21"/>
      <c r="G247" s="21"/>
      <c r="H247" s="40"/>
      <c r="I247" s="21"/>
      <c r="J247" s="21"/>
      <c r="K247" s="93">
        <v>999</v>
      </c>
      <c r="L247" s="22" t="s">
        <v>419</v>
      </c>
      <c r="M247" s="24" t="s">
        <v>394</v>
      </c>
      <c r="N247" s="106" t="s">
        <v>611</v>
      </c>
      <c r="O247" s="21"/>
      <c r="P247" s="21"/>
      <c r="Q247" s="21"/>
    </row>
    <row r="248" spans="3:17" x14ac:dyDescent="0.2">
      <c r="C248" s="21"/>
      <c r="D248" s="21"/>
      <c r="F248" s="21"/>
      <c r="G248" s="21"/>
      <c r="H248" s="40"/>
      <c r="I248" s="21"/>
      <c r="J248" s="21"/>
      <c r="K248" s="94">
        <v>1000</v>
      </c>
      <c r="L248" s="24" t="s">
        <v>420</v>
      </c>
      <c r="M248" s="24" t="s">
        <v>421</v>
      </c>
      <c r="N248" s="106" t="s">
        <v>611</v>
      </c>
      <c r="O248" s="21"/>
      <c r="P248" s="21"/>
      <c r="Q248" s="21"/>
    </row>
    <row r="249" spans="3:17" x14ac:dyDescent="0.2">
      <c r="C249" s="21"/>
      <c r="D249" s="21"/>
      <c r="G249" s="21"/>
      <c r="H249" s="40"/>
      <c r="I249" s="21"/>
      <c r="J249" s="21"/>
      <c r="K249" s="107">
        <v>1001</v>
      </c>
      <c r="L249" s="108" t="s">
        <v>422</v>
      </c>
      <c r="M249" s="108" t="s">
        <v>421</v>
      </c>
      <c r="N249" s="106" t="s">
        <v>611</v>
      </c>
      <c r="O249" s="21"/>
      <c r="P249" s="21"/>
      <c r="Q249" s="21"/>
    </row>
    <row r="250" spans="3:17" x14ac:dyDescent="0.2">
      <c r="K250" s="93">
        <v>1002</v>
      </c>
      <c r="L250" s="109" t="s">
        <v>618</v>
      </c>
      <c r="M250" s="98" t="s">
        <v>619</v>
      </c>
      <c r="N250" s="27" t="s">
        <v>617</v>
      </c>
    </row>
  </sheetData>
  <sortState ref="H2:H12">
    <sortCondition ref="H2"/>
  </sortState>
  <customSheetViews>
    <customSheetView guid="{A69F646B-1C99-41F0-B84A-2D1D7E8DFFBA}" topLeftCell="B1">
      <selection activeCell="J15" sqref="J15"/>
      <pageMargins left="0.7" right="0.7" top="0.75" bottom="0.75" header="0.3" footer="0.3"/>
    </customSheetView>
  </customSheetViews>
  <mergeCells count="3">
    <mergeCell ref="F1:H1"/>
    <mergeCell ref="A1:D1"/>
    <mergeCell ref="J1:P1"/>
  </mergeCells>
  <phoneticPr fontId="16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Licencies</vt:lpstr>
      <vt:lpstr>Sources</vt:lpstr>
      <vt:lpstr>Compets</vt:lpstr>
      <vt:lpstr>Perfs</vt:lpstr>
      <vt:lpstr>Parametres</vt:lpstr>
    </vt:vector>
  </TitlesOfParts>
  <Company>Editions ENI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Michèle AMELOT</dc:creator>
  <cp:lastModifiedBy>sans nom</cp:lastModifiedBy>
  <cp:lastPrinted>2014-01-03T03:01:50Z</cp:lastPrinted>
  <dcterms:created xsi:type="dcterms:W3CDTF">2003-09-10T12:18:17Z</dcterms:created>
  <dcterms:modified xsi:type="dcterms:W3CDTF">2014-01-03T15:19:37Z</dcterms:modified>
</cp:coreProperties>
</file>