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Configuration" sheetId="1" r:id="rId1"/>
    <sheet name="Employé 1" sheetId="2" r:id="rId2"/>
    <sheet name="Employé 2" sheetId="3" r:id="rId3"/>
    <sheet name="Employé 3" sheetId="4" r:id="rId4"/>
    <sheet name="Employé 4" sheetId="5" r:id="rId5"/>
  </sheets>
  <externalReferences>
    <externalReference r:id="rId6"/>
  </externalReferences>
  <definedNames>
    <definedName name="an_ref" localSheetId="1">[1]Configuration!$B$8</definedName>
    <definedName name="an_ref" localSheetId="2">[1]Configuration!$B$8</definedName>
    <definedName name="an_ref" localSheetId="3">[1]Configuration!$B$8</definedName>
    <definedName name="an_ref" localSheetId="4">[1]Configuration!$B$8</definedName>
    <definedName name="an_ref">Configuration!$B$8</definedName>
    <definedName name="annee_ref">Configuration!$B$8</definedName>
    <definedName name="_xlnm.Print_Area" localSheetId="1">'Employé 1'!$D$6:$J$47</definedName>
    <definedName name="_xlnm.Print_Area" localSheetId="2">'Employé 2'!$D$6:$J$46</definedName>
    <definedName name="_xlnm.Print_Area" localSheetId="3">'Employé 3'!$D$6:$J$42</definedName>
    <definedName name="_xlnm.Print_Area" localSheetId="4">'Employé 4'!$D$6:$J$42</definedName>
  </definedNames>
  <calcPr calcId="145621"/>
</workbook>
</file>

<file path=xl/calcChain.xml><?xml version="1.0" encoding="utf-8"?>
<calcChain xmlns="http://schemas.openxmlformats.org/spreadsheetml/2006/main">
  <c r="CZ16" i="5" l="1"/>
  <c r="CY16" i="5" s="1"/>
  <c r="CQ16" i="5"/>
  <c r="CP16" i="5" s="1"/>
  <c r="CH16" i="5"/>
  <c r="CG16" i="5" s="1"/>
  <c r="BY16" i="5"/>
  <c r="BX16" i="5" s="1"/>
  <c r="BP16" i="5"/>
  <c r="BO16" i="5" s="1"/>
  <c r="BG16" i="5"/>
  <c r="BF16" i="5" s="1"/>
  <c r="AX16" i="5"/>
  <c r="AW16" i="5" s="1"/>
  <c r="AO16" i="5"/>
  <c r="AN16" i="5" s="1"/>
  <c r="AF16" i="5"/>
  <c r="AE16" i="5" s="1"/>
  <c r="W16" i="5"/>
  <c r="V16" i="5" s="1"/>
  <c r="N16" i="5"/>
  <c r="M16" i="5" s="1"/>
  <c r="E16" i="5"/>
  <c r="D16" i="5" s="1"/>
  <c r="DE6" i="5"/>
  <c r="DD6" i="5"/>
  <c r="CV6" i="5"/>
  <c r="CU6" i="5"/>
  <c r="CM6" i="5"/>
  <c r="CL6" i="5"/>
  <c r="CD6" i="5"/>
  <c r="CC6" i="5"/>
  <c r="BU6" i="5"/>
  <c r="BT6" i="5"/>
  <c r="BL6" i="5"/>
  <c r="BK6" i="5"/>
  <c r="BC6" i="5"/>
  <c r="BB6" i="5"/>
  <c r="AT6" i="5"/>
  <c r="AS6" i="5"/>
  <c r="AK6" i="5"/>
  <c r="AJ6" i="5"/>
  <c r="AB6" i="5"/>
  <c r="AA6" i="5"/>
  <c r="S6" i="5"/>
  <c r="R6" i="5"/>
  <c r="J6" i="5"/>
  <c r="I6" i="5"/>
  <c r="CZ16" i="4"/>
  <c r="CY16" i="4" s="1"/>
  <c r="CQ16" i="4"/>
  <c r="CP16" i="4" s="1"/>
  <c r="CH16" i="4"/>
  <c r="CG16" i="4" s="1"/>
  <c r="BY16" i="4"/>
  <c r="BP16" i="4"/>
  <c r="BO16" i="4" s="1"/>
  <c r="BG16" i="4"/>
  <c r="BF16" i="4" s="1"/>
  <c r="AX16" i="4"/>
  <c r="AX17" i="4" s="1"/>
  <c r="AX18" i="4" s="1"/>
  <c r="AO16" i="4"/>
  <c r="AN16" i="4" s="1"/>
  <c r="AF16" i="4"/>
  <c r="AF17" i="4" s="1"/>
  <c r="W16" i="4"/>
  <c r="V16" i="4" s="1"/>
  <c r="N16" i="4"/>
  <c r="N17" i="4" s="1"/>
  <c r="N18" i="4" s="1"/>
  <c r="M18" i="4" s="1"/>
  <c r="E16" i="4"/>
  <c r="DE6" i="4"/>
  <c r="DD6" i="4"/>
  <c r="CV6" i="4"/>
  <c r="CU6" i="4"/>
  <c r="CM6" i="4"/>
  <c r="CL6" i="4"/>
  <c r="CD6" i="4"/>
  <c r="CC6" i="4"/>
  <c r="BU6" i="4"/>
  <c r="BT6" i="4"/>
  <c r="BL6" i="4"/>
  <c r="BK6" i="4"/>
  <c r="BC6" i="4"/>
  <c r="BB6" i="4"/>
  <c r="AT6" i="4"/>
  <c r="AS6" i="4"/>
  <c r="AK6" i="4"/>
  <c r="AJ6" i="4"/>
  <c r="AB6" i="4"/>
  <c r="AA6" i="4"/>
  <c r="S6" i="4"/>
  <c r="R6" i="4"/>
  <c r="J6" i="4"/>
  <c r="I6" i="4"/>
  <c r="M16" i="4" l="1"/>
  <c r="AO17" i="4"/>
  <c r="AN17" i="4" s="1"/>
  <c r="BG17" i="4"/>
  <c r="BF17" i="4" s="1"/>
  <c r="CH17" i="4"/>
  <c r="CH18" i="4" s="1"/>
  <c r="AE17" i="4"/>
  <c r="AF18" i="4"/>
  <c r="AF19" i="4" s="1"/>
  <c r="AE19" i="4" s="1"/>
  <c r="AW17" i="4"/>
  <c r="AE16" i="4"/>
  <c r="E17" i="5"/>
  <c r="AO17" i="5"/>
  <c r="BY17" i="5"/>
  <c r="N17" i="5"/>
  <c r="AX17" i="5"/>
  <c r="CH17" i="5"/>
  <c r="W17" i="5"/>
  <c r="BG17" i="5"/>
  <c r="CQ17" i="5"/>
  <c r="AF17" i="5"/>
  <c r="BP17" i="5"/>
  <c r="CZ17" i="5"/>
  <c r="AX19" i="4"/>
  <c r="AW18" i="4"/>
  <c r="D16" i="4"/>
  <c r="E17" i="4"/>
  <c r="CQ17" i="4"/>
  <c r="M17" i="4"/>
  <c r="BP17" i="4"/>
  <c r="CZ17" i="4"/>
  <c r="N19" i="4"/>
  <c r="AW16" i="4"/>
  <c r="BX16" i="4"/>
  <c r="BY17" i="4"/>
  <c r="W17" i="4"/>
  <c r="CZ16" i="3"/>
  <c r="CY16" i="3" s="1"/>
  <c r="CQ16" i="3"/>
  <c r="CQ17" i="3" s="1"/>
  <c r="CH16" i="3"/>
  <c r="CG16" i="3" s="1"/>
  <c r="BY16" i="3"/>
  <c r="BY17" i="3" s="1"/>
  <c r="BP16" i="3"/>
  <c r="BO16" i="3" s="1"/>
  <c r="BG16" i="3"/>
  <c r="BG17" i="3" s="1"/>
  <c r="AX16" i="3"/>
  <c r="AW16" i="3" s="1"/>
  <c r="AO16" i="3"/>
  <c r="AF16" i="3"/>
  <c r="AE16" i="3" s="1"/>
  <c r="W16" i="3"/>
  <c r="W17" i="3" s="1"/>
  <c r="N16" i="3"/>
  <c r="M16" i="3" s="1"/>
  <c r="E16" i="3"/>
  <c r="E17" i="3" s="1"/>
  <c r="DE6" i="3"/>
  <c r="DD6" i="3"/>
  <c r="CV6" i="3"/>
  <c r="CU6" i="3"/>
  <c r="CM6" i="3"/>
  <c r="CL6" i="3"/>
  <c r="CD6" i="3"/>
  <c r="CC6" i="3"/>
  <c r="BU6" i="3"/>
  <c r="BT6" i="3"/>
  <c r="BL6" i="3"/>
  <c r="BK6" i="3"/>
  <c r="BC6" i="3"/>
  <c r="BB6" i="3"/>
  <c r="AT6" i="3"/>
  <c r="AS6" i="3"/>
  <c r="AK6" i="3"/>
  <c r="AJ6" i="3"/>
  <c r="AB6" i="3"/>
  <c r="AA6" i="3"/>
  <c r="S6" i="3"/>
  <c r="R6" i="3"/>
  <c r="J6" i="3"/>
  <c r="I6" i="3"/>
  <c r="AO18" i="4" l="1"/>
  <c r="BG18" i="4"/>
  <c r="BG19" i="4" s="1"/>
  <c r="CG17" i="4"/>
  <c r="CH19" i="4"/>
  <c r="CG18" i="4"/>
  <c r="AF20" i="4"/>
  <c r="AF21" i="4" s="1"/>
  <c r="AE18" i="4"/>
  <c r="BO17" i="5"/>
  <c r="BP18" i="5"/>
  <c r="BF17" i="5"/>
  <c r="BG18" i="5"/>
  <c r="M17" i="5"/>
  <c r="N18" i="5"/>
  <c r="AE17" i="5"/>
  <c r="AF18" i="5"/>
  <c r="V17" i="5"/>
  <c r="W18" i="5"/>
  <c r="BX17" i="5"/>
  <c r="BY18" i="5"/>
  <c r="CG17" i="5"/>
  <c r="CH18" i="5"/>
  <c r="AN17" i="5"/>
  <c r="AO18" i="5"/>
  <c r="CY17" i="5"/>
  <c r="CZ18" i="5"/>
  <c r="CP17" i="5"/>
  <c r="CQ18" i="5"/>
  <c r="AW17" i="5"/>
  <c r="AX18" i="5"/>
  <c r="D17" i="5"/>
  <c r="E18" i="5"/>
  <c r="CY17" i="4"/>
  <c r="CZ18" i="4"/>
  <c r="N20" i="4"/>
  <c r="M19" i="4"/>
  <c r="BO17" i="4"/>
  <c r="BP18" i="4"/>
  <c r="CP17" i="4"/>
  <c r="CQ18" i="4"/>
  <c r="AX20" i="4"/>
  <c r="AW19" i="4"/>
  <c r="V17" i="4"/>
  <c r="W18" i="4"/>
  <c r="AN18" i="4"/>
  <c r="AO19" i="4"/>
  <c r="D17" i="4"/>
  <c r="E18" i="4"/>
  <c r="BX17" i="4"/>
  <c r="BY18" i="4"/>
  <c r="V16" i="3"/>
  <c r="CP16" i="3"/>
  <c r="AO17" i="3"/>
  <c r="AN17" i="3" s="1"/>
  <c r="AN16" i="3"/>
  <c r="BP17" i="3"/>
  <c r="BO17" i="3" s="1"/>
  <c r="D16" i="3"/>
  <c r="BX16" i="3"/>
  <c r="BF16" i="3"/>
  <c r="BY18" i="3"/>
  <c r="BX17" i="3"/>
  <c r="AF17" i="3"/>
  <c r="CZ17" i="3"/>
  <c r="E18" i="3"/>
  <c r="D17" i="3"/>
  <c r="BF17" i="3"/>
  <c r="BG18" i="3"/>
  <c r="N17" i="3"/>
  <c r="CH17" i="3"/>
  <c r="V17" i="3"/>
  <c r="W18" i="3"/>
  <c r="CP17" i="3"/>
  <c r="CQ18" i="3"/>
  <c r="AX17" i="3"/>
  <c r="BF18" i="4" l="1"/>
  <c r="AE20" i="4"/>
  <c r="CH20" i="4"/>
  <c r="CG19" i="4"/>
  <c r="D18" i="5"/>
  <c r="E19" i="5"/>
  <c r="CP18" i="5"/>
  <c r="CQ19" i="5"/>
  <c r="AN18" i="5"/>
  <c r="AO19" i="5"/>
  <c r="BX18" i="5"/>
  <c r="BY19" i="5"/>
  <c r="AE18" i="5"/>
  <c r="AF19" i="5"/>
  <c r="BF18" i="5"/>
  <c r="BG19" i="5"/>
  <c r="AW18" i="5"/>
  <c r="AX19" i="5"/>
  <c r="CY18" i="5"/>
  <c r="CZ19" i="5"/>
  <c r="CG18" i="5"/>
  <c r="CH19" i="5"/>
  <c r="V18" i="5"/>
  <c r="W19" i="5"/>
  <c r="M18" i="5"/>
  <c r="N19" i="5"/>
  <c r="BO18" i="5"/>
  <c r="BP19" i="5"/>
  <c r="AE21" i="4"/>
  <c r="AF22" i="4"/>
  <c r="AN19" i="4"/>
  <c r="AO20" i="4"/>
  <c r="V18" i="4"/>
  <c r="W19" i="4"/>
  <c r="CP18" i="4"/>
  <c r="CQ19" i="4"/>
  <c r="N21" i="4"/>
  <c r="M20" i="4"/>
  <c r="BX18" i="4"/>
  <c r="BY19" i="4"/>
  <c r="D18" i="4"/>
  <c r="E19" i="4"/>
  <c r="BF19" i="4"/>
  <c r="BG20" i="4"/>
  <c r="BO18" i="4"/>
  <c r="BP19" i="4"/>
  <c r="CZ19" i="4"/>
  <c r="CY18" i="4"/>
  <c r="AX21" i="4"/>
  <c r="AW20" i="4"/>
  <c r="BP18" i="3"/>
  <c r="BO18" i="3" s="1"/>
  <c r="AO18" i="3"/>
  <c r="AO19" i="3" s="1"/>
  <c r="CG17" i="3"/>
  <c r="CH18" i="3"/>
  <c r="BY19" i="3"/>
  <c r="BX18" i="3"/>
  <c r="E19" i="3"/>
  <c r="D18" i="3"/>
  <c r="V18" i="3"/>
  <c r="W19" i="3"/>
  <c r="BF18" i="3"/>
  <c r="BG19" i="3"/>
  <c r="CP18" i="3"/>
  <c r="CQ19" i="3"/>
  <c r="AE17" i="3"/>
  <c r="AF18" i="3"/>
  <c r="M17" i="3"/>
  <c r="N18" i="3"/>
  <c r="AW17" i="3"/>
  <c r="AX18" i="3"/>
  <c r="CY17" i="3"/>
  <c r="CZ18" i="3"/>
  <c r="CG20" i="4" l="1"/>
  <c r="CH21" i="4"/>
  <c r="AN18" i="3"/>
  <c r="AW19" i="5"/>
  <c r="AX20" i="5"/>
  <c r="BO19" i="5"/>
  <c r="BP20" i="5"/>
  <c r="V19" i="5"/>
  <c r="W20" i="5"/>
  <c r="CY19" i="5"/>
  <c r="CZ20" i="5"/>
  <c r="BF19" i="5"/>
  <c r="BG20" i="5"/>
  <c r="BX19" i="5"/>
  <c r="BY20" i="5"/>
  <c r="CP19" i="5"/>
  <c r="CQ20" i="5"/>
  <c r="M19" i="5"/>
  <c r="N20" i="5"/>
  <c r="CG19" i="5"/>
  <c r="CH20" i="5"/>
  <c r="AE19" i="5"/>
  <c r="AF20" i="5"/>
  <c r="AN19" i="5"/>
  <c r="AO20" i="5"/>
  <c r="D19" i="5"/>
  <c r="E20" i="5"/>
  <c r="BX19" i="4"/>
  <c r="BY20" i="4"/>
  <c r="V19" i="4"/>
  <c r="W20" i="4"/>
  <c r="BO19" i="4"/>
  <c r="BP20" i="4"/>
  <c r="D19" i="4"/>
  <c r="E20" i="4"/>
  <c r="CP19" i="4"/>
  <c r="CQ20" i="4"/>
  <c r="AN20" i="4"/>
  <c r="AO21" i="4"/>
  <c r="AW21" i="4"/>
  <c r="AX22" i="4"/>
  <c r="N22" i="4"/>
  <c r="M21" i="4"/>
  <c r="BF20" i="4"/>
  <c r="BG21" i="4"/>
  <c r="AE22" i="4"/>
  <c r="AF23" i="4"/>
  <c r="CY19" i="4"/>
  <c r="CZ20" i="4"/>
  <c r="BP19" i="3"/>
  <c r="BO19" i="3" s="1"/>
  <c r="E20" i="3"/>
  <c r="D19" i="3"/>
  <c r="CY18" i="3"/>
  <c r="CZ19" i="3"/>
  <c r="CP19" i="3"/>
  <c r="CQ20" i="3"/>
  <c r="V19" i="3"/>
  <c r="W20" i="3"/>
  <c r="BY20" i="3"/>
  <c r="BX19" i="3"/>
  <c r="AO20" i="3"/>
  <c r="AN19" i="3"/>
  <c r="M18" i="3"/>
  <c r="N19" i="3"/>
  <c r="AW18" i="3"/>
  <c r="AX19" i="3"/>
  <c r="AE18" i="3"/>
  <c r="AF19" i="3"/>
  <c r="BF19" i="3"/>
  <c r="BG20" i="3"/>
  <c r="CG18" i="3"/>
  <c r="CH19" i="3"/>
  <c r="CG21" i="4" l="1"/>
  <c r="CH22" i="4"/>
  <c r="D20" i="5"/>
  <c r="E21" i="5"/>
  <c r="AE20" i="5"/>
  <c r="AF21" i="5"/>
  <c r="M20" i="5"/>
  <c r="N21" i="5"/>
  <c r="BX20" i="5"/>
  <c r="BY21" i="5"/>
  <c r="CY20" i="5"/>
  <c r="CZ21" i="5"/>
  <c r="BO20" i="5"/>
  <c r="BP21" i="5"/>
  <c r="AN20" i="5"/>
  <c r="AO21" i="5"/>
  <c r="CG20" i="5"/>
  <c r="CH21" i="5"/>
  <c r="CP20" i="5"/>
  <c r="CQ21" i="5"/>
  <c r="BF20" i="5"/>
  <c r="BG21" i="5"/>
  <c r="V20" i="5"/>
  <c r="W21" i="5"/>
  <c r="AW20" i="5"/>
  <c r="AX21" i="5"/>
  <c r="CZ21" i="4"/>
  <c r="CY20" i="4"/>
  <c r="BF21" i="4"/>
  <c r="BG22" i="4"/>
  <c r="AX23" i="4"/>
  <c r="AW22" i="4"/>
  <c r="CP20" i="4"/>
  <c r="CQ21" i="4"/>
  <c r="BO20" i="4"/>
  <c r="BP21" i="4"/>
  <c r="BX20" i="4"/>
  <c r="BY21" i="4"/>
  <c r="AE23" i="4"/>
  <c r="AF24" i="4"/>
  <c r="AN21" i="4"/>
  <c r="AO22" i="4"/>
  <c r="D20" i="4"/>
  <c r="E21" i="4"/>
  <c r="V20" i="4"/>
  <c r="W21" i="4"/>
  <c r="N23" i="4"/>
  <c r="M22" i="4"/>
  <c r="BP20" i="3"/>
  <c r="BP21" i="3" s="1"/>
  <c r="CG19" i="3"/>
  <c r="CH20" i="3"/>
  <c r="CY19" i="3"/>
  <c r="CZ20" i="3"/>
  <c r="AO21" i="3"/>
  <c r="AN20" i="3"/>
  <c r="BY21" i="3"/>
  <c r="BX20" i="3"/>
  <c r="E21" i="3"/>
  <c r="D20" i="3"/>
  <c r="AE19" i="3"/>
  <c r="AF20" i="3"/>
  <c r="V20" i="3"/>
  <c r="W21" i="3"/>
  <c r="BF20" i="3"/>
  <c r="BG21" i="3"/>
  <c r="AW19" i="3"/>
  <c r="AX20" i="3"/>
  <c r="M19" i="3"/>
  <c r="N20" i="3"/>
  <c r="CP20" i="3"/>
  <c r="CQ21" i="3"/>
  <c r="BO20" i="3" l="1"/>
  <c r="CG22" i="4"/>
  <c r="CH23" i="4"/>
  <c r="AW21" i="5"/>
  <c r="AX22" i="5"/>
  <c r="BF21" i="5"/>
  <c r="BG22" i="5"/>
  <c r="CG21" i="5"/>
  <c r="CH22" i="5"/>
  <c r="BO21" i="5"/>
  <c r="BP22" i="5"/>
  <c r="BX21" i="5"/>
  <c r="BY22" i="5"/>
  <c r="AE21" i="5"/>
  <c r="AF22" i="5"/>
  <c r="V21" i="5"/>
  <c r="W22" i="5"/>
  <c r="CP21" i="5"/>
  <c r="CQ22" i="5"/>
  <c r="AN21" i="5"/>
  <c r="AO22" i="5"/>
  <c r="CY21" i="5"/>
  <c r="CZ22" i="5"/>
  <c r="M21" i="5"/>
  <c r="N22" i="5"/>
  <c r="D21" i="5"/>
  <c r="E22" i="5"/>
  <c r="D21" i="4"/>
  <c r="E22" i="4"/>
  <c r="AE24" i="4"/>
  <c r="AF25" i="4"/>
  <c r="BO21" i="4"/>
  <c r="BP22" i="4"/>
  <c r="AX24" i="4"/>
  <c r="AW23" i="4"/>
  <c r="CY21" i="4"/>
  <c r="CZ22" i="4"/>
  <c r="V21" i="4"/>
  <c r="W22" i="4"/>
  <c r="AN22" i="4"/>
  <c r="AO23" i="4"/>
  <c r="BX21" i="4"/>
  <c r="BY22" i="4"/>
  <c r="CP21" i="4"/>
  <c r="CQ22" i="4"/>
  <c r="BF22" i="4"/>
  <c r="BG23" i="4"/>
  <c r="N24" i="4"/>
  <c r="M23" i="4"/>
  <c r="BY22" i="3"/>
  <c r="BX21" i="3"/>
  <c r="AW20" i="3"/>
  <c r="AX21" i="3"/>
  <c r="BO21" i="3"/>
  <c r="BP22" i="3"/>
  <c r="E22" i="3"/>
  <c r="D21" i="3"/>
  <c r="AO22" i="3"/>
  <c r="AN21" i="3"/>
  <c r="CP21" i="3"/>
  <c r="CQ22" i="3"/>
  <c r="V21" i="3"/>
  <c r="W22" i="3"/>
  <c r="M20" i="3"/>
  <c r="N21" i="3"/>
  <c r="BF21" i="3"/>
  <c r="BG22" i="3"/>
  <c r="AE20" i="3"/>
  <c r="AF21" i="3"/>
  <c r="CY20" i="3"/>
  <c r="CZ21" i="3"/>
  <c r="CG20" i="3"/>
  <c r="CH21" i="3"/>
  <c r="CH24" i="4" l="1"/>
  <c r="CG23" i="4"/>
  <c r="D22" i="5"/>
  <c r="E23" i="5"/>
  <c r="CY22" i="5"/>
  <c r="CZ23" i="5"/>
  <c r="CP22" i="5"/>
  <c r="CQ23" i="5"/>
  <c r="AE22" i="5"/>
  <c r="AF23" i="5"/>
  <c r="BO22" i="5"/>
  <c r="BP23" i="5"/>
  <c r="BF22" i="5"/>
  <c r="BG23" i="5"/>
  <c r="M22" i="5"/>
  <c r="N23" i="5"/>
  <c r="AN22" i="5"/>
  <c r="AO23" i="5"/>
  <c r="V22" i="5"/>
  <c r="W23" i="5"/>
  <c r="BX22" i="5"/>
  <c r="BY23" i="5"/>
  <c r="CG22" i="5"/>
  <c r="CH23" i="5"/>
  <c r="AW22" i="5"/>
  <c r="AX23" i="5"/>
  <c r="BF23" i="4"/>
  <c r="BG24" i="4"/>
  <c r="BX22" i="4"/>
  <c r="BY23" i="4"/>
  <c r="V22" i="4"/>
  <c r="W23" i="4"/>
  <c r="BO22" i="4"/>
  <c r="BP23" i="4"/>
  <c r="D22" i="4"/>
  <c r="E23" i="4"/>
  <c r="AX25" i="4"/>
  <c r="AW24" i="4"/>
  <c r="CP22" i="4"/>
  <c r="CQ23" i="4"/>
  <c r="AN23" i="4"/>
  <c r="AO24" i="4"/>
  <c r="CZ23" i="4"/>
  <c r="CY22" i="4"/>
  <c r="AE25" i="4"/>
  <c r="AF26" i="4"/>
  <c r="N25" i="4"/>
  <c r="M24" i="4"/>
  <c r="CG21" i="3"/>
  <c r="CH22" i="3"/>
  <c r="CQ23" i="3"/>
  <c r="CP22" i="3"/>
  <c r="AW21" i="3"/>
  <c r="AX22" i="3"/>
  <c r="E23" i="3"/>
  <c r="D22" i="3"/>
  <c r="AO23" i="3"/>
  <c r="AN22" i="3"/>
  <c r="BX22" i="3"/>
  <c r="BY23" i="3"/>
  <c r="AE21" i="3"/>
  <c r="AF22" i="3"/>
  <c r="M21" i="3"/>
  <c r="N22" i="3"/>
  <c r="CY21" i="3"/>
  <c r="CZ22" i="3"/>
  <c r="BG23" i="3"/>
  <c r="BF22" i="3"/>
  <c r="V22" i="3"/>
  <c r="W23" i="3"/>
  <c r="BO22" i="3"/>
  <c r="BP23" i="3"/>
  <c r="CH25" i="4" l="1"/>
  <c r="CG24" i="4"/>
  <c r="AW23" i="5"/>
  <c r="AX24" i="5"/>
  <c r="BX23" i="5"/>
  <c r="BY24" i="5"/>
  <c r="AN23" i="5"/>
  <c r="AO24" i="5"/>
  <c r="BF23" i="5"/>
  <c r="BG24" i="5"/>
  <c r="AE23" i="5"/>
  <c r="AF24" i="5"/>
  <c r="CY23" i="5"/>
  <c r="CZ24" i="5"/>
  <c r="CG23" i="5"/>
  <c r="CH24" i="5"/>
  <c r="V23" i="5"/>
  <c r="W24" i="5"/>
  <c r="M23" i="5"/>
  <c r="N24" i="5"/>
  <c r="BO23" i="5"/>
  <c r="BP24" i="5"/>
  <c r="CP23" i="5"/>
  <c r="CQ24" i="5"/>
  <c r="D23" i="5"/>
  <c r="E24" i="5"/>
  <c r="CP23" i="4"/>
  <c r="CQ24" i="4"/>
  <c r="D23" i="4"/>
  <c r="E24" i="4"/>
  <c r="V23" i="4"/>
  <c r="W24" i="4"/>
  <c r="BF24" i="4"/>
  <c r="BG25" i="4"/>
  <c r="N26" i="4"/>
  <c r="M25" i="4"/>
  <c r="CY23" i="4"/>
  <c r="CZ24" i="4"/>
  <c r="AE26" i="4"/>
  <c r="AF27" i="4"/>
  <c r="AN24" i="4"/>
  <c r="AO25" i="4"/>
  <c r="BP24" i="4"/>
  <c r="BO23" i="4"/>
  <c r="BX23" i="4"/>
  <c r="BY24" i="4"/>
  <c r="AX26" i="4"/>
  <c r="AW25" i="4"/>
  <c r="BX23" i="3"/>
  <c r="BY24" i="3"/>
  <c r="BG24" i="3"/>
  <c r="BF23" i="3"/>
  <c r="D23" i="3"/>
  <c r="E24" i="3"/>
  <c r="CQ24" i="3"/>
  <c r="CP23" i="3"/>
  <c r="AN23" i="3"/>
  <c r="AO24" i="3"/>
  <c r="BO23" i="3"/>
  <c r="BP24" i="3"/>
  <c r="M22" i="3"/>
  <c r="N23" i="3"/>
  <c r="W24" i="3"/>
  <c r="V23" i="3"/>
  <c r="CY22" i="3"/>
  <c r="CZ23" i="3"/>
  <c r="AE22" i="3"/>
  <c r="AF23" i="3"/>
  <c r="AW22" i="3"/>
  <c r="AX23" i="3"/>
  <c r="CG22" i="3"/>
  <c r="CH23" i="3"/>
  <c r="CG25" i="4" l="1"/>
  <c r="CH26" i="4"/>
  <c r="D24" i="5"/>
  <c r="E25" i="5"/>
  <c r="BP25" i="5"/>
  <c r="BO24" i="5"/>
  <c r="V24" i="5"/>
  <c r="W25" i="5"/>
  <c r="CZ25" i="5"/>
  <c r="CY24" i="5"/>
  <c r="BG25" i="5"/>
  <c r="BF24" i="5"/>
  <c r="BX24" i="5"/>
  <c r="BY25" i="5"/>
  <c r="CP24" i="5"/>
  <c r="CQ25" i="5"/>
  <c r="M24" i="5"/>
  <c r="N25" i="5"/>
  <c r="CG24" i="5"/>
  <c r="CH25" i="5"/>
  <c r="AE24" i="5"/>
  <c r="AF25" i="5"/>
  <c r="AN24" i="5"/>
  <c r="AO25" i="5"/>
  <c r="AW24" i="5"/>
  <c r="AX25" i="5"/>
  <c r="AE27" i="4"/>
  <c r="AF28" i="4"/>
  <c r="V24" i="4"/>
  <c r="W25" i="4"/>
  <c r="CP24" i="4"/>
  <c r="CQ25" i="4"/>
  <c r="BO24" i="4"/>
  <c r="BP25" i="4"/>
  <c r="N27" i="4"/>
  <c r="M26" i="4"/>
  <c r="BX24" i="4"/>
  <c r="BY25" i="4"/>
  <c r="AN25" i="4"/>
  <c r="AO26" i="4"/>
  <c r="CY24" i="4"/>
  <c r="CZ25" i="4"/>
  <c r="BF25" i="4"/>
  <c r="BG26" i="4"/>
  <c r="D24" i="4"/>
  <c r="E25" i="4"/>
  <c r="AX27" i="4"/>
  <c r="AW26" i="4"/>
  <c r="AE23" i="3"/>
  <c r="AF24" i="3"/>
  <c r="BO24" i="3"/>
  <c r="BP25" i="3"/>
  <c r="W25" i="3"/>
  <c r="V24" i="3"/>
  <c r="CQ25" i="3"/>
  <c r="CP24" i="3"/>
  <c r="BG25" i="3"/>
  <c r="BF24" i="3"/>
  <c r="CG23" i="3"/>
  <c r="CH24" i="3"/>
  <c r="AW23" i="3"/>
  <c r="AX24" i="3"/>
  <c r="CY23" i="3"/>
  <c r="CZ24" i="3"/>
  <c r="M23" i="3"/>
  <c r="N24" i="3"/>
  <c r="AN24" i="3"/>
  <c r="AO25" i="3"/>
  <c r="D24" i="3"/>
  <c r="E25" i="3"/>
  <c r="BX24" i="3"/>
  <c r="BY25" i="3"/>
  <c r="CG26" i="4" l="1"/>
  <c r="CH27" i="4"/>
  <c r="AW25" i="5"/>
  <c r="AX26" i="5"/>
  <c r="AF26" i="5"/>
  <c r="AE25" i="5"/>
  <c r="M25" i="5"/>
  <c r="N26" i="5"/>
  <c r="BX25" i="5"/>
  <c r="BY26" i="5"/>
  <c r="CZ26" i="5"/>
  <c r="CY25" i="5"/>
  <c r="BP26" i="5"/>
  <c r="BO25" i="5"/>
  <c r="AN25" i="5"/>
  <c r="AO26" i="5"/>
  <c r="CG25" i="5"/>
  <c r="CH26" i="5"/>
  <c r="CP25" i="5"/>
  <c r="CQ26" i="5"/>
  <c r="W26" i="5"/>
  <c r="V25" i="5"/>
  <c r="D25" i="5"/>
  <c r="E26" i="5"/>
  <c r="BF25" i="5"/>
  <c r="BG26" i="5"/>
  <c r="D25" i="4"/>
  <c r="E26" i="4"/>
  <c r="CY25" i="4"/>
  <c r="CZ26" i="4"/>
  <c r="BX25" i="4"/>
  <c r="BY26" i="4"/>
  <c r="BO25" i="4"/>
  <c r="BP26" i="4"/>
  <c r="CP25" i="4"/>
  <c r="CQ26" i="4"/>
  <c r="AE28" i="4"/>
  <c r="AF29" i="4"/>
  <c r="BF26" i="4"/>
  <c r="BG27" i="4"/>
  <c r="AN26" i="4"/>
  <c r="AO27" i="4"/>
  <c r="V25" i="4"/>
  <c r="W26" i="4"/>
  <c r="AX28" i="4"/>
  <c r="AW27" i="4"/>
  <c r="N28" i="4"/>
  <c r="M27" i="4"/>
  <c r="AN25" i="3"/>
  <c r="AO26" i="3"/>
  <c r="CG24" i="3"/>
  <c r="CH25" i="3"/>
  <c r="CP25" i="3"/>
  <c r="CQ26" i="3"/>
  <c r="BF25" i="3"/>
  <c r="BG26" i="3"/>
  <c r="V25" i="3"/>
  <c r="W26" i="3"/>
  <c r="BX25" i="3"/>
  <c r="BY26" i="3"/>
  <c r="CZ25" i="3"/>
  <c r="CY24" i="3"/>
  <c r="BP26" i="3"/>
  <c r="BO25" i="3"/>
  <c r="D25" i="3"/>
  <c r="E26" i="3"/>
  <c r="M24" i="3"/>
  <c r="N25" i="3"/>
  <c r="AW24" i="3"/>
  <c r="AX25" i="3"/>
  <c r="AF25" i="3"/>
  <c r="AE24" i="3"/>
  <c r="CG27" i="4" l="1"/>
  <c r="CH28" i="4"/>
  <c r="BF26" i="5"/>
  <c r="BG27" i="5"/>
  <c r="CG26" i="5"/>
  <c r="CH27" i="5"/>
  <c r="BX26" i="5"/>
  <c r="BY27" i="5"/>
  <c r="V26" i="5"/>
  <c r="W27" i="5"/>
  <c r="BP27" i="5"/>
  <c r="BO26" i="5"/>
  <c r="AF27" i="5"/>
  <c r="AE26" i="5"/>
  <c r="D26" i="5"/>
  <c r="E27" i="5"/>
  <c r="CP26" i="5"/>
  <c r="CQ27" i="5"/>
  <c r="AN26" i="5"/>
  <c r="AO27" i="5"/>
  <c r="M26" i="5"/>
  <c r="N27" i="5"/>
  <c r="AW26" i="5"/>
  <c r="AX27" i="5"/>
  <c r="CZ27" i="5"/>
  <c r="CY26" i="5"/>
  <c r="V26" i="4"/>
  <c r="W27" i="4"/>
  <c r="BF27" i="4"/>
  <c r="BG28" i="4"/>
  <c r="CP26" i="4"/>
  <c r="CQ27" i="4"/>
  <c r="BX26" i="4"/>
  <c r="BY27" i="4"/>
  <c r="D26" i="4"/>
  <c r="E27" i="4"/>
  <c r="AN27" i="4"/>
  <c r="AO28" i="4"/>
  <c r="AE29" i="4"/>
  <c r="AF30" i="4"/>
  <c r="BO26" i="4"/>
  <c r="BP27" i="4"/>
  <c r="CY26" i="4"/>
  <c r="CZ27" i="4"/>
  <c r="AX29" i="4"/>
  <c r="AW28" i="4"/>
  <c r="N29" i="4"/>
  <c r="M28" i="4"/>
  <c r="BY27" i="3"/>
  <c r="BX26" i="3"/>
  <c r="CG25" i="3"/>
  <c r="CH26" i="3"/>
  <c r="AE25" i="3"/>
  <c r="AF26" i="3"/>
  <c r="BP27" i="3"/>
  <c r="BO26" i="3"/>
  <c r="CZ26" i="3"/>
  <c r="CY25" i="3"/>
  <c r="M25" i="3"/>
  <c r="N26" i="3"/>
  <c r="BG27" i="3"/>
  <c r="BF26" i="3"/>
  <c r="AW25" i="3"/>
  <c r="AX26" i="3"/>
  <c r="E27" i="3"/>
  <c r="D26" i="3"/>
  <c r="W27" i="3"/>
  <c r="V26" i="3"/>
  <c r="CQ27" i="3"/>
  <c r="CP26" i="3"/>
  <c r="AO27" i="3"/>
  <c r="AN26" i="3"/>
  <c r="CG28" i="4" l="1"/>
  <c r="CH29" i="4"/>
  <c r="M27" i="5"/>
  <c r="N28" i="5"/>
  <c r="CP27" i="5"/>
  <c r="CQ28" i="5"/>
  <c r="V27" i="5"/>
  <c r="W28" i="5"/>
  <c r="CG27" i="5"/>
  <c r="CH28" i="5"/>
  <c r="CY27" i="5"/>
  <c r="CZ28" i="5"/>
  <c r="AE27" i="5"/>
  <c r="AF28" i="5"/>
  <c r="AW27" i="5"/>
  <c r="AX28" i="5"/>
  <c r="AN27" i="5"/>
  <c r="AO28" i="5"/>
  <c r="D27" i="5"/>
  <c r="E28" i="5"/>
  <c r="BX27" i="5"/>
  <c r="BY28" i="5"/>
  <c r="BF27" i="5"/>
  <c r="BG28" i="5"/>
  <c r="BP28" i="5"/>
  <c r="BO27" i="5"/>
  <c r="CY27" i="4"/>
  <c r="CZ28" i="4"/>
  <c r="AE30" i="4"/>
  <c r="AF31" i="4"/>
  <c r="D27" i="4"/>
  <c r="E28" i="4"/>
  <c r="CP27" i="4"/>
  <c r="CQ28" i="4"/>
  <c r="V27" i="4"/>
  <c r="W28" i="4"/>
  <c r="AX30" i="4"/>
  <c r="AW29" i="4"/>
  <c r="BO27" i="4"/>
  <c r="BP28" i="4"/>
  <c r="AN28" i="4"/>
  <c r="AO29" i="4"/>
  <c r="BX27" i="4"/>
  <c r="BY28" i="4"/>
  <c r="BF28" i="4"/>
  <c r="BG29" i="4"/>
  <c r="N30" i="4"/>
  <c r="M29" i="4"/>
  <c r="E28" i="3"/>
  <c r="D27" i="3"/>
  <c r="CZ27" i="3"/>
  <c r="CY26" i="3"/>
  <c r="AX27" i="3"/>
  <c r="AW26" i="3"/>
  <c r="N27" i="3"/>
  <c r="M26" i="3"/>
  <c r="CH27" i="3"/>
  <c r="CG26" i="3"/>
  <c r="AO28" i="3"/>
  <c r="AN27" i="3"/>
  <c r="W28" i="3"/>
  <c r="V27" i="3"/>
  <c r="BP28" i="3"/>
  <c r="BO27" i="3"/>
  <c r="CQ28" i="3"/>
  <c r="CP27" i="3"/>
  <c r="BG28" i="3"/>
  <c r="BF27" i="3"/>
  <c r="BY28" i="3"/>
  <c r="BX27" i="3"/>
  <c r="AE26" i="3"/>
  <c r="AF27" i="3"/>
  <c r="CG29" i="4" l="1"/>
  <c r="CH30" i="4"/>
  <c r="BX28" i="5"/>
  <c r="BY29" i="5"/>
  <c r="AN28" i="5"/>
  <c r="AO29" i="5"/>
  <c r="AF29" i="5"/>
  <c r="AE28" i="5"/>
  <c r="CH29" i="5"/>
  <c r="CG28" i="5"/>
  <c r="CP28" i="5"/>
  <c r="CQ29" i="5"/>
  <c r="BO28" i="5"/>
  <c r="BP29" i="5"/>
  <c r="BF28" i="5"/>
  <c r="BG29" i="5"/>
  <c r="D28" i="5"/>
  <c r="E29" i="5"/>
  <c r="AW28" i="5"/>
  <c r="AX29" i="5"/>
  <c r="CY28" i="5"/>
  <c r="CZ29" i="5"/>
  <c r="V28" i="5"/>
  <c r="W29" i="5"/>
  <c r="N29" i="5"/>
  <c r="M28" i="5"/>
  <c r="BX28" i="4"/>
  <c r="BY29" i="4"/>
  <c r="BO28" i="4"/>
  <c r="BP29" i="4"/>
  <c r="V28" i="4"/>
  <c r="W29" i="4"/>
  <c r="D28" i="4"/>
  <c r="E29" i="4"/>
  <c r="CY28" i="4"/>
  <c r="CZ29" i="4"/>
  <c r="N31" i="4"/>
  <c r="M30" i="4"/>
  <c r="BF29" i="4"/>
  <c r="BG30" i="4"/>
  <c r="AN29" i="4"/>
  <c r="AO30" i="4"/>
  <c r="CP28" i="4"/>
  <c r="CQ29" i="4"/>
  <c r="AE31" i="4"/>
  <c r="AF32" i="4"/>
  <c r="AX31" i="4"/>
  <c r="AW30" i="4"/>
  <c r="CQ29" i="3"/>
  <c r="CP28" i="3"/>
  <c r="CH28" i="3"/>
  <c r="CG27" i="3"/>
  <c r="AX28" i="3"/>
  <c r="AW27" i="3"/>
  <c r="AF28" i="3"/>
  <c r="AE27" i="3"/>
  <c r="BF28" i="3"/>
  <c r="BG29" i="3"/>
  <c r="BP29" i="3"/>
  <c r="BO28" i="3"/>
  <c r="AO29" i="3"/>
  <c r="AN28" i="3"/>
  <c r="N28" i="3"/>
  <c r="M27" i="3"/>
  <c r="CZ28" i="3"/>
  <c r="CY27" i="3"/>
  <c r="BX28" i="3"/>
  <c r="BY29" i="3"/>
  <c r="W29" i="3"/>
  <c r="V28" i="3"/>
  <c r="E29" i="3"/>
  <c r="D28" i="3"/>
  <c r="CG30" i="4" l="1"/>
  <c r="CH31" i="4"/>
  <c r="CY29" i="5"/>
  <c r="CZ30" i="5"/>
  <c r="D29" i="5"/>
  <c r="E30" i="5"/>
  <c r="BO29" i="5"/>
  <c r="BP30" i="5"/>
  <c r="AN29" i="5"/>
  <c r="AO30" i="5"/>
  <c r="M29" i="5"/>
  <c r="N30" i="5"/>
  <c r="CG29" i="5"/>
  <c r="CH30" i="5"/>
  <c r="V29" i="5"/>
  <c r="W30" i="5"/>
  <c r="AW29" i="5"/>
  <c r="AX30" i="5"/>
  <c r="BF29" i="5"/>
  <c r="BG30" i="5"/>
  <c r="CP29" i="5"/>
  <c r="CQ30" i="5"/>
  <c r="BX29" i="5"/>
  <c r="BY30" i="5"/>
  <c r="AE29" i="5"/>
  <c r="AF30" i="5"/>
  <c r="CP29" i="4"/>
  <c r="CQ30" i="4"/>
  <c r="BF30" i="4"/>
  <c r="BG31" i="4"/>
  <c r="CY29" i="4"/>
  <c r="CZ30" i="4"/>
  <c r="V29" i="4"/>
  <c r="W30" i="4"/>
  <c r="BX29" i="4"/>
  <c r="BY30" i="4"/>
  <c r="AE32" i="4"/>
  <c r="AF33" i="4"/>
  <c r="AN30" i="4"/>
  <c r="AO31" i="4"/>
  <c r="D29" i="4"/>
  <c r="E30" i="4"/>
  <c r="BO29" i="4"/>
  <c r="BP30" i="4"/>
  <c r="AX32" i="4"/>
  <c r="AW31" i="4"/>
  <c r="N32" i="4"/>
  <c r="M31" i="4"/>
  <c r="CZ29" i="3"/>
  <c r="CY28" i="3"/>
  <c r="AX29" i="3"/>
  <c r="AW28" i="3"/>
  <c r="BX29" i="3"/>
  <c r="BY30" i="3"/>
  <c r="E30" i="3"/>
  <c r="D29" i="3"/>
  <c r="N29" i="3"/>
  <c r="M28" i="3"/>
  <c r="BP30" i="3"/>
  <c r="BO29" i="3"/>
  <c r="AF29" i="3"/>
  <c r="AE28" i="3"/>
  <c r="CH29" i="3"/>
  <c r="CG28" i="3"/>
  <c r="V29" i="3"/>
  <c r="W30" i="3"/>
  <c r="AO30" i="3"/>
  <c r="AN29" i="3"/>
  <c r="CP29" i="3"/>
  <c r="CQ30" i="3"/>
  <c r="BG30" i="3"/>
  <c r="BF29" i="3"/>
  <c r="CG31" i="4" l="1"/>
  <c r="CH32" i="4"/>
  <c r="AE30" i="5"/>
  <c r="AF31" i="5"/>
  <c r="CP30" i="5"/>
  <c r="CQ31" i="5"/>
  <c r="AW30" i="5"/>
  <c r="AX31" i="5"/>
  <c r="CG30" i="5"/>
  <c r="CH31" i="5"/>
  <c r="AN30" i="5"/>
  <c r="AO31" i="5"/>
  <c r="D30" i="5"/>
  <c r="E31" i="5"/>
  <c r="BX30" i="5"/>
  <c r="BY31" i="5"/>
  <c r="BF30" i="5"/>
  <c r="BG31" i="5"/>
  <c r="V30" i="5"/>
  <c r="W31" i="5"/>
  <c r="M30" i="5"/>
  <c r="N31" i="5"/>
  <c r="BO30" i="5"/>
  <c r="BP31" i="5"/>
  <c r="CY30" i="5"/>
  <c r="CZ31" i="5"/>
  <c r="D30" i="4"/>
  <c r="E31" i="4"/>
  <c r="AE33" i="4"/>
  <c r="AF34" i="4"/>
  <c r="V30" i="4"/>
  <c r="W31" i="4"/>
  <c r="BG32" i="4"/>
  <c r="BF31" i="4"/>
  <c r="AX33" i="4"/>
  <c r="AW32" i="4"/>
  <c r="BO30" i="4"/>
  <c r="BP31" i="4"/>
  <c r="AO32" i="4"/>
  <c r="AN31" i="4"/>
  <c r="BX30" i="4"/>
  <c r="BY31" i="4"/>
  <c r="CY30" i="4"/>
  <c r="CZ31" i="4"/>
  <c r="CP30" i="4"/>
  <c r="CQ31" i="4"/>
  <c r="N33" i="4"/>
  <c r="M32" i="4"/>
  <c r="AF30" i="3"/>
  <c r="AE29" i="3"/>
  <c r="CZ30" i="3"/>
  <c r="CY29" i="3"/>
  <c r="BF30" i="3"/>
  <c r="BG31" i="3"/>
  <c r="AN30" i="3"/>
  <c r="AO31" i="3"/>
  <c r="CH30" i="3"/>
  <c r="CG29" i="3"/>
  <c r="BP31" i="3"/>
  <c r="BO30" i="3"/>
  <c r="D30" i="3"/>
  <c r="E31" i="3"/>
  <c r="AX30" i="3"/>
  <c r="AW29" i="3"/>
  <c r="N30" i="3"/>
  <c r="M29" i="3"/>
  <c r="CQ31" i="3"/>
  <c r="CP30" i="3"/>
  <c r="W31" i="3"/>
  <c r="V30" i="3"/>
  <c r="BX30" i="3"/>
  <c r="BY31" i="3"/>
  <c r="CG32" i="4" l="1"/>
  <c r="CH33" i="4"/>
  <c r="CY31" i="5"/>
  <c r="CZ32" i="5"/>
  <c r="M31" i="5"/>
  <c r="N32" i="5"/>
  <c r="BG32" i="5"/>
  <c r="BF31" i="5"/>
  <c r="D31" i="5"/>
  <c r="E32" i="5"/>
  <c r="CG31" i="5"/>
  <c r="CH32" i="5"/>
  <c r="CQ32" i="5"/>
  <c r="CP31" i="5"/>
  <c r="BO31" i="5"/>
  <c r="BP32" i="5"/>
  <c r="V31" i="5"/>
  <c r="W32" i="5"/>
  <c r="BY32" i="5"/>
  <c r="BX31" i="5"/>
  <c r="AO32" i="5"/>
  <c r="AN31" i="5"/>
  <c r="AX32" i="5"/>
  <c r="AW31" i="5"/>
  <c r="AE31" i="5"/>
  <c r="AF32" i="5"/>
  <c r="CQ32" i="4"/>
  <c r="CP31" i="4"/>
  <c r="BY32" i="4"/>
  <c r="BX31" i="4"/>
  <c r="BO31" i="4"/>
  <c r="BP32" i="4"/>
  <c r="V31" i="4"/>
  <c r="W32" i="4"/>
  <c r="D31" i="4"/>
  <c r="E32" i="4"/>
  <c r="AW33" i="4"/>
  <c r="AX34" i="4"/>
  <c r="CZ32" i="4"/>
  <c r="CY31" i="4"/>
  <c r="AE34" i="4"/>
  <c r="AF35" i="4"/>
  <c r="N34" i="4"/>
  <c r="M33" i="4"/>
  <c r="AO33" i="4"/>
  <c r="AN32" i="4"/>
  <c r="BG33" i="4"/>
  <c r="BF32" i="4"/>
  <c r="V31" i="3"/>
  <c r="W32" i="3"/>
  <c r="N31" i="3"/>
  <c r="M30" i="3"/>
  <c r="CH31" i="3"/>
  <c r="CG30" i="3"/>
  <c r="AF31" i="3"/>
  <c r="AE30" i="3"/>
  <c r="BX31" i="3"/>
  <c r="BY32" i="3"/>
  <c r="AN31" i="3"/>
  <c r="AO32" i="3"/>
  <c r="CQ32" i="3"/>
  <c r="CP31" i="3"/>
  <c r="AX31" i="3"/>
  <c r="AW30" i="3"/>
  <c r="BP32" i="3"/>
  <c r="BO31" i="3"/>
  <c r="CZ31" i="3"/>
  <c r="CY30" i="3"/>
  <c r="D31" i="3"/>
  <c r="E32" i="3"/>
  <c r="BG32" i="3"/>
  <c r="BF31" i="3"/>
  <c r="CG33" i="4" l="1"/>
  <c r="CH34" i="4"/>
  <c r="AE32" i="5"/>
  <c r="AF33" i="5"/>
  <c r="W33" i="5"/>
  <c r="V32" i="5"/>
  <c r="E33" i="5"/>
  <c r="D32" i="5"/>
  <c r="N33" i="5"/>
  <c r="M32" i="5"/>
  <c r="AO33" i="5"/>
  <c r="AN32" i="5"/>
  <c r="CQ33" i="5"/>
  <c r="CP32" i="5"/>
  <c r="BO32" i="5"/>
  <c r="BP33" i="5"/>
  <c r="CH33" i="5"/>
  <c r="CG32" i="5"/>
  <c r="CY32" i="5"/>
  <c r="CZ33" i="5"/>
  <c r="AX33" i="5"/>
  <c r="AW32" i="5"/>
  <c r="BY33" i="5"/>
  <c r="BX32" i="5"/>
  <c r="BG33" i="5"/>
  <c r="BF32" i="5"/>
  <c r="E33" i="4"/>
  <c r="D32" i="4"/>
  <c r="BO32" i="4"/>
  <c r="BP33" i="4"/>
  <c r="N35" i="4"/>
  <c r="M34" i="4"/>
  <c r="CZ33" i="4"/>
  <c r="CY32" i="4"/>
  <c r="CQ33" i="4"/>
  <c r="CP32" i="4"/>
  <c r="AE35" i="4"/>
  <c r="AF36" i="4"/>
  <c r="AX35" i="4"/>
  <c r="AW34" i="4"/>
  <c r="W33" i="4"/>
  <c r="V32" i="4"/>
  <c r="BG34" i="4"/>
  <c r="BF33" i="4"/>
  <c r="AO34" i="4"/>
  <c r="AN33" i="4"/>
  <c r="BY33" i="4"/>
  <c r="BX32" i="4"/>
  <c r="CQ33" i="3"/>
  <c r="CP32" i="3"/>
  <c r="AO33" i="3"/>
  <c r="AN32" i="3"/>
  <c r="BG33" i="3"/>
  <c r="BF32" i="3"/>
  <c r="CZ32" i="3"/>
  <c r="CY31" i="3"/>
  <c r="AX32" i="3"/>
  <c r="AW31" i="3"/>
  <c r="AF32" i="3"/>
  <c r="AE31" i="3"/>
  <c r="N32" i="3"/>
  <c r="M31" i="3"/>
  <c r="BP33" i="3"/>
  <c r="BO32" i="3"/>
  <c r="CH32" i="3"/>
  <c r="CG31" i="3"/>
  <c r="E33" i="3"/>
  <c r="D32" i="3"/>
  <c r="BY33" i="3"/>
  <c r="BX32" i="3"/>
  <c r="W33" i="3"/>
  <c r="V32" i="3"/>
  <c r="CG34" i="4" l="1"/>
  <c r="CH35" i="4"/>
  <c r="BG34" i="5"/>
  <c r="BF33" i="5"/>
  <c r="AX34" i="5"/>
  <c r="AW33" i="5"/>
  <c r="CH34" i="5"/>
  <c r="CG33" i="5"/>
  <c r="CQ34" i="5"/>
  <c r="CP33" i="5"/>
  <c r="N34" i="5"/>
  <c r="M33" i="5"/>
  <c r="W34" i="5"/>
  <c r="V33" i="5"/>
  <c r="CY33" i="5"/>
  <c r="CZ34" i="5"/>
  <c r="BO33" i="5"/>
  <c r="BP34" i="5"/>
  <c r="AE33" i="5"/>
  <c r="AF34" i="5"/>
  <c r="BY34" i="5"/>
  <c r="BX33" i="5"/>
  <c r="AO34" i="5"/>
  <c r="AN33" i="5"/>
  <c r="E34" i="5"/>
  <c r="D33" i="5"/>
  <c r="AF37" i="4"/>
  <c r="AE36" i="4"/>
  <c r="AO35" i="4"/>
  <c r="AN34" i="4"/>
  <c r="W34" i="4"/>
  <c r="V33" i="4"/>
  <c r="CY33" i="4"/>
  <c r="CZ34" i="4"/>
  <c r="E34" i="4"/>
  <c r="D33" i="4"/>
  <c r="BP34" i="4"/>
  <c r="BO33" i="4"/>
  <c r="BY34" i="4"/>
  <c r="BX33" i="4"/>
  <c r="BG35" i="4"/>
  <c r="BF34" i="4"/>
  <c r="AW35" i="4"/>
  <c r="AX36" i="4"/>
  <c r="CQ34" i="4"/>
  <c r="CP33" i="4"/>
  <c r="N36" i="4"/>
  <c r="M35" i="4"/>
  <c r="BY34" i="3"/>
  <c r="BX33" i="3"/>
  <c r="M32" i="3"/>
  <c r="N33" i="3"/>
  <c r="CQ34" i="3"/>
  <c r="CP33" i="3"/>
  <c r="W34" i="3"/>
  <c r="V33" i="3"/>
  <c r="E34" i="3"/>
  <c r="D33" i="3"/>
  <c r="BO33" i="3"/>
  <c r="BP34" i="3"/>
  <c r="AF33" i="3"/>
  <c r="AE32" i="3"/>
  <c r="CZ33" i="3"/>
  <c r="CY32" i="3"/>
  <c r="AO34" i="3"/>
  <c r="AN33" i="3"/>
  <c r="CG32" i="3"/>
  <c r="CH33" i="3"/>
  <c r="AX33" i="3"/>
  <c r="AW32" i="3"/>
  <c r="BG34" i="3"/>
  <c r="BF33" i="3"/>
  <c r="CG35" i="4" l="1"/>
  <c r="CH36" i="4"/>
  <c r="BO34" i="5"/>
  <c r="BP35" i="5"/>
  <c r="E35" i="5"/>
  <c r="D34" i="5"/>
  <c r="BY35" i="5"/>
  <c r="BX34" i="5"/>
  <c r="W35" i="5"/>
  <c r="V34" i="5"/>
  <c r="CQ35" i="5"/>
  <c r="CP34" i="5"/>
  <c r="AX35" i="5"/>
  <c r="AW34" i="5"/>
  <c r="AE34" i="5"/>
  <c r="AF35" i="5"/>
  <c r="CY34" i="5"/>
  <c r="CZ35" i="5"/>
  <c r="AO35" i="5"/>
  <c r="AN34" i="5"/>
  <c r="N35" i="5"/>
  <c r="M34" i="5"/>
  <c r="CH35" i="5"/>
  <c r="CG34" i="5"/>
  <c r="BG35" i="5"/>
  <c r="BF34" i="5"/>
  <c r="CY34" i="4"/>
  <c r="CZ35" i="4"/>
  <c r="CQ35" i="4"/>
  <c r="CP34" i="4"/>
  <c r="BG36" i="4"/>
  <c r="BF35" i="4"/>
  <c r="BO34" i="4"/>
  <c r="BP35" i="4"/>
  <c r="AO36" i="4"/>
  <c r="AN35" i="4"/>
  <c r="AX37" i="4"/>
  <c r="AW36" i="4"/>
  <c r="M36" i="4"/>
  <c r="N37" i="4"/>
  <c r="BY35" i="4"/>
  <c r="BX34" i="4"/>
  <c r="E35" i="4"/>
  <c r="D34" i="4"/>
  <c r="W35" i="4"/>
  <c r="V34" i="4"/>
  <c r="AE37" i="4"/>
  <c r="AF38" i="4"/>
  <c r="AX34" i="3"/>
  <c r="AW33" i="3"/>
  <c r="AE33" i="3"/>
  <c r="AF34" i="3"/>
  <c r="BY35" i="3"/>
  <c r="BX34" i="3"/>
  <c r="CH34" i="3"/>
  <c r="CG33" i="3"/>
  <c r="BO34" i="3"/>
  <c r="BP35" i="3"/>
  <c r="BG35" i="3"/>
  <c r="BF34" i="3"/>
  <c r="CY33" i="3"/>
  <c r="CZ34" i="3"/>
  <c r="W35" i="3"/>
  <c r="V34" i="3"/>
  <c r="AO35" i="3"/>
  <c r="AN34" i="3"/>
  <c r="E35" i="3"/>
  <c r="D34" i="3"/>
  <c r="CQ35" i="3"/>
  <c r="CP34" i="3"/>
  <c r="N34" i="3"/>
  <c r="M33" i="3"/>
  <c r="CH37" i="4" l="1"/>
  <c r="CG36" i="4"/>
  <c r="CY35" i="5"/>
  <c r="CZ36" i="5"/>
  <c r="BG36" i="5"/>
  <c r="BF35" i="5"/>
  <c r="N36" i="5"/>
  <c r="M35" i="5"/>
  <c r="AX36" i="5"/>
  <c r="AW35" i="5"/>
  <c r="W36" i="5"/>
  <c r="V35" i="5"/>
  <c r="E36" i="5"/>
  <c r="D35" i="5"/>
  <c r="AE35" i="5"/>
  <c r="AF36" i="5"/>
  <c r="BO35" i="5"/>
  <c r="BP36" i="5"/>
  <c r="CH36" i="5"/>
  <c r="CG35" i="5"/>
  <c r="AO36" i="5"/>
  <c r="AN35" i="5"/>
  <c r="CQ36" i="5"/>
  <c r="CP35" i="5"/>
  <c r="BY36" i="5"/>
  <c r="BX35" i="5"/>
  <c r="AF39" i="4"/>
  <c r="AE38" i="4"/>
  <c r="BO35" i="4"/>
  <c r="BP36" i="4"/>
  <c r="W36" i="4"/>
  <c r="V35" i="4"/>
  <c r="BY36" i="4"/>
  <c r="BX35" i="4"/>
  <c r="AX38" i="4"/>
  <c r="AW37" i="4"/>
  <c r="CQ36" i="4"/>
  <c r="CP35" i="4"/>
  <c r="N38" i="4"/>
  <c r="M37" i="4"/>
  <c r="CY35" i="4"/>
  <c r="CZ36" i="4"/>
  <c r="E36" i="4"/>
  <c r="D35" i="4"/>
  <c r="AO37" i="4"/>
  <c r="AN36" i="4"/>
  <c r="BG37" i="4"/>
  <c r="BF36" i="4"/>
  <c r="CQ36" i="3"/>
  <c r="CP35" i="3"/>
  <c r="AO36" i="3"/>
  <c r="AN35" i="3"/>
  <c r="BY36" i="3"/>
  <c r="BX35" i="3"/>
  <c r="AX35" i="3"/>
  <c r="AW34" i="3"/>
  <c r="AE34" i="3"/>
  <c r="AF35" i="3"/>
  <c r="N35" i="3"/>
  <c r="M34" i="3"/>
  <c r="E36" i="3"/>
  <c r="D35" i="3"/>
  <c r="W36" i="3"/>
  <c r="V35" i="3"/>
  <c r="BG36" i="3"/>
  <c r="BF35" i="3"/>
  <c r="CG34" i="3"/>
  <c r="CH35" i="3"/>
  <c r="CZ35" i="3"/>
  <c r="CY34" i="3"/>
  <c r="BP36" i="3"/>
  <c r="BO35" i="3"/>
  <c r="CG37" i="4" l="1"/>
  <c r="CH38" i="4"/>
  <c r="BO36" i="5"/>
  <c r="BP37" i="5"/>
  <c r="BY37" i="5"/>
  <c r="BX36" i="5"/>
  <c r="AO37" i="5"/>
  <c r="AN36" i="5"/>
  <c r="E37" i="5"/>
  <c r="D36" i="5"/>
  <c r="AX37" i="5"/>
  <c r="AW36" i="5"/>
  <c r="BG37" i="5"/>
  <c r="BF36" i="5"/>
  <c r="AE36" i="5"/>
  <c r="AF37" i="5"/>
  <c r="CY36" i="5"/>
  <c r="CZ37" i="5"/>
  <c r="CQ37" i="5"/>
  <c r="CP36" i="5"/>
  <c r="CH37" i="5"/>
  <c r="CG36" i="5"/>
  <c r="W37" i="5"/>
  <c r="V36" i="5"/>
  <c r="N37" i="5"/>
  <c r="M36" i="5"/>
  <c r="BO36" i="4"/>
  <c r="BP37" i="4"/>
  <c r="BG38" i="4"/>
  <c r="BF37" i="4"/>
  <c r="E37" i="4"/>
  <c r="D36" i="4"/>
  <c r="M38" i="4"/>
  <c r="N39" i="4"/>
  <c r="CQ37" i="4"/>
  <c r="CP36" i="4"/>
  <c r="BY37" i="4"/>
  <c r="BX36" i="4"/>
  <c r="CY36" i="4"/>
  <c r="CZ37" i="4"/>
  <c r="AO38" i="4"/>
  <c r="AN37" i="4"/>
  <c r="AX39" i="4"/>
  <c r="AW38" i="4"/>
  <c r="W37" i="4"/>
  <c r="V36" i="4"/>
  <c r="AE39" i="4"/>
  <c r="AF40" i="4"/>
  <c r="BG37" i="3"/>
  <c r="BF36" i="3"/>
  <c r="CQ37" i="3"/>
  <c r="CP36" i="3"/>
  <c r="CH36" i="3"/>
  <c r="CG35" i="3"/>
  <c r="BO36" i="3"/>
  <c r="BP37" i="3"/>
  <c r="W37" i="3"/>
  <c r="V36" i="3"/>
  <c r="N36" i="3"/>
  <c r="M35" i="3"/>
  <c r="AW35" i="3"/>
  <c r="AX36" i="3"/>
  <c r="AO37" i="3"/>
  <c r="AN36" i="3"/>
  <c r="CY35" i="3"/>
  <c r="CZ36" i="3"/>
  <c r="E37" i="3"/>
  <c r="D36" i="3"/>
  <c r="BY37" i="3"/>
  <c r="BX36" i="3"/>
  <c r="AE35" i="3"/>
  <c r="AF36" i="3"/>
  <c r="CG38" i="4" l="1"/>
  <c r="CH39" i="4"/>
  <c r="CY37" i="5"/>
  <c r="CZ38" i="5"/>
  <c r="N38" i="5"/>
  <c r="M37" i="5"/>
  <c r="CH38" i="5"/>
  <c r="CG37" i="5"/>
  <c r="BG38" i="5"/>
  <c r="BF37" i="5"/>
  <c r="E38" i="5"/>
  <c r="D37" i="5"/>
  <c r="BY38" i="5"/>
  <c r="BX37" i="5"/>
  <c r="AE37" i="5"/>
  <c r="AF38" i="5"/>
  <c r="BO37" i="5"/>
  <c r="BP38" i="5"/>
  <c r="W38" i="5"/>
  <c r="V37" i="5"/>
  <c r="CQ38" i="5"/>
  <c r="CP37" i="5"/>
  <c r="AX38" i="5"/>
  <c r="AW37" i="5"/>
  <c r="AO38" i="5"/>
  <c r="AN37" i="5"/>
  <c r="AE40" i="4"/>
  <c r="AF41" i="4"/>
  <c r="N40" i="4"/>
  <c r="M39" i="4"/>
  <c r="AX40" i="4"/>
  <c r="AW39" i="4"/>
  <c r="AO39" i="4"/>
  <c r="AN38" i="4"/>
  <c r="BY38" i="4"/>
  <c r="BX37" i="4"/>
  <c r="BG39" i="4"/>
  <c r="BF38" i="4"/>
  <c r="CY37" i="4"/>
  <c r="CZ38" i="4"/>
  <c r="BO37" i="4"/>
  <c r="BP38" i="4"/>
  <c r="W38" i="4"/>
  <c r="V37" i="4"/>
  <c r="CQ38" i="4"/>
  <c r="CP37" i="4"/>
  <c r="E38" i="4"/>
  <c r="D37" i="4"/>
  <c r="BY38" i="3"/>
  <c r="BX37" i="3"/>
  <c r="W38" i="3"/>
  <c r="V37" i="3"/>
  <c r="BG38" i="3"/>
  <c r="BF37" i="3"/>
  <c r="AE36" i="3"/>
  <c r="AF37" i="3"/>
  <c r="E38" i="3"/>
  <c r="D37" i="3"/>
  <c r="AO38" i="3"/>
  <c r="AN37" i="3"/>
  <c r="N37" i="3"/>
  <c r="M36" i="3"/>
  <c r="CQ38" i="3"/>
  <c r="CP37" i="3"/>
  <c r="CH37" i="3"/>
  <c r="CG36" i="3"/>
  <c r="BP38" i="3"/>
  <c r="BO37" i="3"/>
  <c r="CY36" i="3"/>
  <c r="CZ37" i="3"/>
  <c r="AX37" i="3"/>
  <c r="AW36" i="3"/>
  <c r="CH40" i="4" l="1"/>
  <c r="CG39" i="4"/>
  <c r="BO38" i="5"/>
  <c r="BP39" i="5"/>
  <c r="AO39" i="5"/>
  <c r="AN38" i="5"/>
  <c r="CQ39" i="5"/>
  <c r="CP38" i="5"/>
  <c r="BY39" i="5"/>
  <c r="BX38" i="5"/>
  <c r="BG39" i="5"/>
  <c r="BF38" i="5"/>
  <c r="N39" i="5"/>
  <c r="M38" i="5"/>
  <c r="AE38" i="5"/>
  <c r="AF39" i="5"/>
  <c r="CY38" i="5"/>
  <c r="CZ39" i="5"/>
  <c r="AX39" i="5"/>
  <c r="AW38" i="5"/>
  <c r="W39" i="5"/>
  <c r="V38" i="5"/>
  <c r="E39" i="5"/>
  <c r="D38" i="5"/>
  <c r="CH39" i="5"/>
  <c r="CG38" i="5"/>
  <c r="CZ39" i="4"/>
  <c r="CY38" i="4"/>
  <c r="E39" i="4"/>
  <c r="D38" i="4"/>
  <c r="W39" i="4"/>
  <c r="V38" i="4"/>
  <c r="BG40" i="4"/>
  <c r="BF39" i="4"/>
  <c r="AO40" i="4"/>
  <c r="AN39" i="4"/>
  <c r="N41" i="4"/>
  <c r="M40" i="4"/>
  <c r="BO38" i="4"/>
  <c r="BP39" i="4"/>
  <c r="AE41" i="4"/>
  <c r="AF42" i="4"/>
  <c r="CQ39" i="4"/>
  <c r="CP38" i="4"/>
  <c r="BY39" i="4"/>
  <c r="BX38" i="4"/>
  <c r="AX41" i="4"/>
  <c r="AW40" i="4"/>
  <c r="CH38" i="3"/>
  <c r="CG37" i="3"/>
  <c r="E39" i="3"/>
  <c r="D38" i="3"/>
  <c r="BY39" i="3"/>
  <c r="BX38" i="3"/>
  <c r="AW37" i="3"/>
  <c r="AX38" i="3"/>
  <c r="BO38" i="3"/>
  <c r="BP39" i="3"/>
  <c r="CQ39" i="3"/>
  <c r="CP38" i="3"/>
  <c r="AO39" i="3"/>
  <c r="AN38" i="3"/>
  <c r="W39" i="3"/>
  <c r="V38" i="3"/>
  <c r="N38" i="3"/>
  <c r="M37" i="3"/>
  <c r="BG39" i="3"/>
  <c r="BF38" i="3"/>
  <c r="AE37" i="3"/>
  <c r="AF38" i="3"/>
  <c r="CY37" i="3"/>
  <c r="CZ38" i="3"/>
  <c r="CG40" i="4" l="1"/>
  <c r="CH41" i="4"/>
  <c r="CY39" i="5"/>
  <c r="CZ40" i="5"/>
  <c r="CH40" i="5"/>
  <c r="CG39" i="5"/>
  <c r="W40" i="5"/>
  <c r="V39" i="5"/>
  <c r="N40" i="5"/>
  <c r="M39" i="5"/>
  <c r="BY40" i="5"/>
  <c r="BX39" i="5"/>
  <c r="AO40" i="5"/>
  <c r="AN39" i="5"/>
  <c r="AE39" i="5"/>
  <c r="AF40" i="5"/>
  <c r="BO39" i="5"/>
  <c r="BP40" i="5"/>
  <c r="E40" i="5"/>
  <c r="D39" i="5"/>
  <c r="AX40" i="5"/>
  <c r="AW39" i="5"/>
  <c r="BG40" i="5"/>
  <c r="BF39" i="5"/>
  <c r="CQ40" i="5"/>
  <c r="CP39" i="5"/>
  <c r="N42" i="4"/>
  <c r="M41" i="4"/>
  <c r="BG41" i="4"/>
  <c r="BF40" i="4"/>
  <c r="E40" i="4"/>
  <c r="D39" i="4"/>
  <c r="AE42" i="4"/>
  <c r="AF43" i="4"/>
  <c r="AW41" i="4"/>
  <c r="AX42" i="4"/>
  <c r="BO39" i="4"/>
  <c r="BP40" i="4"/>
  <c r="BY40" i="4"/>
  <c r="BX39" i="4"/>
  <c r="CQ40" i="4"/>
  <c r="CP39" i="4"/>
  <c r="AO41" i="4"/>
  <c r="AN40" i="4"/>
  <c r="W40" i="4"/>
  <c r="V39" i="4"/>
  <c r="CY39" i="4"/>
  <c r="CZ40" i="4"/>
  <c r="M38" i="3"/>
  <c r="N39" i="3"/>
  <c r="CH39" i="3"/>
  <c r="CG38" i="3"/>
  <c r="AX39" i="3"/>
  <c r="AW38" i="3"/>
  <c r="BG40" i="3"/>
  <c r="BF39" i="3"/>
  <c r="W40" i="3"/>
  <c r="V39" i="3"/>
  <c r="CQ40" i="3"/>
  <c r="CP39" i="3"/>
  <c r="E40" i="3"/>
  <c r="D39" i="3"/>
  <c r="AO40" i="3"/>
  <c r="AN39" i="3"/>
  <c r="BY40" i="3"/>
  <c r="BX39" i="3"/>
  <c r="CY38" i="3"/>
  <c r="CZ39" i="3"/>
  <c r="AF39" i="3"/>
  <c r="AE38" i="3"/>
  <c r="BO39" i="3"/>
  <c r="BP40" i="3"/>
  <c r="CG41" i="4" l="1"/>
  <c r="CH42" i="4"/>
  <c r="BO40" i="5"/>
  <c r="BP41" i="5"/>
  <c r="CQ41" i="5"/>
  <c r="CP40" i="5"/>
  <c r="AX41" i="5"/>
  <c r="AW40" i="5"/>
  <c r="AO41" i="5"/>
  <c r="AN40" i="5"/>
  <c r="N41" i="5"/>
  <c r="M40" i="5"/>
  <c r="CH41" i="5"/>
  <c r="CG40" i="5"/>
  <c r="AE40" i="5"/>
  <c r="AF41" i="5"/>
  <c r="CY40" i="5"/>
  <c r="CZ41" i="5"/>
  <c r="BG41" i="5"/>
  <c r="BF40" i="5"/>
  <c r="E41" i="5"/>
  <c r="E42" i="5" s="1"/>
  <c r="E43" i="5" s="1"/>
  <c r="E44" i="5" s="1"/>
  <c r="E45" i="5" s="1"/>
  <c r="E46" i="5" s="1"/>
  <c r="D40" i="5"/>
  <c r="BY41" i="5"/>
  <c r="BX40" i="5"/>
  <c r="W41" i="5"/>
  <c r="V40" i="5"/>
  <c r="BO40" i="4"/>
  <c r="BP41" i="4"/>
  <c r="AE43" i="4"/>
  <c r="AF44" i="4"/>
  <c r="W41" i="4"/>
  <c r="V40" i="4"/>
  <c r="BG42" i="4"/>
  <c r="BF41" i="4"/>
  <c r="CY40" i="4"/>
  <c r="CZ41" i="4"/>
  <c r="AX43" i="4"/>
  <c r="AW42" i="4"/>
  <c r="AO42" i="4"/>
  <c r="AN41" i="4"/>
  <c r="BY41" i="4"/>
  <c r="BX40" i="4"/>
  <c r="E41" i="4"/>
  <c r="E42" i="4" s="1"/>
  <c r="E43" i="4" s="1"/>
  <c r="E44" i="4" s="1"/>
  <c r="E45" i="4" s="1"/>
  <c r="E46" i="4" s="1"/>
  <c r="D40" i="4"/>
  <c r="N43" i="4"/>
  <c r="M42" i="4"/>
  <c r="CQ41" i="4"/>
  <c r="CP40" i="4"/>
  <c r="AE39" i="3"/>
  <c r="AF40" i="3"/>
  <c r="E41" i="3"/>
  <c r="E42" i="3" s="1"/>
  <c r="E43" i="3" s="1"/>
  <c r="E44" i="3" s="1"/>
  <c r="E45" i="3" s="1"/>
  <c r="E46" i="3" s="1"/>
  <c r="D40" i="3"/>
  <c r="BO40" i="3"/>
  <c r="BP41" i="3"/>
  <c r="AO41" i="3"/>
  <c r="AN40" i="3"/>
  <c r="CQ41" i="3"/>
  <c r="CP40" i="3"/>
  <c r="BG41" i="3"/>
  <c r="BF40" i="3"/>
  <c r="CH40" i="3"/>
  <c r="CG39" i="3"/>
  <c r="BY41" i="3"/>
  <c r="BX40" i="3"/>
  <c r="W41" i="3"/>
  <c r="V40" i="3"/>
  <c r="AX40" i="3"/>
  <c r="AW39" i="3"/>
  <c r="CY39" i="3"/>
  <c r="CZ40" i="3"/>
  <c r="N40" i="3"/>
  <c r="M39" i="3"/>
  <c r="CG42" i="4" l="1"/>
  <c r="CH43" i="4"/>
  <c r="CY41" i="5"/>
  <c r="CZ42" i="5"/>
  <c r="W42" i="5"/>
  <c r="V41" i="5"/>
  <c r="D41" i="5"/>
  <c r="CH42" i="5"/>
  <c r="CG41" i="5"/>
  <c r="AO42" i="5"/>
  <c r="AN41" i="5"/>
  <c r="CQ42" i="5"/>
  <c r="CP41" i="5"/>
  <c r="AE41" i="5"/>
  <c r="AF42" i="5"/>
  <c r="BO41" i="5"/>
  <c r="BP42" i="5"/>
  <c r="BY42" i="5"/>
  <c r="BX41" i="5"/>
  <c r="BG42" i="5"/>
  <c r="BF41" i="5"/>
  <c r="N42" i="5"/>
  <c r="M41" i="5"/>
  <c r="AX42" i="5"/>
  <c r="AW41" i="5"/>
  <c r="BP42" i="4"/>
  <c r="BO41" i="4"/>
  <c r="N44" i="4"/>
  <c r="M44" i="4" s="1"/>
  <c r="M43" i="4"/>
  <c r="BY42" i="4"/>
  <c r="BX41" i="4"/>
  <c r="CY41" i="4"/>
  <c r="CZ42" i="4"/>
  <c r="AF45" i="4"/>
  <c r="AE45" i="4" s="1"/>
  <c r="AE44" i="4"/>
  <c r="CQ42" i="4"/>
  <c r="CP41" i="4"/>
  <c r="D41" i="4"/>
  <c r="AO43" i="4"/>
  <c r="AN42" i="4"/>
  <c r="BG43" i="4"/>
  <c r="BF42" i="4"/>
  <c r="AW43" i="4"/>
  <c r="AX44" i="4"/>
  <c r="W42" i="4"/>
  <c r="V41" i="4"/>
  <c r="CG40" i="3"/>
  <c r="CH41" i="3"/>
  <c r="M40" i="3"/>
  <c r="N41" i="3"/>
  <c r="AX41" i="3"/>
  <c r="AW40" i="3"/>
  <c r="BY42" i="3"/>
  <c r="BX41" i="3"/>
  <c r="BG42" i="3"/>
  <c r="BF41" i="3"/>
  <c r="AO42" i="3"/>
  <c r="AN41" i="3"/>
  <c r="D41" i="3"/>
  <c r="W42" i="3"/>
  <c r="V41" i="3"/>
  <c r="CQ42" i="3"/>
  <c r="CP41" i="3"/>
  <c r="CZ41" i="3"/>
  <c r="CY40" i="3"/>
  <c r="BO41" i="3"/>
  <c r="BP42" i="3"/>
  <c r="AF41" i="3"/>
  <c r="AE40" i="3"/>
  <c r="CH44" i="4" l="1"/>
  <c r="CG43" i="4"/>
  <c r="BO42" i="5"/>
  <c r="BP43" i="5"/>
  <c r="AX43" i="5"/>
  <c r="AW42" i="5"/>
  <c r="BG43" i="5"/>
  <c r="BF42" i="5"/>
  <c r="CQ43" i="5"/>
  <c r="CP42" i="5"/>
  <c r="CH43" i="5"/>
  <c r="CG42" i="5"/>
  <c r="W43" i="5"/>
  <c r="V42" i="5"/>
  <c r="AE42" i="5"/>
  <c r="AF43" i="5"/>
  <c r="CY42" i="5"/>
  <c r="CZ43" i="5"/>
  <c r="N43" i="5"/>
  <c r="M42" i="5"/>
  <c r="BY43" i="5"/>
  <c r="BX42" i="5"/>
  <c r="AO43" i="5"/>
  <c r="AN42" i="5"/>
  <c r="D42" i="5"/>
  <c r="AX45" i="4"/>
  <c r="AW45" i="4" s="1"/>
  <c r="AW44" i="4"/>
  <c r="CY42" i="4"/>
  <c r="CZ43" i="4"/>
  <c r="W43" i="4"/>
  <c r="V42" i="4"/>
  <c r="AO44" i="4"/>
  <c r="AN43" i="4"/>
  <c r="CQ43" i="4"/>
  <c r="CP42" i="4"/>
  <c r="BG44" i="4"/>
  <c r="BF43" i="4"/>
  <c r="D42" i="4"/>
  <c r="BY43" i="4"/>
  <c r="BX42" i="4"/>
  <c r="BO42" i="4"/>
  <c r="BP43" i="4"/>
  <c r="CQ43" i="3"/>
  <c r="CP42" i="3"/>
  <c r="D42" i="3"/>
  <c r="AX42" i="3"/>
  <c r="AW41" i="3"/>
  <c r="N42" i="3"/>
  <c r="M41" i="3"/>
  <c r="AE41" i="3"/>
  <c r="AF42" i="3"/>
  <c r="CY41" i="3"/>
  <c r="CZ42" i="3"/>
  <c r="AO43" i="3"/>
  <c r="AN42" i="3"/>
  <c r="BY43" i="3"/>
  <c r="BX42" i="3"/>
  <c r="BG43" i="3"/>
  <c r="BF42" i="3"/>
  <c r="W43" i="3"/>
  <c r="V42" i="3"/>
  <c r="BO42" i="3"/>
  <c r="BP43" i="3"/>
  <c r="CH42" i="3"/>
  <c r="CG41" i="3"/>
  <c r="CG44" i="4" l="1"/>
  <c r="CH45" i="4"/>
  <c r="CY43" i="5"/>
  <c r="CZ44" i="5"/>
  <c r="D43" i="5"/>
  <c r="BY44" i="5"/>
  <c r="BX43" i="5"/>
  <c r="W44" i="5"/>
  <c r="V43" i="5"/>
  <c r="CQ44" i="5"/>
  <c r="CP43" i="5"/>
  <c r="AX44" i="5"/>
  <c r="AW43" i="5"/>
  <c r="AE43" i="5"/>
  <c r="AF44" i="5"/>
  <c r="BO43" i="5"/>
  <c r="BP44" i="5"/>
  <c r="AO44" i="5"/>
  <c r="AN43" i="5"/>
  <c r="N44" i="5"/>
  <c r="M44" i="5" s="1"/>
  <c r="M43" i="5"/>
  <c r="CH44" i="5"/>
  <c r="CG43" i="5"/>
  <c r="BG44" i="5"/>
  <c r="BF43" i="5"/>
  <c r="BP44" i="4"/>
  <c r="BO43" i="4"/>
  <c r="CY43" i="4"/>
  <c r="CZ44" i="4"/>
  <c r="BY44" i="4"/>
  <c r="BX43" i="4"/>
  <c r="BG45" i="4"/>
  <c r="BF44" i="4"/>
  <c r="AN44" i="4"/>
  <c r="AO45" i="4"/>
  <c r="D43" i="4"/>
  <c r="CQ44" i="4"/>
  <c r="CP43" i="4"/>
  <c r="W44" i="4"/>
  <c r="V43" i="4"/>
  <c r="BG44" i="3"/>
  <c r="BF43" i="3"/>
  <c r="AX43" i="3"/>
  <c r="AW42" i="3"/>
  <c r="CZ43" i="3"/>
  <c r="CY42" i="3"/>
  <c r="W44" i="3"/>
  <c r="V43" i="3"/>
  <c r="BY44" i="3"/>
  <c r="BX43" i="3"/>
  <c r="N43" i="3"/>
  <c r="M42" i="3"/>
  <c r="D43" i="3"/>
  <c r="AO44" i="3"/>
  <c r="AN43" i="3"/>
  <c r="CQ44" i="3"/>
  <c r="CP43" i="3"/>
  <c r="CG42" i="3"/>
  <c r="CH43" i="3"/>
  <c r="BO43" i="3"/>
  <c r="BP44" i="3"/>
  <c r="AE42" i="3"/>
  <c r="AF43" i="3"/>
  <c r="CH46" i="4" l="1"/>
  <c r="CG46" i="4" s="1"/>
  <c r="CG45" i="4"/>
  <c r="BP45" i="5"/>
  <c r="BO44" i="5"/>
  <c r="BG45" i="5"/>
  <c r="BF44" i="5"/>
  <c r="AX45" i="5"/>
  <c r="AW45" i="5" s="1"/>
  <c r="AW44" i="5"/>
  <c r="W45" i="5"/>
  <c r="V44" i="5"/>
  <c r="D44" i="5"/>
  <c r="AF45" i="5"/>
  <c r="AE45" i="5" s="1"/>
  <c r="AE44" i="5"/>
  <c r="CZ45" i="5"/>
  <c r="CY44" i="5"/>
  <c r="CH45" i="5"/>
  <c r="CG44" i="5"/>
  <c r="AN44" i="5"/>
  <c r="AO45" i="5"/>
  <c r="CQ45" i="5"/>
  <c r="CP45" i="5" s="1"/>
  <c r="CP44" i="5"/>
  <c r="BX44" i="5"/>
  <c r="BY45" i="5"/>
  <c r="BX45" i="5" s="1"/>
  <c r="AO46" i="4"/>
  <c r="AN46" i="4" s="1"/>
  <c r="AN45" i="4"/>
  <c r="BY45" i="4"/>
  <c r="BX45" i="4" s="1"/>
  <c r="BX44" i="4"/>
  <c r="BP45" i="4"/>
  <c r="BO44" i="4"/>
  <c r="CZ45" i="4"/>
  <c r="CY44" i="4"/>
  <c r="W45" i="4"/>
  <c r="V44" i="4"/>
  <c r="D44" i="4"/>
  <c r="BG46" i="4"/>
  <c r="BF46" i="4" s="1"/>
  <c r="BF45" i="4"/>
  <c r="CQ45" i="4"/>
  <c r="CP45" i="4" s="1"/>
  <c r="CP44" i="4"/>
  <c r="CQ45" i="3"/>
  <c r="CP45" i="3" s="1"/>
  <c r="CP44" i="3"/>
  <c r="BY45" i="3"/>
  <c r="BX45" i="3" s="1"/>
  <c r="BX44" i="3"/>
  <c r="CY43" i="3"/>
  <c r="CZ44" i="3"/>
  <c r="CH44" i="3"/>
  <c r="CG43" i="3"/>
  <c r="N44" i="3"/>
  <c r="M44" i="3" s="1"/>
  <c r="M43" i="3"/>
  <c r="W45" i="3"/>
  <c r="V44" i="3"/>
  <c r="AX44" i="3"/>
  <c r="AW43" i="3"/>
  <c r="D44" i="3"/>
  <c r="BG45" i="3"/>
  <c r="BF44" i="3"/>
  <c r="AE43" i="3"/>
  <c r="AF44" i="3"/>
  <c r="AN44" i="3"/>
  <c r="AO45" i="3"/>
  <c r="BP45" i="3"/>
  <c r="BO44" i="3"/>
  <c r="CH46" i="5" l="1"/>
  <c r="CG46" i="5" s="1"/>
  <c r="CG45" i="5"/>
  <c r="W46" i="5"/>
  <c r="V46" i="5" s="1"/>
  <c r="V45" i="5"/>
  <c r="BG46" i="5"/>
  <c r="BF46" i="5" s="1"/>
  <c r="BF45" i="5"/>
  <c r="AO46" i="5"/>
  <c r="AN46" i="5" s="1"/>
  <c r="AN45" i="5"/>
  <c r="CZ46" i="5"/>
  <c r="CY46" i="5" s="1"/>
  <c r="CY45" i="5"/>
  <c r="D45" i="5"/>
  <c r="D46" i="5"/>
  <c r="BO45" i="5"/>
  <c r="BP46" i="5"/>
  <c r="BO46" i="5" s="1"/>
  <c r="W46" i="4"/>
  <c r="V46" i="4" s="1"/>
  <c r="V45" i="4"/>
  <c r="D45" i="4"/>
  <c r="D46" i="4"/>
  <c r="CY45" i="4"/>
  <c r="CZ46" i="4"/>
  <c r="CY46" i="4" s="1"/>
  <c r="BP46" i="4"/>
  <c r="BO46" i="4" s="1"/>
  <c r="BO45" i="4"/>
  <c r="AF45" i="3"/>
  <c r="AE45" i="3" s="1"/>
  <c r="AE44" i="3"/>
  <c r="D45" i="3"/>
  <c r="D46" i="3"/>
  <c r="W46" i="3"/>
  <c r="V46" i="3" s="1"/>
  <c r="V45" i="3"/>
  <c r="CH45" i="3"/>
  <c r="CG44" i="3"/>
  <c r="BG46" i="3"/>
  <c r="BF46" i="3" s="1"/>
  <c r="BF45" i="3"/>
  <c r="AX45" i="3"/>
  <c r="AW45" i="3" s="1"/>
  <c r="AW44" i="3"/>
  <c r="BP46" i="3"/>
  <c r="BO46" i="3" s="1"/>
  <c r="BO45" i="3"/>
  <c r="AO46" i="3"/>
  <c r="AN46" i="3" s="1"/>
  <c r="AN45" i="3"/>
  <c r="CZ45" i="3"/>
  <c r="CY44" i="3"/>
  <c r="CY45" i="3" l="1"/>
  <c r="CZ46" i="3"/>
  <c r="CY46" i="3" s="1"/>
  <c r="CH46" i="3"/>
  <c r="CG46" i="3" s="1"/>
  <c r="CG45" i="3"/>
  <c r="CZ16" i="2"/>
  <c r="CZ17" i="2" s="1"/>
  <c r="CZ18" i="2" s="1"/>
  <c r="CZ19" i="2" s="1"/>
  <c r="CZ20" i="2" s="1"/>
  <c r="CZ21" i="2" s="1"/>
  <c r="CZ22" i="2" s="1"/>
  <c r="CZ23" i="2" s="1"/>
  <c r="CZ24" i="2" s="1"/>
  <c r="CZ25" i="2" s="1"/>
  <c r="CQ16" i="2"/>
  <c r="CQ17" i="2" s="1"/>
  <c r="CQ18" i="2" s="1"/>
  <c r="CQ19" i="2" s="1"/>
  <c r="CQ20" i="2" s="1"/>
  <c r="CQ21" i="2" s="1"/>
  <c r="CH16" i="2"/>
  <c r="CH17" i="2" s="1"/>
  <c r="CH18" i="2" s="1"/>
  <c r="CH19" i="2" s="1"/>
  <c r="CH20" i="2" s="1"/>
  <c r="CH21" i="2" s="1"/>
  <c r="CH22" i="2" s="1"/>
  <c r="CH23" i="2" s="1"/>
  <c r="CH24" i="2" s="1"/>
  <c r="CH25" i="2" s="1"/>
  <c r="BY16" i="2"/>
  <c r="BX16" i="2" s="1"/>
  <c r="BP16" i="2"/>
  <c r="BO16" i="2" s="1"/>
  <c r="BG16" i="2"/>
  <c r="BF16" i="2" s="1"/>
  <c r="AX16" i="2"/>
  <c r="AW16" i="2" s="1"/>
  <c r="AO16" i="2"/>
  <c r="AN16" i="2" s="1"/>
  <c r="AF16" i="2"/>
  <c r="AE16" i="2" s="1"/>
  <c r="W16" i="2"/>
  <c r="W17" i="2" s="1"/>
  <c r="W18" i="2" s="1"/>
  <c r="W19" i="2" s="1"/>
  <c r="W20" i="2" s="1"/>
  <c r="W21" i="2" s="1"/>
  <c r="N16" i="2"/>
  <c r="M16" i="2" s="1"/>
  <c r="E16" i="2"/>
  <c r="D16" i="2" s="1"/>
  <c r="DE6" i="2"/>
  <c r="DD6" i="2"/>
  <c r="CV6" i="2"/>
  <c r="CU6" i="2"/>
  <c r="CM6" i="2"/>
  <c r="CL6" i="2"/>
  <c r="CD6" i="2"/>
  <c r="CC6" i="2"/>
  <c r="BU6" i="2"/>
  <c r="BT6" i="2"/>
  <c r="BL6" i="2"/>
  <c r="BK6" i="2"/>
  <c r="BC6" i="2"/>
  <c r="BB6" i="2"/>
  <c r="AT6" i="2"/>
  <c r="AS6" i="2"/>
  <c r="AK6" i="2"/>
  <c r="AJ6" i="2"/>
  <c r="AB6" i="2"/>
  <c r="AA6" i="2"/>
  <c r="S6" i="2"/>
  <c r="R6" i="2"/>
  <c r="J6" i="2"/>
  <c r="I6" i="2"/>
  <c r="D19" i="1"/>
  <c r="D18" i="1"/>
  <c r="D17" i="1"/>
  <c r="D16" i="1"/>
  <c r="D15" i="1"/>
  <c r="D14" i="1"/>
  <c r="D13" i="1"/>
  <c r="D12" i="1"/>
  <c r="B11" i="1"/>
  <c r="CG16" i="2" l="1"/>
  <c r="V16" i="2"/>
  <c r="CP16" i="2"/>
  <c r="AO17" i="2"/>
  <c r="AO18" i="2" s="1"/>
  <c r="AO19" i="2" s="1"/>
  <c r="AO20" i="2" s="1"/>
  <c r="AO21" i="2" s="1"/>
  <c r="AO22" i="2" s="1"/>
  <c r="E17" i="2"/>
  <c r="E18" i="2" s="1"/>
  <c r="E19" i="2" s="1"/>
  <c r="E20" i="2" s="1"/>
  <c r="E21" i="2" s="1"/>
  <c r="E22" i="2" s="1"/>
  <c r="E23" i="2" s="1"/>
  <c r="AX17" i="2"/>
  <c r="AX18" i="2" s="1"/>
  <c r="AX19" i="2" s="1"/>
  <c r="AX20" i="2" s="1"/>
  <c r="AX21" i="2" s="1"/>
  <c r="AX22" i="2" s="1"/>
  <c r="AX23" i="2" s="1"/>
  <c r="AX24" i="2" s="1"/>
  <c r="AX25" i="2" s="1"/>
  <c r="AX26" i="2" s="1"/>
  <c r="N17" i="2"/>
  <c r="N18" i="2" s="1"/>
  <c r="N19" i="2" s="1"/>
  <c r="N20" i="2" s="1"/>
  <c r="N21" i="2" s="1"/>
  <c r="N22" i="2" s="1"/>
  <c r="N23" i="2" s="1"/>
  <c r="N24" i="2" s="1"/>
  <c r="N25" i="2" s="1"/>
  <c r="N26" i="2" s="1"/>
  <c r="BG17" i="2"/>
  <c r="BG18" i="2" s="1"/>
  <c r="BG19" i="2" s="1"/>
  <c r="BG20" i="2" s="1"/>
  <c r="BG21" i="2" s="1"/>
  <c r="BG22" i="2" s="1"/>
  <c r="BY17" i="2"/>
  <c r="BY18" i="2" s="1"/>
  <c r="BY19" i="2" s="1"/>
  <c r="BY20" i="2" s="1"/>
  <c r="BY21" i="2" s="1"/>
  <c r="BY22" i="2" s="1"/>
  <c r="CY16" i="2"/>
  <c r="AF17" i="2"/>
  <c r="AF18" i="2" s="1"/>
  <c r="AF19" i="2" s="1"/>
  <c r="AF20" i="2" s="1"/>
  <c r="AF21" i="2" s="1"/>
  <c r="AF22" i="2" s="1"/>
  <c r="AF23" i="2" s="1"/>
  <c r="AF24" i="2" s="1"/>
  <c r="AF25" i="2" s="1"/>
  <c r="AE25" i="2" s="1"/>
  <c r="BP17" i="2"/>
  <c r="BP18" i="2" s="1"/>
  <c r="BP19" i="2" s="1"/>
  <c r="BP20" i="2" s="1"/>
  <c r="BP21" i="2" s="1"/>
  <c r="BP22" i="2" s="1"/>
  <c r="BP23" i="2" s="1"/>
  <c r="BP24" i="2" s="1"/>
  <c r="BP25" i="2" s="1"/>
  <c r="BP26" i="2" s="1"/>
  <c r="CH26" i="2"/>
  <c r="CG25" i="2"/>
  <c r="CZ26" i="2"/>
  <c r="CY25" i="2"/>
  <c r="CY17" i="2"/>
  <c r="CY18" i="2"/>
  <c r="CY19" i="2"/>
  <c r="CY20" i="2"/>
  <c r="CG22" i="2"/>
  <c r="CG24" i="2"/>
  <c r="AN19" i="2"/>
  <c r="CY22" i="2"/>
  <c r="CY24" i="2"/>
  <c r="W22" i="2"/>
  <c r="V21" i="2"/>
  <c r="CQ22" i="2"/>
  <c r="CP21" i="2"/>
  <c r="CG17" i="2"/>
  <c r="CG18" i="2"/>
  <c r="CG19" i="2"/>
  <c r="CG20" i="2"/>
  <c r="CG21" i="2"/>
  <c r="CG23" i="2"/>
  <c r="V17" i="2"/>
  <c r="CP17" i="2"/>
  <c r="V18" i="2"/>
  <c r="CP18" i="2"/>
  <c r="V19" i="2"/>
  <c r="CP19" i="2"/>
  <c r="V20" i="2"/>
  <c r="CP20" i="2"/>
  <c r="CY21" i="2"/>
  <c r="CY23" i="2"/>
  <c r="AE23" i="2" l="1"/>
  <c r="AN21" i="2"/>
  <c r="BF17" i="2"/>
  <c r="AW25" i="2"/>
  <c r="BF18" i="2"/>
  <c r="AN17" i="2"/>
  <c r="BX20" i="2"/>
  <c r="D22" i="2"/>
  <c r="D20" i="2"/>
  <c r="AW24" i="2"/>
  <c r="AW20" i="2"/>
  <c r="AW18" i="2"/>
  <c r="AW23" i="2"/>
  <c r="AW19" i="2"/>
  <c r="AW21" i="2"/>
  <c r="M19" i="2"/>
  <c r="D18" i="2"/>
  <c r="M23" i="2"/>
  <c r="AW22" i="2"/>
  <c r="M20" i="2"/>
  <c r="AW17" i="2"/>
  <c r="M24" i="2"/>
  <c r="M18" i="2"/>
  <c r="M25" i="2"/>
  <c r="D21" i="2"/>
  <c r="BO18" i="2"/>
  <c r="BO24" i="2"/>
  <c r="BF19" i="2"/>
  <c r="BF21" i="2"/>
  <c r="D19" i="2"/>
  <c r="D17" i="2"/>
  <c r="BO20" i="2"/>
  <c r="BF20" i="2"/>
  <c r="M21" i="2"/>
  <c r="M17" i="2"/>
  <c r="BO23" i="2"/>
  <c r="AN20" i="2"/>
  <c r="AN18" i="2"/>
  <c r="M22" i="2"/>
  <c r="BO25" i="2"/>
  <c r="BX17" i="2"/>
  <c r="BO19" i="2"/>
  <c r="BO17" i="2"/>
  <c r="BX21" i="2"/>
  <c r="BX19" i="2"/>
  <c r="AE17" i="2"/>
  <c r="AE22" i="2"/>
  <c r="BO22" i="2"/>
  <c r="BO21" i="2"/>
  <c r="BX18" i="2"/>
  <c r="AE24" i="2"/>
  <c r="AE18" i="2"/>
  <c r="AF26" i="2"/>
  <c r="AE26" i="2" s="1"/>
  <c r="AE19" i="2"/>
  <c r="AE21" i="2"/>
  <c r="AE20" i="2"/>
  <c r="CQ23" i="2"/>
  <c r="CP22" i="2"/>
  <c r="BG23" i="2"/>
  <c r="BF22" i="2"/>
  <c r="W23" i="2"/>
  <c r="V22" i="2"/>
  <c r="AX27" i="2"/>
  <c r="AW26" i="2"/>
  <c r="CG26" i="2"/>
  <c r="CH27" i="2"/>
  <c r="BY23" i="2"/>
  <c r="BX22" i="2"/>
  <c r="AO23" i="2"/>
  <c r="AN22" i="2"/>
  <c r="E24" i="2"/>
  <c r="D23" i="2"/>
  <c r="AF27" i="2"/>
  <c r="CY26" i="2"/>
  <c r="CZ27" i="2"/>
  <c r="BO26" i="2"/>
  <c r="BP27" i="2"/>
  <c r="M26" i="2"/>
  <c r="N27" i="2"/>
  <c r="M27" i="2" l="1"/>
  <c r="N28" i="2"/>
  <c r="CY27" i="2"/>
  <c r="CZ28" i="2"/>
  <c r="E25" i="2"/>
  <c r="D24" i="2"/>
  <c r="BY24" i="2"/>
  <c r="BX23" i="2"/>
  <c r="AW27" i="2"/>
  <c r="AX28" i="2"/>
  <c r="BG24" i="2"/>
  <c r="BF23" i="2"/>
  <c r="BO27" i="2"/>
  <c r="BP28" i="2"/>
  <c r="CG27" i="2"/>
  <c r="CH28" i="2"/>
  <c r="AE27" i="2"/>
  <c r="AF28" i="2"/>
  <c r="AO24" i="2"/>
  <c r="AN23" i="2"/>
  <c r="W24" i="2"/>
  <c r="V23" i="2"/>
  <c r="CQ24" i="2"/>
  <c r="CP23" i="2"/>
  <c r="CG28" i="2" l="1"/>
  <c r="CH29" i="2"/>
  <c r="CY28" i="2"/>
  <c r="CZ29" i="2"/>
  <c r="CQ25" i="2"/>
  <c r="CP24" i="2"/>
  <c r="AN24" i="2"/>
  <c r="AO25" i="2"/>
  <c r="BF24" i="2"/>
  <c r="BG25" i="2"/>
  <c r="BY25" i="2"/>
  <c r="BX24" i="2"/>
  <c r="AE28" i="2"/>
  <c r="AF29" i="2"/>
  <c r="BO28" i="2"/>
  <c r="BP29" i="2"/>
  <c r="AW28" i="2"/>
  <c r="AX29" i="2"/>
  <c r="M28" i="2"/>
  <c r="N29" i="2"/>
  <c r="W25" i="2"/>
  <c r="V24" i="2"/>
  <c r="D25" i="2"/>
  <c r="E26" i="2"/>
  <c r="AE29" i="2" l="1"/>
  <c r="AF30" i="2"/>
  <c r="D26" i="2"/>
  <c r="E27" i="2"/>
  <c r="M29" i="2"/>
  <c r="N30" i="2"/>
  <c r="BO29" i="2"/>
  <c r="BP30" i="2"/>
  <c r="AN25" i="2"/>
  <c r="AO26" i="2"/>
  <c r="CY29" i="2"/>
  <c r="CZ30" i="2"/>
  <c r="BX25" i="2"/>
  <c r="BY26" i="2"/>
  <c r="AW29" i="2"/>
  <c r="AX30" i="2"/>
  <c r="BF25" i="2"/>
  <c r="BG26" i="2"/>
  <c r="CG29" i="2"/>
  <c r="CH30" i="2"/>
  <c r="V25" i="2"/>
  <c r="W26" i="2"/>
  <c r="CP25" i="2"/>
  <c r="CQ26" i="2"/>
  <c r="CP26" i="2" l="1"/>
  <c r="CQ27" i="2"/>
  <c r="CG30" i="2"/>
  <c r="CH31" i="2"/>
  <c r="AW30" i="2"/>
  <c r="AX31" i="2"/>
  <c r="CY30" i="2"/>
  <c r="CZ31" i="2"/>
  <c r="BO30" i="2"/>
  <c r="BP31" i="2"/>
  <c r="D27" i="2"/>
  <c r="E28" i="2"/>
  <c r="V26" i="2"/>
  <c r="W27" i="2"/>
  <c r="BF26" i="2"/>
  <c r="BG27" i="2"/>
  <c r="BX26" i="2"/>
  <c r="BY27" i="2"/>
  <c r="AN26" i="2"/>
  <c r="AO27" i="2"/>
  <c r="M30" i="2"/>
  <c r="N31" i="2"/>
  <c r="AE30" i="2"/>
  <c r="AF31" i="2"/>
  <c r="M31" i="2" l="1"/>
  <c r="N32" i="2"/>
  <c r="V27" i="2"/>
  <c r="W28" i="2"/>
  <c r="AE31" i="2"/>
  <c r="AF32" i="2"/>
  <c r="AN27" i="2"/>
  <c r="AO28" i="2"/>
  <c r="BF27" i="2"/>
  <c r="BG28" i="2"/>
  <c r="D28" i="2"/>
  <c r="E29" i="2"/>
  <c r="CZ32" i="2"/>
  <c r="CY31" i="2"/>
  <c r="CG31" i="2"/>
  <c r="CH32" i="2"/>
  <c r="BX27" i="2"/>
  <c r="BY28" i="2"/>
  <c r="BO31" i="2"/>
  <c r="BP32" i="2"/>
  <c r="AW31" i="2"/>
  <c r="AX32" i="2"/>
  <c r="CP27" i="2"/>
  <c r="CQ28" i="2"/>
  <c r="BX28" i="2" l="1"/>
  <c r="BY29" i="2"/>
  <c r="CP28" i="2"/>
  <c r="CQ29" i="2"/>
  <c r="BP33" i="2"/>
  <c r="BO32" i="2"/>
  <c r="CH33" i="2"/>
  <c r="CG32" i="2"/>
  <c r="D29" i="2"/>
  <c r="E30" i="2"/>
  <c r="AN28" i="2"/>
  <c r="AO29" i="2"/>
  <c r="V28" i="2"/>
  <c r="W29" i="2"/>
  <c r="AX33" i="2"/>
  <c r="AW32" i="2"/>
  <c r="BF28" i="2"/>
  <c r="BG29" i="2"/>
  <c r="AF33" i="2"/>
  <c r="AE32" i="2"/>
  <c r="N33" i="2"/>
  <c r="M32" i="2"/>
  <c r="CZ33" i="2"/>
  <c r="CY32" i="2"/>
  <c r="V29" i="2" l="1"/>
  <c r="W30" i="2"/>
  <c r="AN29" i="2"/>
  <c r="AO30" i="2"/>
  <c r="CP29" i="2"/>
  <c r="CQ30" i="2"/>
  <c r="CZ34" i="2"/>
  <c r="CY33" i="2"/>
  <c r="AF34" i="2"/>
  <c r="AE33" i="2"/>
  <c r="AX34" i="2"/>
  <c r="AW33" i="2"/>
  <c r="CH34" i="2"/>
  <c r="CG33" i="2"/>
  <c r="BF29" i="2"/>
  <c r="BG30" i="2"/>
  <c r="D30" i="2"/>
  <c r="E31" i="2"/>
  <c r="BX29" i="2"/>
  <c r="BY30" i="2"/>
  <c r="N34" i="2"/>
  <c r="M33" i="2"/>
  <c r="BP34" i="2"/>
  <c r="BO33" i="2"/>
  <c r="BX30" i="2" l="1"/>
  <c r="BY31" i="2"/>
  <c r="BF30" i="2"/>
  <c r="BG31" i="2"/>
  <c r="AN30" i="2"/>
  <c r="AO31" i="2"/>
  <c r="BP35" i="2"/>
  <c r="BO34" i="2"/>
  <c r="AX35" i="2"/>
  <c r="AW34" i="2"/>
  <c r="CZ35" i="2"/>
  <c r="CY34" i="2"/>
  <c r="D31" i="2"/>
  <c r="E32" i="2"/>
  <c r="CP30" i="2"/>
  <c r="CQ31" i="2"/>
  <c r="V30" i="2"/>
  <c r="W31" i="2"/>
  <c r="N35" i="2"/>
  <c r="M34" i="2"/>
  <c r="CH35" i="2"/>
  <c r="CG34" i="2"/>
  <c r="AF35" i="2"/>
  <c r="AE34" i="2"/>
  <c r="E33" i="2" l="1"/>
  <c r="D32" i="2"/>
  <c r="CP31" i="2"/>
  <c r="CQ32" i="2"/>
  <c r="BF31" i="2"/>
  <c r="BG32" i="2"/>
  <c r="AF36" i="2"/>
  <c r="AE35" i="2"/>
  <c r="N36" i="2"/>
  <c r="M35" i="2"/>
  <c r="CZ36" i="2"/>
  <c r="CY35" i="2"/>
  <c r="BP36" i="2"/>
  <c r="BO35" i="2"/>
  <c r="V31" i="2"/>
  <c r="W32" i="2"/>
  <c r="AN31" i="2"/>
  <c r="AO32" i="2"/>
  <c r="BX31" i="2"/>
  <c r="BY32" i="2"/>
  <c r="CH36" i="2"/>
  <c r="CG35" i="2"/>
  <c r="AX36" i="2"/>
  <c r="AW35" i="2"/>
  <c r="AO33" i="2" l="1"/>
  <c r="AN32" i="2"/>
  <c r="BY33" i="2"/>
  <c r="BX32" i="2"/>
  <c r="V32" i="2"/>
  <c r="W33" i="2"/>
  <c r="CP32" i="2"/>
  <c r="CQ33" i="2"/>
  <c r="AX37" i="2"/>
  <c r="AW36" i="2"/>
  <c r="CZ37" i="2"/>
  <c r="CY36" i="2"/>
  <c r="AF37" i="2"/>
  <c r="AE36" i="2"/>
  <c r="BF32" i="2"/>
  <c r="BG33" i="2"/>
  <c r="CH37" i="2"/>
  <c r="CG36" i="2"/>
  <c r="BP37" i="2"/>
  <c r="BO36" i="2"/>
  <c r="N37" i="2"/>
  <c r="M36" i="2"/>
  <c r="E34" i="2"/>
  <c r="D33" i="2"/>
  <c r="BF33" i="2" l="1"/>
  <c r="BG34" i="2"/>
  <c r="CP33" i="2"/>
  <c r="CQ34" i="2"/>
  <c r="E35" i="2"/>
  <c r="D34" i="2"/>
  <c r="BP38" i="2"/>
  <c r="BO37" i="2"/>
  <c r="CZ38" i="2"/>
  <c r="CY37" i="2"/>
  <c r="BY34" i="2"/>
  <c r="BX33" i="2"/>
  <c r="V33" i="2"/>
  <c r="W34" i="2"/>
  <c r="N38" i="2"/>
  <c r="M37" i="2"/>
  <c r="CH38" i="2"/>
  <c r="CG37" i="2"/>
  <c r="AF38" i="2"/>
  <c r="AE37" i="2"/>
  <c r="AX38" i="2"/>
  <c r="AW37" i="2"/>
  <c r="AO34" i="2"/>
  <c r="AN33" i="2"/>
  <c r="CQ35" i="2" l="1"/>
  <c r="CP34" i="2"/>
  <c r="AO35" i="2"/>
  <c r="AN34" i="2"/>
  <c r="AF39" i="2"/>
  <c r="AE38" i="2"/>
  <c r="N39" i="2"/>
  <c r="M38" i="2"/>
  <c r="BY35" i="2"/>
  <c r="BX34" i="2"/>
  <c r="BP39" i="2"/>
  <c r="BO38" i="2"/>
  <c r="V34" i="2"/>
  <c r="W35" i="2"/>
  <c r="BG35" i="2"/>
  <c r="BF34" i="2"/>
  <c r="AX39" i="2"/>
  <c r="AW38" i="2"/>
  <c r="CH39" i="2"/>
  <c r="CG38" i="2"/>
  <c r="CZ39" i="2"/>
  <c r="CY38" i="2"/>
  <c r="E36" i="2"/>
  <c r="D35" i="2"/>
  <c r="E37" i="2" l="1"/>
  <c r="D36" i="2"/>
  <c r="CH40" i="2"/>
  <c r="CG39" i="2"/>
  <c r="BG36" i="2"/>
  <c r="BF35" i="2"/>
  <c r="BP40" i="2"/>
  <c r="BO39" i="2"/>
  <c r="N40" i="2"/>
  <c r="M39" i="2"/>
  <c r="AO36" i="2"/>
  <c r="AN35" i="2"/>
  <c r="W36" i="2"/>
  <c r="V35" i="2"/>
  <c r="CZ40" i="2"/>
  <c r="CY39" i="2"/>
  <c r="AX40" i="2"/>
  <c r="AW39" i="2"/>
  <c r="BY36" i="2"/>
  <c r="BX35" i="2"/>
  <c r="AF40" i="2"/>
  <c r="AE39" i="2"/>
  <c r="CQ36" i="2"/>
  <c r="CP35" i="2"/>
  <c r="CQ37" i="2" l="1"/>
  <c r="CP36" i="2"/>
  <c r="BY37" i="2"/>
  <c r="BX36" i="2"/>
  <c r="CZ41" i="2"/>
  <c r="CY40" i="2"/>
  <c r="AO37" i="2"/>
  <c r="AN36" i="2"/>
  <c r="BP41" i="2"/>
  <c r="BO40" i="2"/>
  <c r="CH41" i="2"/>
  <c r="CG40" i="2"/>
  <c r="AF41" i="2"/>
  <c r="AE40" i="2"/>
  <c r="AX41" i="2"/>
  <c r="AW40" i="2"/>
  <c r="W37" i="2"/>
  <c r="V36" i="2"/>
  <c r="N41" i="2"/>
  <c r="M40" i="2"/>
  <c r="BG37" i="2"/>
  <c r="BF36" i="2"/>
  <c r="E38" i="2"/>
  <c r="D37" i="2"/>
  <c r="E39" i="2" l="1"/>
  <c r="D38" i="2"/>
  <c r="N42" i="2"/>
  <c r="M41" i="2"/>
  <c r="AX42" i="2"/>
  <c r="AW41" i="2"/>
  <c r="CH42" i="2"/>
  <c r="CG41" i="2"/>
  <c r="AO38" i="2"/>
  <c r="AN37" i="2"/>
  <c r="BY38" i="2"/>
  <c r="BX37" i="2"/>
  <c r="BG38" i="2"/>
  <c r="BF37" i="2"/>
  <c r="W38" i="2"/>
  <c r="V37" i="2"/>
  <c r="AF42" i="2"/>
  <c r="AE41" i="2"/>
  <c r="BP42" i="2"/>
  <c r="BO41" i="2"/>
  <c r="CZ42" i="2"/>
  <c r="CY41" i="2"/>
  <c r="CQ38" i="2"/>
  <c r="CP37" i="2"/>
  <c r="BP43" i="2" l="1"/>
  <c r="BO42" i="2"/>
  <c r="CH43" i="2"/>
  <c r="CG42" i="2"/>
  <c r="N43" i="2"/>
  <c r="M42" i="2"/>
  <c r="CQ39" i="2"/>
  <c r="CP38" i="2"/>
  <c r="W39" i="2"/>
  <c r="V38" i="2"/>
  <c r="BY39" i="2"/>
  <c r="BX38" i="2"/>
  <c r="CZ43" i="2"/>
  <c r="CY42" i="2"/>
  <c r="AF43" i="2"/>
  <c r="AE42" i="2"/>
  <c r="BG39" i="2"/>
  <c r="BF38" i="2"/>
  <c r="AO39" i="2"/>
  <c r="AN38" i="2"/>
  <c r="AX43" i="2"/>
  <c r="AW42" i="2"/>
  <c r="E40" i="2"/>
  <c r="D39" i="2"/>
  <c r="AX44" i="2" l="1"/>
  <c r="AW43" i="2"/>
  <c r="E41" i="2"/>
  <c r="D40" i="2"/>
  <c r="AO40" i="2"/>
  <c r="AN39" i="2"/>
  <c r="AF44" i="2"/>
  <c r="AE43" i="2"/>
  <c r="BY40" i="2"/>
  <c r="BX39" i="2"/>
  <c r="CQ40" i="2"/>
  <c r="CP39" i="2"/>
  <c r="CH44" i="2"/>
  <c r="CG43" i="2"/>
  <c r="BG40" i="2"/>
  <c r="BF39" i="2"/>
  <c r="CZ44" i="2"/>
  <c r="CY43" i="2"/>
  <c r="W40" i="2"/>
  <c r="V39" i="2"/>
  <c r="N44" i="2"/>
  <c r="M44" i="2" s="1"/>
  <c r="M43" i="2"/>
  <c r="BP44" i="2"/>
  <c r="BO43" i="2"/>
  <c r="BP45" i="2" l="1"/>
  <c r="BO44" i="2"/>
  <c r="W41" i="2"/>
  <c r="V40" i="2"/>
  <c r="BG41" i="2"/>
  <c r="BF40" i="2"/>
  <c r="CQ41" i="2"/>
  <c r="CP40" i="2"/>
  <c r="AF45" i="2"/>
  <c r="AE45" i="2" s="1"/>
  <c r="AE44" i="2"/>
  <c r="E42" i="2"/>
  <c r="D41" i="2"/>
  <c r="CZ45" i="2"/>
  <c r="CY44" i="2"/>
  <c r="CH45" i="2"/>
  <c r="CG44" i="2"/>
  <c r="BY41" i="2"/>
  <c r="BX40" i="2"/>
  <c r="AO41" i="2"/>
  <c r="AN40" i="2"/>
  <c r="AX45" i="2"/>
  <c r="AW45" i="2" s="1"/>
  <c r="AW44" i="2"/>
  <c r="BY42" i="2" l="1"/>
  <c r="BX41" i="2"/>
  <c r="AO42" i="2"/>
  <c r="AN41" i="2"/>
  <c r="CH46" i="2"/>
  <c r="CG46" i="2" s="1"/>
  <c r="CG45" i="2"/>
  <c r="E43" i="2"/>
  <c r="D42" i="2"/>
  <c r="CQ42" i="2"/>
  <c r="CP41" i="2"/>
  <c r="W42" i="2"/>
  <c r="V41" i="2"/>
  <c r="CZ46" i="2"/>
  <c r="CY46" i="2" s="1"/>
  <c r="CY45" i="2"/>
  <c r="BG42" i="2"/>
  <c r="BF41" i="2"/>
  <c r="BP46" i="2"/>
  <c r="BO46" i="2" s="1"/>
  <c r="BO45" i="2"/>
  <c r="BG43" i="2" l="1"/>
  <c r="BF42" i="2"/>
  <c r="W43" i="2"/>
  <c r="V42" i="2"/>
  <c r="E44" i="2"/>
  <c r="D43" i="2"/>
  <c r="AO43" i="2"/>
  <c r="AN42" i="2"/>
  <c r="CQ43" i="2"/>
  <c r="CP42" i="2"/>
  <c r="BY43" i="2"/>
  <c r="BX42" i="2"/>
  <c r="BY44" i="2" l="1"/>
  <c r="BX43" i="2"/>
  <c r="AO44" i="2"/>
  <c r="AN43" i="2"/>
  <c r="W44" i="2"/>
  <c r="V43" i="2"/>
  <c r="CQ44" i="2"/>
  <c r="CP43" i="2"/>
  <c r="E45" i="2"/>
  <c r="D44" i="2"/>
  <c r="BG44" i="2"/>
  <c r="BF43" i="2"/>
  <c r="BG45" i="2" l="1"/>
  <c r="BF44" i="2"/>
  <c r="CQ45" i="2"/>
  <c r="CP45" i="2" s="1"/>
  <c r="CP44" i="2"/>
  <c r="AO45" i="2"/>
  <c r="AN44" i="2"/>
  <c r="E46" i="2"/>
  <c r="D46" i="2" s="1"/>
  <c r="D45" i="2"/>
  <c r="W45" i="2"/>
  <c r="V44" i="2"/>
  <c r="BY45" i="2"/>
  <c r="BX45" i="2" s="1"/>
  <c r="BX44" i="2"/>
  <c r="W46" i="2" l="1"/>
  <c r="V46" i="2" s="1"/>
  <c r="V45" i="2"/>
  <c r="AO46" i="2"/>
  <c r="AN46" i="2" s="1"/>
  <c r="AN45" i="2"/>
  <c r="BG46" i="2"/>
  <c r="BF46" i="2" s="1"/>
  <c r="BF45" i="2"/>
</calcChain>
</file>

<file path=xl/sharedStrings.xml><?xml version="1.0" encoding="utf-8"?>
<sst xmlns="http://schemas.openxmlformats.org/spreadsheetml/2006/main" count="772" uniqueCount="49">
  <si>
    <t>1erJanvier</t>
  </si>
  <si>
    <t>Le premier jour de l’année</t>
  </si>
  <si>
    <t>1j</t>
  </si>
  <si>
    <t>Fête de la révolution</t>
  </si>
  <si>
    <t>Fête de l’indépendance</t>
  </si>
  <si>
    <t>Fête des martyrs</t>
  </si>
  <si>
    <t>1erMai</t>
  </si>
  <si>
    <t>Fête du travail</t>
  </si>
  <si>
    <t>Fête de la république</t>
  </si>
  <si>
    <t>Fête de la femme</t>
  </si>
  <si>
    <t>Fête de l’évacuation</t>
  </si>
  <si>
    <t>Le Mouled</t>
  </si>
  <si>
    <t>Aid El Fiter</t>
  </si>
  <si>
    <t>3j</t>
  </si>
  <si>
    <t>Aid El Idha</t>
  </si>
  <si>
    <t>2j</t>
  </si>
  <si>
    <t>Jour de l’an Hégirie</t>
  </si>
  <si>
    <t>ETAT DES HEURES</t>
  </si>
  <si>
    <t>NOM &amp; PRENOM</t>
  </si>
  <si>
    <t>MATRICULE</t>
  </si>
  <si>
    <t>FONCTION</t>
  </si>
  <si>
    <t>T, CONFIRME</t>
  </si>
  <si>
    <t>Roulement effectué</t>
  </si>
  <si>
    <t>ABD. NUIT</t>
  </si>
  <si>
    <t>HEURES SUP.</t>
  </si>
  <si>
    <t>OBSERVATIONS</t>
  </si>
  <si>
    <t>CYCLE DE L'EQUIPE 01</t>
  </si>
  <si>
    <t>CYCLE DE L'EQUIPE 02</t>
  </si>
  <si>
    <t xml:space="preserve">Jour 01   </t>
  </si>
  <si>
    <t xml:space="preserve">  Jour</t>
  </si>
  <si>
    <t xml:space="preserve">  Nuit </t>
  </si>
  <si>
    <t xml:space="preserve">  Repos1</t>
  </si>
  <si>
    <t xml:space="preserve">  Repos2</t>
  </si>
  <si>
    <t xml:space="preserve">Jour 02  </t>
  </si>
  <si>
    <t xml:space="preserve">Jour 03 </t>
  </si>
  <si>
    <t xml:space="preserve">Jour 04 </t>
  </si>
  <si>
    <t xml:space="preserve">Jour 05 </t>
  </si>
  <si>
    <t xml:space="preserve">  Repos2 </t>
  </si>
  <si>
    <t xml:space="preserve">Jour 06 </t>
  </si>
  <si>
    <t xml:space="preserve">  Repos1 </t>
  </si>
  <si>
    <t xml:space="preserve">Jour 07 </t>
  </si>
  <si>
    <t xml:space="preserve">Jour 08 </t>
  </si>
  <si>
    <t>Nuit</t>
  </si>
  <si>
    <t>Equipe 01</t>
  </si>
  <si>
    <t>Equipe 02</t>
  </si>
  <si>
    <t>Equipe 03</t>
  </si>
  <si>
    <t>Equipe 04</t>
  </si>
  <si>
    <t>Le Roulement des Equipes</t>
  </si>
  <si>
    <t>Le Roulement des Equipes à partir de 01/01/2015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</si>
</sst>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"/>
    <numFmt numFmtId="165" formatCode="dd\ mmmm"/>
    <numFmt numFmtId="166" formatCode="mmmm"/>
    <numFmt numFmtId="167" formatCode="yyyy"/>
    <numFmt numFmtId="168" formatCode="_-* #,##0.00\ _F_-;\-* #,##0.00\ _F_-;_-* &quot;-&quot;??\ _F_-;_-@_-"/>
    <numFmt numFmtId="169" formatCode="dd"/>
  </numFmts>
  <fonts count="11" x14ac:knownFonts="1">
    <font>
      <sz val="10"/>
      <name val="Arial"/>
    </font>
    <font>
      <sz val="10"/>
      <name val="Arial"/>
      <family val="2"/>
    </font>
    <font>
      <sz val="2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sz val="10"/>
      <color indexed="63"/>
      <name val="Arial"/>
      <family val="2"/>
    </font>
    <font>
      <b/>
      <sz val="12"/>
      <color indexed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8" fontId="1" fillId="0" borderId="0" applyFon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165" fontId="1" fillId="0" borderId="0" xfId="0" applyNumberFormat="1" applyFont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0" fillId="0" borderId="1" xfId="0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49" fontId="3" fillId="0" borderId="0" xfId="0" quotePrefix="1" applyNumberFormat="1" applyFont="1" applyFill="1" applyBorder="1" applyAlignment="1"/>
    <xf numFmtId="166" fontId="3" fillId="0" borderId="0" xfId="0" applyNumberFormat="1" applyFont="1" applyFill="1" applyBorder="1" applyAlignment="1"/>
    <xf numFmtId="167" fontId="3" fillId="0" borderId="0" xfId="0" applyNumberFormat="1" applyFont="1" applyFill="1" applyBorder="1" applyAlignment="1">
      <alignment horizontal="left"/>
    </xf>
    <xf numFmtId="49" fontId="3" fillId="0" borderId="2" xfId="0" quotePrefix="1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right"/>
    </xf>
    <xf numFmtId="49" fontId="4" fillId="0" borderId="2" xfId="0" quotePrefix="1" applyNumberFormat="1" applyFont="1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center"/>
    </xf>
    <xf numFmtId="3" fontId="6" fillId="0" borderId="5" xfId="0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64" fontId="7" fillId="0" borderId="19" xfId="1" applyNumberFormat="1" applyFont="1" applyFill="1" applyBorder="1" applyAlignment="1">
      <alignment horizontal="left" vertical="center"/>
    </xf>
    <xf numFmtId="169" fontId="7" fillId="0" borderId="19" xfId="1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0" xfId="0" applyBorder="1"/>
    <xf numFmtId="0" fontId="0" fillId="0" borderId="1" xfId="0" applyBorder="1"/>
    <xf numFmtId="0" fontId="3" fillId="2" borderId="25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4" fontId="3" fillId="2" borderId="25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14" fontId="3" fillId="2" borderId="26" xfId="0" applyNumberFormat="1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3" fillId="2" borderId="0" xfId="1" applyNumberFormat="1" applyFont="1" applyFill="1" applyBorder="1" applyAlignment="1">
      <alignment vertical="center"/>
    </xf>
    <xf numFmtId="0" fontId="0" fillId="0" borderId="30" xfId="0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9" fillId="0" borderId="1" xfId="0" applyFont="1" applyBorder="1" applyAlignment="1"/>
    <xf numFmtId="0" fontId="0" fillId="0" borderId="2" xfId="0" applyBorder="1"/>
    <xf numFmtId="0" fontId="0" fillId="0" borderId="0" xfId="0" applyBorder="1" applyAlignment="1">
      <alignment horizontal="center"/>
    </xf>
    <xf numFmtId="0" fontId="3" fillId="3" borderId="18" xfId="1" applyNumberFormat="1" applyFont="1" applyFill="1" applyBorder="1" applyAlignment="1">
      <alignment horizontal="center" vertical="center"/>
    </xf>
    <xf numFmtId="0" fontId="3" fillId="3" borderId="23" xfId="1" applyNumberFormat="1" applyFont="1" applyFill="1" applyBorder="1" applyAlignment="1">
      <alignment horizontal="center" vertical="center"/>
    </xf>
    <xf numFmtId="0" fontId="3" fillId="4" borderId="18" xfId="1" applyNumberFormat="1" applyFont="1" applyFill="1" applyBorder="1" applyAlignment="1">
      <alignment horizontal="center" vertical="center"/>
    </xf>
    <xf numFmtId="0" fontId="3" fillId="5" borderId="18" xfId="1" applyNumberFormat="1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/>
    </xf>
    <xf numFmtId="14" fontId="1" fillId="2" borderId="25" xfId="0" applyNumberFormat="1" applyFont="1" applyFill="1" applyBorder="1" applyAlignment="1">
      <alignment horizontal="center"/>
    </xf>
    <xf numFmtId="0" fontId="3" fillId="3" borderId="24" xfId="1" applyNumberFormat="1" applyFont="1" applyFill="1" applyBorder="1" applyAlignment="1">
      <alignment horizontal="center" vertical="center"/>
    </xf>
    <xf numFmtId="0" fontId="3" fillId="5" borderId="24" xfId="1" applyNumberFormat="1" applyFont="1" applyFill="1" applyBorder="1" applyAlignment="1">
      <alignment horizontal="center" vertical="center"/>
    </xf>
    <xf numFmtId="0" fontId="3" fillId="4" borderId="24" xfId="1" applyNumberFormat="1" applyFon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0" xfId="0" applyFont="1"/>
    <xf numFmtId="169" fontId="7" fillId="0" borderId="8" xfId="1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3" fillId="0" borderId="0" xfId="0" applyFont="1" applyFill="1" applyBorder="1" applyAlignment="1"/>
    <xf numFmtId="0" fontId="0" fillId="0" borderId="0" xfId="0" applyFill="1" applyBorder="1" applyAlignment="1"/>
    <xf numFmtId="0" fontId="4" fillId="0" borderId="13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0" fillId="0" borderId="42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6" fillId="0" borderId="5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3" fillId="2" borderId="21" xfId="1" applyNumberFormat="1" applyFont="1" applyFill="1" applyBorder="1" applyAlignment="1">
      <alignment horizontal="left" vertical="center"/>
    </xf>
    <xf numFmtId="0" fontId="3" fillId="2" borderId="29" xfId="1" applyNumberFormat="1" applyFont="1" applyFill="1" applyBorder="1" applyAlignment="1">
      <alignment horizontal="left" vertical="center"/>
    </xf>
    <xf numFmtId="0" fontId="3" fillId="2" borderId="19" xfId="1" applyNumberFormat="1" applyFont="1" applyFill="1" applyBorder="1" applyAlignment="1">
      <alignment horizontal="left" vertical="center"/>
    </xf>
    <xf numFmtId="0" fontId="3" fillId="2" borderId="27" xfId="1" applyNumberFormat="1" applyFont="1" applyFill="1" applyBorder="1" applyAlignment="1">
      <alignment horizontal="left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39" xfId="0" applyFont="1" applyFill="1" applyBorder="1" applyAlignment="1">
      <alignment horizontal="center"/>
    </xf>
    <xf numFmtId="0" fontId="8" fillId="0" borderId="25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8" fillId="0" borderId="34" xfId="0" applyFont="1" applyFill="1" applyBorder="1" applyAlignment="1">
      <alignment horizontal="center"/>
    </xf>
    <xf numFmtId="0" fontId="8" fillId="0" borderId="40" xfId="0" applyFont="1" applyFill="1" applyBorder="1" applyAlignment="1">
      <alignment horizontal="center"/>
    </xf>
    <xf numFmtId="0" fontId="8" fillId="0" borderId="38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right"/>
    </xf>
    <xf numFmtId="0" fontId="3" fillId="2" borderId="39" xfId="1" applyNumberFormat="1" applyFont="1" applyFill="1" applyBorder="1" applyAlignment="1">
      <alignment horizontal="center" vertical="center"/>
    </xf>
    <xf numFmtId="0" fontId="3" fillId="2" borderId="25" xfId="1" applyNumberFormat="1" applyFont="1" applyFill="1" applyBorder="1" applyAlignment="1">
      <alignment horizontal="center" vertical="center"/>
    </xf>
    <xf numFmtId="0" fontId="3" fillId="2" borderId="33" xfId="1" applyNumberFormat="1" applyFont="1" applyFill="1" applyBorder="1" applyAlignment="1">
      <alignment horizontal="center" vertical="center"/>
    </xf>
    <xf numFmtId="0" fontId="3" fillId="2" borderId="34" xfId="1" applyNumberFormat="1" applyFont="1" applyFill="1" applyBorder="1" applyAlignment="1">
      <alignment horizontal="center" vertical="center"/>
    </xf>
    <xf numFmtId="0" fontId="3" fillId="2" borderId="40" xfId="1" applyNumberFormat="1" applyFont="1" applyFill="1" applyBorder="1" applyAlignment="1">
      <alignment horizontal="center" vertical="center"/>
    </xf>
    <xf numFmtId="0" fontId="3" fillId="2" borderId="38" xfId="1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0" fillId="0" borderId="6" xfId="0" applyFill="1" applyBorder="1"/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2">
    <cellStyle name="Milliers 2" xfId="1"/>
    <cellStyle name="Normal" xfId="0" builtinId="0"/>
  </cellStyles>
  <dxfs count="16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B$8" max="9999" min="1900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6</xdr:row>
          <xdr:rowOff>85725</xdr:rowOff>
        </xdr:from>
        <xdr:to>
          <xdr:col>2</xdr:col>
          <xdr:colOff>323850</xdr:colOff>
          <xdr:row>8</xdr:row>
          <xdr:rowOff>57150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  <sheetName val="MANOUBI"/>
      <sheetName val="GAROUACHI"/>
      <sheetName val="CHARFADI"/>
      <sheetName val="LAABIDI"/>
      <sheetName val="NAILI"/>
      <sheetName val="TAREK"/>
      <sheetName val="JERY"/>
      <sheetName val="WESLATI"/>
      <sheetName val="ALAIMI"/>
      <sheetName val="MEDINI"/>
      <sheetName val="SBIKA"/>
      <sheetName val="Etat de Congé"/>
      <sheetName val="gest de pointage de quart"/>
      <sheetName val="Groupes"/>
    </sheetNames>
    <sheetDataSet>
      <sheetData sheetId="0">
        <row r="8">
          <cell r="B8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P30"/>
  <sheetViews>
    <sheetView topLeftCell="B1" zoomScale="85" zoomScaleNormal="85" workbookViewId="0">
      <selection activeCell="K23" sqref="K23:K30"/>
    </sheetView>
  </sheetViews>
  <sheetFormatPr baseColWidth="10" defaultRowHeight="12.75" x14ac:dyDescent="0.2"/>
  <cols>
    <col min="6" max="6" width="22.5703125" bestFit="1" customWidth="1"/>
  </cols>
  <sheetData>
    <row r="1" spans="1:13" x14ac:dyDescent="0.2">
      <c r="A1" s="1"/>
    </row>
    <row r="4" spans="1:13" ht="13.5" thickBot="1" x14ac:dyDescent="0.25"/>
    <row r="5" spans="1:13" ht="13.5" customHeight="1" x14ac:dyDescent="0.2">
      <c r="G5" s="1"/>
      <c r="I5" s="105" t="s">
        <v>47</v>
      </c>
      <c r="J5" s="106"/>
      <c r="K5" s="106"/>
      <c r="L5" s="106"/>
      <c r="M5" s="107"/>
    </row>
    <row r="6" spans="1:13" ht="13.5" thickBot="1" x14ac:dyDescent="0.25">
      <c r="I6" s="108"/>
      <c r="J6" s="109"/>
      <c r="K6" s="109"/>
      <c r="L6" s="109"/>
      <c r="M6" s="110"/>
    </row>
    <row r="8" spans="1:13" x14ac:dyDescent="0.2">
      <c r="B8" s="2">
        <v>2015</v>
      </c>
      <c r="I8" s="2"/>
      <c r="J8" s="87" t="s">
        <v>43</v>
      </c>
      <c r="K8" s="87" t="s">
        <v>44</v>
      </c>
      <c r="L8" s="87" t="s">
        <v>45</v>
      </c>
      <c r="M8" s="87" t="s">
        <v>46</v>
      </c>
    </row>
    <row r="9" spans="1:13" x14ac:dyDescent="0.2">
      <c r="I9" s="86" t="s">
        <v>28</v>
      </c>
      <c r="J9" s="78" t="s">
        <v>29</v>
      </c>
      <c r="K9" s="79" t="s">
        <v>30</v>
      </c>
      <c r="L9" s="80" t="s">
        <v>31</v>
      </c>
      <c r="M9" s="80" t="s">
        <v>32</v>
      </c>
    </row>
    <row r="10" spans="1:13" x14ac:dyDescent="0.2">
      <c r="I10" s="86" t="s">
        <v>33</v>
      </c>
      <c r="J10" s="78" t="s">
        <v>29</v>
      </c>
      <c r="K10" s="79" t="s">
        <v>30</v>
      </c>
      <c r="L10" s="80" t="s">
        <v>31</v>
      </c>
      <c r="M10" s="80" t="s">
        <v>32</v>
      </c>
    </row>
    <row r="11" spans="1:13" x14ac:dyDescent="0.2">
      <c r="B11" s="3">
        <f>EDATE(DATE(an_ref,1,1),0)</f>
        <v>42005</v>
      </c>
      <c r="I11" s="86" t="s">
        <v>34</v>
      </c>
      <c r="J11" s="79" t="s">
        <v>30</v>
      </c>
      <c r="K11" s="80" t="s">
        <v>31</v>
      </c>
      <c r="L11" s="80" t="s">
        <v>32</v>
      </c>
      <c r="M11" s="78" t="s">
        <v>29</v>
      </c>
    </row>
    <row r="12" spans="1:13" ht="12.75" customHeight="1" x14ac:dyDescent="0.2">
      <c r="D12" s="4">
        <f>DATE(an_ref,1,1)</f>
        <v>42005</v>
      </c>
      <c r="E12" s="5" t="s">
        <v>0</v>
      </c>
      <c r="F12" t="s">
        <v>1</v>
      </c>
      <c r="G12" s="1" t="s">
        <v>2</v>
      </c>
      <c r="I12" s="86" t="s">
        <v>35</v>
      </c>
      <c r="J12" s="79" t="s">
        <v>30</v>
      </c>
      <c r="K12" s="80" t="s">
        <v>31</v>
      </c>
      <c r="L12" s="80" t="s">
        <v>32</v>
      </c>
      <c r="M12" s="78" t="s">
        <v>29</v>
      </c>
    </row>
    <row r="13" spans="1:13" x14ac:dyDescent="0.2">
      <c r="D13" s="4">
        <f>DATE(an_ref,1,14)</f>
        <v>42018</v>
      </c>
      <c r="E13" s="6">
        <v>42383</v>
      </c>
      <c r="F13" t="s">
        <v>3</v>
      </c>
      <c r="G13" s="1" t="s">
        <v>2</v>
      </c>
      <c r="I13" s="86" t="s">
        <v>36</v>
      </c>
      <c r="J13" s="80" t="s">
        <v>31</v>
      </c>
      <c r="K13" s="80" t="s">
        <v>37</v>
      </c>
      <c r="L13" s="78" t="s">
        <v>29</v>
      </c>
      <c r="M13" s="79" t="s">
        <v>42</v>
      </c>
    </row>
    <row r="14" spans="1:13" x14ac:dyDescent="0.2">
      <c r="D14" s="4">
        <f>DATE(an_ref,3,20)</f>
        <v>42083</v>
      </c>
      <c r="E14" s="6">
        <v>42449</v>
      </c>
      <c r="F14" t="s">
        <v>4</v>
      </c>
      <c r="G14" s="1" t="s">
        <v>2</v>
      </c>
      <c r="I14" s="86" t="s">
        <v>38</v>
      </c>
      <c r="J14" s="80" t="s">
        <v>39</v>
      </c>
      <c r="K14" s="80" t="s">
        <v>37</v>
      </c>
      <c r="L14" s="78" t="s">
        <v>29</v>
      </c>
      <c r="M14" s="79" t="s">
        <v>42</v>
      </c>
    </row>
    <row r="15" spans="1:13" x14ac:dyDescent="0.2">
      <c r="D15" s="4">
        <f>DATE(an_ref,4,9)</f>
        <v>42103</v>
      </c>
      <c r="E15" s="6">
        <v>42469</v>
      </c>
      <c r="F15" t="s">
        <v>5</v>
      </c>
      <c r="G15" s="1" t="s">
        <v>2</v>
      </c>
      <c r="I15" s="86" t="s">
        <v>40</v>
      </c>
      <c r="J15" s="80" t="s">
        <v>37</v>
      </c>
      <c r="K15" s="78" t="s">
        <v>29</v>
      </c>
      <c r="L15" s="79" t="s">
        <v>42</v>
      </c>
      <c r="M15" s="80" t="s">
        <v>31</v>
      </c>
    </row>
    <row r="16" spans="1:13" x14ac:dyDescent="0.2">
      <c r="D16" s="4">
        <f>DATE(an_ref,5,1)</f>
        <v>42125</v>
      </c>
      <c r="E16" s="6" t="s">
        <v>6</v>
      </c>
      <c r="F16" t="s">
        <v>7</v>
      </c>
      <c r="G16" s="1" t="s">
        <v>2</v>
      </c>
      <c r="I16" s="86" t="s">
        <v>41</v>
      </c>
      <c r="J16" s="80" t="s">
        <v>37</v>
      </c>
      <c r="K16" s="78" t="s">
        <v>29</v>
      </c>
      <c r="L16" s="79" t="s">
        <v>42</v>
      </c>
      <c r="M16" s="80" t="s">
        <v>31</v>
      </c>
    </row>
    <row r="17" spans="4:16" x14ac:dyDescent="0.2">
      <c r="D17" s="4">
        <f>DATE(an_ref,7,25)</f>
        <v>42210</v>
      </c>
      <c r="E17" s="6">
        <v>42576</v>
      </c>
      <c r="F17" t="s">
        <v>8</v>
      </c>
      <c r="G17" s="1" t="s">
        <v>2</v>
      </c>
    </row>
    <row r="18" spans="4:16" ht="13.5" thickBot="1" x14ac:dyDescent="0.25">
      <c r="D18" s="4">
        <f>DATE(an_ref,8,13)</f>
        <v>42229</v>
      </c>
      <c r="E18" s="6">
        <v>42595</v>
      </c>
      <c r="F18" t="s">
        <v>9</v>
      </c>
      <c r="G18" s="1" t="s">
        <v>2</v>
      </c>
    </row>
    <row r="19" spans="4:16" x14ac:dyDescent="0.2">
      <c r="D19" s="4">
        <f>DATE(an_ref,10,15)</f>
        <v>42292</v>
      </c>
      <c r="E19" s="6">
        <v>42658</v>
      </c>
      <c r="F19" t="s">
        <v>10</v>
      </c>
      <c r="G19" s="1" t="s">
        <v>2</v>
      </c>
      <c r="I19" s="105" t="s">
        <v>48</v>
      </c>
      <c r="J19" s="106"/>
      <c r="K19" s="106"/>
      <c r="L19" s="106"/>
      <c r="M19" s="107"/>
    </row>
    <row r="20" spans="4:16" ht="13.5" thickBot="1" x14ac:dyDescent="0.25">
      <c r="E20" s="7" t="s">
        <v>11</v>
      </c>
      <c r="G20" s="1" t="s">
        <v>2</v>
      </c>
      <c r="I20" s="108"/>
      <c r="J20" s="109"/>
      <c r="K20" s="109"/>
      <c r="L20" s="109"/>
      <c r="M20" s="110"/>
    </row>
    <row r="21" spans="4:16" x14ac:dyDescent="0.2">
      <c r="E21" s="7" t="s">
        <v>12</v>
      </c>
      <c r="G21" t="s">
        <v>13</v>
      </c>
    </row>
    <row r="22" spans="4:16" x14ac:dyDescent="0.2">
      <c r="E22" s="7" t="s">
        <v>14</v>
      </c>
      <c r="G22" t="s">
        <v>15</v>
      </c>
      <c r="J22" s="87" t="s">
        <v>43</v>
      </c>
      <c r="K22" s="87" t="s">
        <v>44</v>
      </c>
      <c r="L22" s="87" t="s">
        <v>45</v>
      </c>
      <c r="M22" s="87" t="s">
        <v>46</v>
      </c>
    </row>
    <row r="23" spans="4:16" x14ac:dyDescent="0.2">
      <c r="E23" s="7" t="s">
        <v>16</v>
      </c>
      <c r="G23" s="1" t="s">
        <v>2</v>
      </c>
      <c r="I23" s="83">
        <v>42005</v>
      </c>
      <c r="J23" s="79" t="s">
        <v>30</v>
      </c>
      <c r="K23" s="74" t="s">
        <v>31</v>
      </c>
      <c r="L23" s="78" t="s">
        <v>29</v>
      </c>
      <c r="M23" s="80" t="s">
        <v>31</v>
      </c>
      <c r="P23" s="88"/>
    </row>
    <row r="24" spans="4:16" x14ac:dyDescent="0.2">
      <c r="I24" s="83">
        <v>42006</v>
      </c>
      <c r="J24" s="80" t="s">
        <v>31</v>
      </c>
      <c r="K24" s="74" t="s">
        <v>39</v>
      </c>
      <c r="L24" s="79" t="s">
        <v>30</v>
      </c>
      <c r="M24" s="78" t="s">
        <v>29</v>
      </c>
    </row>
    <row r="25" spans="4:16" x14ac:dyDescent="0.2">
      <c r="I25" s="83">
        <v>42007</v>
      </c>
      <c r="J25" s="80" t="s">
        <v>39</v>
      </c>
      <c r="K25" s="74" t="s">
        <v>37</v>
      </c>
      <c r="L25" s="79" t="s">
        <v>30</v>
      </c>
      <c r="M25" s="78" t="s">
        <v>29</v>
      </c>
    </row>
    <row r="26" spans="4:16" x14ac:dyDescent="0.2">
      <c r="I26" s="83">
        <v>42008</v>
      </c>
      <c r="J26" s="80" t="s">
        <v>37</v>
      </c>
      <c r="K26" s="72" t="s">
        <v>29</v>
      </c>
      <c r="L26" s="80" t="s">
        <v>31</v>
      </c>
      <c r="M26" s="79" t="s">
        <v>30</v>
      </c>
    </row>
    <row r="27" spans="4:16" x14ac:dyDescent="0.2">
      <c r="I27" s="83">
        <v>42009</v>
      </c>
      <c r="J27" s="80" t="s">
        <v>37</v>
      </c>
      <c r="K27" s="73" t="s">
        <v>29</v>
      </c>
      <c r="L27" s="80" t="s">
        <v>39</v>
      </c>
      <c r="M27" s="79" t="s">
        <v>30</v>
      </c>
    </row>
    <row r="28" spans="4:16" x14ac:dyDescent="0.2">
      <c r="I28" s="83">
        <v>42010</v>
      </c>
      <c r="J28" s="78" t="s">
        <v>29</v>
      </c>
      <c r="K28" s="75" t="s">
        <v>30</v>
      </c>
      <c r="L28" s="80" t="s">
        <v>37</v>
      </c>
      <c r="M28" s="80" t="s">
        <v>31</v>
      </c>
    </row>
    <row r="29" spans="4:16" x14ac:dyDescent="0.2">
      <c r="I29" s="83">
        <v>42011</v>
      </c>
      <c r="J29" s="78" t="s">
        <v>29</v>
      </c>
      <c r="K29" s="75" t="s">
        <v>30</v>
      </c>
      <c r="L29" s="80" t="s">
        <v>37</v>
      </c>
      <c r="M29" s="80" t="s">
        <v>39</v>
      </c>
    </row>
    <row r="30" spans="4:16" x14ac:dyDescent="0.2">
      <c r="I30" s="83">
        <v>42012</v>
      </c>
      <c r="J30" s="79" t="s">
        <v>30</v>
      </c>
      <c r="K30" s="74" t="s">
        <v>31</v>
      </c>
      <c r="L30" s="73" t="s">
        <v>29</v>
      </c>
      <c r="M30" s="80" t="s">
        <v>37</v>
      </c>
    </row>
  </sheetData>
  <mergeCells count="2">
    <mergeCell ref="I19:M20"/>
    <mergeCell ref="I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19050</xdr:colOff>
                    <xdr:row>6</xdr:row>
                    <xdr:rowOff>85725</xdr:rowOff>
                  </from>
                  <to>
                    <xdr:col>2</xdr:col>
                    <xdr:colOff>323850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6:IV47"/>
  <sheetViews>
    <sheetView tabSelected="1" zoomScale="40" zoomScaleNormal="40" workbookViewId="0">
      <selection activeCell="D50" sqref="D50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24"/>
      <c r="I7" s="124"/>
      <c r="J7" s="9"/>
      <c r="K7" s="19"/>
      <c r="L7" s="10"/>
      <c r="M7" s="11"/>
      <c r="N7" s="21"/>
      <c r="O7" s="21"/>
      <c r="P7" s="21"/>
      <c r="Q7" s="124"/>
      <c r="R7" s="124"/>
      <c r="S7" s="9"/>
      <c r="T7" s="19"/>
      <c r="U7" s="10"/>
      <c r="V7" s="11"/>
      <c r="W7" s="21"/>
      <c r="X7" s="21"/>
      <c r="Y7" s="21"/>
      <c r="Z7" s="124"/>
      <c r="AA7" s="124"/>
      <c r="AB7" s="9"/>
      <c r="AC7" s="19"/>
      <c r="AD7" s="10"/>
      <c r="AE7" s="11"/>
      <c r="AF7" s="21"/>
      <c r="AG7" s="21"/>
      <c r="AH7" s="21"/>
      <c r="AI7" s="124"/>
      <c r="AJ7" s="124"/>
      <c r="AK7" s="9"/>
      <c r="AL7" s="19"/>
      <c r="AM7" s="10"/>
      <c r="AN7" s="11"/>
      <c r="AO7" s="21"/>
      <c r="AP7" s="21"/>
      <c r="AQ7" s="21"/>
      <c r="AR7" s="124"/>
      <c r="AS7" s="124"/>
      <c r="AT7" s="9"/>
      <c r="AU7" s="19"/>
      <c r="AV7" s="10"/>
      <c r="AW7" s="11"/>
      <c r="AX7" s="21"/>
      <c r="AY7" s="21"/>
      <c r="AZ7" s="21"/>
      <c r="BA7" s="124"/>
      <c r="BB7" s="124"/>
      <c r="BC7" s="9"/>
      <c r="BD7" s="19"/>
      <c r="BE7" s="10"/>
      <c r="BF7" s="11"/>
      <c r="BG7" s="21"/>
      <c r="BH7" s="21"/>
      <c r="BI7" s="21"/>
      <c r="BJ7" s="124"/>
      <c r="BK7" s="124"/>
      <c r="BL7" s="9"/>
      <c r="BM7" s="19"/>
      <c r="BN7" s="10"/>
      <c r="BO7" s="11"/>
      <c r="BP7" s="21"/>
      <c r="BQ7" s="21"/>
      <c r="BR7" s="21"/>
      <c r="BS7" s="124"/>
      <c r="BT7" s="124"/>
      <c r="BU7" s="9"/>
      <c r="BV7" s="19"/>
      <c r="BW7" s="10"/>
      <c r="BX7" s="11"/>
      <c r="BY7" s="21"/>
      <c r="BZ7" s="21"/>
      <c r="CA7" s="21"/>
      <c r="CB7" s="124"/>
      <c r="CC7" s="124"/>
      <c r="CD7" s="9"/>
      <c r="CE7" s="19"/>
      <c r="CF7" s="10"/>
      <c r="CG7" s="11"/>
      <c r="CH7" s="21"/>
      <c r="CI7" s="21"/>
      <c r="CJ7" s="21"/>
      <c r="CK7" s="124"/>
      <c r="CL7" s="124"/>
      <c r="CM7" s="9"/>
      <c r="CN7" s="19"/>
      <c r="CO7" s="10"/>
      <c r="CP7" s="11"/>
      <c r="CQ7" s="21"/>
      <c r="CR7" s="21"/>
      <c r="CS7" s="21"/>
      <c r="CT7" s="124"/>
      <c r="CU7" s="124"/>
      <c r="CV7" s="9"/>
      <c r="CW7" s="19"/>
      <c r="CX7" s="9"/>
      <c r="CY7" s="11"/>
      <c r="CZ7" s="21"/>
      <c r="DA7" s="21"/>
      <c r="DB7" s="21"/>
      <c r="DC7" s="124"/>
      <c r="DD7" s="124"/>
      <c r="DE7" s="9"/>
      <c r="DF7" s="19"/>
    </row>
    <row r="8" spans="1:256" s="20" customFormat="1" ht="19.5" customHeight="1" thickBot="1" x14ac:dyDescent="0.25">
      <c r="C8" s="10"/>
      <c r="D8" s="134" t="s">
        <v>17</v>
      </c>
      <c r="E8" s="135"/>
      <c r="F8" s="135"/>
      <c r="G8" s="135"/>
      <c r="H8" s="135"/>
      <c r="I8" s="135"/>
      <c r="J8" s="136"/>
      <c r="K8" s="19"/>
      <c r="L8" s="10"/>
      <c r="M8" s="134" t="s">
        <v>17</v>
      </c>
      <c r="N8" s="135"/>
      <c r="O8" s="135"/>
      <c r="P8" s="135"/>
      <c r="Q8" s="135"/>
      <c r="R8" s="135"/>
      <c r="S8" s="136"/>
      <c r="T8" s="19"/>
      <c r="U8" s="10"/>
      <c r="V8" s="134" t="s">
        <v>17</v>
      </c>
      <c r="W8" s="135"/>
      <c r="X8" s="135"/>
      <c r="Y8" s="135"/>
      <c r="Z8" s="135"/>
      <c r="AA8" s="135"/>
      <c r="AB8" s="136"/>
      <c r="AC8" s="19"/>
      <c r="AD8" s="10"/>
      <c r="AE8" s="134" t="s">
        <v>17</v>
      </c>
      <c r="AF8" s="135"/>
      <c r="AG8" s="135"/>
      <c r="AH8" s="135"/>
      <c r="AI8" s="135"/>
      <c r="AJ8" s="135"/>
      <c r="AK8" s="136"/>
      <c r="AL8" s="19"/>
      <c r="AM8" s="10"/>
      <c r="AN8" s="134" t="s">
        <v>17</v>
      </c>
      <c r="AO8" s="135"/>
      <c r="AP8" s="135"/>
      <c r="AQ8" s="135"/>
      <c r="AR8" s="135"/>
      <c r="AS8" s="135"/>
      <c r="AT8" s="136"/>
      <c r="AU8" s="19"/>
      <c r="AV8" s="10"/>
      <c r="AW8" s="134" t="s">
        <v>17</v>
      </c>
      <c r="AX8" s="135"/>
      <c r="AY8" s="135"/>
      <c r="AZ8" s="135"/>
      <c r="BA8" s="135"/>
      <c r="BB8" s="135"/>
      <c r="BC8" s="136"/>
      <c r="BD8" s="19"/>
      <c r="BE8" s="10"/>
      <c r="BF8" s="134" t="s">
        <v>17</v>
      </c>
      <c r="BG8" s="135"/>
      <c r="BH8" s="135"/>
      <c r="BI8" s="135"/>
      <c r="BJ8" s="135"/>
      <c r="BK8" s="135"/>
      <c r="BL8" s="136"/>
      <c r="BM8" s="19"/>
      <c r="BN8" s="10"/>
      <c r="BO8" s="134" t="s">
        <v>17</v>
      </c>
      <c r="BP8" s="135"/>
      <c r="BQ8" s="135"/>
      <c r="BR8" s="135"/>
      <c r="BS8" s="135"/>
      <c r="BT8" s="135"/>
      <c r="BU8" s="136"/>
      <c r="BV8" s="19"/>
      <c r="BW8" s="10"/>
      <c r="BX8" s="134" t="s">
        <v>17</v>
      </c>
      <c r="BY8" s="135"/>
      <c r="BZ8" s="135"/>
      <c r="CA8" s="135"/>
      <c r="CB8" s="135"/>
      <c r="CC8" s="135"/>
      <c r="CD8" s="136"/>
      <c r="CE8" s="19"/>
      <c r="CF8" s="10"/>
      <c r="CG8" s="134" t="s">
        <v>17</v>
      </c>
      <c r="CH8" s="135"/>
      <c r="CI8" s="135"/>
      <c r="CJ8" s="135"/>
      <c r="CK8" s="135"/>
      <c r="CL8" s="135"/>
      <c r="CM8" s="136"/>
      <c r="CN8" s="19"/>
      <c r="CO8" s="10"/>
      <c r="CP8" s="134" t="s">
        <v>17</v>
      </c>
      <c r="CQ8" s="135"/>
      <c r="CR8" s="135"/>
      <c r="CS8" s="135"/>
      <c r="CT8" s="135"/>
      <c r="CU8" s="135"/>
      <c r="CV8" s="136"/>
      <c r="CW8" s="19"/>
      <c r="CX8" s="9"/>
      <c r="CY8" s="134" t="s">
        <v>17</v>
      </c>
      <c r="CZ8" s="135"/>
      <c r="DA8" s="135"/>
      <c r="DB8" s="135"/>
      <c r="DC8" s="135"/>
      <c r="DD8" s="135"/>
      <c r="DE8" s="136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21"/>
      <c r="I9" s="21"/>
      <c r="J9" s="9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24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31" t="s">
        <v>21</v>
      </c>
      <c r="G12" s="32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thickBot="1" x14ac:dyDescent="0.25">
      <c r="C14" s="37"/>
      <c r="D14" s="38"/>
      <c r="E14" s="39"/>
      <c r="F14" s="122" t="s">
        <v>22</v>
      </c>
      <c r="G14" s="113" t="s">
        <v>23</v>
      </c>
      <c r="H14" s="114"/>
      <c r="I14" s="95"/>
      <c r="J14" s="96"/>
      <c r="K14" s="40"/>
      <c r="L14" s="37"/>
      <c r="M14" s="38"/>
      <c r="N14" s="39"/>
      <c r="O14" s="122" t="s">
        <v>22</v>
      </c>
      <c r="P14" s="113" t="s">
        <v>23</v>
      </c>
      <c r="Q14" s="114"/>
      <c r="R14" s="95"/>
      <c r="S14" s="96"/>
      <c r="T14" s="40"/>
      <c r="U14" s="37"/>
      <c r="V14" s="38"/>
      <c r="W14" s="39"/>
      <c r="X14" s="122" t="s">
        <v>22</v>
      </c>
      <c r="Y14" s="113" t="s">
        <v>23</v>
      </c>
      <c r="Z14" s="114"/>
      <c r="AA14" s="95"/>
      <c r="AB14" s="96"/>
      <c r="AC14" s="40"/>
      <c r="AD14" s="37"/>
      <c r="AE14" s="38"/>
      <c r="AF14" s="39"/>
      <c r="AG14" s="122" t="s">
        <v>22</v>
      </c>
      <c r="AH14" s="113" t="s">
        <v>23</v>
      </c>
      <c r="AI14" s="114"/>
      <c r="AJ14" s="95"/>
      <c r="AK14" s="96"/>
      <c r="AL14" s="40"/>
      <c r="AM14" s="37"/>
      <c r="AN14" s="38"/>
      <c r="AO14" s="39"/>
      <c r="AP14" s="122" t="s">
        <v>22</v>
      </c>
      <c r="AQ14" s="113" t="s">
        <v>23</v>
      </c>
      <c r="AR14" s="114"/>
      <c r="AS14" s="95"/>
      <c r="AT14" s="96"/>
      <c r="AU14" s="40"/>
      <c r="AV14" s="37"/>
      <c r="AW14" s="38"/>
      <c r="AX14" s="39"/>
      <c r="AY14" s="122" t="s">
        <v>22</v>
      </c>
      <c r="AZ14" s="113" t="s">
        <v>23</v>
      </c>
      <c r="BA14" s="114"/>
      <c r="BB14" s="95"/>
      <c r="BC14" s="96"/>
      <c r="BD14" s="40"/>
      <c r="BE14" s="37"/>
      <c r="BF14" s="38"/>
      <c r="BG14" s="39"/>
      <c r="BH14" s="122" t="s">
        <v>22</v>
      </c>
      <c r="BI14" s="113" t="s">
        <v>23</v>
      </c>
      <c r="BJ14" s="114"/>
      <c r="BK14" s="95"/>
      <c r="BL14" s="96"/>
      <c r="BM14" s="40"/>
      <c r="BN14" s="37"/>
      <c r="BO14" s="38"/>
      <c r="BP14" s="39"/>
      <c r="BQ14" s="122" t="s">
        <v>22</v>
      </c>
      <c r="BR14" s="113" t="s">
        <v>23</v>
      </c>
      <c r="BS14" s="114"/>
      <c r="BT14" s="95"/>
      <c r="BU14" s="96"/>
      <c r="BV14" s="40"/>
      <c r="BW14" s="37"/>
      <c r="BX14" s="38"/>
      <c r="BY14" s="39"/>
      <c r="BZ14" s="122" t="s">
        <v>22</v>
      </c>
      <c r="CA14" s="113" t="s">
        <v>23</v>
      </c>
      <c r="CB14" s="114"/>
      <c r="CC14" s="95"/>
      <c r="CD14" s="96"/>
      <c r="CE14" s="40"/>
      <c r="CF14" s="37"/>
      <c r="CG14" s="38"/>
      <c r="CH14" s="39"/>
      <c r="CI14" s="122" t="s">
        <v>22</v>
      </c>
      <c r="CJ14" s="113" t="s">
        <v>23</v>
      </c>
      <c r="CK14" s="114"/>
      <c r="CL14" s="95"/>
      <c r="CM14" s="96"/>
      <c r="CN14" s="40"/>
      <c r="CO14" s="37"/>
      <c r="CP14" s="38"/>
      <c r="CQ14" s="39"/>
      <c r="CR14" s="122" t="s">
        <v>22</v>
      </c>
      <c r="CS14" s="113" t="s">
        <v>23</v>
      </c>
      <c r="CT14" s="114"/>
      <c r="CU14" s="95"/>
      <c r="CV14" s="96"/>
      <c r="CW14" s="40"/>
      <c r="CX14" s="41"/>
      <c r="CY14" s="38"/>
      <c r="CZ14" s="39"/>
      <c r="DA14" s="122" t="s">
        <v>22</v>
      </c>
      <c r="DB14" s="113" t="s">
        <v>23</v>
      </c>
      <c r="DC14" s="114"/>
      <c r="DD14" s="95"/>
      <c r="DE14" s="96"/>
      <c r="DF14" s="40"/>
    </row>
    <row r="15" spans="1:256" s="36" customFormat="1" ht="19.5" customHeight="1" thickBot="1" x14ac:dyDescent="0.25">
      <c r="A15" s="121" t="s">
        <v>26</v>
      </c>
      <c r="B15" s="121"/>
      <c r="C15" s="37"/>
      <c r="D15" s="42"/>
      <c r="E15" s="43"/>
      <c r="F15" s="123"/>
      <c r="G15" s="115"/>
      <c r="H15" s="116"/>
      <c r="I15" s="85" t="s">
        <v>24</v>
      </c>
      <c r="J15" s="44" t="s">
        <v>25</v>
      </c>
      <c r="K15" s="40"/>
      <c r="L15" s="37"/>
      <c r="M15" s="42"/>
      <c r="N15" s="43"/>
      <c r="O15" s="123"/>
      <c r="P15" s="115"/>
      <c r="Q15" s="116"/>
      <c r="R15" s="85" t="s">
        <v>24</v>
      </c>
      <c r="S15" s="44" t="s">
        <v>25</v>
      </c>
      <c r="T15" s="40"/>
      <c r="U15" s="37"/>
      <c r="V15" s="42"/>
      <c r="W15" s="43"/>
      <c r="X15" s="123"/>
      <c r="Y15" s="115"/>
      <c r="Z15" s="116"/>
      <c r="AA15" s="85" t="s">
        <v>24</v>
      </c>
      <c r="AB15" s="44" t="s">
        <v>25</v>
      </c>
      <c r="AC15" s="40"/>
      <c r="AD15" s="37"/>
      <c r="AE15" s="42"/>
      <c r="AF15" s="43"/>
      <c r="AG15" s="123"/>
      <c r="AH15" s="115"/>
      <c r="AI15" s="116"/>
      <c r="AJ15" s="85" t="s">
        <v>24</v>
      </c>
      <c r="AK15" s="44" t="s">
        <v>25</v>
      </c>
      <c r="AL15" s="40"/>
      <c r="AM15" s="37"/>
      <c r="AN15" s="42"/>
      <c r="AO15" s="43"/>
      <c r="AP15" s="123"/>
      <c r="AQ15" s="115"/>
      <c r="AR15" s="116"/>
      <c r="AS15" s="85" t="s">
        <v>24</v>
      </c>
      <c r="AT15" s="44" t="s">
        <v>25</v>
      </c>
      <c r="AU15" s="40"/>
      <c r="AV15" s="37"/>
      <c r="AW15" s="42"/>
      <c r="AX15" s="43"/>
      <c r="AY15" s="123"/>
      <c r="AZ15" s="115"/>
      <c r="BA15" s="116"/>
      <c r="BB15" s="85" t="s">
        <v>24</v>
      </c>
      <c r="BC15" s="44" t="s">
        <v>25</v>
      </c>
      <c r="BD15" s="40"/>
      <c r="BE15" s="37"/>
      <c r="BF15" s="42"/>
      <c r="BG15" s="43"/>
      <c r="BH15" s="123"/>
      <c r="BI15" s="115"/>
      <c r="BJ15" s="116"/>
      <c r="BK15" s="85" t="s">
        <v>24</v>
      </c>
      <c r="BL15" s="44" t="s">
        <v>25</v>
      </c>
      <c r="BM15" s="40"/>
      <c r="BN15" s="37"/>
      <c r="BO15" s="42"/>
      <c r="BP15" s="43"/>
      <c r="BQ15" s="123"/>
      <c r="BR15" s="115"/>
      <c r="BS15" s="116"/>
      <c r="BT15" s="85" t="s">
        <v>24</v>
      </c>
      <c r="BU15" s="44" t="s">
        <v>25</v>
      </c>
      <c r="BV15" s="40"/>
      <c r="BW15" s="37"/>
      <c r="BX15" s="42"/>
      <c r="BY15" s="43"/>
      <c r="BZ15" s="123"/>
      <c r="CA15" s="115"/>
      <c r="CB15" s="116"/>
      <c r="CC15" s="85" t="s">
        <v>24</v>
      </c>
      <c r="CD15" s="44" t="s">
        <v>25</v>
      </c>
      <c r="CE15" s="40"/>
      <c r="CF15" s="37"/>
      <c r="CG15" s="42"/>
      <c r="CH15" s="43"/>
      <c r="CI15" s="123"/>
      <c r="CJ15" s="115"/>
      <c r="CK15" s="116"/>
      <c r="CL15" s="85" t="s">
        <v>24</v>
      </c>
      <c r="CM15" s="44" t="s">
        <v>25</v>
      </c>
      <c r="CN15" s="40"/>
      <c r="CO15" s="37"/>
      <c r="CP15" s="42"/>
      <c r="CQ15" s="43"/>
      <c r="CR15" s="123"/>
      <c r="CS15" s="115"/>
      <c r="CT15" s="116"/>
      <c r="CU15" s="85" t="s">
        <v>24</v>
      </c>
      <c r="CV15" s="44" t="s">
        <v>25</v>
      </c>
      <c r="CW15" s="40"/>
      <c r="CX15" s="41"/>
      <c r="CY15" s="42"/>
      <c r="CZ15" s="43"/>
      <c r="DA15" s="123"/>
      <c r="DB15" s="115"/>
      <c r="DC15" s="116"/>
      <c r="DD15" s="85" t="s">
        <v>24</v>
      </c>
      <c r="DE15" s="44" t="s">
        <v>25</v>
      </c>
      <c r="DF15" s="40"/>
    </row>
    <row r="16" spans="1:256" ht="17.25" customHeight="1" x14ac:dyDescent="0.2">
      <c r="A16" s="81">
        <v>42005</v>
      </c>
      <c r="B16" s="79" t="s">
        <v>30</v>
      </c>
      <c r="C16" s="9"/>
      <c r="D16" s="45">
        <f>E16</f>
        <v>42005</v>
      </c>
      <c r="E16" s="89">
        <f>DATE(annee_ref,1,1)</f>
        <v>42005</v>
      </c>
      <c r="F16" s="101" t="s">
        <v>30</v>
      </c>
      <c r="G16" s="117"/>
      <c r="H16" s="118"/>
      <c r="I16" s="97"/>
      <c r="J16" s="47"/>
      <c r="K16" s="48"/>
      <c r="L16" s="10"/>
      <c r="M16" s="45">
        <f>N16</f>
        <v>42036</v>
      </c>
      <c r="N16" s="46">
        <f>DATE(annee_ref,2,1)</f>
        <v>42036</v>
      </c>
      <c r="O16" s="101"/>
      <c r="P16" s="117"/>
      <c r="Q16" s="118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17"/>
      <c r="Z16" s="118"/>
      <c r="AA16" s="97"/>
      <c r="AB16" s="47"/>
      <c r="AC16" s="48"/>
      <c r="AD16" s="10"/>
      <c r="AE16" s="45">
        <f>AF16</f>
        <v>42095</v>
      </c>
      <c r="AF16" s="46">
        <f>DATE(annee_ref,4,1)</f>
        <v>42095</v>
      </c>
      <c r="AG16" s="101"/>
      <c r="AH16" s="117"/>
      <c r="AI16" s="118"/>
      <c r="AJ16" s="97"/>
      <c r="AK16" s="47"/>
      <c r="AL16" s="48"/>
      <c r="AM16" s="10"/>
      <c r="AN16" s="45">
        <f>AO16</f>
        <v>42125</v>
      </c>
      <c r="AO16" s="46">
        <f>DATE(annee_ref,5,1)</f>
        <v>42125</v>
      </c>
      <c r="AP16" s="101"/>
      <c r="AQ16" s="117"/>
      <c r="AR16" s="118"/>
      <c r="AS16" s="97"/>
      <c r="AT16" s="47"/>
      <c r="AU16" s="48"/>
      <c r="AV16" s="10"/>
      <c r="AW16" s="45">
        <f>AX16</f>
        <v>42156</v>
      </c>
      <c r="AX16" s="46">
        <f>DATE(annee_ref,6,1)</f>
        <v>42156</v>
      </c>
      <c r="AY16" s="101"/>
      <c r="AZ16" s="117"/>
      <c r="BA16" s="118"/>
      <c r="BB16" s="97"/>
      <c r="BC16" s="47"/>
      <c r="BD16" s="48"/>
      <c r="BE16" s="10"/>
      <c r="BF16" s="45">
        <f>BG16</f>
        <v>42186</v>
      </c>
      <c r="BG16" s="46">
        <f>DATE(annee_ref,7,1)</f>
        <v>42186</v>
      </c>
      <c r="BH16" s="101"/>
      <c r="BI16" s="117"/>
      <c r="BJ16" s="118"/>
      <c r="BK16" s="97"/>
      <c r="BL16" s="47"/>
      <c r="BM16" s="19"/>
      <c r="BN16" s="10"/>
      <c r="BO16" s="45">
        <f>BP16</f>
        <v>42217</v>
      </c>
      <c r="BP16" s="46">
        <f>DATE(annee_ref,8,1)</f>
        <v>42217</v>
      </c>
      <c r="BQ16" s="101"/>
      <c r="BR16" s="117"/>
      <c r="BS16" s="118"/>
      <c r="BT16" s="97"/>
      <c r="BU16" s="47"/>
      <c r="BV16" s="19"/>
      <c r="BW16" s="10"/>
      <c r="BX16" s="45">
        <f>BY16</f>
        <v>42248</v>
      </c>
      <c r="BY16" s="46">
        <f>DATE(annee_ref,9,1)</f>
        <v>42248</v>
      </c>
      <c r="BZ16" s="101"/>
      <c r="CA16" s="117"/>
      <c r="CB16" s="118"/>
      <c r="CC16" s="97"/>
      <c r="CD16" s="47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17"/>
      <c r="CK16" s="118"/>
      <c r="CL16" s="97"/>
      <c r="CM16" s="47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17"/>
      <c r="CT16" s="118"/>
      <c r="CU16" s="97"/>
      <c r="CV16" s="47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17"/>
      <c r="DC16" s="118"/>
      <c r="DD16" s="97"/>
      <c r="DE16" s="47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80" t="s">
        <v>31</v>
      </c>
      <c r="C17" s="50"/>
      <c r="D17" s="45">
        <f t="shared" ref="D17:D46" si="0">E17</f>
        <v>42006</v>
      </c>
      <c r="E17" s="89">
        <f>E16+1</f>
        <v>42006</v>
      </c>
      <c r="F17" s="103" t="s">
        <v>31</v>
      </c>
      <c r="G17" s="111"/>
      <c r="H17" s="112"/>
      <c r="I17" s="91"/>
      <c r="J17" s="52"/>
      <c r="K17" s="53"/>
      <c r="L17" s="10"/>
      <c r="M17" s="45">
        <f t="shared" ref="M17:M44" si="1">N17</f>
        <v>42037</v>
      </c>
      <c r="N17" s="46">
        <f>N16+1</f>
        <v>42037</v>
      </c>
      <c r="O17" s="103"/>
      <c r="P17" s="111"/>
      <c r="Q17" s="112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11"/>
      <c r="Z17" s="112"/>
      <c r="AA17" s="91"/>
      <c r="AB17" s="52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11"/>
      <c r="AI17" s="112"/>
      <c r="AJ17" s="91"/>
      <c r="AK17" s="52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11"/>
      <c r="AR17" s="112"/>
      <c r="AS17" s="91"/>
      <c r="AT17" s="52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11"/>
      <c r="BA17" s="112"/>
      <c r="BB17" s="91"/>
      <c r="BC17" s="52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11"/>
      <c r="BJ17" s="112"/>
      <c r="BK17" s="91"/>
      <c r="BL17" s="52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11"/>
      <c r="BS17" s="112"/>
      <c r="BT17" s="91"/>
      <c r="BU17" s="52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11"/>
      <c r="CB17" s="112"/>
      <c r="CC17" s="91"/>
      <c r="CD17" s="52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11"/>
      <c r="CK17" s="112"/>
      <c r="CL17" s="91"/>
      <c r="CM17" s="52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11"/>
      <c r="CT17" s="112"/>
      <c r="CU17" s="91"/>
      <c r="CV17" s="52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11"/>
      <c r="DC17" s="112"/>
      <c r="DD17" s="91"/>
      <c r="DE17" s="52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80" t="s">
        <v>39</v>
      </c>
      <c r="C18" s="50"/>
      <c r="D18" s="45">
        <f t="shared" si="0"/>
        <v>42007</v>
      </c>
      <c r="E18" s="89">
        <f t="shared" ref="E18:E41" si="12">E17+1</f>
        <v>42007</v>
      </c>
      <c r="F18" s="104" t="s">
        <v>39</v>
      </c>
      <c r="G18" s="111"/>
      <c r="H18" s="112"/>
      <c r="I18" s="98"/>
      <c r="J18" s="54"/>
      <c r="K18" s="55"/>
      <c r="L18" s="10"/>
      <c r="M18" s="45">
        <f t="shared" si="1"/>
        <v>42038</v>
      </c>
      <c r="N18" s="46">
        <f t="shared" ref="N18:N41" si="13">N17+1</f>
        <v>42038</v>
      </c>
      <c r="O18" s="104"/>
      <c r="P18" s="111"/>
      <c r="Q18" s="112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11"/>
      <c r="Z18" s="112"/>
      <c r="AA18" s="98"/>
      <c r="AB18" s="54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11"/>
      <c r="AI18" s="112"/>
      <c r="AJ18" s="98"/>
      <c r="AK18" s="54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11"/>
      <c r="AR18" s="112"/>
      <c r="AS18" s="98"/>
      <c r="AT18" s="54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11"/>
      <c r="BA18" s="112"/>
      <c r="BB18" s="98"/>
      <c r="BC18" s="54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11"/>
      <c r="BJ18" s="112"/>
      <c r="BK18" s="98"/>
      <c r="BL18" s="54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11"/>
      <c r="BS18" s="112"/>
      <c r="BT18" s="98"/>
      <c r="BU18" s="54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11"/>
      <c r="CB18" s="112"/>
      <c r="CC18" s="98"/>
      <c r="CD18" s="54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11"/>
      <c r="CK18" s="112"/>
      <c r="CL18" s="98"/>
      <c r="CM18" s="54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11"/>
      <c r="CT18" s="112"/>
      <c r="CU18" s="98"/>
      <c r="CV18" s="54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11"/>
      <c r="DC18" s="112"/>
      <c r="DD18" s="98"/>
      <c r="DE18" s="54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80" t="s">
        <v>37</v>
      </c>
      <c r="C19" s="50"/>
      <c r="D19" s="45">
        <f t="shared" si="0"/>
        <v>42008</v>
      </c>
      <c r="E19" s="89">
        <f t="shared" si="12"/>
        <v>42008</v>
      </c>
      <c r="F19" s="103" t="s">
        <v>37</v>
      </c>
      <c r="G19" s="111"/>
      <c r="H19" s="112"/>
      <c r="I19" s="49"/>
      <c r="J19" s="60"/>
      <c r="K19" s="55"/>
      <c r="L19" s="10"/>
      <c r="M19" s="45">
        <f t="shared" si="1"/>
        <v>42039</v>
      </c>
      <c r="N19" s="46">
        <f t="shared" si="13"/>
        <v>42039</v>
      </c>
      <c r="O19" s="103"/>
      <c r="P19" s="111"/>
      <c r="Q19" s="112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11"/>
      <c r="Z19" s="112"/>
      <c r="AA19" s="49"/>
      <c r="AB19" s="60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11"/>
      <c r="AI19" s="112"/>
      <c r="AJ19" s="49"/>
      <c r="AK19" s="60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11"/>
      <c r="AR19" s="112"/>
      <c r="AS19" s="49"/>
      <c r="AT19" s="60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11"/>
      <c r="BA19" s="112"/>
      <c r="BB19" s="49"/>
      <c r="BC19" s="60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11"/>
      <c r="BJ19" s="112"/>
      <c r="BK19" s="49"/>
      <c r="BL19" s="60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11"/>
      <c r="BS19" s="112"/>
      <c r="BT19" s="49"/>
      <c r="BU19" s="60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11"/>
      <c r="CB19" s="112"/>
      <c r="CC19" s="49"/>
      <c r="CD19" s="60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11"/>
      <c r="CK19" s="112"/>
      <c r="CL19" s="49"/>
      <c r="CM19" s="60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11"/>
      <c r="CT19" s="112"/>
      <c r="CU19" s="49"/>
      <c r="CV19" s="60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11"/>
      <c r="DC19" s="112"/>
      <c r="DD19" s="49"/>
      <c r="DE19" s="60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80" t="s">
        <v>37</v>
      </c>
      <c r="C20" s="50"/>
      <c r="D20" s="45">
        <f t="shared" si="0"/>
        <v>42009</v>
      </c>
      <c r="E20" s="89">
        <f t="shared" si="12"/>
        <v>42009</v>
      </c>
      <c r="F20" s="103" t="s">
        <v>37</v>
      </c>
      <c r="G20" s="111"/>
      <c r="H20" s="112"/>
      <c r="I20" s="64"/>
      <c r="J20" s="57"/>
      <c r="K20" s="48"/>
      <c r="L20" s="10"/>
      <c r="M20" s="45">
        <f t="shared" si="1"/>
        <v>42040</v>
      </c>
      <c r="N20" s="46">
        <f t="shared" si="13"/>
        <v>42040</v>
      </c>
      <c r="O20" s="103"/>
      <c r="P20" s="111"/>
      <c r="Q20" s="112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11"/>
      <c r="Z20" s="112"/>
      <c r="AA20" s="64"/>
      <c r="AB20" s="57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11"/>
      <c r="AI20" s="112"/>
      <c r="AJ20" s="64"/>
      <c r="AK20" s="57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11"/>
      <c r="AR20" s="112"/>
      <c r="AS20" s="64"/>
      <c r="AT20" s="57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11"/>
      <c r="BA20" s="112"/>
      <c r="BB20" s="64"/>
      <c r="BC20" s="57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11"/>
      <c r="BJ20" s="112"/>
      <c r="BK20" s="64"/>
      <c r="BL20" s="57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11"/>
      <c r="BS20" s="112"/>
      <c r="BT20" s="64"/>
      <c r="BU20" s="57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11"/>
      <c r="CB20" s="112"/>
      <c r="CC20" s="64"/>
      <c r="CD20" s="57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11"/>
      <c r="CK20" s="112"/>
      <c r="CL20" s="64"/>
      <c r="CM20" s="57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11"/>
      <c r="CT20" s="112"/>
      <c r="CU20" s="64"/>
      <c r="CV20" s="57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11"/>
      <c r="DC20" s="112"/>
      <c r="DD20" s="64"/>
      <c r="DE20" s="57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8" t="s">
        <v>29</v>
      </c>
      <c r="C21" s="50"/>
      <c r="D21" s="45">
        <f t="shared" si="0"/>
        <v>42010</v>
      </c>
      <c r="E21" s="89">
        <f t="shared" si="12"/>
        <v>42010</v>
      </c>
      <c r="F21" s="103" t="s">
        <v>29</v>
      </c>
      <c r="G21" s="111"/>
      <c r="H21" s="112"/>
      <c r="I21" s="90"/>
      <c r="J21" s="52"/>
      <c r="K21" s="53"/>
      <c r="L21" s="10"/>
      <c r="M21" s="45">
        <f t="shared" si="1"/>
        <v>42041</v>
      </c>
      <c r="N21" s="46">
        <f t="shared" si="13"/>
        <v>42041</v>
      </c>
      <c r="O21" s="103"/>
      <c r="P21" s="111"/>
      <c r="Q21" s="112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11"/>
      <c r="Z21" s="112"/>
      <c r="AA21" s="90"/>
      <c r="AB21" s="52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11"/>
      <c r="AI21" s="112"/>
      <c r="AJ21" s="90"/>
      <c r="AK21" s="52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11"/>
      <c r="AR21" s="112"/>
      <c r="AS21" s="90"/>
      <c r="AT21" s="52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11"/>
      <c r="BA21" s="112"/>
      <c r="BB21" s="90"/>
      <c r="BC21" s="52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11"/>
      <c r="BJ21" s="112"/>
      <c r="BK21" s="90"/>
      <c r="BL21" s="52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11"/>
      <c r="BS21" s="112"/>
      <c r="BT21" s="90"/>
      <c r="BU21" s="52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11"/>
      <c r="CB21" s="112"/>
      <c r="CC21" s="90"/>
      <c r="CD21" s="52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11"/>
      <c r="CK21" s="112"/>
      <c r="CL21" s="90"/>
      <c r="CM21" s="52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11"/>
      <c r="CT21" s="112"/>
      <c r="CU21" s="90"/>
      <c r="CV21" s="52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11"/>
      <c r="DC21" s="112"/>
      <c r="DD21" s="90"/>
      <c r="DE21" s="52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8" t="s">
        <v>29</v>
      </c>
      <c r="C22" s="50"/>
      <c r="D22" s="45">
        <f t="shared" si="0"/>
        <v>42011</v>
      </c>
      <c r="E22" s="89">
        <f t="shared" si="12"/>
        <v>42011</v>
      </c>
      <c r="F22" s="103" t="s">
        <v>29</v>
      </c>
      <c r="G22" s="111"/>
      <c r="H22" s="112"/>
      <c r="I22" s="91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/>
      <c r="P22" s="111"/>
      <c r="Q22" s="112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11"/>
      <c r="Z22" s="112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11"/>
      <c r="AI22" s="112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11"/>
      <c r="AR22" s="112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11"/>
      <c r="BA22" s="112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11"/>
      <c r="BJ22" s="112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11"/>
      <c r="BS22" s="112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11"/>
      <c r="CB22" s="112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11"/>
      <c r="CK22" s="112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11"/>
      <c r="CT22" s="112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11"/>
      <c r="DC22" s="112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9" t="s">
        <v>30</v>
      </c>
      <c r="C23" s="50"/>
      <c r="D23" s="45">
        <f t="shared" si="0"/>
        <v>42012</v>
      </c>
      <c r="E23" s="89">
        <f t="shared" si="12"/>
        <v>42012</v>
      </c>
      <c r="F23" s="103" t="s">
        <v>30</v>
      </c>
      <c r="G23" s="111"/>
      <c r="H23" s="112"/>
      <c r="I23" s="91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/>
      <c r="P23" s="111"/>
      <c r="Q23" s="112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11"/>
      <c r="Z23" s="112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11"/>
      <c r="AI23" s="112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11"/>
      <c r="AR23" s="112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11"/>
      <c r="BA23" s="112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11"/>
      <c r="BJ23" s="112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11"/>
      <c r="BS23" s="112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11"/>
      <c r="CB23" s="112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11"/>
      <c r="CK23" s="112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11"/>
      <c r="CT23" s="112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11"/>
      <c r="DC23" s="112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03" t="s">
        <v>30</v>
      </c>
      <c r="G24" s="111"/>
      <c r="H24" s="112"/>
      <c r="I24" s="91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/>
      <c r="P24" s="111"/>
      <c r="Q24" s="112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11"/>
      <c r="Z24" s="112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11"/>
      <c r="AI24" s="112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11"/>
      <c r="AR24" s="112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11"/>
      <c r="BA24" s="112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11"/>
      <c r="BJ24" s="112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11"/>
      <c r="BS24" s="112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11"/>
      <c r="CB24" s="112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11"/>
      <c r="CK24" s="112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11"/>
      <c r="CT24" s="112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11"/>
      <c r="DC24" s="112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03" t="s">
        <v>31</v>
      </c>
      <c r="G25" s="111"/>
      <c r="H25" s="112"/>
      <c r="I25" s="91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/>
      <c r="P25" s="111"/>
      <c r="Q25" s="112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11"/>
      <c r="Z25" s="112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11"/>
      <c r="AI25" s="112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11"/>
      <c r="AR25" s="112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11"/>
      <c r="BA25" s="112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11"/>
      <c r="BJ25" s="112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11"/>
      <c r="BS25" s="112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11"/>
      <c r="CB25" s="112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11"/>
      <c r="CK25" s="112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11"/>
      <c r="CT25" s="112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11"/>
      <c r="DC25" s="112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03" t="s">
        <v>39</v>
      </c>
      <c r="G26" s="111"/>
      <c r="H26" s="112"/>
      <c r="I26" s="91"/>
      <c r="J26" s="52"/>
      <c r="K26" s="53"/>
      <c r="L26" s="10"/>
      <c r="M26" s="45">
        <f t="shared" si="1"/>
        <v>42046</v>
      </c>
      <c r="N26" s="46">
        <f t="shared" si="13"/>
        <v>42046</v>
      </c>
      <c r="O26" s="103"/>
      <c r="P26" s="111"/>
      <c r="Q26" s="112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11"/>
      <c r="Z26" s="112"/>
      <c r="AA26" s="91"/>
      <c r="AB26" s="52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11"/>
      <c r="AI26" s="112"/>
      <c r="AJ26" s="91"/>
      <c r="AK26" s="52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11"/>
      <c r="AR26" s="112"/>
      <c r="AS26" s="91"/>
      <c r="AT26" s="52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11"/>
      <c r="BA26" s="112"/>
      <c r="BB26" s="91"/>
      <c r="BC26" s="52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11"/>
      <c r="BJ26" s="112"/>
      <c r="BK26" s="91"/>
      <c r="BL26" s="52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11"/>
      <c r="BS26" s="112"/>
      <c r="BT26" s="91"/>
      <c r="BU26" s="52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11"/>
      <c r="CB26" s="112"/>
      <c r="CC26" s="91"/>
      <c r="CD26" s="52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11"/>
      <c r="CK26" s="112"/>
      <c r="CL26" s="91"/>
      <c r="CM26" s="52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11"/>
      <c r="CT26" s="112"/>
      <c r="CU26" s="91"/>
      <c r="CV26" s="52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11"/>
      <c r="DC26" s="112"/>
      <c r="DD26" s="91"/>
      <c r="DE26" s="52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03" t="s">
        <v>37</v>
      </c>
      <c r="G27" s="111"/>
      <c r="H27" s="112"/>
      <c r="I27" s="91"/>
      <c r="J27" s="52"/>
      <c r="K27" s="53"/>
      <c r="L27" s="10"/>
      <c r="M27" s="45">
        <f t="shared" si="1"/>
        <v>42047</v>
      </c>
      <c r="N27" s="46">
        <f t="shared" si="13"/>
        <v>42047</v>
      </c>
      <c r="O27" s="103"/>
      <c r="P27" s="111"/>
      <c r="Q27" s="112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11"/>
      <c r="Z27" s="112"/>
      <c r="AA27" s="91"/>
      <c r="AB27" s="52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11"/>
      <c r="AI27" s="112"/>
      <c r="AJ27" s="91"/>
      <c r="AK27" s="52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11"/>
      <c r="AR27" s="112"/>
      <c r="AS27" s="91"/>
      <c r="AT27" s="52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11"/>
      <c r="BA27" s="112"/>
      <c r="BB27" s="91"/>
      <c r="BC27" s="52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11"/>
      <c r="BJ27" s="112"/>
      <c r="BK27" s="91"/>
      <c r="BL27" s="52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11"/>
      <c r="BS27" s="112"/>
      <c r="BT27" s="91"/>
      <c r="BU27" s="52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11"/>
      <c r="CB27" s="112"/>
      <c r="CC27" s="91"/>
      <c r="CD27" s="52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11"/>
      <c r="CK27" s="112"/>
      <c r="CL27" s="91"/>
      <c r="CM27" s="52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11"/>
      <c r="CT27" s="112"/>
      <c r="CU27" s="91"/>
      <c r="CV27" s="52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11"/>
      <c r="DC27" s="112"/>
      <c r="DD27" s="91"/>
      <c r="DE27" s="52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03" t="s">
        <v>37</v>
      </c>
      <c r="G28" s="111"/>
      <c r="H28" s="112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/>
      <c r="P28" s="111"/>
      <c r="Q28" s="112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11"/>
      <c r="Z28" s="112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11"/>
      <c r="AI28" s="112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11"/>
      <c r="AR28" s="112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11"/>
      <c r="BA28" s="112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11"/>
      <c r="BJ28" s="112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11"/>
      <c r="BS28" s="112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11"/>
      <c r="CB28" s="112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11"/>
      <c r="CK28" s="112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11"/>
      <c r="CT28" s="112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11"/>
      <c r="DC28" s="112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03" t="s">
        <v>29</v>
      </c>
      <c r="G29" s="111"/>
      <c r="H29" s="112"/>
      <c r="I29" s="91"/>
      <c r="J29" s="54"/>
      <c r="K29" s="48"/>
      <c r="L29" s="10"/>
      <c r="M29" s="45">
        <f t="shared" si="1"/>
        <v>42049</v>
      </c>
      <c r="N29" s="46">
        <f t="shared" si="13"/>
        <v>42049</v>
      </c>
      <c r="O29" s="103"/>
      <c r="P29" s="111"/>
      <c r="Q29" s="112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11"/>
      <c r="Z29" s="112"/>
      <c r="AA29" s="91"/>
      <c r="AB29" s="54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11"/>
      <c r="AI29" s="112"/>
      <c r="AJ29" s="91"/>
      <c r="AK29" s="54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11"/>
      <c r="AR29" s="112"/>
      <c r="AS29" s="91"/>
      <c r="AT29" s="54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11"/>
      <c r="BA29" s="112"/>
      <c r="BB29" s="91"/>
      <c r="BC29" s="54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11"/>
      <c r="BJ29" s="112"/>
      <c r="BK29" s="91"/>
      <c r="BL29" s="54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11"/>
      <c r="BS29" s="112"/>
      <c r="BT29" s="91"/>
      <c r="BU29" s="54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11"/>
      <c r="CB29" s="112"/>
      <c r="CC29" s="91"/>
      <c r="CD29" s="54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11"/>
      <c r="CK29" s="112"/>
      <c r="CL29" s="91"/>
      <c r="CM29" s="54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11"/>
      <c r="CT29" s="112"/>
      <c r="CU29" s="91"/>
      <c r="CV29" s="54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11"/>
      <c r="DC29" s="112"/>
      <c r="DD29" s="91"/>
      <c r="DE29" s="54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03" t="s">
        <v>29</v>
      </c>
      <c r="G30" s="111"/>
      <c r="H30" s="112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/>
      <c r="P30" s="111"/>
      <c r="Q30" s="112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11"/>
      <c r="Z30" s="112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11"/>
      <c r="AI30" s="112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11"/>
      <c r="AR30" s="112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11"/>
      <c r="BA30" s="112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11"/>
      <c r="BJ30" s="112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11"/>
      <c r="BS30" s="112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11"/>
      <c r="CB30" s="112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11"/>
      <c r="CK30" s="112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11"/>
      <c r="CT30" s="112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11"/>
      <c r="DC30" s="112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03" t="s">
        <v>30</v>
      </c>
      <c r="G31" s="111"/>
      <c r="H31" s="112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/>
      <c r="P31" s="111"/>
      <c r="Q31" s="112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11"/>
      <c r="Z31" s="112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11"/>
      <c r="AI31" s="112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11"/>
      <c r="AR31" s="112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11"/>
      <c r="BA31" s="112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11"/>
      <c r="BJ31" s="112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11"/>
      <c r="BS31" s="112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11"/>
      <c r="CB31" s="112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11"/>
      <c r="CK31" s="112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11"/>
      <c r="CT31" s="112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11"/>
      <c r="DC31" s="112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03" t="s">
        <v>30</v>
      </c>
      <c r="G32" s="111"/>
      <c r="H32" s="112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/>
      <c r="P32" s="111"/>
      <c r="Q32" s="112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11"/>
      <c r="Z32" s="112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11"/>
      <c r="AI32" s="112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11"/>
      <c r="AR32" s="112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11"/>
      <c r="BA32" s="112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11"/>
      <c r="BJ32" s="112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11"/>
      <c r="BS32" s="112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11"/>
      <c r="CB32" s="112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11"/>
      <c r="CK32" s="112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11"/>
      <c r="CT32" s="112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11"/>
      <c r="DC32" s="112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1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03" t="s">
        <v>31</v>
      </c>
      <c r="G33" s="111"/>
      <c r="H33" s="112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/>
      <c r="P33" s="111"/>
      <c r="Q33" s="112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11"/>
      <c r="Z33" s="112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11"/>
      <c r="AI33" s="112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11"/>
      <c r="AR33" s="112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11"/>
      <c r="BA33" s="112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11"/>
      <c r="BJ33" s="112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11"/>
      <c r="BS33" s="112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11"/>
      <c r="CB33" s="112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11"/>
      <c r="CK33" s="112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11"/>
      <c r="CT33" s="112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11"/>
      <c r="DC33" s="112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1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03" t="s">
        <v>39</v>
      </c>
      <c r="G34" s="111"/>
      <c r="H34" s="112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/>
      <c r="P34" s="111"/>
      <c r="Q34" s="112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11"/>
      <c r="Z34" s="112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11"/>
      <c r="AI34" s="112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11"/>
      <c r="AR34" s="112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11"/>
      <c r="BA34" s="112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11"/>
      <c r="BJ34" s="112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11"/>
      <c r="BS34" s="112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11"/>
      <c r="CB34" s="112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11"/>
      <c r="CK34" s="112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11"/>
      <c r="CT34" s="112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11"/>
      <c r="DC34" s="112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1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03" t="s">
        <v>37</v>
      </c>
      <c r="G35" s="111"/>
      <c r="H35" s="112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/>
      <c r="P35" s="111"/>
      <c r="Q35" s="112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11"/>
      <c r="Z35" s="112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11"/>
      <c r="AI35" s="112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11"/>
      <c r="AR35" s="112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11"/>
      <c r="BA35" s="112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11"/>
      <c r="BJ35" s="112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11"/>
      <c r="BS35" s="112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11"/>
      <c r="CB35" s="112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11"/>
      <c r="CK35" s="112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11"/>
      <c r="CT35" s="112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11"/>
      <c r="DC35" s="112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1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03" t="s">
        <v>37</v>
      </c>
      <c r="G36" s="111"/>
      <c r="H36" s="112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/>
      <c r="P36" s="111"/>
      <c r="Q36" s="112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11"/>
      <c r="Z36" s="112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11"/>
      <c r="AI36" s="112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11"/>
      <c r="AR36" s="112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11"/>
      <c r="BA36" s="112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11"/>
      <c r="BJ36" s="112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11"/>
      <c r="BS36" s="112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11"/>
      <c r="CB36" s="112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11"/>
      <c r="CK36" s="112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11"/>
      <c r="CT36" s="112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11"/>
      <c r="DC36" s="112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1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03" t="s">
        <v>29</v>
      </c>
      <c r="G37" s="111"/>
      <c r="H37" s="112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/>
      <c r="P37" s="111"/>
      <c r="Q37" s="112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11"/>
      <c r="Z37" s="112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11"/>
      <c r="AI37" s="112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11"/>
      <c r="AR37" s="112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11"/>
      <c r="BA37" s="112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11"/>
      <c r="BJ37" s="112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11"/>
      <c r="BS37" s="112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11"/>
      <c r="CB37" s="112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11"/>
      <c r="CK37" s="112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11"/>
      <c r="CT37" s="112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11"/>
      <c r="DC37" s="112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1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03" t="s">
        <v>29</v>
      </c>
      <c r="G38" s="111"/>
      <c r="H38" s="112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/>
      <c r="P38" s="111"/>
      <c r="Q38" s="112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11"/>
      <c r="Z38" s="112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11"/>
      <c r="AI38" s="112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11"/>
      <c r="AR38" s="112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11"/>
      <c r="BA38" s="112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11"/>
      <c r="BJ38" s="112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11"/>
      <c r="BS38" s="112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11"/>
      <c r="CB38" s="112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11"/>
      <c r="CK38" s="112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11"/>
      <c r="CT38" s="112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11"/>
      <c r="DC38" s="112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1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03" t="s">
        <v>30</v>
      </c>
      <c r="G39" s="111"/>
      <c r="H39" s="112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/>
      <c r="P39" s="111"/>
      <c r="Q39" s="112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11"/>
      <c r="Z39" s="112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11"/>
      <c r="AI39" s="112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11"/>
      <c r="AR39" s="112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11"/>
      <c r="BA39" s="112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11"/>
      <c r="BJ39" s="112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11"/>
      <c r="BS39" s="112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11"/>
      <c r="CB39" s="112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11"/>
      <c r="CK39" s="112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11"/>
      <c r="CT39" s="112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11"/>
      <c r="DC39" s="112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1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03" t="s">
        <v>30</v>
      </c>
      <c r="G40" s="111"/>
      <c r="H40" s="112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/>
      <c r="P40" s="111"/>
      <c r="Q40" s="112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11"/>
      <c r="Z40" s="112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11"/>
      <c r="AI40" s="112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11"/>
      <c r="AR40" s="112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11"/>
      <c r="BA40" s="112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11"/>
      <c r="BJ40" s="112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11"/>
      <c r="BS40" s="112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11"/>
      <c r="CB40" s="112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11"/>
      <c r="CK40" s="112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11"/>
      <c r="CT40" s="112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11"/>
      <c r="DC40" s="112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1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03" t="s">
        <v>31</v>
      </c>
      <c r="G41" s="111"/>
      <c r="H41" s="112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/>
      <c r="P41" s="111"/>
      <c r="Q41" s="112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11"/>
      <c r="Z41" s="112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11"/>
      <c r="AI41" s="112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11"/>
      <c r="AR41" s="112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11"/>
      <c r="BA41" s="112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11"/>
      <c r="BJ41" s="112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11"/>
      <c r="BS41" s="112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11"/>
      <c r="CB41" s="112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11"/>
      <c r="CK41" s="112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11"/>
      <c r="CT41" s="112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11"/>
      <c r="DC41" s="112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1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03" t="s">
        <v>39</v>
      </c>
      <c r="G42" s="111"/>
      <c r="H42" s="112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/>
      <c r="P42" s="111"/>
      <c r="Q42" s="112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11"/>
      <c r="Z42" s="112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11"/>
      <c r="AI42" s="112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11"/>
      <c r="AR42" s="112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11"/>
      <c r="BA42" s="112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11"/>
      <c r="BJ42" s="112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11"/>
      <c r="BS42" s="112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11"/>
      <c r="CB42" s="112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11"/>
      <c r="CK42" s="112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11"/>
      <c r="CT42" s="112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11"/>
      <c r="DC42" s="112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1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03" t="s">
        <v>37</v>
      </c>
      <c r="G43" s="111"/>
      <c r="H43" s="112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/>
      <c r="P43" s="111"/>
      <c r="Q43" s="112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11"/>
      <c r="Z43" s="112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11"/>
      <c r="AI43" s="112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11"/>
      <c r="AR43" s="112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11"/>
      <c r="BA43" s="112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11"/>
      <c r="BJ43" s="112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11"/>
      <c r="BS43" s="112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11"/>
      <c r="CB43" s="112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11"/>
      <c r="CK43" s="112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11"/>
      <c r="CT43" s="112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11"/>
      <c r="DC43" s="112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1:256" x14ac:dyDescent="0.2">
      <c r="C44" s="51"/>
      <c r="D44" s="45">
        <f t="shared" si="0"/>
        <v>42033</v>
      </c>
      <c r="E44" s="89">
        <f t="shared" si="24"/>
        <v>42033</v>
      </c>
      <c r="F44" s="103" t="s">
        <v>37</v>
      </c>
      <c r="G44" s="111"/>
      <c r="H44" s="112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/>
      <c r="P44" s="111"/>
      <c r="Q44" s="112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11"/>
      <c r="Z44" s="112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11"/>
      <c r="AI44" s="112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11"/>
      <c r="AR44" s="112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11"/>
      <c r="BA44" s="112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11"/>
      <c r="BJ44" s="112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11"/>
      <c r="BS44" s="112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11"/>
      <c r="CB44" s="112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11"/>
      <c r="CK44" s="112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11"/>
      <c r="CT44" s="112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03"/>
      <c r="DB44" s="111"/>
      <c r="DC44" s="112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1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03" t="s">
        <v>29</v>
      </c>
      <c r="G45" s="111"/>
      <c r="H45" s="112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11"/>
      <c r="Z45" s="112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11"/>
      <c r="AI45" s="112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11"/>
      <c r="AR45" s="112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11"/>
      <c r="BA45" s="112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11"/>
      <c r="BJ45" s="112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11"/>
      <c r="BS45" s="112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11"/>
      <c r="CB45" s="112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11"/>
      <c r="CK45" s="112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11"/>
      <c r="CT45" s="112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03"/>
      <c r="DB45" s="111"/>
      <c r="DC45" s="112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1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02" t="s">
        <v>29</v>
      </c>
      <c r="G46" s="119"/>
      <c r="H46" s="120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19"/>
      <c r="Z46" s="120"/>
      <c r="AA46" s="92"/>
      <c r="AB46" s="65"/>
      <c r="AC46" s="19"/>
      <c r="AD46" s="66"/>
      <c r="AE46" s="66"/>
      <c r="AF46" s="66"/>
      <c r="AG46" s="66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19"/>
      <c r="AR46" s="120"/>
      <c r="AS46" s="92"/>
      <c r="AT46" s="65"/>
      <c r="AU46" s="48"/>
      <c r="AV46" s="10"/>
      <c r="AW46" s="67"/>
      <c r="AX46" s="67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19"/>
      <c r="BJ46" s="120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19"/>
      <c r="BS46" s="120"/>
      <c r="BT46" s="92"/>
      <c r="BU46" s="65"/>
      <c r="BV46" s="19"/>
      <c r="BW46" s="10"/>
      <c r="BX46" s="12"/>
      <c r="BY46" s="12"/>
      <c r="BZ46" s="12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19"/>
      <c r="CK46" s="120"/>
      <c r="CL46" s="92"/>
      <c r="CM46" s="65"/>
      <c r="CN46" s="19"/>
      <c r="CO46" s="10"/>
      <c r="CP46" s="67"/>
      <c r="CQ46" s="67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02"/>
      <c r="DB46" s="119"/>
      <c r="DC46" s="120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  <row r="47" spans="1:256" s="20" customFormat="1" ht="15.95" customHeight="1" x14ac:dyDescent="0.25">
      <c r="A47"/>
      <c r="B47"/>
      <c r="C47" s="51"/>
      <c r="D47" s="11"/>
      <c r="E47" s="21"/>
      <c r="F47" s="12"/>
      <c r="G47" s="12"/>
      <c r="H47" s="12"/>
      <c r="I47" s="12"/>
      <c r="J47" s="12"/>
      <c r="K47" s="68"/>
      <c r="L47" s="69"/>
      <c r="M47" s="21"/>
      <c r="N47" s="21"/>
      <c r="O47" s="21"/>
      <c r="P47" s="21"/>
      <c r="Q47" s="12"/>
      <c r="R47" s="12"/>
      <c r="S47" s="12"/>
      <c r="T47" s="68"/>
      <c r="U47" s="51"/>
      <c r="V47" s="11"/>
      <c r="W47" s="21"/>
      <c r="X47" s="21"/>
      <c r="Y47" s="21"/>
      <c r="Z47" s="12"/>
      <c r="AA47" s="12"/>
      <c r="AB47" s="12"/>
      <c r="AC47" s="68"/>
      <c r="AD47" s="51"/>
      <c r="AE47" s="11"/>
      <c r="AF47" s="21"/>
      <c r="AG47" s="21"/>
      <c r="AH47" s="21"/>
      <c r="AI47" s="12"/>
      <c r="AJ47" s="12"/>
      <c r="AK47" s="12"/>
      <c r="AL47" s="68"/>
      <c r="AM47" s="51"/>
      <c r="AN47" s="11"/>
      <c r="AO47" s="21"/>
      <c r="AP47" s="21"/>
      <c r="AQ47" s="21"/>
      <c r="AR47" s="12"/>
      <c r="AS47" s="12"/>
      <c r="AT47" s="12"/>
      <c r="AU47" s="68"/>
      <c r="AV47" s="51"/>
      <c r="AW47" s="11"/>
      <c r="AX47" s="21"/>
      <c r="AY47" s="21"/>
      <c r="AZ47" s="21"/>
      <c r="BA47" s="12"/>
      <c r="BB47" s="12"/>
      <c r="BC47" s="12"/>
      <c r="BD47" s="68"/>
      <c r="BE47" s="51"/>
      <c r="BF47" s="11"/>
      <c r="BG47" s="21"/>
      <c r="BH47" s="21"/>
      <c r="BI47" s="21"/>
      <c r="BJ47" s="12"/>
      <c r="BK47" s="12"/>
      <c r="BL47" s="12"/>
      <c r="BM47" s="70"/>
      <c r="BN47" s="51"/>
      <c r="BO47" s="11"/>
      <c r="BP47" s="21"/>
      <c r="BQ47" s="21"/>
      <c r="BR47" s="21"/>
      <c r="BS47" s="12"/>
      <c r="BT47" s="12"/>
      <c r="BU47" s="12"/>
      <c r="BV47" s="70"/>
      <c r="BW47" s="51"/>
      <c r="BX47" s="11"/>
      <c r="BY47" s="21"/>
      <c r="BZ47" s="21"/>
      <c r="CA47" s="21"/>
      <c r="CB47" s="12"/>
      <c r="CC47" s="12"/>
      <c r="CD47" s="71"/>
      <c r="CE47" s="70"/>
      <c r="CF47" s="51"/>
      <c r="CG47" s="11"/>
      <c r="CH47" s="21"/>
      <c r="CI47" s="21"/>
      <c r="CJ47" s="21"/>
      <c r="CK47" s="12"/>
      <c r="CL47" s="12"/>
      <c r="CM47" s="71"/>
      <c r="CN47" s="70"/>
      <c r="CO47" s="51"/>
      <c r="CP47" s="11"/>
      <c r="CQ47" s="21"/>
      <c r="CR47" s="21"/>
      <c r="CS47" s="21"/>
      <c r="CT47" s="12"/>
      <c r="CU47" s="12"/>
      <c r="CV47" s="71"/>
      <c r="CW47" s="70"/>
      <c r="CX47" s="51"/>
      <c r="CY47" s="11"/>
      <c r="CZ47" s="21"/>
      <c r="DA47" s="21"/>
      <c r="DB47" s="21"/>
      <c r="DC47" s="12"/>
      <c r="DD47" s="12"/>
      <c r="DE47" s="71"/>
      <c r="DF47" s="70"/>
    </row>
  </sheetData>
  <mergeCells count="415"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CP8:CV8"/>
    <mergeCell ref="CY8:DE8"/>
    <mergeCell ref="BX8:CD8"/>
    <mergeCell ref="F14:F15"/>
    <mergeCell ref="O14:O15"/>
    <mergeCell ref="X14:X15"/>
    <mergeCell ref="AG14:AG15"/>
    <mergeCell ref="AP14:AP15"/>
    <mergeCell ref="DA14:DA15"/>
    <mergeCell ref="BZ14:BZ15"/>
    <mergeCell ref="CI14:CI15"/>
    <mergeCell ref="CR14:CR15"/>
    <mergeCell ref="CA14:CB15"/>
    <mergeCell ref="AY14:AY15"/>
    <mergeCell ref="BH14:BH15"/>
    <mergeCell ref="BQ14:BQ15"/>
    <mergeCell ref="BI14:BJ15"/>
    <mergeCell ref="AZ14:BA15"/>
    <mergeCell ref="G27:H27"/>
    <mergeCell ref="G28:H28"/>
    <mergeCell ref="G29:H29"/>
    <mergeCell ref="G30:H30"/>
    <mergeCell ref="G31:H31"/>
    <mergeCell ref="G32:H32"/>
    <mergeCell ref="A15:B15"/>
    <mergeCell ref="G21:H21"/>
    <mergeCell ref="G22:H22"/>
    <mergeCell ref="G23:H23"/>
    <mergeCell ref="G24:H24"/>
    <mergeCell ref="G25:H25"/>
    <mergeCell ref="G26:H26"/>
    <mergeCell ref="G45:H45"/>
    <mergeCell ref="G46:H46"/>
    <mergeCell ref="G39:H39"/>
    <mergeCell ref="G40:H40"/>
    <mergeCell ref="G41:H41"/>
    <mergeCell ref="G42:H42"/>
    <mergeCell ref="G43:H43"/>
    <mergeCell ref="G44:H44"/>
    <mergeCell ref="G33:H33"/>
    <mergeCell ref="G34:H34"/>
    <mergeCell ref="G35:H35"/>
    <mergeCell ref="G36:H36"/>
    <mergeCell ref="G37:H37"/>
    <mergeCell ref="G38:H38"/>
    <mergeCell ref="G20:H20"/>
    <mergeCell ref="Y14:Z15"/>
    <mergeCell ref="Y16:Z16"/>
    <mergeCell ref="Y17:Z17"/>
    <mergeCell ref="Y18:Z18"/>
    <mergeCell ref="Y19:Z19"/>
    <mergeCell ref="Y20:Z20"/>
    <mergeCell ref="G14:H15"/>
    <mergeCell ref="G16:H16"/>
    <mergeCell ref="G17:H17"/>
    <mergeCell ref="G18:H18"/>
    <mergeCell ref="G19:H19"/>
    <mergeCell ref="Y29:Z29"/>
    <mergeCell ref="Y30:Z30"/>
    <mergeCell ref="Y31:Z31"/>
    <mergeCell ref="Y32:Z32"/>
    <mergeCell ref="Y21:Z21"/>
    <mergeCell ref="Y22:Z22"/>
    <mergeCell ref="Y23:Z23"/>
    <mergeCell ref="Y24:Z24"/>
    <mergeCell ref="Y25:Z25"/>
    <mergeCell ref="Y26:Z26"/>
    <mergeCell ref="Y45:Z45"/>
    <mergeCell ref="Y46:Z46"/>
    <mergeCell ref="AQ14:AR15"/>
    <mergeCell ref="AQ16:AR16"/>
    <mergeCell ref="AQ17:AR17"/>
    <mergeCell ref="AQ18:AR18"/>
    <mergeCell ref="AQ19:AR19"/>
    <mergeCell ref="AQ20:AR20"/>
    <mergeCell ref="AQ21:AR21"/>
    <mergeCell ref="AQ22:AR22"/>
    <mergeCell ref="Y39:Z39"/>
    <mergeCell ref="Y40:Z40"/>
    <mergeCell ref="Y41:Z41"/>
    <mergeCell ref="Y42:Z42"/>
    <mergeCell ref="Y43:Z43"/>
    <mergeCell ref="Y44:Z44"/>
    <mergeCell ref="Y33:Z33"/>
    <mergeCell ref="Y34:Z34"/>
    <mergeCell ref="Y35:Z35"/>
    <mergeCell ref="Y36:Z36"/>
    <mergeCell ref="Y37:Z37"/>
    <mergeCell ref="Y38:Z38"/>
    <mergeCell ref="Y27:Z27"/>
    <mergeCell ref="Y28:Z28"/>
    <mergeCell ref="AQ44:AR44"/>
    <mergeCell ref="AQ45:AR45"/>
    <mergeCell ref="AQ46:AR46"/>
    <mergeCell ref="AQ35:AR35"/>
    <mergeCell ref="AQ36:AR36"/>
    <mergeCell ref="AQ37:AR37"/>
    <mergeCell ref="AQ38:AR38"/>
    <mergeCell ref="AQ39:AR39"/>
    <mergeCell ref="AQ40:AR40"/>
    <mergeCell ref="BI16:BJ16"/>
    <mergeCell ref="BI17:BJ17"/>
    <mergeCell ref="BI18:BJ18"/>
    <mergeCell ref="BI19:BJ19"/>
    <mergeCell ref="BI20:BJ20"/>
    <mergeCell ref="BI21:BJ21"/>
    <mergeCell ref="AQ41:AR41"/>
    <mergeCell ref="AQ42:AR42"/>
    <mergeCell ref="AQ43:AR43"/>
    <mergeCell ref="AQ29:AR29"/>
    <mergeCell ref="AQ30:AR30"/>
    <mergeCell ref="AQ31:AR31"/>
    <mergeCell ref="AQ32:AR32"/>
    <mergeCell ref="AQ33:AR33"/>
    <mergeCell ref="AQ34:AR34"/>
    <mergeCell ref="AQ23:AR23"/>
    <mergeCell ref="AQ24:AR24"/>
    <mergeCell ref="AQ25:AR25"/>
    <mergeCell ref="AQ26:AR26"/>
    <mergeCell ref="AQ27:AR27"/>
    <mergeCell ref="AQ28:AR28"/>
    <mergeCell ref="BI38:BJ38"/>
    <mergeCell ref="BI39:BJ39"/>
    <mergeCell ref="BI28:BJ28"/>
    <mergeCell ref="BI29:BJ29"/>
    <mergeCell ref="BI30:BJ30"/>
    <mergeCell ref="BI31:BJ31"/>
    <mergeCell ref="BI32:BJ32"/>
    <mergeCell ref="BI33:BJ33"/>
    <mergeCell ref="BI22:BJ22"/>
    <mergeCell ref="BI23:BJ23"/>
    <mergeCell ref="BI24:BJ24"/>
    <mergeCell ref="BI25:BJ25"/>
    <mergeCell ref="BI26:BJ26"/>
    <mergeCell ref="BI27:BJ27"/>
    <mergeCell ref="BR26:BS26"/>
    <mergeCell ref="BR27:BS27"/>
    <mergeCell ref="BR28:BS28"/>
    <mergeCell ref="BR29:BS29"/>
    <mergeCell ref="BI46:BJ46"/>
    <mergeCell ref="BR14:BS15"/>
    <mergeCell ref="BR16:BS16"/>
    <mergeCell ref="BR17:BS17"/>
    <mergeCell ref="BR18:BS18"/>
    <mergeCell ref="BR19:BS19"/>
    <mergeCell ref="BR20:BS20"/>
    <mergeCell ref="BR21:BS21"/>
    <mergeCell ref="BR22:BS22"/>
    <mergeCell ref="BR23:BS23"/>
    <mergeCell ref="BI40:BJ40"/>
    <mergeCell ref="BI41:BJ41"/>
    <mergeCell ref="BI42:BJ42"/>
    <mergeCell ref="BI43:BJ43"/>
    <mergeCell ref="BI44:BJ44"/>
    <mergeCell ref="BI45:BJ45"/>
    <mergeCell ref="BI34:BJ34"/>
    <mergeCell ref="BI35:BJ35"/>
    <mergeCell ref="BI36:BJ36"/>
    <mergeCell ref="BI37:BJ37"/>
    <mergeCell ref="BR42:BS42"/>
    <mergeCell ref="BR43:BS43"/>
    <mergeCell ref="BR44:BS44"/>
    <mergeCell ref="BR45:BS45"/>
    <mergeCell ref="BR46:BS46"/>
    <mergeCell ref="CJ14:CK15"/>
    <mergeCell ref="CJ16:CK16"/>
    <mergeCell ref="CJ17:CK17"/>
    <mergeCell ref="CJ18:CK18"/>
    <mergeCell ref="CJ19:CK19"/>
    <mergeCell ref="BR36:BS36"/>
    <mergeCell ref="BR37:BS37"/>
    <mergeCell ref="BR38:BS38"/>
    <mergeCell ref="BR39:BS39"/>
    <mergeCell ref="BR40:BS40"/>
    <mergeCell ref="BR41:BS41"/>
    <mergeCell ref="BR30:BS30"/>
    <mergeCell ref="BR31:BS31"/>
    <mergeCell ref="BR32:BS32"/>
    <mergeCell ref="BR33:BS33"/>
    <mergeCell ref="BR34:BS34"/>
    <mergeCell ref="BR35:BS35"/>
    <mergeCell ref="BR24:BS24"/>
    <mergeCell ref="BR25:BS25"/>
    <mergeCell ref="CJ28:CK28"/>
    <mergeCell ref="CJ29:CK29"/>
    <mergeCell ref="CJ30:CK30"/>
    <mergeCell ref="CJ31:CK31"/>
    <mergeCell ref="CJ20:CK20"/>
    <mergeCell ref="CJ21:CK21"/>
    <mergeCell ref="CJ22:CK22"/>
    <mergeCell ref="CJ23:CK23"/>
    <mergeCell ref="CJ24:CK24"/>
    <mergeCell ref="CJ25:CK25"/>
    <mergeCell ref="CJ44:CK44"/>
    <mergeCell ref="CJ45:CK45"/>
    <mergeCell ref="CJ46:CK46"/>
    <mergeCell ref="DB14:DC15"/>
    <mergeCell ref="DB16:DC16"/>
    <mergeCell ref="DB17:DC17"/>
    <mergeCell ref="DB18:DC18"/>
    <mergeCell ref="DB19:DC19"/>
    <mergeCell ref="DB20:DC20"/>
    <mergeCell ref="DB21:DC21"/>
    <mergeCell ref="CJ38:CK38"/>
    <mergeCell ref="CJ39:CK39"/>
    <mergeCell ref="CJ40:CK40"/>
    <mergeCell ref="CJ41:CK41"/>
    <mergeCell ref="CJ42:CK42"/>
    <mergeCell ref="CJ43:CK43"/>
    <mergeCell ref="CJ32:CK32"/>
    <mergeCell ref="CJ33:CK33"/>
    <mergeCell ref="CJ34:CK34"/>
    <mergeCell ref="CJ35:CK35"/>
    <mergeCell ref="CJ36:CK36"/>
    <mergeCell ref="CJ37:CK37"/>
    <mergeCell ref="CJ26:CK26"/>
    <mergeCell ref="CJ27:CK27"/>
    <mergeCell ref="DB38:DC38"/>
    <mergeCell ref="DB39:DC39"/>
    <mergeCell ref="DB28:DC28"/>
    <mergeCell ref="DB29:DC29"/>
    <mergeCell ref="DB30:DC30"/>
    <mergeCell ref="DB31:DC31"/>
    <mergeCell ref="DB32:DC32"/>
    <mergeCell ref="DB33:DC33"/>
    <mergeCell ref="DB22:DC22"/>
    <mergeCell ref="DB23:DC23"/>
    <mergeCell ref="DB24:DC24"/>
    <mergeCell ref="DB25:DC25"/>
    <mergeCell ref="DB26:DC26"/>
    <mergeCell ref="DB27:DC27"/>
    <mergeCell ref="P26:Q26"/>
    <mergeCell ref="P27:Q27"/>
    <mergeCell ref="P28:Q28"/>
    <mergeCell ref="P29:Q29"/>
    <mergeCell ref="DB46:DC46"/>
    <mergeCell ref="P14:Q15"/>
    <mergeCell ref="P16:Q16"/>
    <mergeCell ref="P17:Q17"/>
    <mergeCell ref="P18:Q18"/>
    <mergeCell ref="P19:Q19"/>
    <mergeCell ref="P20:Q20"/>
    <mergeCell ref="P21:Q21"/>
    <mergeCell ref="P22:Q22"/>
    <mergeCell ref="P23:Q23"/>
    <mergeCell ref="DB40:DC40"/>
    <mergeCell ref="DB41:DC41"/>
    <mergeCell ref="DB42:DC42"/>
    <mergeCell ref="DB43:DC43"/>
    <mergeCell ref="DB44:DC44"/>
    <mergeCell ref="DB45:DC45"/>
    <mergeCell ref="DB34:DC34"/>
    <mergeCell ref="DB35:DC35"/>
    <mergeCell ref="DB36:DC36"/>
    <mergeCell ref="DB37:DC37"/>
    <mergeCell ref="P42:Q42"/>
    <mergeCell ref="P43:Q43"/>
    <mergeCell ref="P44:Q44"/>
    <mergeCell ref="AH14:AI15"/>
    <mergeCell ref="AH16:AI16"/>
    <mergeCell ref="AH17:AI17"/>
    <mergeCell ref="AH18:AI18"/>
    <mergeCell ref="AH19:AI19"/>
    <mergeCell ref="AH20:AI20"/>
    <mergeCell ref="AH21:AI21"/>
    <mergeCell ref="P36:Q36"/>
    <mergeCell ref="P37:Q37"/>
    <mergeCell ref="P38:Q38"/>
    <mergeCell ref="P39:Q39"/>
    <mergeCell ref="P40:Q40"/>
    <mergeCell ref="P41:Q41"/>
    <mergeCell ref="P30:Q30"/>
    <mergeCell ref="P31:Q31"/>
    <mergeCell ref="P32:Q32"/>
    <mergeCell ref="P33:Q33"/>
    <mergeCell ref="P34:Q34"/>
    <mergeCell ref="P35:Q35"/>
    <mergeCell ref="P24:Q24"/>
    <mergeCell ref="P25:Q25"/>
    <mergeCell ref="AH28:AI28"/>
    <mergeCell ref="AH29:AI29"/>
    <mergeCell ref="AH30:AI30"/>
    <mergeCell ref="AH31:AI31"/>
    <mergeCell ref="AH32:AI32"/>
    <mergeCell ref="AH33:AI33"/>
    <mergeCell ref="AH22:AI22"/>
    <mergeCell ref="AH23:AI23"/>
    <mergeCell ref="AH24:AI24"/>
    <mergeCell ref="AH25:AI25"/>
    <mergeCell ref="AH26:AI26"/>
    <mergeCell ref="AH27:AI27"/>
    <mergeCell ref="AH40:AI40"/>
    <mergeCell ref="AH41:AI41"/>
    <mergeCell ref="AH42:AI42"/>
    <mergeCell ref="AH43:AI43"/>
    <mergeCell ref="AH44:AI44"/>
    <mergeCell ref="AH45:AI45"/>
    <mergeCell ref="AH34:AI34"/>
    <mergeCell ref="AH35:AI35"/>
    <mergeCell ref="AH36:AI36"/>
    <mergeCell ref="AH37:AI37"/>
    <mergeCell ref="AH38:AI38"/>
    <mergeCell ref="AH39:AI39"/>
    <mergeCell ref="AZ25:BA25"/>
    <mergeCell ref="AZ26:BA26"/>
    <mergeCell ref="AZ27:BA27"/>
    <mergeCell ref="AZ16:BA16"/>
    <mergeCell ref="AZ17:BA17"/>
    <mergeCell ref="AZ18:BA18"/>
    <mergeCell ref="AZ19:BA19"/>
    <mergeCell ref="AZ20:BA20"/>
    <mergeCell ref="AZ21:BA21"/>
    <mergeCell ref="CA19:CB19"/>
    <mergeCell ref="CA20:CB20"/>
    <mergeCell ref="CA21:CB21"/>
    <mergeCell ref="AZ40:BA40"/>
    <mergeCell ref="AZ41:BA41"/>
    <mergeCell ref="AZ42:BA42"/>
    <mergeCell ref="AZ43:BA43"/>
    <mergeCell ref="AZ44:BA44"/>
    <mergeCell ref="AZ45:BA45"/>
    <mergeCell ref="AZ34:BA34"/>
    <mergeCell ref="AZ35:BA35"/>
    <mergeCell ref="AZ36:BA36"/>
    <mergeCell ref="AZ37:BA37"/>
    <mergeCell ref="AZ38:BA38"/>
    <mergeCell ref="AZ39:BA39"/>
    <mergeCell ref="AZ28:BA28"/>
    <mergeCell ref="AZ29:BA29"/>
    <mergeCell ref="AZ30:BA30"/>
    <mergeCell ref="AZ31:BA31"/>
    <mergeCell ref="AZ32:BA32"/>
    <mergeCell ref="AZ33:BA33"/>
    <mergeCell ref="AZ22:BA22"/>
    <mergeCell ref="AZ23:BA23"/>
    <mergeCell ref="AZ24:BA24"/>
    <mergeCell ref="CA43:CB43"/>
    <mergeCell ref="CA44:CB44"/>
    <mergeCell ref="CA45:CB45"/>
    <mergeCell ref="CA34:CB34"/>
    <mergeCell ref="CA35:CB35"/>
    <mergeCell ref="CA36:CB36"/>
    <mergeCell ref="CA37:CB37"/>
    <mergeCell ref="CA38:CB38"/>
    <mergeCell ref="CA39:CB39"/>
    <mergeCell ref="CS14:CT15"/>
    <mergeCell ref="CS16:CT16"/>
    <mergeCell ref="CS17:CT17"/>
    <mergeCell ref="CS18:CT18"/>
    <mergeCell ref="CS19:CT19"/>
    <mergeCell ref="CS20:CT20"/>
    <mergeCell ref="CA40:CB40"/>
    <mergeCell ref="CA41:CB41"/>
    <mergeCell ref="CA42:CB42"/>
    <mergeCell ref="CA28:CB28"/>
    <mergeCell ref="CA29:CB29"/>
    <mergeCell ref="CA30:CB30"/>
    <mergeCell ref="CA31:CB31"/>
    <mergeCell ref="CA32:CB32"/>
    <mergeCell ref="CA33:CB33"/>
    <mergeCell ref="CA22:CB22"/>
    <mergeCell ref="CA23:CB23"/>
    <mergeCell ref="CA24:CB24"/>
    <mergeCell ref="CA25:CB25"/>
    <mergeCell ref="CA26:CB26"/>
    <mergeCell ref="CA27:CB27"/>
    <mergeCell ref="CA16:CB16"/>
    <mergeCell ref="CA17:CB17"/>
    <mergeCell ref="CA18:CB18"/>
    <mergeCell ref="CS27:CT27"/>
    <mergeCell ref="CS28:CT28"/>
    <mergeCell ref="CS29:CT29"/>
    <mergeCell ref="CS30:CT30"/>
    <mergeCell ref="CS31:CT31"/>
    <mergeCell ref="CS32:CT32"/>
    <mergeCell ref="CS21:CT21"/>
    <mergeCell ref="CS22:CT22"/>
    <mergeCell ref="CS23:CT23"/>
    <mergeCell ref="CS24:CT24"/>
    <mergeCell ref="CS25:CT25"/>
    <mergeCell ref="CS26:CT26"/>
    <mergeCell ref="CS45:CT45"/>
    <mergeCell ref="CS39:CT39"/>
    <mergeCell ref="CS40:CT40"/>
    <mergeCell ref="CS41:CT41"/>
    <mergeCell ref="CS42:CT42"/>
    <mergeCell ref="CS43:CT43"/>
    <mergeCell ref="CS44:CT44"/>
    <mergeCell ref="CS33:CT33"/>
    <mergeCell ref="CS34:CT34"/>
    <mergeCell ref="CS35:CT35"/>
    <mergeCell ref="CS36:CT36"/>
    <mergeCell ref="CS37:CT37"/>
    <mergeCell ref="CS38:CT38"/>
  </mergeCells>
  <conditionalFormatting sqref="D16:E46">
    <cfRule type="expression" dxfId="163" priority="97" stopIfTrue="1">
      <formula xml:space="preserve"> WEEKDAY(D16)=7</formula>
    </cfRule>
    <cfRule type="expression" dxfId="162" priority="98" stopIfTrue="1">
      <formula>WEEKDAY(D16)=1</formula>
    </cfRule>
  </conditionalFormatting>
  <conditionalFormatting sqref="M16:N44">
    <cfRule type="expression" dxfId="161" priority="43" stopIfTrue="1">
      <formula xml:space="preserve"> WEEKDAY(M16)=7</formula>
    </cfRule>
    <cfRule type="expression" dxfId="160" priority="44" stopIfTrue="1">
      <formula>WEEKDAY(M16)=1</formula>
    </cfRule>
  </conditionalFormatting>
  <conditionalFormatting sqref="V16:W46">
    <cfRule type="expression" dxfId="159" priority="40" stopIfTrue="1">
      <formula xml:space="preserve"> WEEKDAY(V16)=7</formula>
    </cfRule>
    <cfRule type="expression" dxfId="158" priority="41" stopIfTrue="1">
      <formula>WEEKDAY(V16)=1</formula>
    </cfRule>
  </conditionalFormatting>
  <conditionalFormatting sqref="AE16:AF45">
    <cfRule type="expression" dxfId="157" priority="37" stopIfTrue="1">
      <formula xml:space="preserve"> WEEKDAY(AE16)=7</formula>
    </cfRule>
    <cfRule type="expression" dxfId="156" priority="38" stopIfTrue="1">
      <formula>WEEKDAY(AE16)=1</formula>
    </cfRule>
  </conditionalFormatting>
  <conditionalFormatting sqref="AN16:AO46">
    <cfRule type="expression" dxfId="155" priority="34" stopIfTrue="1">
      <formula xml:space="preserve"> WEEKDAY(AN16)=7</formula>
    </cfRule>
    <cfRule type="expression" dxfId="154" priority="35" stopIfTrue="1">
      <formula>WEEKDAY(AN16)=1</formula>
    </cfRule>
  </conditionalFormatting>
  <conditionalFormatting sqref="AW16:AX45">
    <cfRule type="expression" dxfId="153" priority="31" stopIfTrue="1">
      <formula xml:space="preserve"> WEEKDAY(AW16)=7</formula>
    </cfRule>
    <cfRule type="expression" dxfId="152" priority="32" stopIfTrue="1">
      <formula>WEEKDAY(AW16)=1</formula>
    </cfRule>
  </conditionalFormatting>
  <conditionalFormatting sqref="BF16:BG46">
    <cfRule type="expression" dxfId="151" priority="28" stopIfTrue="1">
      <formula xml:space="preserve"> WEEKDAY(BF16)=7</formula>
    </cfRule>
    <cfRule type="expression" dxfId="150" priority="29" stopIfTrue="1">
      <formula>WEEKDAY(BF16)=1</formula>
    </cfRule>
  </conditionalFormatting>
  <conditionalFormatting sqref="BO16:BP46">
    <cfRule type="expression" dxfId="149" priority="25" stopIfTrue="1">
      <formula xml:space="preserve"> WEEKDAY(BO16)=7</formula>
    </cfRule>
    <cfRule type="expression" dxfId="148" priority="26" stopIfTrue="1">
      <formula>WEEKDAY(BO16)=1</formula>
    </cfRule>
  </conditionalFormatting>
  <conditionalFormatting sqref="BX16:BY45">
    <cfRule type="expression" dxfId="147" priority="22" stopIfTrue="1">
      <formula xml:space="preserve"> WEEKDAY(BX16)=7</formula>
    </cfRule>
    <cfRule type="expression" dxfId="146" priority="23" stopIfTrue="1">
      <formula>WEEKDAY(BX16)=1</formula>
    </cfRule>
  </conditionalFormatting>
  <conditionalFormatting sqref="CG16:CH46">
    <cfRule type="expression" dxfId="145" priority="19" stopIfTrue="1">
      <formula xml:space="preserve"> WEEKDAY(CG16)=7</formula>
    </cfRule>
    <cfRule type="expression" dxfId="144" priority="20" stopIfTrue="1">
      <formula>WEEKDAY(CG16)=1</formula>
    </cfRule>
  </conditionalFormatting>
  <conditionalFormatting sqref="CP16:CQ45">
    <cfRule type="expression" dxfId="143" priority="16" stopIfTrue="1">
      <formula xml:space="preserve"> WEEKDAY(CP16)=7</formula>
    </cfRule>
    <cfRule type="expression" dxfId="142" priority="17" stopIfTrue="1">
      <formula>WEEKDAY(CP16)=1</formula>
    </cfRule>
  </conditionalFormatting>
  <conditionalFormatting sqref="CY16:CZ46">
    <cfRule type="expression" dxfId="141" priority="13" stopIfTrue="1">
      <formula xml:space="preserve"> WEEKDAY(CY16)=7</formula>
    </cfRule>
    <cfRule type="expression" dxfId="140" priority="14" stopIfTrue="1">
      <formula>WEEKDAY(CY16)=1</formula>
    </cfRule>
  </conditionalFormatting>
  <conditionalFormatting sqref="N44">
    <cfRule type="expression" dxfId="139" priority="11" stopIfTrue="1">
      <formula>OR(M44="",N44="")</formula>
    </cfRule>
    <cfRule type="expression" dxfId="138" priority="12" stopIfTrue="1">
      <formula>OR(M44&lt;&gt;"",N44&lt;&gt;"")</formula>
    </cfRule>
  </conditionalFormatting>
  <conditionalFormatting sqref="M44">
    <cfRule type="expression" dxfId="137" priority="9" stopIfTrue="1">
      <formula>OR(M44="",N44="")</formula>
    </cfRule>
    <cfRule type="expression" dxfId="136" priority="10" stopIfTrue="1">
      <formula>OR(M44&lt;&gt;"",N44&lt;&gt;"")</formula>
    </cfRule>
  </conditionalFormatting>
  <conditionalFormatting sqref="O44">
    <cfRule type="expression" dxfId="135" priority="8">
      <formula>OR(M44&lt;&gt;"",N44&lt;&gt;"")</formula>
    </cfRule>
    <cfRule type="expression" dxfId="134" priority="7">
      <formula>OR(M44="",N44="")</formula>
    </cfRule>
  </conditionalFormatting>
  <conditionalFormatting sqref="P44:Q44">
    <cfRule type="expression" dxfId="133" priority="6">
      <formula>OR(M44&lt;&gt;"",N44&lt;&gt;"")</formula>
    </cfRule>
    <cfRule type="expression" dxfId="132" priority="5">
      <formula>OR(M44="",N44="")</formula>
    </cfRule>
  </conditionalFormatting>
  <conditionalFormatting sqref="R44">
    <cfRule type="expression" dxfId="131" priority="4">
      <formula>OR(M44&lt;&gt;"",N44&lt;&gt;"")</formula>
    </cfRule>
    <cfRule type="expression" dxfId="130" priority="3">
      <formula>OR(M44="",N44="")</formula>
    </cfRule>
  </conditionalFormatting>
  <conditionalFormatting sqref="S44">
    <cfRule type="expression" dxfId="129" priority="2">
      <formula>OR(M44&lt;&gt;"",N44&lt;&gt;"")</formula>
    </cfRule>
    <cfRule type="expression" dxfId="128" priority="1">
      <formula>OR(M44="",N44="")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" stopIfTrue="1" id="{690F19E5-212E-4ECD-AA11-1AE4848DE4DE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101" stopIfTrue="1" id="{690F19E5-212E-4ECD-AA11-1AE4848DE4DE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02" stopIfTrue="1" id="{690F19E5-212E-4ECD-AA11-1AE4848DE4DE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98" stopIfTrue="1" id="{690F19E5-212E-4ECD-AA11-1AE4848DE4DE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247" stopIfTrue="1" id="{690F19E5-212E-4ECD-AA11-1AE4848DE4DE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V46"/>
  <sheetViews>
    <sheetView zoomScale="40" zoomScaleNormal="40" workbookViewId="0">
      <selection activeCell="D50" sqref="D50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1" spans="1:256" ht="12.75" customHeight="1" x14ac:dyDescent="0.2">
      <c r="A1" s="82"/>
      <c r="B1" s="82"/>
      <c r="C1" s="82"/>
      <c r="D1" s="82"/>
    </row>
    <row r="2" spans="1:256" ht="12.75" customHeight="1" x14ac:dyDescent="0.2">
      <c r="A2" s="82"/>
      <c r="B2" s="82"/>
      <c r="C2" s="82"/>
      <c r="D2" s="82"/>
    </row>
    <row r="3" spans="1:256" ht="25.5" customHeight="1" x14ac:dyDescent="0.2">
      <c r="A3" s="82"/>
      <c r="B3" s="82"/>
      <c r="C3" s="82"/>
      <c r="D3" s="82"/>
    </row>
    <row r="4" spans="1:256" ht="25.5" customHeight="1" x14ac:dyDescent="0.2">
      <c r="A4" s="82"/>
      <c r="B4" s="82"/>
      <c r="C4" s="82"/>
      <c r="D4" s="82"/>
    </row>
    <row r="5" spans="1:256" ht="25.5" customHeight="1" x14ac:dyDescent="0.2">
      <c r="A5" s="82"/>
      <c r="B5" s="82"/>
      <c r="C5" s="82"/>
      <c r="D5" s="82"/>
    </row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24"/>
      <c r="I7" s="124"/>
      <c r="J7" s="9"/>
      <c r="K7" s="19"/>
      <c r="L7" s="10"/>
      <c r="M7" s="11"/>
      <c r="N7" s="21"/>
      <c r="O7" s="21"/>
      <c r="P7" s="21"/>
      <c r="Q7" s="124"/>
      <c r="R7" s="124"/>
      <c r="S7" s="9"/>
      <c r="T7" s="19"/>
      <c r="U7" s="10"/>
      <c r="V7" s="11"/>
      <c r="W7" s="21"/>
      <c r="X7" s="21"/>
      <c r="Y7" s="21"/>
      <c r="Z7" s="124"/>
      <c r="AA7" s="124"/>
      <c r="AB7" s="9"/>
      <c r="AC7" s="19"/>
      <c r="AD7" s="10"/>
      <c r="AE7" s="11"/>
      <c r="AF7" s="21"/>
      <c r="AG7" s="21"/>
      <c r="AH7" s="21"/>
      <c r="AI7" s="124"/>
      <c r="AJ7" s="124"/>
      <c r="AK7" s="9"/>
      <c r="AL7" s="19"/>
      <c r="AM7" s="10"/>
      <c r="AN7" s="11"/>
      <c r="AO7" s="21"/>
      <c r="AP7" s="21"/>
      <c r="AQ7" s="21"/>
      <c r="AR7" s="124"/>
      <c r="AS7" s="124"/>
      <c r="AT7" s="9"/>
      <c r="AU7" s="19"/>
      <c r="AV7" s="10"/>
      <c r="AW7" s="11"/>
      <c r="AX7" s="21"/>
      <c r="AY7" s="21"/>
      <c r="AZ7" s="21"/>
      <c r="BA7" s="124"/>
      <c r="BB7" s="124"/>
      <c r="BC7" s="9"/>
      <c r="BD7" s="19"/>
      <c r="BE7" s="10"/>
      <c r="BF7" s="11"/>
      <c r="BG7" s="21"/>
      <c r="BH7" s="21"/>
      <c r="BI7" s="21"/>
      <c r="BJ7" s="124"/>
      <c r="BK7" s="124"/>
      <c r="BL7" s="9"/>
      <c r="BM7" s="19"/>
      <c r="BN7" s="10"/>
      <c r="BO7" s="11"/>
      <c r="BP7" s="21"/>
      <c r="BQ7" s="21"/>
      <c r="BR7" s="21"/>
      <c r="BS7" s="124"/>
      <c r="BT7" s="124"/>
      <c r="BU7" s="9"/>
      <c r="BV7" s="19"/>
      <c r="BW7" s="10"/>
      <c r="BX7" s="11"/>
      <c r="BY7" s="21"/>
      <c r="BZ7" s="21"/>
      <c r="CA7" s="21"/>
      <c r="CB7" s="124"/>
      <c r="CC7" s="124"/>
      <c r="CD7" s="9"/>
      <c r="CE7" s="19"/>
      <c r="CF7" s="10"/>
      <c r="CG7" s="11"/>
      <c r="CH7" s="21"/>
      <c r="CI7" s="21"/>
      <c r="CJ7" s="21"/>
      <c r="CK7" s="124"/>
      <c r="CL7" s="124"/>
      <c r="CM7" s="9"/>
      <c r="CN7" s="19"/>
      <c r="CO7" s="10"/>
      <c r="CP7" s="11"/>
      <c r="CQ7" s="21"/>
      <c r="CR7" s="21"/>
      <c r="CS7" s="21"/>
      <c r="CT7" s="124"/>
      <c r="CU7" s="124"/>
      <c r="CV7" s="9"/>
      <c r="CW7" s="19"/>
      <c r="CX7" s="9"/>
      <c r="CY7" s="11"/>
      <c r="CZ7" s="21"/>
      <c r="DA7" s="21"/>
      <c r="DB7" s="21"/>
      <c r="DC7" s="124"/>
      <c r="DD7" s="124"/>
      <c r="DE7" s="9"/>
      <c r="DF7" s="19"/>
    </row>
    <row r="8" spans="1:256" s="20" customFormat="1" ht="19.5" customHeight="1" thickBot="1" x14ac:dyDescent="0.25">
      <c r="C8" s="10"/>
      <c r="D8" s="134" t="s">
        <v>17</v>
      </c>
      <c r="E8" s="135"/>
      <c r="F8" s="135"/>
      <c r="G8" s="135"/>
      <c r="H8" s="135"/>
      <c r="I8" s="135"/>
      <c r="J8" s="136"/>
      <c r="K8" s="19"/>
      <c r="L8" s="10"/>
      <c r="M8" s="134" t="s">
        <v>17</v>
      </c>
      <c r="N8" s="135"/>
      <c r="O8" s="135"/>
      <c r="P8" s="135"/>
      <c r="Q8" s="135"/>
      <c r="R8" s="135"/>
      <c r="S8" s="136"/>
      <c r="T8" s="19"/>
      <c r="U8" s="10"/>
      <c r="V8" s="134" t="s">
        <v>17</v>
      </c>
      <c r="W8" s="135"/>
      <c r="X8" s="135"/>
      <c r="Y8" s="135"/>
      <c r="Z8" s="135"/>
      <c r="AA8" s="135"/>
      <c r="AB8" s="136"/>
      <c r="AC8" s="19"/>
      <c r="AD8" s="10"/>
      <c r="AE8" s="134" t="s">
        <v>17</v>
      </c>
      <c r="AF8" s="135"/>
      <c r="AG8" s="135"/>
      <c r="AH8" s="135"/>
      <c r="AI8" s="135"/>
      <c r="AJ8" s="135"/>
      <c r="AK8" s="136"/>
      <c r="AL8" s="19"/>
      <c r="AM8" s="10"/>
      <c r="AN8" s="134" t="s">
        <v>17</v>
      </c>
      <c r="AO8" s="135"/>
      <c r="AP8" s="135"/>
      <c r="AQ8" s="135"/>
      <c r="AR8" s="135"/>
      <c r="AS8" s="135"/>
      <c r="AT8" s="136"/>
      <c r="AU8" s="19"/>
      <c r="AV8" s="10"/>
      <c r="AW8" s="134" t="s">
        <v>17</v>
      </c>
      <c r="AX8" s="135"/>
      <c r="AY8" s="135"/>
      <c r="AZ8" s="135"/>
      <c r="BA8" s="135"/>
      <c r="BB8" s="135"/>
      <c r="BC8" s="136"/>
      <c r="BD8" s="19"/>
      <c r="BE8" s="10"/>
      <c r="BF8" s="134" t="s">
        <v>17</v>
      </c>
      <c r="BG8" s="135"/>
      <c r="BH8" s="135"/>
      <c r="BI8" s="135"/>
      <c r="BJ8" s="135"/>
      <c r="BK8" s="135"/>
      <c r="BL8" s="136"/>
      <c r="BM8" s="19"/>
      <c r="BN8" s="10"/>
      <c r="BO8" s="134" t="s">
        <v>17</v>
      </c>
      <c r="BP8" s="135"/>
      <c r="BQ8" s="135"/>
      <c r="BR8" s="135"/>
      <c r="BS8" s="135"/>
      <c r="BT8" s="135"/>
      <c r="BU8" s="136"/>
      <c r="BV8" s="19"/>
      <c r="BW8" s="10"/>
      <c r="BX8" s="134" t="s">
        <v>17</v>
      </c>
      <c r="BY8" s="135"/>
      <c r="BZ8" s="135"/>
      <c r="CA8" s="135"/>
      <c r="CB8" s="135"/>
      <c r="CC8" s="135"/>
      <c r="CD8" s="136"/>
      <c r="CE8" s="19"/>
      <c r="CF8" s="10"/>
      <c r="CG8" s="134" t="s">
        <v>17</v>
      </c>
      <c r="CH8" s="135"/>
      <c r="CI8" s="135"/>
      <c r="CJ8" s="135"/>
      <c r="CK8" s="135"/>
      <c r="CL8" s="135"/>
      <c r="CM8" s="136"/>
      <c r="CN8" s="19"/>
      <c r="CO8" s="10"/>
      <c r="CP8" s="134" t="s">
        <v>17</v>
      </c>
      <c r="CQ8" s="135"/>
      <c r="CR8" s="135"/>
      <c r="CS8" s="135"/>
      <c r="CT8" s="135"/>
      <c r="CU8" s="135"/>
      <c r="CV8" s="136"/>
      <c r="CW8" s="19"/>
      <c r="CX8" s="9"/>
      <c r="CY8" s="134" t="s">
        <v>17</v>
      </c>
      <c r="CZ8" s="135"/>
      <c r="DA8" s="135"/>
      <c r="DB8" s="135"/>
      <c r="DC8" s="135"/>
      <c r="DD8" s="135"/>
      <c r="DE8" s="136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93"/>
      <c r="I9" s="93"/>
      <c r="J9" s="94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133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99" t="s">
        <v>21</v>
      </c>
      <c r="G12" s="100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x14ac:dyDescent="0.2">
      <c r="C14" s="37"/>
      <c r="D14" s="38"/>
      <c r="E14" s="41"/>
      <c r="F14" s="122" t="s">
        <v>22</v>
      </c>
      <c r="G14" s="113" t="s">
        <v>23</v>
      </c>
      <c r="H14" s="114"/>
      <c r="I14" s="114" t="s">
        <v>24</v>
      </c>
      <c r="J14" s="131" t="s">
        <v>25</v>
      </c>
      <c r="K14" s="40"/>
      <c r="L14" s="37"/>
      <c r="M14" s="38"/>
      <c r="N14" s="39"/>
      <c r="O14" s="122" t="s">
        <v>22</v>
      </c>
      <c r="P14" s="113" t="s">
        <v>23</v>
      </c>
      <c r="Q14" s="114"/>
      <c r="R14" s="114" t="s">
        <v>24</v>
      </c>
      <c r="S14" s="131" t="s">
        <v>25</v>
      </c>
      <c r="T14" s="40"/>
      <c r="U14" s="37"/>
      <c r="V14" s="38"/>
      <c r="W14" s="39"/>
      <c r="X14" s="122" t="s">
        <v>22</v>
      </c>
      <c r="Y14" s="113" t="s">
        <v>23</v>
      </c>
      <c r="Z14" s="114"/>
      <c r="AA14" s="114" t="s">
        <v>24</v>
      </c>
      <c r="AB14" s="131" t="s">
        <v>25</v>
      </c>
      <c r="AC14" s="40"/>
      <c r="AD14" s="37"/>
      <c r="AE14" s="38"/>
      <c r="AF14" s="39"/>
      <c r="AG14" s="122" t="s">
        <v>22</v>
      </c>
      <c r="AH14" s="113" t="s">
        <v>23</v>
      </c>
      <c r="AI14" s="114"/>
      <c r="AJ14" s="114" t="s">
        <v>24</v>
      </c>
      <c r="AK14" s="131" t="s">
        <v>25</v>
      </c>
      <c r="AL14" s="40"/>
      <c r="AM14" s="37"/>
      <c r="AN14" s="38"/>
      <c r="AO14" s="39"/>
      <c r="AP14" s="122" t="s">
        <v>22</v>
      </c>
      <c r="AQ14" s="113" t="s">
        <v>23</v>
      </c>
      <c r="AR14" s="114"/>
      <c r="AS14" s="114" t="s">
        <v>24</v>
      </c>
      <c r="AT14" s="131" t="s">
        <v>25</v>
      </c>
      <c r="AU14" s="40"/>
      <c r="AV14" s="37"/>
      <c r="AW14" s="38"/>
      <c r="AX14" s="39"/>
      <c r="AY14" s="122" t="s">
        <v>22</v>
      </c>
      <c r="AZ14" s="113" t="s">
        <v>23</v>
      </c>
      <c r="BA14" s="114"/>
      <c r="BB14" s="114" t="s">
        <v>24</v>
      </c>
      <c r="BC14" s="131" t="s">
        <v>25</v>
      </c>
      <c r="BD14" s="40"/>
      <c r="BE14" s="37"/>
      <c r="BF14" s="38"/>
      <c r="BG14" s="39"/>
      <c r="BH14" s="122" t="s">
        <v>22</v>
      </c>
      <c r="BI14" s="113" t="s">
        <v>23</v>
      </c>
      <c r="BJ14" s="114"/>
      <c r="BK14" s="114" t="s">
        <v>24</v>
      </c>
      <c r="BL14" s="131" t="s">
        <v>25</v>
      </c>
      <c r="BM14" s="40"/>
      <c r="BN14" s="37"/>
      <c r="BO14" s="38"/>
      <c r="BP14" s="39"/>
      <c r="BQ14" s="122" t="s">
        <v>22</v>
      </c>
      <c r="BR14" s="113" t="s">
        <v>23</v>
      </c>
      <c r="BS14" s="114"/>
      <c r="BT14" s="114" t="s">
        <v>24</v>
      </c>
      <c r="BU14" s="131" t="s">
        <v>25</v>
      </c>
      <c r="BV14" s="40"/>
      <c r="BW14" s="37"/>
      <c r="BX14" s="38"/>
      <c r="BY14" s="39"/>
      <c r="BZ14" s="122" t="s">
        <v>22</v>
      </c>
      <c r="CA14" s="113" t="s">
        <v>23</v>
      </c>
      <c r="CB14" s="114"/>
      <c r="CC14" s="114" t="s">
        <v>24</v>
      </c>
      <c r="CD14" s="131" t="s">
        <v>25</v>
      </c>
      <c r="CE14" s="40"/>
      <c r="CF14" s="37"/>
      <c r="CG14" s="38"/>
      <c r="CH14" s="39"/>
      <c r="CI14" s="122" t="s">
        <v>22</v>
      </c>
      <c r="CJ14" s="113" t="s">
        <v>23</v>
      </c>
      <c r="CK14" s="114"/>
      <c r="CL14" s="114" t="s">
        <v>24</v>
      </c>
      <c r="CM14" s="131" t="s">
        <v>25</v>
      </c>
      <c r="CN14" s="40"/>
      <c r="CO14" s="37"/>
      <c r="CP14" s="38"/>
      <c r="CQ14" s="39"/>
      <c r="CR14" s="122" t="s">
        <v>22</v>
      </c>
      <c r="CS14" s="113" t="s">
        <v>23</v>
      </c>
      <c r="CT14" s="114"/>
      <c r="CU14" s="114" t="s">
        <v>24</v>
      </c>
      <c r="CV14" s="131" t="s">
        <v>25</v>
      </c>
      <c r="CW14" s="40"/>
      <c r="CX14" s="41"/>
      <c r="CY14" s="38"/>
      <c r="CZ14" s="39"/>
      <c r="DA14" s="122" t="s">
        <v>22</v>
      </c>
      <c r="DB14" s="113" t="s">
        <v>23</v>
      </c>
      <c r="DC14" s="114"/>
      <c r="DD14" s="114" t="s">
        <v>24</v>
      </c>
      <c r="DE14" s="131" t="s">
        <v>25</v>
      </c>
      <c r="DF14" s="40"/>
    </row>
    <row r="15" spans="1:256" s="36" customFormat="1" ht="19.5" customHeight="1" thickBot="1" x14ac:dyDescent="0.25">
      <c r="A15" s="121" t="s">
        <v>27</v>
      </c>
      <c r="B15" s="121"/>
      <c r="C15" s="37"/>
      <c r="D15" s="42"/>
      <c r="E15" s="84"/>
      <c r="F15" s="123"/>
      <c r="G15" s="115"/>
      <c r="H15" s="116"/>
      <c r="I15" s="116" t="s">
        <v>24</v>
      </c>
      <c r="J15" s="132" t="s">
        <v>25</v>
      </c>
      <c r="K15" s="40"/>
      <c r="L15" s="37"/>
      <c r="M15" s="42"/>
      <c r="N15" s="43"/>
      <c r="O15" s="123"/>
      <c r="P15" s="115"/>
      <c r="Q15" s="116"/>
      <c r="R15" s="116" t="s">
        <v>24</v>
      </c>
      <c r="S15" s="132" t="s">
        <v>25</v>
      </c>
      <c r="T15" s="40"/>
      <c r="U15" s="37"/>
      <c r="V15" s="42"/>
      <c r="W15" s="43"/>
      <c r="X15" s="123"/>
      <c r="Y15" s="115"/>
      <c r="Z15" s="116"/>
      <c r="AA15" s="116" t="s">
        <v>24</v>
      </c>
      <c r="AB15" s="132" t="s">
        <v>25</v>
      </c>
      <c r="AC15" s="40"/>
      <c r="AD15" s="37"/>
      <c r="AE15" s="42"/>
      <c r="AF15" s="43"/>
      <c r="AG15" s="123"/>
      <c r="AH15" s="115"/>
      <c r="AI15" s="116"/>
      <c r="AJ15" s="116" t="s">
        <v>24</v>
      </c>
      <c r="AK15" s="132" t="s">
        <v>25</v>
      </c>
      <c r="AL15" s="40"/>
      <c r="AM15" s="37"/>
      <c r="AN15" s="42"/>
      <c r="AO15" s="43"/>
      <c r="AP15" s="123"/>
      <c r="AQ15" s="115"/>
      <c r="AR15" s="116"/>
      <c r="AS15" s="116" t="s">
        <v>24</v>
      </c>
      <c r="AT15" s="132" t="s">
        <v>25</v>
      </c>
      <c r="AU15" s="40"/>
      <c r="AV15" s="37"/>
      <c r="AW15" s="42"/>
      <c r="AX15" s="43"/>
      <c r="AY15" s="123"/>
      <c r="AZ15" s="115"/>
      <c r="BA15" s="116"/>
      <c r="BB15" s="116" t="s">
        <v>24</v>
      </c>
      <c r="BC15" s="132" t="s">
        <v>25</v>
      </c>
      <c r="BD15" s="40"/>
      <c r="BE15" s="37"/>
      <c r="BF15" s="42"/>
      <c r="BG15" s="43"/>
      <c r="BH15" s="123"/>
      <c r="BI15" s="115"/>
      <c r="BJ15" s="116"/>
      <c r="BK15" s="116" t="s">
        <v>24</v>
      </c>
      <c r="BL15" s="132" t="s">
        <v>25</v>
      </c>
      <c r="BM15" s="40"/>
      <c r="BN15" s="37"/>
      <c r="BO15" s="42"/>
      <c r="BP15" s="43"/>
      <c r="BQ15" s="123"/>
      <c r="BR15" s="115"/>
      <c r="BS15" s="116"/>
      <c r="BT15" s="116" t="s">
        <v>24</v>
      </c>
      <c r="BU15" s="132" t="s">
        <v>25</v>
      </c>
      <c r="BV15" s="40"/>
      <c r="BW15" s="37"/>
      <c r="BX15" s="42"/>
      <c r="BY15" s="43"/>
      <c r="BZ15" s="123"/>
      <c r="CA15" s="115"/>
      <c r="CB15" s="116"/>
      <c r="CC15" s="116" t="s">
        <v>24</v>
      </c>
      <c r="CD15" s="132" t="s">
        <v>25</v>
      </c>
      <c r="CE15" s="40"/>
      <c r="CF15" s="37"/>
      <c r="CG15" s="42"/>
      <c r="CH15" s="43"/>
      <c r="CI15" s="123"/>
      <c r="CJ15" s="115"/>
      <c r="CK15" s="116"/>
      <c r="CL15" s="116" t="s">
        <v>24</v>
      </c>
      <c r="CM15" s="132" t="s">
        <v>25</v>
      </c>
      <c r="CN15" s="40"/>
      <c r="CO15" s="37"/>
      <c r="CP15" s="42"/>
      <c r="CQ15" s="43"/>
      <c r="CR15" s="123"/>
      <c r="CS15" s="115"/>
      <c r="CT15" s="116"/>
      <c r="CU15" s="116" t="s">
        <v>24</v>
      </c>
      <c r="CV15" s="132" t="s">
        <v>25</v>
      </c>
      <c r="CW15" s="40"/>
      <c r="CX15" s="41"/>
      <c r="CY15" s="42"/>
      <c r="CZ15" s="43"/>
      <c r="DA15" s="123"/>
      <c r="DB15" s="115"/>
      <c r="DC15" s="116"/>
      <c r="DD15" s="116" t="s">
        <v>24</v>
      </c>
      <c r="DE15" s="132" t="s">
        <v>25</v>
      </c>
      <c r="DF15" s="40"/>
    </row>
    <row r="16" spans="1:256" ht="17.25" customHeight="1" x14ac:dyDescent="0.2">
      <c r="A16" s="81">
        <v>42005</v>
      </c>
      <c r="B16" s="74" t="s">
        <v>31</v>
      </c>
      <c r="C16" s="10"/>
      <c r="D16" s="45">
        <f>E16</f>
        <v>42005</v>
      </c>
      <c r="E16" s="89">
        <f>DATE(annee_ref,1,1)</f>
        <v>42005</v>
      </c>
      <c r="F16" s="101" t="s">
        <v>31</v>
      </c>
      <c r="G16" s="127"/>
      <c r="H16" s="128"/>
      <c r="I16" s="90"/>
      <c r="J16" s="76"/>
      <c r="K16" s="48"/>
      <c r="L16" s="10"/>
      <c r="M16" s="45">
        <f>N16</f>
        <v>42036</v>
      </c>
      <c r="N16" s="46">
        <f>DATE(annee_ref,2,1)</f>
        <v>42036</v>
      </c>
      <c r="O16" s="101"/>
      <c r="P16" s="117"/>
      <c r="Q16" s="118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27"/>
      <c r="Z16" s="128"/>
      <c r="AA16" s="90"/>
      <c r="AB16" s="76"/>
      <c r="AC16" s="48"/>
      <c r="AD16" s="10"/>
      <c r="AE16" s="45">
        <f>AF16</f>
        <v>42095</v>
      </c>
      <c r="AF16" s="46">
        <f>DATE(annee_ref,4,1)</f>
        <v>42095</v>
      </c>
      <c r="AG16" s="101"/>
      <c r="AH16" s="127"/>
      <c r="AI16" s="128"/>
      <c r="AJ16" s="90"/>
      <c r="AK16" s="76"/>
      <c r="AL16" s="48"/>
      <c r="AM16" s="10"/>
      <c r="AN16" s="45">
        <f>AO16</f>
        <v>42125</v>
      </c>
      <c r="AO16" s="46">
        <f>DATE(annee_ref,5,1)</f>
        <v>42125</v>
      </c>
      <c r="AP16" s="101"/>
      <c r="AQ16" s="127"/>
      <c r="AR16" s="128"/>
      <c r="AS16" s="90"/>
      <c r="AT16" s="76"/>
      <c r="AU16" s="48"/>
      <c r="AV16" s="10"/>
      <c r="AW16" s="45">
        <f>AX16</f>
        <v>42156</v>
      </c>
      <c r="AX16" s="46">
        <f>DATE(annee_ref,6,1)</f>
        <v>42156</v>
      </c>
      <c r="AY16" s="101"/>
      <c r="AZ16" s="127"/>
      <c r="BA16" s="128"/>
      <c r="BB16" s="90"/>
      <c r="BC16" s="76"/>
      <c r="BD16" s="48"/>
      <c r="BE16" s="10"/>
      <c r="BF16" s="45">
        <f>BG16</f>
        <v>42186</v>
      </c>
      <c r="BG16" s="46">
        <f>DATE(annee_ref,7,1)</f>
        <v>42186</v>
      </c>
      <c r="BH16" s="101"/>
      <c r="BI16" s="127"/>
      <c r="BJ16" s="128"/>
      <c r="BK16" s="90"/>
      <c r="BL16" s="76"/>
      <c r="BM16" s="19"/>
      <c r="BN16" s="10"/>
      <c r="BO16" s="45">
        <f>BP16</f>
        <v>42217</v>
      </c>
      <c r="BP16" s="46">
        <f>DATE(annee_ref,8,1)</f>
        <v>42217</v>
      </c>
      <c r="BQ16" s="101"/>
      <c r="BR16" s="127"/>
      <c r="BS16" s="128"/>
      <c r="BT16" s="90"/>
      <c r="BU16" s="76"/>
      <c r="BV16" s="19"/>
      <c r="BW16" s="10"/>
      <c r="BX16" s="45">
        <f>BY16</f>
        <v>42248</v>
      </c>
      <c r="BY16" s="46">
        <f>DATE(annee_ref,9,1)</f>
        <v>42248</v>
      </c>
      <c r="BZ16" s="101"/>
      <c r="CA16" s="127"/>
      <c r="CB16" s="128"/>
      <c r="CC16" s="90"/>
      <c r="CD16" s="76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27"/>
      <c r="CK16" s="128"/>
      <c r="CL16" s="90"/>
      <c r="CM16" s="76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27"/>
      <c r="CT16" s="128"/>
      <c r="CU16" s="90"/>
      <c r="CV16" s="76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27"/>
      <c r="DC16" s="128"/>
      <c r="DD16" s="90"/>
      <c r="DE16" s="76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74" t="s">
        <v>39</v>
      </c>
      <c r="C17" s="51"/>
      <c r="D17" s="45">
        <f t="shared" ref="D17:D46" si="0">E17</f>
        <v>42006</v>
      </c>
      <c r="E17" s="89">
        <f>E16+1</f>
        <v>42006</v>
      </c>
      <c r="F17" s="103" t="s">
        <v>39</v>
      </c>
      <c r="G17" s="125"/>
      <c r="H17" s="126"/>
      <c r="I17" s="91"/>
      <c r="J17" s="58"/>
      <c r="K17" s="53"/>
      <c r="L17" s="10"/>
      <c r="M17" s="45">
        <f t="shared" ref="M17:M44" si="1">N17</f>
        <v>42037</v>
      </c>
      <c r="N17" s="46">
        <f>N16+1</f>
        <v>42037</v>
      </c>
      <c r="O17" s="103"/>
      <c r="P17" s="111"/>
      <c r="Q17" s="112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25"/>
      <c r="Z17" s="126"/>
      <c r="AA17" s="91"/>
      <c r="AB17" s="58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25"/>
      <c r="AI17" s="126"/>
      <c r="AJ17" s="91"/>
      <c r="AK17" s="58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25"/>
      <c r="AR17" s="126"/>
      <c r="AS17" s="91"/>
      <c r="AT17" s="58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25"/>
      <c r="BA17" s="126"/>
      <c r="BB17" s="91"/>
      <c r="BC17" s="58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25"/>
      <c r="BJ17" s="126"/>
      <c r="BK17" s="91"/>
      <c r="BL17" s="58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25"/>
      <c r="BS17" s="126"/>
      <c r="BT17" s="91"/>
      <c r="BU17" s="58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25"/>
      <c r="CB17" s="126"/>
      <c r="CC17" s="91"/>
      <c r="CD17" s="58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25"/>
      <c r="CK17" s="126"/>
      <c r="CL17" s="91"/>
      <c r="CM17" s="58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25"/>
      <c r="CT17" s="126"/>
      <c r="CU17" s="91"/>
      <c r="CV17" s="58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25"/>
      <c r="DC17" s="126"/>
      <c r="DD17" s="91"/>
      <c r="DE17" s="58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74" t="s">
        <v>37</v>
      </c>
      <c r="C18" s="51"/>
      <c r="D18" s="45">
        <f t="shared" si="0"/>
        <v>42007</v>
      </c>
      <c r="E18" s="89">
        <f t="shared" ref="E18:E41" si="12">E17+1</f>
        <v>42007</v>
      </c>
      <c r="F18" s="104" t="s">
        <v>37</v>
      </c>
      <c r="G18" s="125"/>
      <c r="H18" s="126"/>
      <c r="I18" s="91"/>
      <c r="J18" s="52"/>
      <c r="K18" s="55"/>
      <c r="L18" s="10"/>
      <c r="M18" s="45">
        <f t="shared" si="1"/>
        <v>42038</v>
      </c>
      <c r="N18" s="46">
        <f t="shared" ref="N18:N41" si="13">N17+1</f>
        <v>42038</v>
      </c>
      <c r="O18" s="104"/>
      <c r="P18" s="111"/>
      <c r="Q18" s="112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25"/>
      <c r="Z18" s="126"/>
      <c r="AA18" s="91"/>
      <c r="AB18" s="52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25"/>
      <c r="AI18" s="126"/>
      <c r="AJ18" s="91"/>
      <c r="AK18" s="52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25"/>
      <c r="AR18" s="126"/>
      <c r="AS18" s="91"/>
      <c r="AT18" s="52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25"/>
      <c r="BA18" s="126"/>
      <c r="BB18" s="91"/>
      <c r="BC18" s="52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25"/>
      <c r="BJ18" s="126"/>
      <c r="BK18" s="91"/>
      <c r="BL18" s="52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25"/>
      <c r="BS18" s="126"/>
      <c r="BT18" s="91"/>
      <c r="BU18" s="52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25"/>
      <c r="CB18" s="126"/>
      <c r="CC18" s="91"/>
      <c r="CD18" s="52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25"/>
      <c r="CK18" s="126"/>
      <c r="CL18" s="91"/>
      <c r="CM18" s="52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25"/>
      <c r="CT18" s="126"/>
      <c r="CU18" s="91"/>
      <c r="CV18" s="52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25"/>
      <c r="DC18" s="126"/>
      <c r="DD18" s="91"/>
      <c r="DE18" s="52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72" t="s">
        <v>29</v>
      </c>
      <c r="C19" s="51"/>
      <c r="D19" s="45">
        <f t="shared" si="0"/>
        <v>42008</v>
      </c>
      <c r="E19" s="89">
        <f t="shared" si="12"/>
        <v>42008</v>
      </c>
      <c r="F19" s="103" t="s">
        <v>29</v>
      </c>
      <c r="G19" s="125"/>
      <c r="H19" s="126"/>
      <c r="I19" s="91"/>
      <c r="J19" s="77"/>
      <c r="K19" s="55"/>
      <c r="L19" s="10"/>
      <c r="M19" s="45">
        <f t="shared" si="1"/>
        <v>42039</v>
      </c>
      <c r="N19" s="46">
        <f t="shared" si="13"/>
        <v>42039</v>
      </c>
      <c r="O19" s="103"/>
      <c r="P19" s="111"/>
      <c r="Q19" s="112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25"/>
      <c r="Z19" s="126"/>
      <c r="AA19" s="91"/>
      <c r="AB19" s="77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25"/>
      <c r="AI19" s="126"/>
      <c r="AJ19" s="91"/>
      <c r="AK19" s="77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25"/>
      <c r="AR19" s="126"/>
      <c r="AS19" s="91"/>
      <c r="AT19" s="77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25"/>
      <c r="BA19" s="126"/>
      <c r="BB19" s="91"/>
      <c r="BC19" s="77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25"/>
      <c r="BJ19" s="126"/>
      <c r="BK19" s="91"/>
      <c r="BL19" s="77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25"/>
      <c r="BS19" s="126"/>
      <c r="BT19" s="91"/>
      <c r="BU19" s="77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25"/>
      <c r="CB19" s="126"/>
      <c r="CC19" s="91"/>
      <c r="CD19" s="77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25"/>
      <c r="CK19" s="126"/>
      <c r="CL19" s="91"/>
      <c r="CM19" s="77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25"/>
      <c r="CT19" s="126"/>
      <c r="CU19" s="91"/>
      <c r="CV19" s="77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25"/>
      <c r="DC19" s="126"/>
      <c r="DD19" s="91"/>
      <c r="DE19" s="77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73" t="s">
        <v>29</v>
      </c>
      <c r="C20" s="51"/>
      <c r="D20" s="45">
        <f t="shared" si="0"/>
        <v>42009</v>
      </c>
      <c r="E20" s="89">
        <f t="shared" si="12"/>
        <v>42009</v>
      </c>
      <c r="F20" s="103" t="s">
        <v>29</v>
      </c>
      <c r="G20" s="125"/>
      <c r="H20" s="126"/>
      <c r="I20" s="91"/>
      <c r="J20" s="54"/>
      <c r="K20" s="48"/>
      <c r="L20" s="10"/>
      <c r="M20" s="45">
        <f t="shared" si="1"/>
        <v>42040</v>
      </c>
      <c r="N20" s="46">
        <f t="shared" si="13"/>
        <v>42040</v>
      </c>
      <c r="O20" s="103"/>
      <c r="P20" s="111"/>
      <c r="Q20" s="112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25"/>
      <c r="Z20" s="126"/>
      <c r="AA20" s="91"/>
      <c r="AB20" s="54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25"/>
      <c r="AI20" s="126"/>
      <c r="AJ20" s="91"/>
      <c r="AK20" s="54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25"/>
      <c r="AR20" s="126"/>
      <c r="AS20" s="91"/>
      <c r="AT20" s="54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25"/>
      <c r="BA20" s="126"/>
      <c r="BB20" s="91"/>
      <c r="BC20" s="54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25"/>
      <c r="BJ20" s="126"/>
      <c r="BK20" s="91"/>
      <c r="BL20" s="54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25"/>
      <c r="BS20" s="126"/>
      <c r="BT20" s="91"/>
      <c r="BU20" s="54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25"/>
      <c r="CB20" s="126"/>
      <c r="CC20" s="91"/>
      <c r="CD20" s="54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25"/>
      <c r="CK20" s="126"/>
      <c r="CL20" s="91"/>
      <c r="CM20" s="54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25"/>
      <c r="CT20" s="126"/>
      <c r="CU20" s="91"/>
      <c r="CV20" s="54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25"/>
      <c r="DC20" s="126"/>
      <c r="DD20" s="91"/>
      <c r="DE20" s="54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5" t="s">
        <v>30</v>
      </c>
      <c r="C21" s="51"/>
      <c r="D21" s="45">
        <f t="shared" si="0"/>
        <v>42010</v>
      </c>
      <c r="E21" s="89">
        <f t="shared" si="12"/>
        <v>42010</v>
      </c>
      <c r="F21" s="103" t="s">
        <v>30</v>
      </c>
      <c r="G21" s="125"/>
      <c r="H21" s="126"/>
      <c r="I21" s="91"/>
      <c r="J21" s="58"/>
      <c r="K21" s="53"/>
      <c r="L21" s="10"/>
      <c r="M21" s="45">
        <f t="shared" si="1"/>
        <v>42041</v>
      </c>
      <c r="N21" s="46">
        <f t="shared" si="13"/>
        <v>42041</v>
      </c>
      <c r="O21" s="103"/>
      <c r="P21" s="111"/>
      <c r="Q21" s="112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25"/>
      <c r="Z21" s="126"/>
      <c r="AA21" s="91"/>
      <c r="AB21" s="58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25"/>
      <c r="AI21" s="126"/>
      <c r="AJ21" s="91"/>
      <c r="AK21" s="58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25"/>
      <c r="AR21" s="126"/>
      <c r="AS21" s="91"/>
      <c r="AT21" s="58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25"/>
      <c r="BA21" s="126"/>
      <c r="BB21" s="91"/>
      <c r="BC21" s="58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25"/>
      <c r="BJ21" s="126"/>
      <c r="BK21" s="91"/>
      <c r="BL21" s="58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25"/>
      <c r="BS21" s="126"/>
      <c r="BT21" s="91"/>
      <c r="BU21" s="58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25"/>
      <c r="CB21" s="126"/>
      <c r="CC21" s="91"/>
      <c r="CD21" s="58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25"/>
      <c r="CK21" s="126"/>
      <c r="CL21" s="91"/>
      <c r="CM21" s="58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25"/>
      <c r="CT21" s="126"/>
      <c r="CU21" s="91"/>
      <c r="CV21" s="58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25"/>
      <c r="DC21" s="126"/>
      <c r="DD21" s="91"/>
      <c r="DE21" s="58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5" t="s">
        <v>30</v>
      </c>
      <c r="C22" s="51"/>
      <c r="D22" s="45">
        <f t="shared" si="0"/>
        <v>42011</v>
      </c>
      <c r="E22" s="89">
        <f t="shared" si="12"/>
        <v>42011</v>
      </c>
      <c r="F22" s="103" t="s">
        <v>30</v>
      </c>
      <c r="G22" s="125"/>
      <c r="H22" s="126"/>
      <c r="I22" s="91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/>
      <c r="P22" s="111"/>
      <c r="Q22" s="112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25"/>
      <c r="Z22" s="126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25"/>
      <c r="AI22" s="126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25"/>
      <c r="AR22" s="126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25"/>
      <c r="BA22" s="126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25"/>
      <c r="BJ22" s="126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25"/>
      <c r="BS22" s="126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25"/>
      <c r="CB22" s="126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25"/>
      <c r="CK22" s="126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25"/>
      <c r="CT22" s="126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25"/>
      <c r="DC22" s="126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4" t="s">
        <v>31</v>
      </c>
      <c r="C23" s="51"/>
      <c r="D23" s="45">
        <f t="shared" si="0"/>
        <v>42012</v>
      </c>
      <c r="E23" s="89">
        <f t="shared" si="12"/>
        <v>42012</v>
      </c>
      <c r="F23" s="103" t="s">
        <v>31</v>
      </c>
      <c r="G23" s="125"/>
      <c r="H23" s="126"/>
      <c r="I23" s="91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/>
      <c r="P23" s="111"/>
      <c r="Q23" s="112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25"/>
      <c r="Z23" s="126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25"/>
      <c r="AI23" s="126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25"/>
      <c r="AR23" s="126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25"/>
      <c r="BA23" s="126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25"/>
      <c r="BJ23" s="126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25"/>
      <c r="BS23" s="126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25"/>
      <c r="CB23" s="126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25"/>
      <c r="CK23" s="126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25"/>
      <c r="CT23" s="126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25"/>
      <c r="DC23" s="126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03" t="s">
        <v>31</v>
      </c>
      <c r="G24" s="125"/>
      <c r="H24" s="126"/>
      <c r="I24" s="91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/>
      <c r="P24" s="111"/>
      <c r="Q24" s="112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25"/>
      <c r="Z24" s="126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25"/>
      <c r="AI24" s="126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25"/>
      <c r="AR24" s="126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25"/>
      <c r="BA24" s="126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25"/>
      <c r="BJ24" s="126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25"/>
      <c r="BS24" s="126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25"/>
      <c r="CB24" s="126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25"/>
      <c r="CK24" s="126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25"/>
      <c r="CT24" s="126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25"/>
      <c r="DC24" s="126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03" t="s">
        <v>39</v>
      </c>
      <c r="G25" s="125"/>
      <c r="H25" s="126"/>
      <c r="I25" s="91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/>
      <c r="P25" s="111"/>
      <c r="Q25" s="112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25"/>
      <c r="Z25" s="126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25"/>
      <c r="AI25" s="126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25"/>
      <c r="AR25" s="126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25"/>
      <c r="BA25" s="126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25"/>
      <c r="BJ25" s="126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25"/>
      <c r="BS25" s="126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25"/>
      <c r="CB25" s="126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25"/>
      <c r="CK25" s="126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25"/>
      <c r="CT25" s="126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25"/>
      <c r="DC25" s="126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03" t="s">
        <v>37</v>
      </c>
      <c r="G26" s="125"/>
      <c r="H26" s="126"/>
      <c r="I26" s="91"/>
      <c r="J26" s="58"/>
      <c r="K26" s="53"/>
      <c r="L26" s="10"/>
      <c r="M26" s="45">
        <f t="shared" si="1"/>
        <v>42046</v>
      </c>
      <c r="N26" s="46">
        <f t="shared" si="13"/>
        <v>42046</v>
      </c>
      <c r="O26" s="103"/>
      <c r="P26" s="111"/>
      <c r="Q26" s="112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25"/>
      <c r="Z26" s="126"/>
      <c r="AA26" s="91"/>
      <c r="AB26" s="58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25"/>
      <c r="AI26" s="126"/>
      <c r="AJ26" s="91"/>
      <c r="AK26" s="58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25"/>
      <c r="AR26" s="126"/>
      <c r="AS26" s="91"/>
      <c r="AT26" s="58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25"/>
      <c r="BA26" s="126"/>
      <c r="BB26" s="91"/>
      <c r="BC26" s="58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25"/>
      <c r="BJ26" s="126"/>
      <c r="BK26" s="91"/>
      <c r="BL26" s="58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25"/>
      <c r="BS26" s="126"/>
      <c r="BT26" s="91"/>
      <c r="BU26" s="58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25"/>
      <c r="CB26" s="126"/>
      <c r="CC26" s="91"/>
      <c r="CD26" s="58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25"/>
      <c r="CK26" s="126"/>
      <c r="CL26" s="91"/>
      <c r="CM26" s="58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25"/>
      <c r="CT26" s="126"/>
      <c r="CU26" s="91"/>
      <c r="CV26" s="58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25"/>
      <c r="DC26" s="126"/>
      <c r="DD26" s="91"/>
      <c r="DE26" s="58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03" t="s">
        <v>29</v>
      </c>
      <c r="G27" s="125"/>
      <c r="H27" s="126"/>
      <c r="I27" s="91"/>
      <c r="J27" s="58"/>
      <c r="K27" s="53"/>
      <c r="L27" s="10"/>
      <c r="M27" s="45">
        <f t="shared" si="1"/>
        <v>42047</v>
      </c>
      <c r="N27" s="46">
        <f t="shared" si="13"/>
        <v>42047</v>
      </c>
      <c r="O27" s="103"/>
      <c r="P27" s="111"/>
      <c r="Q27" s="112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25"/>
      <c r="Z27" s="126"/>
      <c r="AA27" s="91"/>
      <c r="AB27" s="58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25"/>
      <c r="AI27" s="126"/>
      <c r="AJ27" s="91"/>
      <c r="AK27" s="58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25"/>
      <c r="AR27" s="126"/>
      <c r="AS27" s="91"/>
      <c r="AT27" s="58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25"/>
      <c r="BA27" s="126"/>
      <c r="BB27" s="91"/>
      <c r="BC27" s="58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25"/>
      <c r="BJ27" s="126"/>
      <c r="BK27" s="91"/>
      <c r="BL27" s="58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25"/>
      <c r="BS27" s="126"/>
      <c r="BT27" s="91"/>
      <c r="BU27" s="58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25"/>
      <c r="CB27" s="126"/>
      <c r="CC27" s="91"/>
      <c r="CD27" s="58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25"/>
      <c r="CK27" s="126"/>
      <c r="CL27" s="91"/>
      <c r="CM27" s="58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25"/>
      <c r="CT27" s="126"/>
      <c r="CU27" s="91"/>
      <c r="CV27" s="58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25"/>
      <c r="DC27" s="126"/>
      <c r="DD27" s="91"/>
      <c r="DE27" s="58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03" t="s">
        <v>29</v>
      </c>
      <c r="G28" s="125"/>
      <c r="H28" s="126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/>
      <c r="P28" s="111"/>
      <c r="Q28" s="112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25"/>
      <c r="Z28" s="126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25"/>
      <c r="AI28" s="126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25"/>
      <c r="AR28" s="126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25"/>
      <c r="BA28" s="126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25"/>
      <c r="BJ28" s="126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25"/>
      <c r="BS28" s="126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25"/>
      <c r="CB28" s="126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25"/>
      <c r="CK28" s="126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25"/>
      <c r="CT28" s="126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25"/>
      <c r="DC28" s="126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03" t="s">
        <v>30</v>
      </c>
      <c r="G29" s="125"/>
      <c r="H29" s="126"/>
      <c r="I29" s="91"/>
      <c r="J29" s="52"/>
      <c r="K29" s="48"/>
      <c r="L29" s="10"/>
      <c r="M29" s="45">
        <f t="shared" si="1"/>
        <v>42049</v>
      </c>
      <c r="N29" s="46">
        <f t="shared" si="13"/>
        <v>42049</v>
      </c>
      <c r="O29" s="103"/>
      <c r="P29" s="111"/>
      <c r="Q29" s="112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25"/>
      <c r="Z29" s="126"/>
      <c r="AA29" s="91"/>
      <c r="AB29" s="52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25"/>
      <c r="AI29" s="126"/>
      <c r="AJ29" s="91"/>
      <c r="AK29" s="52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25"/>
      <c r="AR29" s="126"/>
      <c r="AS29" s="91"/>
      <c r="AT29" s="52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25"/>
      <c r="BA29" s="126"/>
      <c r="BB29" s="91"/>
      <c r="BC29" s="52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25"/>
      <c r="BJ29" s="126"/>
      <c r="BK29" s="91"/>
      <c r="BL29" s="52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25"/>
      <c r="BS29" s="126"/>
      <c r="BT29" s="91"/>
      <c r="BU29" s="52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25"/>
      <c r="CB29" s="126"/>
      <c r="CC29" s="91"/>
      <c r="CD29" s="52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25"/>
      <c r="CK29" s="126"/>
      <c r="CL29" s="91"/>
      <c r="CM29" s="52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25"/>
      <c r="CT29" s="126"/>
      <c r="CU29" s="91"/>
      <c r="CV29" s="52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25"/>
      <c r="DC29" s="126"/>
      <c r="DD29" s="91"/>
      <c r="DE29" s="52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03" t="s">
        <v>30</v>
      </c>
      <c r="G30" s="125"/>
      <c r="H30" s="126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/>
      <c r="P30" s="111"/>
      <c r="Q30" s="112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25"/>
      <c r="Z30" s="126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25"/>
      <c r="AI30" s="126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25"/>
      <c r="AR30" s="126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25"/>
      <c r="BA30" s="126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25"/>
      <c r="BJ30" s="126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25"/>
      <c r="BS30" s="126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25"/>
      <c r="CB30" s="126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25"/>
      <c r="CK30" s="126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25"/>
      <c r="CT30" s="126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25"/>
      <c r="DC30" s="126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03" t="s">
        <v>31</v>
      </c>
      <c r="G31" s="125"/>
      <c r="H31" s="126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/>
      <c r="P31" s="111"/>
      <c r="Q31" s="112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25"/>
      <c r="Z31" s="126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25"/>
      <c r="AI31" s="126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25"/>
      <c r="AR31" s="126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25"/>
      <c r="BA31" s="126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25"/>
      <c r="BJ31" s="126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25"/>
      <c r="BS31" s="126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25"/>
      <c r="CB31" s="126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25"/>
      <c r="CK31" s="126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25"/>
      <c r="CT31" s="126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25"/>
      <c r="DC31" s="126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03" t="s">
        <v>31</v>
      </c>
      <c r="G32" s="125"/>
      <c r="H32" s="126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/>
      <c r="P32" s="111"/>
      <c r="Q32" s="112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25"/>
      <c r="Z32" s="126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25"/>
      <c r="AI32" s="126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25"/>
      <c r="AR32" s="126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25"/>
      <c r="BA32" s="126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25"/>
      <c r="BJ32" s="126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25"/>
      <c r="BS32" s="126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25"/>
      <c r="CB32" s="126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25"/>
      <c r="CK32" s="126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25"/>
      <c r="CT32" s="126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25"/>
      <c r="DC32" s="126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3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03" t="s">
        <v>39</v>
      </c>
      <c r="G33" s="125"/>
      <c r="H33" s="126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/>
      <c r="P33" s="111"/>
      <c r="Q33" s="112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25"/>
      <c r="Z33" s="126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25"/>
      <c r="AI33" s="126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25"/>
      <c r="AR33" s="126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25"/>
      <c r="BA33" s="126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25"/>
      <c r="BJ33" s="126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25"/>
      <c r="BS33" s="126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25"/>
      <c r="CB33" s="126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25"/>
      <c r="CK33" s="126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25"/>
      <c r="CT33" s="126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25"/>
      <c r="DC33" s="126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3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03" t="s">
        <v>37</v>
      </c>
      <c r="G34" s="125"/>
      <c r="H34" s="126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/>
      <c r="P34" s="111"/>
      <c r="Q34" s="112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25"/>
      <c r="Z34" s="126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25"/>
      <c r="AI34" s="126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25"/>
      <c r="AR34" s="126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25"/>
      <c r="BA34" s="126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25"/>
      <c r="BJ34" s="126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25"/>
      <c r="BS34" s="126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25"/>
      <c r="CB34" s="126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25"/>
      <c r="CK34" s="126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25"/>
      <c r="CT34" s="126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25"/>
      <c r="DC34" s="126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3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03" t="s">
        <v>29</v>
      </c>
      <c r="G35" s="125"/>
      <c r="H35" s="126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/>
      <c r="P35" s="111"/>
      <c r="Q35" s="112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25"/>
      <c r="Z35" s="126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25"/>
      <c r="AI35" s="126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25"/>
      <c r="AR35" s="126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25"/>
      <c r="BA35" s="126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25"/>
      <c r="BJ35" s="126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25"/>
      <c r="BS35" s="126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25"/>
      <c r="CB35" s="126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25"/>
      <c r="CK35" s="126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25"/>
      <c r="CT35" s="126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25"/>
      <c r="DC35" s="126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3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03" t="s">
        <v>29</v>
      </c>
      <c r="G36" s="125"/>
      <c r="H36" s="126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/>
      <c r="P36" s="111"/>
      <c r="Q36" s="112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25"/>
      <c r="Z36" s="126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25"/>
      <c r="AI36" s="126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25"/>
      <c r="AR36" s="126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25"/>
      <c r="BA36" s="126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25"/>
      <c r="BJ36" s="126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25"/>
      <c r="BS36" s="126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25"/>
      <c r="CB36" s="126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25"/>
      <c r="CK36" s="126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25"/>
      <c r="CT36" s="126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25"/>
      <c r="DC36" s="126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3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03" t="s">
        <v>30</v>
      </c>
      <c r="G37" s="125"/>
      <c r="H37" s="126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/>
      <c r="P37" s="111"/>
      <c r="Q37" s="112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25"/>
      <c r="Z37" s="126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25"/>
      <c r="AI37" s="126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25"/>
      <c r="AR37" s="126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25"/>
      <c r="BA37" s="126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25"/>
      <c r="BJ37" s="126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25"/>
      <c r="BS37" s="126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25"/>
      <c r="CB37" s="126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25"/>
      <c r="CK37" s="126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25"/>
      <c r="CT37" s="126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25"/>
      <c r="DC37" s="126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3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03" t="s">
        <v>30</v>
      </c>
      <c r="G38" s="125"/>
      <c r="H38" s="126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/>
      <c r="P38" s="111"/>
      <c r="Q38" s="112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25"/>
      <c r="Z38" s="126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25"/>
      <c r="AI38" s="126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25"/>
      <c r="AR38" s="126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25"/>
      <c r="BA38" s="126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25"/>
      <c r="BJ38" s="126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25"/>
      <c r="BS38" s="126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25"/>
      <c r="CB38" s="126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25"/>
      <c r="CK38" s="126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25"/>
      <c r="CT38" s="126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25"/>
      <c r="DC38" s="126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3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03" t="s">
        <v>31</v>
      </c>
      <c r="G39" s="125"/>
      <c r="H39" s="126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/>
      <c r="P39" s="111"/>
      <c r="Q39" s="112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25"/>
      <c r="Z39" s="126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25"/>
      <c r="AI39" s="126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25"/>
      <c r="AR39" s="126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25"/>
      <c r="BA39" s="126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25"/>
      <c r="BJ39" s="126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25"/>
      <c r="BS39" s="126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25"/>
      <c r="CB39" s="126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25"/>
      <c r="CK39" s="126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25"/>
      <c r="CT39" s="126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25"/>
      <c r="DC39" s="126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3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03" t="s">
        <v>31</v>
      </c>
      <c r="G40" s="125"/>
      <c r="H40" s="126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/>
      <c r="P40" s="111"/>
      <c r="Q40" s="112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25"/>
      <c r="Z40" s="126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25"/>
      <c r="AI40" s="126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25"/>
      <c r="AR40" s="126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25"/>
      <c r="BA40" s="126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25"/>
      <c r="BJ40" s="126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25"/>
      <c r="BS40" s="126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25"/>
      <c r="CB40" s="126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25"/>
      <c r="CK40" s="126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25"/>
      <c r="CT40" s="126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25"/>
      <c r="DC40" s="126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3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03" t="s">
        <v>39</v>
      </c>
      <c r="G41" s="125"/>
      <c r="H41" s="126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/>
      <c r="P41" s="111"/>
      <c r="Q41" s="112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25"/>
      <c r="Z41" s="126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25"/>
      <c r="AI41" s="126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25"/>
      <c r="AR41" s="126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25"/>
      <c r="BA41" s="126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25"/>
      <c r="BJ41" s="126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25"/>
      <c r="BS41" s="126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25"/>
      <c r="CB41" s="126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25"/>
      <c r="CK41" s="126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25"/>
      <c r="CT41" s="126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25"/>
      <c r="DC41" s="126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3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03" t="s">
        <v>37</v>
      </c>
      <c r="G42" s="125"/>
      <c r="H42" s="126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/>
      <c r="P42" s="111"/>
      <c r="Q42" s="112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25"/>
      <c r="Z42" s="126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25"/>
      <c r="AI42" s="126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25"/>
      <c r="AR42" s="126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25"/>
      <c r="BA42" s="126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25"/>
      <c r="BJ42" s="126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25"/>
      <c r="BS42" s="126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25"/>
      <c r="CB42" s="126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25"/>
      <c r="CK42" s="126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25"/>
      <c r="CT42" s="126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25"/>
      <c r="DC42" s="126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3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03" t="s">
        <v>29</v>
      </c>
      <c r="G43" s="125"/>
      <c r="H43" s="126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/>
      <c r="P43" s="111"/>
      <c r="Q43" s="112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25"/>
      <c r="Z43" s="126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25"/>
      <c r="AI43" s="126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25"/>
      <c r="AR43" s="126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25"/>
      <c r="BA43" s="126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25"/>
      <c r="BJ43" s="126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25"/>
      <c r="BS43" s="126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25"/>
      <c r="CB43" s="126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25"/>
      <c r="CK43" s="126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25"/>
      <c r="CT43" s="126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25"/>
      <c r="DC43" s="126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3:256" x14ac:dyDescent="0.2">
      <c r="C44" s="51"/>
      <c r="D44" s="45">
        <f t="shared" si="0"/>
        <v>42033</v>
      </c>
      <c r="E44" s="89">
        <f t="shared" si="24"/>
        <v>42033</v>
      </c>
      <c r="F44" s="103" t="s">
        <v>29</v>
      </c>
      <c r="G44" s="125"/>
      <c r="H44" s="126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/>
      <c r="P44" s="111"/>
      <c r="Q44" s="112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25"/>
      <c r="Z44" s="126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25"/>
      <c r="AI44" s="126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25"/>
      <c r="AR44" s="126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25"/>
      <c r="BA44" s="126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25"/>
      <c r="BJ44" s="126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25"/>
      <c r="BS44" s="126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25"/>
      <c r="CB44" s="126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25"/>
      <c r="CK44" s="126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25"/>
      <c r="CT44" s="126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03"/>
      <c r="DB44" s="125"/>
      <c r="DC44" s="126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3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03" t="s">
        <v>30</v>
      </c>
      <c r="G45" s="125"/>
      <c r="H45" s="126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25"/>
      <c r="Z45" s="126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25"/>
      <c r="AI45" s="126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25"/>
      <c r="AR45" s="126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25"/>
      <c r="BA45" s="126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25"/>
      <c r="BJ45" s="126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25"/>
      <c r="BS45" s="126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25"/>
      <c r="CB45" s="126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25"/>
      <c r="CK45" s="126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25"/>
      <c r="CT45" s="126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03"/>
      <c r="DB45" s="125"/>
      <c r="DC45" s="126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3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02" t="s">
        <v>30</v>
      </c>
      <c r="G46" s="129"/>
      <c r="H46" s="130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29"/>
      <c r="Z46" s="130"/>
      <c r="AA46" s="92"/>
      <c r="AB46" s="65"/>
      <c r="AC46" s="19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29"/>
      <c r="AR46" s="130"/>
      <c r="AS46" s="92"/>
      <c r="AT46" s="65"/>
      <c r="AU46" s="48"/>
      <c r="AV46" s="10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29"/>
      <c r="BJ46" s="130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29"/>
      <c r="BS46" s="130"/>
      <c r="BT46" s="92"/>
      <c r="BU46" s="65"/>
      <c r="BV46" s="19"/>
      <c r="BW46" s="10"/>
      <c r="BZ46" s="67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29"/>
      <c r="CK46" s="130"/>
      <c r="CL46" s="92"/>
      <c r="CM46" s="65"/>
      <c r="CN46" s="19"/>
      <c r="CO46" s="10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02"/>
      <c r="DB46" s="129"/>
      <c r="DC46" s="130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</sheetData>
  <mergeCells count="439"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CP8:CV8"/>
    <mergeCell ref="CY8:DE8"/>
    <mergeCell ref="BX8:CD8"/>
    <mergeCell ref="A15:B15"/>
    <mergeCell ref="DA14:DA15"/>
    <mergeCell ref="BZ14:BZ15"/>
    <mergeCell ref="CI14:CI15"/>
    <mergeCell ref="CR14:CR15"/>
    <mergeCell ref="BT14:BT15"/>
    <mergeCell ref="BU14:BU15"/>
    <mergeCell ref="AY14:AY15"/>
    <mergeCell ref="BH14:BH15"/>
    <mergeCell ref="BQ14:BQ15"/>
    <mergeCell ref="AT14:AT15"/>
    <mergeCell ref="BB14:BB15"/>
    <mergeCell ref="Y14:Z15"/>
    <mergeCell ref="I14:I15"/>
    <mergeCell ref="J14:J15"/>
    <mergeCell ref="R14:R15"/>
    <mergeCell ref="G23:H23"/>
    <mergeCell ref="G24:H24"/>
    <mergeCell ref="G25:H25"/>
    <mergeCell ref="G26:H26"/>
    <mergeCell ref="G40:H40"/>
    <mergeCell ref="G30:H30"/>
    <mergeCell ref="G31:H31"/>
    <mergeCell ref="G32:H32"/>
    <mergeCell ref="G33:H33"/>
    <mergeCell ref="G27:H27"/>
    <mergeCell ref="G28:H28"/>
    <mergeCell ref="G29:H29"/>
    <mergeCell ref="P34:Q34"/>
    <mergeCell ref="P30:Q30"/>
    <mergeCell ref="P20:Q20"/>
    <mergeCell ref="P21:Q21"/>
    <mergeCell ref="P22:Q22"/>
    <mergeCell ref="P23:Q23"/>
    <mergeCell ref="DD14:DD15"/>
    <mergeCell ref="DE14:DE15"/>
    <mergeCell ref="CM14:CM15"/>
    <mergeCell ref="CU14:CU15"/>
    <mergeCell ref="CV14:CV15"/>
    <mergeCell ref="CC14:CC15"/>
    <mergeCell ref="CD14:CD15"/>
    <mergeCell ref="CL14:CL15"/>
    <mergeCell ref="BC14:BC15"/>
    <mergeCell ref="BK14:BK15"/>
    <mergeCell ref="BL14:BL15"/>
    <mergeCell ref="AJ14:AJ15"/>
    <mergeCell ref="AK14:AK15"/>
    <mergeCell ref="AS14:AS15"/>
    <mergeCell ref="S14:S15"/>
    <mergeCell ref="AA14:AA15"/>
    <mergeCell ref="AB14:AB15"/>
    <mergeCell ref="X14:X15"/>
    <mergeCell ref="AH45:AI45"/>
    <mergeCell ref="AH34:AI34"/>
    <mergeCell ref="AH35:AI35"/>
    <mergeCell ref="AH36:AI36"/>
    <mergeCell ref="AH37:AI37"/>
    <mergeCell ref="AH32:AI32"/>
    <mergeCell ref="AH33:AI33"/>
    <mergeCell ref="AH22:AI22"/>
    <mergeCell ref="AH23:AI23"/>
    <mergeCell ref="AH24:AI24"/>
    <mergeCell ref="AH25:AI25"/>
    <mergeCell ref="BI38:BJ38"/>
    <mergeCell ref="BI39:BJ39"/>
    <mergeCell ref="BI28:BJ28"/>
    <mergeCell ref="BI29:BJ29"/>
    <mergeCell ref="BI30:BJ30"/>
    <mergeCell ref="BI31:BJ31"/>
    <mergeCell ref="BI27:BJ27"/>
    <mergeCell ref="AQ41:AR41"/>
    <mergeCell ref="AQ42:AR42"/>
    <mergeCell ref="AQ31:AR31"/>
    <mergeCell ref="AQ32:AR32"/>
    <mergeCell ref="AQ33:AR33"/>
    <mergeCell ref="AQ34:AR34"/>
    <mergeCell ref="AQ30:AR30"/>
    <mergeCell ref="CJ40:CK40"/>
    <mergeCell ref="CJ41:CK41"/>
    <mergeCell ref="CJ42:CK42"/>
    <mergeCell ref="CJ43:CK43"/>
    <mergeCell ref="CJ38:CK38"/>
    <mergeCell ref="CJ39:CK39"/>
    <mergeCell ref="CJ28:CK28"/>
    <mergeCell ref="CJ29:CK29"/>
    <mergeCell ref="CJ30:CK30"/>
    <mergeCell ref="CJ31:CK31"/>
    <mergeCell ref="DB41:DC41"/>
    <mergeCell ref="DB42:DC42"/>
    <mergeCell ref="DB31:DC31"/>
    <mergeCell ref="DB32:DC32"/>
    <mergeCell ref="DB33:DC33"/>
    <mergeCell ref="DB34:DC34"/>
    <mergeCell ref="DB28:DC28"/>
    <mergeCell ref="DB29:DC29"/>
    <mergeCell ref="DB30:DC30"/>
    <mergeCell ref="CA23:CB23"/>
    <mergeCell ref="CA24:CB24"/>
    <mergeCell ref="CA25:CB25"/>
    <mergeCell ref="CA26:CB26"/>
    <mergeCell ref="AZ40:BA40"/>
    <mergeCell ref="AZ41:BA41"/>
    <mergeCell ref="AZ42:BA42"/>
    <mergeCell ref="AZ43:BA43"/>
    <mergeCell ref="AZ38:BA38"/>
    <mergeCell ref="AZ39:BA39"/>
    <mergeCell ref="AZ28:BA28"/>
    <mergeCell ref="AZ29:BA29"/>
    <mergeCell ref="AZ30:BA30"/>
    <mergeCell ref="AZ31:BA31"/>
    <mergeCell ref="AZ27:BA27"/>
    <mergeCell ref="BR41:BS41"/>
    <mergeCell ref="BR42:BS42"/>
    <mergeCell ref="BR31:BS31"/>
    <mergeCell ref="BR32:BS32"/>
    <mergeCell ref="BR33:BS33"/>
    <mergeCell ref="BR34:BS34"/>
    <mergeCell ref="BR28:BS28"/>
    <mergeCell ref="BR29:BS29"/>
    <mergeCell ref="BR30:BS30"/>
    <mergeCell ref="CS27:CT27"/>
    <mergeCell ref="CS28:CT28"/>
    <mergeCell ref="CS29:CT29"/>
    <mergeCell ref="CS30:CT30"/>
    <mergeCell ref="CS24:CT24"/>
    <mergeCell ref="CS25:CT25"/>
    <mergeCell ref="CS26:CT26"/>
    <mergeCell ref="CA35:CB35"/>
    <mergeCell ref="CA36:CB36"/>
    <mergeCell ref="CA33:CB33"/>
    <mergeCell ref="CA34:CB34"/>
    <mergeCell ref="CJ27:CK27"/>
    <mergeCell ref="F14:F15"/>
    <mergeCell ref="G14:H15"/>
    <mergeCell ref="G16:H16"/>
    <mergeCell ref="G17:H17"/>
    <mergeCell ref="G18:H18"/>
    <mergeCell ref="G19:H19"/>
    <mergeCell ref="G20:H20"/>
    <mergeCell ref="G21:H21"/>
    <mergeCell ref="G22:H22"/>
    <mergeCell ref="G42:H42"/>
    <mergeCell ref="G43:H43"/>
    <mergeCell ref="G44:H44"/>
    <mergeCell ref="G45:H45"/>
    <mergeCell ref="G46:H46"/>
    <mergeCell ref="G34:H34"/>
    <mergeCell ref="G35:H35"/>
    <mergeCell ref="G36:H36"/>
    <mergeCell ref="G37:H37"/>
    <mergeCell ref="G38:H38"/>
    <mergeCell ref="G39:H39"/>
    <mergeCell ref="G41:H41"/>
    <mergeCell ref="Y45:Z45"/>
    <mergeCell ref="Y46:Z46"/>
    <mergeCell ref="AP14:AP15"/>
    <mergeCell ref="AQ14:AR15"/>
    <mergeCell ref="AQ16:AR16"/>
    <mergeCell ref="AQ17:AR17"/>
    <mergeCell ref="AQ18:AR18"/>
    <mergeCell ref="AQ19:AR19"/>
    <mergeCell ref="Y35:Z35"/>
    <mergeCell ref="Y36:Z36"/>
    <mergeCell ref="Y37:Z37"/>
    <mergeCell ref="Y38:Z38"/>
    <mergeCell ref="Y39:Z39"/>
    <mergeCell ref="Y40:Z40"/>
    <mergeCell ref="Y22:Z22"/>
    <mergeCell ref="Y23:Z23"/>
    <mergeCell ref="Y24:Z24"/>
    <mergeCell ref="Y25:Z25"/>
    <mergeCell ref="Y26:Z26"/>
    <mergeCell ref="Y27:Z27"/>
    <mergeCell ref="Y16:Z16"/>
    <mergeCell ref="Y17:Z17"/>
    <mergeCell ref="Y18:Z18"/>
    <mergeCell ref="Y19:Z19"/>
    <mergeCell ref="AQ43:AR43"/>
    <mergeCell ref="AQ44:AR44"/>
    <mergeCell ref="AQ45:AR45"/>
    <mergeCell ref="AQ46:AR46"/>
    <mergeCell ref="BI14:BJ15"/>
    <mergeCell ref="BI16:BJ16"/>
    <mergeCell ref="BI17:BJ17"/>
    <mergeCell ref="BI18:BJ18"/>
    <mergeCell ref="BI19:BJ19"/>
    <mergeCell ref="BI20:BJ20"/>
    <mergeCell ref="AQ35:AR35"/>
    <mergeCell ref="AQ36:AR36"/>
    <mergeCell ref="AQ37:AR37"/>
    <mergeCell ref="AQ38:AR38"/>
    <mergeCell ref="AQ39:AR39"/>
    <mergeCell ref="AQ40:AR40"/>
    <mergeCell ref="AQ24:AR24"/>
    <mergeCell ref="AQ25:AR25"/>
    <mergeCell ref="AQ26:AR26"/>
    <mergeCell ref="AQ27:AR27"/>
    <mergeCell ref="AQ28:AR28"/>
    <mergeCell ref="AQ29:AR29"/>
    <mergeCell ref="BI40:BJ40"/>
    <mergeCell ref="BI41:BJ41"/>
    <mergeCell ref="BI44:BJ44"/>
    <mergeCell ref="BI45:BJ45"/>
    <mergeCell ref="BI46:BJ46"/>
    <mergeCell ref="BR14:BS15"/>
    <mergeCell ref="BR16:BS16"/>
    <mergeCell ref="BR17:BS17"/>
    <mergeCell ref="BR18:BS18"/>
    <mergeCell ref="BR19:BS19"/>
    <mergeCell ref="BR20:BS20"/>
    <mergeCell ref="BR21:BS21"/>
    <mergeCell ref="BI32:BJ32"/>
    <mergeCell ref="BI33:BJ33"/>
    <mergeCell ref="BI34:BJ34"/>
    <mergeCell ref="BI35:BJ35"/>
    <mergeCell ref="BI36:BJ36"/>
    <mergeCell ref="BI37:BJ37"/>
    <mergeCell ref="BI21:BJ21"/>
    <mergeCell ref="BI22:BJ22"/>
    <mergeCell ref="BI23:BJ23"/>
    <mergeCell ref="BI24:BJ24"/>
    <mergeCell ref="BI25:BJ25"/>
    <mergeCell ref="BI26:BJ26"/>
    <mergeCell ref="BI42:BJ42"/>
    <mergeCell ref="BI43:BJ43"/>
    <mergeCell ref="BR43:BS43"/>
    <mergeCell ref="BR44:BS44"/>
    <mergeCell ref="BR45:BS45"/>
    <mergeCell ref="BR46:BS46"/>
    <mergeCell ref="CJ14:CK15"/>
    <mergeCell ref="CJ16:CK16"/>
    <mergeCell ref="CJ17:CK17"/>
    <mergeCell ref="CJ18:CK18"/>
    <mergeCell ref="CJ19:CK19"/>
    <mergeCell ref="CJ20:CK20"/>
    <mergeCell ref="BR35:BS35"/>
    <mergeCell ref="BR36:BS36"/>
    <mergeCell ref="BR37:BS37"/>
    <mergeCell ref="BR38:BS38"/>
    <mergeCell ref="BR39:BS39"/>
    <mergeCell ref="BR40:BS40"/>
    <mergeCell ref="BR22:BS22"/>
    <mergeCell ref="BR23:BS23"/>
    <mergeCell ref="BR24:BS24"/>
    <mergeCell ref="BR25:BS25"/>
    <mergeCell ref="BR26:BS26"/>
    <mergeCell ref="BR27:BS27"/>
    <mergeCell ref="CA37:CB37"/>
    <mergeCell ref="CA38:CB38"/>
    <mergeCell ref="CJ46:CK46"/>
    <mergeCell ref="DB14:DC15"/>
    <mergeCell ref="DB16:DC16"/>
    <mergeCell ref="DB17:DC17"/>
    <mergeCell ref="DB18:DC18"/>
    <mergeCell ref="DB19:DC19"/>
    <mergeCell ref="DB20:DC20"/>
    <mergeCell ref="DB21:DC21"/>
    <mergeCell ref="CJ32:CK32"/>
    <mergeCell ref="CJ33:CK33"/>
    <mergeCell ref="CJ34:CK34"/>
    <mergeCell ref="CJ35:CK35"/>
    <mergeCell ref="CJ36:CK36"/>
    <mergeCell ref="CJ37:CK37"/>
    <mergeCell ref="CJ21:CK21"/>
    <mergeCell ref="CJ22:CK22"/>
    <mergeCell ref="CJ23:CK23"/>
    <mergeCell ref="CJ24:CK24"/>
    <mergeCell ref="CJ25:CK25"/>
    <mergeCell ref="CJ26:CK26"/>
    <mergeCell ref="CS39:CT39"/>
    <mergeCell ref="CS40:CT40"/>
    <mergeCell ref="CS41:CT41"/>
    <mergeCell ref="CS42:CT42"/>
    <mergeCell ref="DB43:DC43"/>
    <mergeCell ref="DB44:DC44"/>
    <mergeCell ref="DB45:DC45"/>
    <mergeCell ref="DB46:DC46"/>
    <mergeCell ref="O14:O15"/>
    <mergeCell ref="P14:Q15"/>
    <mergeCell ref="P16:Q16"/>
    <mergeCell ref="P17:Q17"/>
    <mergeCell ref="P18:Q18"/>
    <mergeCell ref="P19:Q19"/>
    <mergeCell ref="DB35:DC35"/>
    <mergeCell ref="DB36:DC36"/>
    <mergeCell ref="DB37:DC37"/>
    <mergeCell ref="DB38:DC38"/>
    <mergeCell ref="DB39:DC39"/>
    <mergeCell ref="DB40:DC40"/>
    <mergeCell ref="DB22:DC22"/>
    <mergeCell ref="DB23:DC23"/>
    <mergeCell ref="DB24:DC24"/>
    <mergeCell ref="DB25:DC25"/>
    <mergeCell ref="DB26:DC26"/>
    <mergeCell ref="DB27:DC27"/>
    <mergeCell ref="CJ44:CK44"/>
    <mergeCell ref="CJ45:CK45"/>
    <mergeCell ref="AG14:AG15"/>
    <mergeCell ref="AH14:AI15"/>
    <mergeCell ref="AH16:AI16"/>
    <mergeCell ref="AH17:AI17"/>
    <mergeCell ref="AH18:AI18"/>
    <mergeCell ref="AH19:AI19"/>
    <mergeCell ref="AH20:AI20"/>
    <mergeCell ref="AH21:AI21"/>
    <mergeCell ref="P35:Q35"/>
    <mergeCell ref="P24:Q24"/>
    <mergeCell ref="P25:Q25"/>
    <mergeCell ref="P26:Q26"/>
    <mergeCell ref="P27:Q27"/>
    <mergeCell ref="P28:Q28"/>
    <mergeCell ref="P29:Q29"/>
    <mergeCell ref="Y20:Z20"/>
    <mergeCell ref="Y21:Z21"/>
    <mergeCell ref="Y31:Z31"/>
    <mergeCell ref="Y32:Z32"/>
    <mergeCell ref="Y33:Z33"/>
    <mergeCell ref="Y34:Z34"/>
    <mergeCell ref="Y28:Z28"/>
    <mergeCell ref="Y29:Z29"/>
    <mergeCell ref="Y30:Z30"/>
    <mergeCell ref="AH43:AI43"/>
    <mergeCell ref="AH26:AI26"/>
    <mergeCell ref="AH27:AI27"/>
    <mergeCell ref="AH28:AI28"/>
    <mergeCell ref="AH29:AI29"/>
    <mergeCell ref="AH30:AI30"/>
    <mergeCell ref="AH31:AI31"/>
    <mergeCell ref="P43:Q43"/>
    <mergeCell ref="P44:Q44"/>
    <mergeCell ref="P36:Q36"/>
    <mergeCell ref="P37:Q37"/>
    <mergeCell ref="P38:Q38"/>
    <mergeCell ref="P39:Q39"/>
    <mergeCell ref="P40:Q40"/>
    <mergeCell ref="Y43:Z43"/>
    <mergeCell ref="Y44:Z44"/>
    <mergeCell ref="AH44:AI44"/>
    <mergeCell ref="Y41:Z41"/>
    <mergeCell ref="Y42:Z42"/>
    <mergeCell ref="P41:Q41"/>
    <mergeCell ref="P42:Q42"/>
    <mergeCell ref="P31:Q31"/>
    <mergeCell ref="P32:Q32"/>
    <mergeCell ref="P33:Q33"/>
    <mergeCell ref="AZ17:BA17"/>
    <mergeCell ref="AZ18:BA18"/>
    <mergeCell ref="AZ19:BA19"/>
    <mergeCell ref="AZ20:BA20"/>
    <mergeCell ref="AH38:AI38"/>
    <mergeCell ref="AH39:AI39"/>
    <mergeCell ref="AH40:AI40"/>
    <mergeCell ref="AH41:AI41"/>
    <mergeCell ref="AH42:AI42"/>
    <mergeCell ref="AQ20:AR20"/>
    <mergeCell ref="AQ21:AR21"/>
    <mergeCell ref="AQ22:AR22"/>
    <mergeCell ref="AQ23:AR23"/>
    <mergeCell ref="AZ44:BA44"/>
    <mergeCell ref="AZ45:BA45"/>
    <mergeCell ref="CA14:CB15"/>
    <mergeCell ref="CA16:CB16"/>
    <mergeCell ref="CA17:CB17"/>
    <mergeCell ref="CA18:CB18"/>
    <mergeCell ref="CA19:CB19"/>
    <mergeCell ref="CA20:CB20"/>
    <mergeCell ref="CA21:CB21"/>
    <mergeCell ref="CA22:CB22"/>
    <mergeCell ref="AZ32:BA32"/>
    <mergeCell ref="AZ33:BA33"/>
    <mergeCell ref="AZ34:BA34"/>
    <mergeCell ref="AZ35:BA35"/>
    <mergeCell ref="AZ36:BA36"/>
    <mergeCell ref="AZ37:BA37"/>
    <mergeCell ref="AZ21:BA21"/>
    <mergeCell ref="AZ22:BA22"/>
    <mergeCell ref="AZ23:BA23"/>
    <mergeCell ref="AZ24:BA24"/>
    <mergeCell ref="AZ25:BA25"/>
    <mergeCell ref="AZ26:BA26"/>
    <mergeCell ref="AZ14:BA15"/>
    <mergeCell ref="AZ16:BA16"/>
    <mergeCell ref="CA45:CB45"/>
    <mergeCell ref="CS14:CT15"/>
    <mergeCell ref="CS16:CT16"/>
    <mergeCell ref="CS17:CT17"/>
    <mergeCell ref="CS18:CT18"/>
    <mergeCell ref="CS19:CT19"/>
    <mergeCell ref="CS20:CT20"/>
    <mergeCell ref="CS21:CT21"/>
    <mergeCell ref="CS22:CT22"/>
    <mergeCell ref="CS23:CT23"/>
    <mergeCell ref="CA39:CB39"/>
    <mergeCell ref="CA40:CB40"/>
    <mergeCell ref="CA41:CB41"/>
    <mergeCell ref="CA42:CB42"/>
    <mergeCell ref="CA43:CB43"/>
    <mergeCell ref="CA44:CB44"/>
    <mergeCell ref="CA27:CB27"/>
    <mergeCell ref="CA28:CB28"/>
    <mergeCell ref="CA29:CB29"/>
    <mergeCell ref="CA30:CB30"/>
    <mergeCell ref="CA31:CB31"/>
    <mergeCell ref="CA32:CB32"/>
    <mergeCell ref="CS37:CT37"/>
    <mergeCell ref="CS38:CT38"/>
    <mergeCell ref="CS43:CT43"/>
    <mergeCell ref="CS44:CT44"/>
    <mergeCell ref="CS45:CT45"/>
    <mergeCell ref="CS31:CT31"/>
    <mergeCell ref="CS32:CT32"/>
    <mergeCell ref="CS33:CT33"/>
    <mergeCell ref="CS34:CT34"/>
    <mergeCell ref="CS35:CT35"/>
    <mergeCell ref="CS36:CT36"/>
  </mergeCells>
  <conditionalFormatting sqref="D16:E46">
    <cfRule type="expression" dxfId="122" priority="65" stopIfTrue="1">
      <formula xml:space="preserve"> WEEKDAY(D16)=7</formula>
    </cfRule>
    <cfRule type="expression" dxfId="121" priority="66" stopIfTrue="1">
      <formula>WEEKDAY(D16)=1</formula>
    </cfRule>
  </conditionalFormatting>
  <conditionalFormatting sqref="V16:W46">
    <cfRule type="expression" dxfId="120" priority="49" stopIfTrue="1">
      <formula xml:space="preserve"> WEEKDAY(V16)=7</formula>
    </cfRule>
    <cfRule type="expression" dxfId="119" priority="50" stopIfTrue="1">
      <formula>WEEKDAY(V16)=1</formula>
    </cfRule>
  </conditionalFormatting>
  <conditionalFormatting sqref="AE16:AF45">
    <cfRule type="expression" dxfId="118" priority="46" stopIfTrue="1">
      <formula xml:space="preserve"> WEEKDAY(AE16)=7</formula>
    </cfRule>
    <cfRule type="expression" dxfId="117" priority="47" stopIfTrue="1">
      <formula>WEEKDAY(AE16)=1</formula>
    </cfRule>
  </conditionalFormatting>
  <conditionalFormatting sqref="AN16:AO46">
    <cfRule type="expression" dxfId="116" priority="43" stopIfTrue="1">
      <formula xml:space="preserve"> WEEKDAY(AN16)=7</formula>
    </cfRule>
    <cfRule type="expression" dxfId="115" priority="44" stopIfTrue="1">
      <formula>WEEKDAY(AN16)=1</formula>
    </cfRule>
  </conditionalFormatting>
  <conditionalFormatting sqref="AW16:AX45">
    <cfRule type="expression" dxfId="114" priority="40" stopIfTrue="1">
      <formula xml:space="preserve"> WEEKDAY(AW16)=7</formula>
    </cfRule>
    <cfRule type="expression" dxfId="113" priority="41" stopIfTrue="1">
      <formula>WEEKDAY(AW16)=1</formula>
    </cfRule>
  </conditionalFormatting>
  <conditionalFormatting sqref="BF16:BG46">
    <cfRule type="expression" dxfId="112" priority="37" stopIfTrue="1">
      <formula xml:space="preserve"> WEEKDAY(BF16)=7</formula>
    </cfRule>
    <cfRule type="expression" dxfId="111" priority="38" stopIfTrue="1">
      <formula>WEEKDAY(BF16)=1</formula>
    </cfRule>
  </conditionalFormatting>
  <conditionalFormatting sqref="BO16:BP46">
    <cfRule type="expression" dxfId="110" priority="34" stopIfTrue="1">
      <formula xml:space="preserve"> WEEKDAY(BO16)=7</formula>
    </cfRule>
    <cfRule type="expression" dxfId="109" priority="35" stopIfTrue="1">
      <formula>WEEKDAY(BO16)=1</formula>
    </cfRule>
  </conditionalFormatting>
  <conditionalFormatting sqref="BX16:BY45">
    <cfRule type="expression" dxfId="108" priority="31" stopIfTrue="1">
      <formula xml:space="preserve"> WEEKDAY(BX16)=7</formula>
    </cfRule>
    <cfRule type="expression" dxfId="107" priority="32" stopIfTrue="1">
      <formula>WEEKDAY(BX16)=1</formula>
    </cfRule>
  </conditionalFormatting>
  <conditionalFormatting sqref="CG16:CH46">
    <cfRule type="expression" dxfId="106" priority="28" stopIfTrue="1">
      <formula xml:space="preserve"> WEEKDAY(CG16)=7</formula>
    </cfRule>
    <cfRule type="expression" dxfId="105" priority="29" stopIfTrue="1">
      <formula>WEEKDAY(CG16)=1</formula>
    </cfRule>
  </conditionalFormatting>
  <conditionalFormatting sqref="CP16:CQ45">
    <cfRule type="expression" dxfId="104" priority="25" stopIfTrue="1">
      <formula xml:space="preserve"> WEEKDAY(CP16)=7</formula>
    </cfRule>
    <cfRule type="expression" dxfId="103" priority="26" stopIfTrue="1">
      <formula>WEEKDAY(CP16)=1</formula>
    </cfRule>
  </conditionalFormatting>
  <conditionalFormatting sqref="CY16:CZ46">
    <cfRule type="expression" dxfId="102" priority="22" stopIfTrue="1">
      <formula xml:space="preserve"> WEEKDAY(CY16)=7</formula>
    </cfRule>
    <cfRule type="expression" dxfId="101" priority="23" stopIfTrue="1">
      <formula>WEEKDAY(CY16)=1</formula>
    </cfRule>
  </conditionalFormatting>
  <conditionalFormatting sqref="M16:N44">
    <cfRule type="expression" dxfId="100" priority="13" stopIfTrue="1">
      <formula xml:space="preserve"> WEEKDAY(M16)=7</formula>
    </cfRule>
    <cfRule type="expression" dxfId="99" priority="14" stopIfTrue="1">
      <formula>WEEKDAY(M16)=1</formula>
    </cfRule>
  </conditionalFormatting>
  <conditionalFormatting sqref="N44">
    <cfRule type="expression" dxfId="98" priority="11" stopIfTrue="1">
      <formula>OR(M44="",N44="")</formula>
    </cfRule>
    <cfRule type="expression" dxfId="97" priority="12" stopIfTrue="1">
      <formula>OR(M44&lt;&gt;"",N44&lt;&gt;"")</formula>
    </cfRule>
  </conditionalFormatting>
  <conditionalFormatting sqref="M44">
    <cfRule type="expression" dxfId="96" priority="9" stopIfTrue="1">
      <formula>OR(M44="",N44="")</formula>
    </cfRule>
    <cfRule type="expression" dxfId="95" priority="10" stopIfTrue="1">
      <formula>OR(M44&lt;&gt;"",N44&lt;&gt;"")</formula>
    </cfRule>
  </conditionalFormatting>
  <conditionalFormatting sqref="O44">
    <cfRule type="expression" dxfId="94" priority="7">
      <formula>OR(M44="",N44="")</formula>
    </cfRule>
    <cfRule type="expression" dxfId="93" priority="8">
      <formula>OR(M44&lt;&gt;"",N44&lt;&gt;"")</formula>
    </cfRule>
  </conditionalFormatting>
  <conditionalFormatting sqref="P44:Q44">
    <cfRule type="expression" dxfId="92" priority="5">
      <formula>OR(M44="",N44="")</formula>
    </cfRule>
    <cfRule type="expression" dxfId="91" priority="6">
      <formula>OR(M44&lt;&gt;"",N44&lt;&gt;"")</formula>
    </cfRule>
  </conditionalFormatting>
  <conditionalFormatting sqref="R44">
    <cfRule type="expression" dxfId="90" priority="3">
      <formula>OR(M44="",N44="")</formula>
    </cfRule>
    <cfRule type="expression" dxfId="89" priority="4">
      <formula>OR(M44&lt;&gt;"",N44&lt;&gt;"")</formula>
    </cfRule>
  </conditionalFormatting>
  <conditionalFormatting sqref="S44">
    <cfRule type="expression" dxfId="88" priority="1">
      <formula>OR(M44="",N44="")</formula>
    </cfRule>
    <cfRule type="expression" dxfId="87" priority="2">
      <formula>OR(M44&lt;&gt;"",N44&lt;&gt;"")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stopIfTrue="1" id="{51C4B720-3429-4991-AF7C-41031A729EFE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123" stopIfTrue="1" id="{51C4B720-3429-4991-AF7C-41031A729EFE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5" stopIfTrue="1" id="{A1F8918B-6151-40CB-80A2-9569B359E71F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6" stopIfTrue="1" id="{5A09F552-50CB-4F62-8BE6-D1766E274951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17" stopIfTrue="1" id="{E7BD67C6-1D31-4672-BD7B-21F280546E13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V46"/>
  <sheetViews>
    <sheetView zoomScale="40" zoomScaleNormal="40" workbookViewId="0">
      <selection activeCell="D50" sqref="D50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1" spans="1:256" ht="12.75" customHeight="1" x14ac:dyDescent="0.2">
      <c r="A1" s="82"/>
      <c r="B1" s="82"/>
      <c r="C1" s="82"/>
      <c r="D1" s="82"/>
    </row>
    <row r="2" spans="1:256" ht="12.75" customHeight="1" x14ac:dyDescent="0.2">
      <c r="A2" s="82"/>
      <c r="B2" s="82"/>
      <c r="C2" s="82"/>
      <c r="D2" s="82"/>
    </row>
    <row r="3" spans="1:256" ht="25.5" customHeight="1" x14ac:dyDescent="0.2">
      <c r="A3" s="82"/>
      <c r="B3" s="82"/>
      <c r="C3" s="82"/>
      <c r="D3" s="82"/>
    </row>
    <row r="4" spans="1:256" ht="25.5" customHeight="1" x14ac:dyDescent="0.2">
      <c r="A4" s="82"/>
      <c r="B4" s="82"/>
      <c r="C4" s="82"/>
      <c r="D4" s="82"/>
    </row>
    <row r="5" spans="1:256" ht="25.5" customHeight="1" x14ac:dyDescent="0.2">
      <c r="A5" s="82"/>
      <c r="B5" s="82"/>
      <c r="C5" s="82"/>
      <c r="D5" s="82"/>
    </row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24"/>
      <c r="I7" s="124"/>
      <c r="J7" s="9"/>
      <c r="K7" s="19"/>
      <c r="L7" s="10"/>
      <c r="M7" s="11"/>
      <c r="N7" s="21"/>
      <c r="O7" s="21"/>
      <c r="P7" s="21"/>
      <c r="Q7" s="124"/>
      <c r="R7" s="124"/>
      <c r="S7" s="9"/>
      <c r="T7" s="19"/>
      <c r="U7" s="10"/>
      <c r="V7" s="11"/>
      <c r="W7" s="21"/>
      <c r="X7" s="21"/>
      <c r="Y7" s="21"/>
      <c r="Z7" s="124"/>
      <c r="AA7" s="124"/>
      <c r="AB7" s="9"/>
      <c r="AC7" s="19"/>
      <c r="AD7" s="10"/>
      <c r="AE7" s="11"/>
      <c r="AF7" s="21"/>
      <c r="AG7" s="21"/>
      <c r="AH7" s="21"/>
      <c r="AI7" s="124"/>
      <c r="AJ7" s="124"/>
      <c r="AK7" s="9"/>
      <c r="AL7" s="19"/>
      <c r="AM7" s="10"/>
      <c r="AN7" s="11"/>
      <c r="AO7" s="21"/>
      <c r="AP7" s="21"/>
      <c r="AQ7" s="21"/>
      <c r="AR7" s="124"/>
      <c r="AS7" s="124"/>
      <c r="AT7" s="9"/>
      <c r="AU7" s="19"/>
      <c r="AV7" s="10"/>
      <c r="AW7" s="11"/>
      <c r="AX7" s="21"/>
      <c r="AY7" s="21"/>
      <c r="AZ7" s="21"/>
      <c r="BA7" s="124"/>
      <c r="BB7" s="124"/>
      <c r="BC7" s="9"/>
      <c r="BD7" s="19"/>
      <c r="BE7" s="10"/>
      <c r="BF7" s="11"/>
      <c r="BG7" s="21"/>
      <c r="BH7" s="21"/>
      <c r="BI7" s="21"/>
      <c r="BJ7" s="124"/>
      <c r="BK7" s="124"/>
      <c r="BL7" s="9"/>
      <c r="BM7" s="19"/>
      <c r="BN7" s="10"/>
      <c r="BO7" s="11"/>
      <c r="BP7" s="21"/>
      <c r="BQ7" s="21"/>
      <c r="BR7" s="21"/>
      <c r="BS7" s="124"/>
      <c r="BT7" s="124"/>
      <c r="BU7" s="9"/>
      <c r="BV7" s="19"/>
      <c r="BW7" s="10"/>
      <c r="BX7" s="11"/>
      <c r="BY7" s="21"/>
      <c r="BZ7" s="21"/>
      <c r="CA7" s="21"/>
      <c r="CB7" s="124"/>
      <c r="CC7" s="124"/>
      <c r="CD7" s="9"/>
      <c r="CE7" s="19"/>
      <c r="CF7" s="10"/>
      <c r="CG7" s="11"/>
      <c r="CH7" s="21"/>
      <c r="CI7" s="21"/>
      <c r="CJ7" s="21"/>
      <c r="CK7" s="124"/>
      <c r="CL7" s="124"/>
      <c r="CM7" s="9"/>
      <c r="CN7" s="19"/>
      <c r="CO7" s="10"/>
      <c r="CP7" s="11"/>
      <c r="CQ7" s="21"/>
      <c r="CR7" s="21"/>
      <c r="CS7" s="21"/>
      <c r="CT7" s="124"/>
      <c r="CU7" s="124"/>
      <c r="CV7" s="9"/>
      <c r="CW7" s="19"/>
      <c r="CX7" s="9"/>
      <c r="CY7" s="11"/>
      <c r="CZ7" s="21"/>
      <c r="DA7" s="21"/>
      <c r="DB7" s="21"/>
      <c r="DC7" s="124"/>
      <c r="DD7" s="124"/>
      <c r="DE7" s="9"/>
      <c r="DF7" s="19"/>
    </row>
    <row r="8" spans="1:256" s="20" customFormat="1" ht="19.5" customHeight="1" thickBot="1" x14ac:dyDescent="0.25">
      <c r="C8" s="10"/>
      <c r="D8" s="134" t="s">
        <v>17</v>
      </c>
      <c r="E8" s="135"/>
      <c r="F8" s="135"/>
      <c r="G8" s="135"/>
      <c r="H8" s="135"/>
      <c r="I8" s="135"/>
      <c r="J8" s="136"/>
      <c r="K8" s="19"/>
      <c r="L8" s="10"/>
      <c r="M8" s="134" t="s">
        <v>17</v>
      </c>
      <c r="N8" s="135"/>
      <c r="O8" s="135"/>
      <c r="P8" s="135"/>
      <c r="Q8" s="135"/>
      <c r="R8" s="135"/>
      <c r="S8" s="136"/>
      <c r="T8" s="19"/>
      <c r="U8" s="10"/>
      <c r="V8" s="134" t="s">
        <v>17</v>
      </c>
      <c r="W8" s="135"/>
      <c r="X8" s="135"/>
      <c r="Y8" s="135"/>
      <c r="Z8" s="135"/>
      <c r="AA8" s="135"/>
      <c r="AB8" s="136"/>
      <c r="AC8" s="19"/>
      <c r="AD8" s="10"/>
      <c r="AE8" s="134" t="s">
        <v>17</v>
      </c>
      <c r="AF8" s="135"/>
      <c r="AG8" s="135"/>
      <c r="AH8" s="135"/>
      <c r="AI8" s="135"/>
      <c r="AJ8" s="135"/>
      <c r="AK8" s="136"/>
      <c r="AL8" s="19"/>
      <c r="AM8" s="10"/>
      <c r="AN8" s="134" t="s">
        <v>17</v>
      </c>
      <c r="AO8" s="135"/>
      <c r="AP8" s="135"/>
      <c r="AQ8" s="135"/>
      <c r="AR8" s="135"/>
      <c r="AS8" s="135"/>
      <c r="AT8" s="136"/>
      <c r="AU8" s="19"/>
      <c r="AV8" s="10"/>
      <c r="AW8" s="134" t="s">
        <v>17</v>
      </c>
      <c r="AX8" s="135"/>
      <c r="AY8" s="135"/>
      <c r="AZ8" s="135"/>
      <c r="BA8" s="135"/>
      <c r="BB8" s="135"/>
      <c r="BC8" s="136"/>
      <c r="BD8" s="19"/>
      <c r="BE8" s="10"/>
      <c r="BF8" s="134" t="s">
        <v>17</v>
      </c>
      <c r="BG8" s="135"/>
      <c r="BH8" s="135"/>
      <c r="BI8" s="135"/>
      <c r="BJ8" s="135"/>
      <c r="BK8" s="135"/>
      <c r="BL8" s="136"/>
      <c r="BM8" s="19"/>
      <c r="BN8" s="10"/>
      <c r="BO8" s="134" t="s">
        <v>17</v>
      </c>
      <c r="BP8" s="135"/>
      <c r="BQ8" s="135"/>
      <c r="BR8" s="135"/>
      <c r="BS8" s="135"/>
      <c r="BT8" s="135"/>
      <c r="BU8" s="136"/>
      <c r="BV8" s="19"/>
      <c r="BW8" s="10"/>
      <c r="BX8" s="134" t="s">
        <v>17</v>
      </c>
      <c r="BY8" s="135"/>
      <c r="BZ8" s="135"/>
      <c r="CA8" s="135"/>
      <c r="CB8" s="135"/>
      <c r="CC8" s="135"/>
      <c r="CD8" s="136"/>
      <c r="CE8" s="19"/>
      <c r="CF8" s="10"/>
      <c r="CG8" s="134" t="s">
        <v>17</v>
      </c>
      <c r="CH8" s="135"/>
      <c r="CI8" s="135"/>
      <c r="CJ8" s="135"/>
      <c r="CK8" s="135"/>
      <c r="CL8" s="135"/>
      <c r="CM8" s="136"/>
      <c r="CN8" s="19"/>
      <c r="CO8" s="10"/>
      <c r="CP8" s="134" t="s">
        <v>17</v>
      </c>
      <c r="CQ8" s="135"/>
      <c r="CR8" s="135"/>
      <c r="CS8" s="135"/>
      <c r="CT8" s="135"/>
      <c r="CU8" s="135"/>
      <c r="CV8" s="136"/>
      <c r="CW8" s="19"/>
      <c r="CX8" s="9"/>
      <c r="CY8" s="134" t="s">
        <v>17</v>
      </c>
      <c r="CZ8" s="135"/>
      <c r="DA8" s="135"/>
      <c r="DB8" s="135"/>
      <c r="DC8" s="135"/>
      <c r="DD8" s="135"/>
      <c r="DE8" s="136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93"/>
      <c r="I9" s="93"/>
      <c r="J9" s="94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133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99" t="s">
        <v>21</v>
      </c>
      <c r="G12" s="100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x14ac:dyDescent="0.2">
      <c r="C14" s="37"/>
      <c r="D14" s="38"/>
      <c r="E14" s="41"/>
      <c r="F14" s="122" t="s">
        <v>22</v>
      </c>
      <c r="G14" s="113" t="s">
        <v>23</v>
      </c>
      <c r="H14" s="114"/>
      <c r="I14" s="114" t="s">
        <v>24</v>
      </c>
      <c r="J14" s="131" t="s">
        <v>25</v>
      </c>
      <c r="K14" s="40"/>
      <c r="L14" s="37"/>
      <c r="M14" s="38"/>
      <c r="N14" s="39"/>
      <c r="O14" s="122" t="s">
        <v>22</v>
      </c>
      <c r="P14" s="113" t="s">
        <v>23</v>
      </c>
      <c r="Q14" s="114"/>
      <c r="R14" s="114" t="s">
        <v>24</v>
      </c>
      <c r="S14" s="131" t="s">
        <v>25</v>
      </c>
      <c r="T14" s="40"/>
      <c r="U14" s="37"/>
      <c r="V14" s="38"/>
      <c r="W14" s="39"/>
      <c r="X14" s="122" t="s">
        <v>22</v>
      </c>
      <c r="Y14" s="113" t="s">
        <v>23</v>
      </c>
      <c r="Z14" s="114"/>
      <c r="AA14" s="114" t="s">
        <v>24</v>
      </c>
      <c r="AB14" s="131" t="s">
        <v>25</v>
      </c>
      <c r="AC14" s="40"/>
      <c r="AD14" s="37"/>
      <c r="AE14" s="38"/>
      <c r="AF14" s="39"/>
      <c r="AG14" s="122" t="s">
        <v>22</v>
      </c>
      <c r="AH14" s="113" t="s">
        <v>23</v>
      </c>
      <c r="AI14" s="114"/>
      <c r="AJ14" s="114" t="s">
        <v>24</v>
      </c>
      <c r="AK14" s="131" t="s">
        <v>25</v>
      </c>
      <c r="AL14" s="40"/>
      <c r="AM14" s="37"/>
      <c r="AN14" s="38"/>
      <c r="AO14" s="39"/>
      <c r="AP14" s="122" t="s">
        <v>22</v>
      </c>
      <c r="AQ14" s="113" t="s">
        <v>23</v>
      </c>
      <c r="AR14" s="114"/>
      <c r="AS14" s="114" t="s">
        <v>24</v>
      </c>
      <c r="AT14" s="131" t="s">
        <v>25</v>
      </c>
      <c r="AU14" s="40"/>
      <c r="AV14" s="37"/>
      <c r="AW14" s="38"/>
      <c r="AX14" s="39"/>
      <c r="AY14" s="122" t="s">
        <v>22</v>
      </c>
      <c r="AZ14" s="113" t="s">
        <v>23</v>
      </c>
      <c r="BA14" s="114"/>
      <c r="BB14" s="114" t="s">
        <v>24</v>
      </c>
      <c r="BC14" s="131" t="s">
        <v>25</v>
      </c>
      <c r="BD14" s="40"/>
      <c r="BE14" s="37"/>
      <c r="BF14" s="38"/>
      <c r="BG14" s="39"/>
      <c r="BH14" s="122" t="s">
        <v>22</v>
      </c>
      <c r="BI14" s="113" t="s">
        <v>23</v>
      </c>
      <c r="BJ14" s="114"/>
      <c r="BK14" s="114" t="s">
        <v>24</v>
      </c>
      <c r="BL14" s="131" t="s">
        <v>25</v>
      </c>
      <c r="BM14" s="40"/>
      <c r="BN14" s="37"/>
      <c r="BO14" s="38"/>
      <c r="BP14" s="39"/>
      <c r="BQ14" s="122" t="s">
        <v>22</v>
      </c>
      <c r="BR14" s="113" t="s">
        <v>23</v>
      </c>
      <c r="BS14" s="114"/>
      <c r="BT14" s="114" t="s">
        <v>24</v>
      </c>
      <c r="BU14" s="131" t="s">
        <v>25</v>
      </c>
      <c r="BV14" s="40"/>
      <c r="BW14" s="37"/>
      <c r="BX14" s="38"/>
      <c r="BY14" s="39"/>
      <c r="BZ14" s="122" t="s">
        <v>22</v>
      </c>
      <c r="CA14" s="113" t="s">
        <v>23</v>
      </c>
      <c r="CB14" s="114"/>
      <c r="CC14" s="114" t="s">
        <v>24</v>
      </c>
      <c r="CD14" s="131" t="s">
        <v>25</v>
      </c>
      <c r="CE14" s="40"/>
      <c r="CF14" s="37"/>
      <c r="CG14" s="38"/>
      <c r="CH14" s="39"/>
      <c r="CI14" s="122" t="s">
        <v>22</v>
      </c>
      <c r="CJ14" s="113" t="s">
        <v>23</v>
      </c>
      <c r="CK14" s="114"/>
      <c r="CL14" s="114" t="s">
        <v>24</v>
      </c>
      <c r="CM14" s="131" t="s">
        <v>25</v>
      </c>
      <c r="CN14" s="40"/>
      <c r="CO14" s="37"/>
      <c r="CP14" s="38"/>
      <c r="CQ14" s="39"/>
      <c r="CR14" s="122" t="s">
        <v>22</v>
      </c>
      <c r="CS14" s="113" t="s">
        <v>23</v>
      </c>
      <c r="CT14" s="114"/>
      <c r="CU14" s="114" t="s">
        <v>24</v>
      </c>
      <c r="CV14" s="131" t="s">
        <v>25</v>
      </c>
      <c r="CW14" s="40"/>
      <c r="CX14" s="41"/>
      <c r="CY14" s="38"/>
      <c r="CZ14" s="39"/>
      <c r="DA14" s="122" t="s">
        <v>22</v>
      </c>
      <c r="DB14" s="113" t="s">
        <v>23</v>
      </c>
      <c r="DC14" s="114"/>
      <c r="DD14" s="114" t="s">
        <v>24</v>
      </c>
      <c r="DE14" s="131" t="s">
        <v>25</v>
      </c>
      <c r="DF14" s="40"/>
    </row>
    <row r="15" spans="1:256" s="36" customFormat="1" ht="19.5" customHeight="1" thickBot="1" x14ac:dyDescent="0.25">
      <c r="A15" s="121" t="s">
        <v>27</v>
      </c>
      <c r="B15" s="121"/>
      <c r="C15" s="37"/>
      <c r="D15" s="42"/>
      <c r="E15" s="84"/>
      <c r="F15" s="123"/>
      <c r="G15" s="115"/>
      <c r="H15" s="116"/>
      <c r="I15" s="116" t="s">
        <v>24</v>
      </c>
      <c r="J15" s="132" t="s">
        <v>25</v>
      </c>
      <c r="K15" s="40"/>
      <c r="L15" s="37"/>
      <c r="M15" s="42"/>
      <c r="N15" s="43"/>
      <c r="O15" s="123"/>
      <c r="P15" s="115"/>
      <c r="Q15" s="116"/>
      <c r="R15" s="116" t="s">
        <v>24</v>
      </c>
      <c r="S15" s="132" t="s">
        <v>25</v>
      </c>
      <c r="T15" s="40"/>
      <c r="U15" s="37"/>
      <c r="V15" s="42"/>
      <c r="W15" s="43"/>
      <c r="X15" s="123"/>
      <c r="Y15" s="115"/>
      <c r="Z15" s="116"/>
      <c r="AA15" s="116" t="s">
        <v>24</v>
      </c>
      <c r="AB15" s="132" t="s">
        <v>25</v>
      </c>
      <c r="AC15" s="40"/>
      <c r="AD15" s="37"/>
      <c r="AE15" s="42"/>
      <c r="AF15" s="43"/>
      <c r="AG15" s="123"/>
      <c r="AH15" s="115"/>
      <c r="AI15" s="116"/>
      <c r="AJ15" s="116" t="s">
        <v>24</v>
      </c>
      <c r="AK15" s="132" t="s">
        <v>25</v>
      </c>
      <c r="AL15" s="40"/>
      <c r="AM15" s="37"/>
      <c r="AN15" s="42"/>
      <c r="AO15" s="43"/>
      <c r="AP15" s="123"/>
      <c r="AQ15" s="115"/>
      <c r="AR15" s="116"/>
      <c r="AS15" s="116" t="s">
        <v>24</v>
      </c>
      <c r="AT15" s="132" t="s">
        <v>25</v>
      </c>
      <c r="AU15" s="40"/>
      <c r="AV15" s="37"/>
      <c r="AW15" s="42"/>
      <c r="AX15" s="43"/>
      <c r="AY15" s="123"/>
      <c r="AZ15" s="115"/>
      <c r="BA15" s="116"/>
      <c r="BB15" s="116" t="s">
        <v>24</v>
      </c>
      <c r="BC15" s="132" t="s">
        <v>25</v>
      </c>
      <c r="BD15" s="40"/>
      <c r="BE15" s="37"/>
      <c r="BF15" s="42"/>
      <c r="BG15" s="43"/>
      <c r="BH15" s="123"/>
      <c r="BI15" s="115"/>
      <c r="BJ15" s="116"/>
      <c r="BK15" s="116" t="s">
        <v>24</v>
      </c>
      <c r="BL15" s="132" t="s">
        <v>25</v>
      </c>
      <c r="BM15" s="40"/>
      <c r="BN15" s="37"/>
      <c r="BO15" s="42"/>
      <c r="BP15" s="43"/>
      <c r="BQ15" s="123"/>
      <c r="BR15" s="115"/>
      <c r="BS15" s="116"/>
      <c r="BT15" s="116" t="s">
        <v>24</v>
      </c>
      <c r="BU15" s="132" t="s">
        <v>25</v>
      </c>
      <c r="BV15" s="40"/>
      <c r="BW15" s="37"/>
      <c r="BX15" s="42"/>
      <c r="BY15" s="43"/>
      <c r="BZ15" s="123"/>
      <c r="CA15" s="115"/>
      <c r="CB15" s="116"/>
      <c r="CC15" s="116" t="s">
        <v>24</v>
      </c>
      <c r="CD15" s="132" t="s">
        <v>25</v>
      </c>
      <c r="CE15" s="40"/>
      <c r="CF15" s="37"/>
      <c r="CG15" s="42"/>
      <c r="CH15" s="43"/>
      <c r="CI15" s="123"/>
      <c r="CJ15" s="115"/>
      <c r="CK15" s="116"/>
      <c r="CL15" s="116" t="s">
        <v>24</v>
      </c>
      <c r="CM15" s="132" t="s">
        <v>25</v>
      </c>
      <c r="CN15" s="40"/>
      <c r="CO15" s="37"/>
      <c r="CP15" s="42"/>
      <c r="CQ15" s="43"/>
      <c r="CR15" s="123"/>
      <c r="CS15" s="115"/>
      <c r="CT15" s="116"/>
      <c r="CU15" s="116" t="s">
        <v>24</v>
      </c>
      <c r="CV15" s="132" t="s">
        <v>25</v>
      </c>
      <c r="CW15" s="40"/>
      <c r="CX15" s="41"/>
      <c r="CY15" s="42"/>
      <c r="CZ15" s="43"/>
      <c r="DA15" s="123"/>
      <c r="DB15" s="115"/>
      <c r="DC15" s="116"/>
      <c r="DD15" s="116" t="s">
        <v>24</v>
      </c>
      <c r="DE15" s="132" t="s">
        <v>25</v>
      </c>
      <c r="DF15" s="40"/>
    </row>
    <row r="16" spans="1:256" ht="17.25" customHeight="1" x14ac:dyDescent="0.2">
      <c r="A16" s="81">
        <v>42005</v>
      </c>
      <c r="B16" s="74" t="s">
        <v>29</v>
      </c>
      <c r="C16" s="10"/>
      <c r="D16" s="45">
        <f>E16</f>
        <v>42005</v>
      </c>
      <c r="E16" s="89">
        <f>DATE(annee_ref,1,1)</f>
        <v>42005</v>
      </c>
      <c r="F16" s="101" t="s">
        <v>29</v>
      </c>
      <c r="G16" s="127"/>
      <c r="H16" s="128"/>
      <c r="I16" s="90"/>
      <c r="J16" s="76"/>
      <c r="K16" s="48"/>
      <c r="L16" s="10"/>
      <c r="M16" s="45">
        <f>N16</f>
        <v>42036</v>
      </c>
      <c r="N16" s="46">
        <f>DATE(annee_ref,2,1)</f>
        <v>42036</v>
      </c>
      <c r="O16" s="101"/>
      <c r="P16" s="117"/>
      <c r="Q16" s="118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27"/>
      <c r="Z16" s="128"/>
      <c r="AA16" s="90"/>
      <c r="AB16" s="76"/>
      <c r="AC16" s="48"/>
      <c r="AD16" s="10"/>
      <c r="AE16" s="45">
        <f>AF16</f>
        <v>42095</v>
      </c>
      <c r="AF16" s="46">
        <f>DATE(annee_ref,4,1)</f>
        <v>42095</v>
      </c>
      <c r="AG16" s="101"/>
      <c r="AH16" s="127"/>
      <c r="AI16" s="128"/>
      <c r="AJ16" s="90"/>
      <c r="AK16" s="76"/>
      <c r="AL16" s="48"/>
      <c r="AM16" s="10"/>
      <c r="AN16" s="45">
        <f>AO16</f>
        <v>42125</v>
      </c>
      <c r="AO16" s="46">
        <f>DATE(annee_ref,5,1)</f>
        <v>42125</v>
      </c>
      <c r="AP16" s="101"/>
      <c r="AQ16" s="127"/>
      <c r="AR16" s="128"/>
      <c r="AS16" s="90"/>
      <c r="AT16" s="76"/>
      <c r="AU16" s="48"/>
      <c r="AV16" s="10"/>
      <c r="AW16" s="45">
        <f>AX16</f>
        <v>42156</v>
      </c>
      <c r="AX16" s="46">
        <f>DATE(annee_ref,6,1)</f>
        <v>42156</v>
      </c>
      <c r="AY16" s="101"/>
      <c r="AZ16" s="127"/>
      <c r="BA16" s="128"/>
      <c r="BB16" s="90"/>
      <c r="BC16" s="76"/>
      <c r="BD16" s="48"/>
      <c r="BE16" s="10"/>
      <c r="BF16" s="45">
        <f>BG16</f>
        <v>42186</v>
      </c>
      <c r="BG16" s="46">
        <f>DATE(annee_ref,7,1)</f>
        <v>42186</v>
      </c>
      <c r="BH16" s="101"/>
      <c r="BI16" s="127"/>
      <c r="BJ16" s="128"/>
      <c r="BK16" s="90"/>
      <c r="BL16" s="76"/>
      <c r="BM16" s="19"/>
      <c r="BN16" s="10"/>
      <c r="BO16" s="45">
        <f>BP16</f>
        <v>42217</v>
      </c>
      <c r="BP16" s="46">
        <f>DATE(annee_ref,8,1)</f>
        <v>42217</v>
      </c>
      <c r="BQ16" s="101"/>
      <c r="BR16" s="127"/>
      <c r="BS16" s="128"/>
      <c r="BT16" s="90"/>
      <c r="BU16" s="76"/>
      <c r="BV16" s="19"/>
      <c r="BW16" s="10"/>
      <c r="BX16" s="45">
        <f>BY16</f>
        <v>42248</v>
      </c>
      <c r="BY16" s="46">
        <f>DATE(annee_ref,9,1)</f>
        <v>42248</v>
      </c>
      <c r="BZ16" s="101"/>
      <c r="CA16" s="127"/>
      <c r="CB16" s="128"/>
      <c r="CC16" s="90"/>
      <c r="CD16" s="76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27"/>
      <c r="CK16" s="128"/>
      <c r="CL16" s="90"/>
      <c r="CM16" s="76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27"/>
      <c r="CT16" s="128"/>
      <c r="CU16" s="90"/>
      <c r="CV16" s="76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27"/>
      <c r="DC16" s="128"/>
      <c r="DD16" s="90"/>
      <c r="DE16" s="76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74" t="s">
        <v>30</v>
      </c>
      <c r="C17" s="51"/>
      <c r="D17" s="45">
        <f t="shared" ref="D17:D46" si="0">E17</f>
        <v>42006</v>
      </c>
      <c r="E17" s="89">
        <f>E16+1</f>
        <v>42006</v>
      </c>
      <c r="F17" s="103" t="s">
        <v>30</v>
      </c>
      <c r="G17" s="125"/>
      <c r="H17" s="126"/>
      <c r="I17" s="91"/>
      <c r="J17" s="58"/>
      <c r="K17" s="53"/>
      <c r="L17" s="10"/>
      <c r="M17" s="45">
        <f t="shared" ref="M17:M44" si="1">N17</f>
        <v>42037</v>
      </c>
      <c r="N17" s="46">
        <f>N16+1</f>
        <v>42037</v>
      </c>
      <c r="O17" s="103"/>
      <c r="P17" s="111"/>
      <c r="Q17" s="112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25"/>
      <c r="Z17" s="126"/>
      <c r="AA17" s="91"/>
      <c r="AB17" s="58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25"/>
      <c r="AI17" s="126"/>
      <c r="AJ17" s="91"/>
      <c r="AK17" s="58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25"/>
      <c r="AR17" s="126"/>
      <c r="AS17" s="91"/>
      <c r="AT17" s="58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25"/>
      <c r="BA17" s="126"/>
      <c r="BB17" s="91"/>
      <c r="BC17" s="58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25"/>
      <c r="BJ17" s="126"/>
      <c r="BK17" s="91"/>
      <c r="BL17" s="58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25"/>
      <c r="BS17" s="126"/>
      <c r="BT17" s="91"/>
      <c r="BU17" s="58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25"/>
      <c r="CB17" s="126"/>
      <c r="CC17" s="91"/>
      <c r="CD17" s="58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25"/>
      <c r="CK17" s="126"/>
      <c r="CL17" s="91"/>
      <c r="CM17" s="58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25"/>
      <c r="CT17" s="126"/>
      <c r="CU17" s="91"/>
      <c r="CV17" s="58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25"/>
      <c r="DC17" s="126"/>
      <c r="DD17" s="91"/>
      <c r="DE17" s="58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74" t="s">
        <v>30</v>
      </c>
      <c r="C18" s="51"/>
      <c r="D18" s="45">
        <f t="shared" si="0"/>
        <v>42007</v>
      </c>
      <c r="E18" s="89">
        <f t="shared" ref="E18:E41" si="12">E17+1</f>
        <v>42007</v>
      </c>
      <c r="F18" s="104" t="s">
        <v>30</v>
      </c>
      <c r="G18" s="125"/>
      <c r="H18" s="126"/>
      <c r="I18" s="91"/>
      <c r="J18" s="52"/>
      <c r="K18" s="55"/>
      <c r="L18" s="10"/>
      <c r="M18" s="45">
        <f t="shared" si="1"/>
        <v>42038</v>
      </c>
      <c r="N18" s="46">
        <f t="shared" ref="N18:N41" si="13">N17+1</f>
        <v>42038</v>
      </c>
      <c r="O18" s="104"/>
      <c r="P18" s="111"/>
      <c r="Q18" s="112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25"/>
      <c r="Z18" s="126"/>
      <c r="AA18" s="91"/>
      <c r="AB18" s="52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25"/>
      <c r="AI18" s="126"/>
      <c r="AJ18" s="91"/>
      <c r="AK18" s="52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25"/>
      <c r="AR18" s="126"/>
      <c r="AS18" s="91"/>
      <c r="AT18" s="52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25"/>
      <c r="BA18" s="126"/>
      <c r="BB18" s="91"/>
      <c r="BC18" s="52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25"/>
      <c r="BJ18" s="126"/>
      <c r="BK18" s="91"/>
      <c r="BL18" s="52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25"/>
      <c r="BS18" s="126"/>
      <c r="BT18" s="91"/>
      <c r="BU18" s="52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25"/>
      <c r="CB18" s="126"/>
      <c r="CC18" s="91"/>
      <c r="CD18" s="52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25"/>
      <c r="CK18" s="126"/>
      <c r="CL18" s="91"/>
      <c r="CM18" s="52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25"/>
      <c r="CT18" s="126"/>
      <c r="CU18" s="91"/>
      <c r="CV18" s="52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25"/>
      <c r="DC18" s="126"/>
      <c r="DD18" s="91"/>
      <c r="DE18" s="52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72" t="s">
        <v>31</v>
      </c>
      <c r="C19" s="51"/>
      <c r="D19" s="45">
        <f t="shared" si="0"/>
        <v>42008</v>
      </c>
      <c r="E19" s="89">
        <f t="shared" si="12"/>
        <v>42008</v>
      </c>
      <c r="F19" s="103" t="s">
        <v>31</v>
      </c>
      <c r="G19" s="125"/>
      <c r="H19" s="126"/>
      <c r="I19" s="91"/>
      <c r="J19" s="77"/>
      <c r="K19" s="55"/>
      <c r="L19" s="10"/>
      <c r="M19" s="45">
        <f t="shared" si="1"/>
        <v>42039</v>
      </c>
      <c r="N19" s="46">
        <f t="shared" si="13"/>
        <v>42039</v>
      </c>
      <c r="O19" s="103"/>
      <c r="P19" s="111"/>
      <c r="Q19" s="112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25"/>
      <c r="Z19" s="126"/>
      <c r="AA19" s="91"/>
      <c r="AB19" s="77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25"/>
      <c r="AI19" s="126"/>
      <c r="AJ19" s="91"/>
      <c r="AK19" s="77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25"/>
      <c r="AR19" s="126"/>
      <c r="AS19" s="91"/>
      <c r="AT19" s="77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25"/>
      <c r="BA19" s="126"/>
      <c r="BB19" s="91"/>
      <c r="BC19" s="77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25"/>
      <c r="BJ19" s="126"/>
      <c r="BK19" s="91"/>
      <c r="BL19" s="77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25"/>
      <c r="BS19" s="126"/>
      <c r="BT19" s="91"/>
      <c r="BU19" s="77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25"/>
      <c r="CB19" s="126"/>
      <c r="CC19" s="91"/>
      <c r="CD19" s="77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25"/>
      <c r="CK19" s="126"/>
      <c r="CL19" s="91"/>
      <c r="CM19" s="77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25"/>
      <c r="CT19" s="126"/>
      <c r="CU19" s="91"/>
      <c r="CV19" s="77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25"/>
      <c r="DC19" s="126"/>
      <c r="DD19" s="91"/>
      <c r="DE19" s="77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73" t="s">
        <v>39</v>
      </c>
      <c r="C20" s="51"/>
      <c r="D20" s="45">
        <f t="shared" si="0"/>
        <v>42009</v>
      </c>
      <c r="E20" s="89">
        <f t="shared" si="12"/>
        <v>42009</v>
      </c>
      <c r="F20" s="103" t="s">
        <v>39</v>
      </c>
      <c r="G20" s="125"/>
      <c r="H20" s="126"/>
      <c r="I20" s="91"/>
      <c r="J20" s="54"/>
      <c r="K20" s="48"/>
      <c r="L20" s="10"/>
      <c r="M20" s="45">
        <f t="shared" si="1"/>
        <v>42040</v>
      </c>
      <c r="N20" s="46">
        <f t="shared" si="13"/>
        <v>42040</v>
      </c>
      <c r="O20" s="103"/>
      <c r="P20" s="111"/>
      <c r="Q20" s="112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25"/>
      <c r="Z20" s="126"/>
      <c r="AA20" s="91"/>
      <c r="AB20" s="54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25"/>
      <c r="AI20" s="126"/>
      <c r="AJ20" s="91"/>
      <c r="AK20" s="54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25"/>
      <c r="AR20" s="126"/>
      <c r="AS20" s="91"/>
      <c r="AT20" s="54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25"/>
      <c r="BA20" s="126"/>
      <c r="BB20" s="91"/>
      <c r="BC20" s="54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25"/>
      <c r="BJ20" s="126"/>
      <c r="BK20" s="91"/>
      <c r="BL20" s="54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25"/>
      <c r="BS20" s="126"/>
      <c r="BT20" s="91"/>
      <c r="BU20" s="54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25"/>
      <c r="CB20" s="126"/>
      <c r="CC20" s="91"/>
      <c r="CD20" s="54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25"/>
      <c r="CK20" s="126"/>
      <c r="CL20" s="91"/>
      <c r="CM20" s="54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25"/>
      <c r="CT20" s="126"/>
      <c r="CU20" s="91"/>
      <c r="CV20" s="54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25"/>
      <c r="DC20" s="126"/>
      <c r="DD20" s="91"/>
      <c r="DE20" s="54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5" t="s">
        <v>37</v>
      </c>
      <c r="C21" s="51"/>
      <c r="D21" s="45">
        <f t="shared" si="0"/>
        <v>42010</v>
      </c>
      <c r="E21" s="89">
        <f t="shared" si="12"/>
        <v>42010</v>
      </c>
      <c r="F21" s="103" t="s">
        <v>37</v>
      </c>
      <c r="G21" s="125"/>
      <c r="H21" s="126"/>
      <c r="I21" s="91"/>
      <c r="J21" s="58"/>
      <c r="K21" s="53"/>
      <c r="L21" s="10"/>
      <c r="M21" s="45">
        <f t="shared" si="1"/>
        <v>42041</v>
      </c>
      <c r="N21" s="46">
        <f t="shared" si="13"/>
        <v>42041</v>
      </c>
      <c r="O21" s="103"/>
      <c r="P21" s="111"/>
      <c r="Q21" s="112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25"/>
      <c r="Z21" s="126"/>
      <c r="AA21" s="91"/>
      <c r="AB21" s="58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25"/>
      <c r="AI21" s="126"/>
      <c r="AJ21" s="91"/>
      <c r="AK21" s="58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25"/>
      <c r="AR21" s="126"/>
      <c r="AS21" s="91"/>
      <c r="AT21" s="58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25"/>
      <c r="BA21" s="126"/>
      <c r="BB21" s="91"/>
      <c r="BC21" s="58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25"/>
      <c r="BJ21" s="126"/>
      <c r="BK21" s="91"/>
      <c r="BL21" s="58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25"/>
      <c r="BS21" s="126"/>
      <c r="BT21" s="91"/>
      <c r="BU21" s="58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25"/>
      <c r="CB21" s="126"/>
      <c r="CC21" s="91"/>
      <c r="CD21" s="58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25"/>
      <c r="CK21" s="126"/>
      <c r="CL21" s="91"/>
      <c r="CM21" s="58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25"/>
      <c r="CT21" s="126"/>
      <c r="CU21" s="91"/>
      <c r="CV21" s="58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25"/>
      <c r="DC21" s="126"/>
      <c r="DD21" s="91"/>
      <c r="DE21" s="58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5" t="s">
        <v>37</v>
      </c>
      <c r="C22" s="51"/>
      <c r="D22" s="45">
        <f t="shared" si="0"/>
        <v>42011</v>
      </c>
      <c r="E22" s="89">
        <f t="shared" si="12"/>
        <v>42011</v>
      </c>
      <c r="F22" s="103" t="s">
        <v>37</v>
      </c>
      <c r="G22" s="125"/>
      <c r="H22" s="126"/>
      <c r="I22" s="91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/>
      <c r="P22" s="111"/>
      <c r="Q22" s="112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25"/>
      <c r="Z22" s="126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25"/>
      <c r="AI22" s="126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25"/>
      <c r="AR22" s="126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25"/>
      <c r="BA22" s="126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25"/>
      <c r="BJ22" s="126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25"/>
      <c r="BS22" s="126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25"/>
      <c r="CB22" s="126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25"/>
      <c r="CK22" s="126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25"/>
      <c r="CT22" s="126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25"/>
      <c r="DC22" s="126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4" t="s">
        <v>29</v>
      </c>
      <c r="C23" s="51"/>
      <c r="D23" s="45">
        <f t="shared" si="0"/>
        <v>42012</v>
      </c>
      <c r="E23" s="89">
        <f t="shared" si="12"/>
        <v>42012</v>
      </c>
      <c r="F23" s="103" t="s">
        <v>29</v>
      </c>
      <c r="G23" s="125"/>
      <c r="H23" s="126"/>
      <c r="I23" s="91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/>
      <c r="P23" s="111"/>
      <c r="Q23" s="112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25"/>
      <c r="Z23" s="126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25"/>
      <c r="AI23" s="126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25"/>
      <c r="AR23" s="126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25"/>
      <c r="BA23" s="126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25"/>
      <c r="BJ23" s="126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25"/>
      <c r="BS23" s="126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25"/>
      <c r="CB23" s="126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25"/>
      <c r="CK23" s="126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25"/>
      <c r="CT23" s="126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25"/>
      <c r="DC23" s="126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03" t="s">
        <v>29</v>
      </c>
      <c r="G24" s="125"/>
      <c r="H24" s="126"/>
      <c r="I24" s="91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/>
      <c r="P24" s="111"/>
      <c r="Q24" s="112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25"/>
      <c r="Z24" s="126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25"/>
      <c r="AI24" s="126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25"/>
      <c r="AR24" s="126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25"/>
      <c r="BA24" s="126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25"/>
      <c r="BJ24" s="126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25"/>
      <c r="BS24" s="126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25"/>
      <c r="CB24" s="126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25"/>
      <c r="CK24" s="126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25"/>
      <c r="CT24" s="126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25"/>
      <c r="DC24" s="126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03" t="s">
        <v>30</v>
      </c>
      <c r="G25" s="125"/>
      <c r="H25" s="126"/>
      <c r="I25" s="91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/>
      <c r="P25" s="111"/>
      <c r="Q25" s="112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25"/>
      <c r="Z25" s="126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25"/>
      <c r="AI25" s="126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25"/>
      <c r="AR25" s="126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25"/>
      <c r="BA25" s="126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25"/>
      <c r="BJ25" s="126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25"/>
      <c r="BS25" s="126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25"/>
      <c r="CB25" s="126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25"/>
      <c r="CK25" s="126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25"/>
      <c r="CT25" s="126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25"/>
      <c r="DC25" s="126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03" t="s">
        <v>30</v>
      </c>
      <c r="G26" s="125"/>
      <c r="H26" s="126"/>
      <c r="I26" s="91"/>
      <c r="J26" s="58"/>
      <c r="K26" s="53"/>
      <c r="L26" s="10"/>
      <c r="M26" s="45">
        <f t="shared" si="1"/>
        <v>42046</v>
      </c>
      <c r="N26" s="46">
        <f t="shared" si="13"/>
        <v>42046</v>
      </c>
      <c r="O26" s="103"/>
      <c r="P26" s="111"/>
      <c r="Q26" s="112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25"/>
      <c r="Z26" s="126"/>
      <c r="AA26" s="91"/>
      <c r="AB26" s="58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25"/>
      <c r="AI26" s="126"/>
      <c r="AJ26" s="91"/>
      <c r="AK26" s="58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25"/>
      <c r="AR26" s="126"/>
      <c r="AS26" s="91"/>
      <c r="AT26" s="58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25"/>
      <c r="BA26" s="126"/>
      <c r="BB26" s="91"/>
      <c r="BC26" s="58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25"/>
      <c r="BJ26" s="126"/>
      <c r="BK26" s="91"/>
      <c r="BL26" s="58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25"/>
      <c r="BS26" s="126"/>
      <c r="BT26" s="91"/>
      <c r="BU26" s="58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25"/>
      <c r="CB26" s="126"/>
      <c r="CC26" s="91"/>
      <c r="CD26" s="58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25"/>
      <c r="CK26" s="126"/>
      <c r="CL26" s="91"/>
      <c r="CM26" s="58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25"/>
      <c r="CT26" s="126"/>
      <c r="CU26" s="91"/>
      <c r="CV26" s="58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25"/>
      <c r="DC26" s="126"/>
      <c r="DD26" s="91"/>
      <c r="DE26" s="58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03" t="s">
        <v>31</v>
      </c>
      <c r="G27" s="125"/>
      <c r="H27" s="126"/>
      <c r="I27" s="91"/>
      <c r="J27" s="58"/>
      <c r="K27" s="53"/>
      <c r="L27" s="10"/>
      <c r="M27" s="45">
        <f t="shared" si="1"/>
        <v>42047</v>
      </c>
      <c r="N27" s="46">
        <f t="shared" si="13"/>
        <v>42047</v>
      </c>
      <c r="O27" s="103"/>
      <c r="P27" s="111"/>
      <c r="Q27" s="112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25"/>
      <c r="Z27" s="126"/>
      <c r="AA27" s="91"/>
      <c r="AB27" s="58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25"/>
      <c r="AI27" s="126"/>
      <c r="AJ27" s="91"/>
      <c r="AK27" s="58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25"/>
      <c r="AR27" s="126"/>
      <c r="AS27" s="91"/>
      <c r="AT27" s="58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25"/>
      <c r="BA27" s="126"/>
      <c r="BB27" s="91"/>
      <c r="BC27" s="58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25"/>
      <c r="BJ27" s="126"/>
      <c r="BK27" s="91"/>
      <c r="BL27" s="58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25"/>
      <c r="BS27" s="126"/>
      <c r="BT27" s="91"/>
      <c r="BU27" s="58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25"/>
      <c r="CB27" s="126"/>
      <c r="CC27" s="91"/>
      <c r="CD27" s="58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25"/>
      <c r="CK27" s="126"/>
      <c r="CL27" s="91"/>
      <c r="CM27" s="58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25"/>
      <c r="CT27" s="126"/>
      <c r="CU27" s="91"/>
      <c r="CV27" s="58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25"/>
      <c r="DC27" s="126"/>
      <c r="DD27" s="91"/>
      <c r="DE27" s="58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03" t="s">
        <v>39</v>
      </c>
      <c r="G28" s="125"/>
      <c r="H28" s="126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/>
      <c r="P28" s="111"/>
      <c r="Q28" s="112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25"/>
      <c r="Z28" s="126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25"/>
      <c r="AI28" s="126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25"/>
      <c r="AR28" s="126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25"/>
      <c r="BA28" s="126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25"/>
      <c r="BJ28" s="126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25"/>
      <c r="BS28" s="126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25"/>
      <c r="CB28" s="126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25"/>
      <c r="CK28" s="126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25"/>
      <c r="CT28" s="126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25"/>
      <c r="DC28" s="126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03" t="s">
        <v>37</v>
      </c>
      <c r="G29" s="125"/>
      <c r="H29" s="126"/>
      <c r="I29" s="91"/>
      <c r="J29" s="52"/>
      <c r="K29" s="48"/>
      <c r="L29" s="10"/>
      <c r="M29" s="45">
        <f t="shared" si="1"/>
        <v>42049</v>
      </c>
      <c r="N29" s="46">
        <f t="shared" si="13"/>
        <v>42049</v>
      </c>
      <c r="O29" s="103"/>
      <c r="P29" s="111"/>
      <c r="Q29" s="112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25"/>
      <c r="Z29" s="126"/>
      <c r="AA29" s="91"/>
      <c r="AB29" s="52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25"/>
      <c r="AI29" s="126"/>
      <c r="AJ29" s="91"/>
      <c r="AK29" s="52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25"/>
      <c r="AR29" s="126"/>
      <c r="AS29" s="91"/>
      <c r="AT29" s="52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25"/>
      <c r="BA29" s="126"/>
      <c r="BB29" s="91"/>
      <c r="BC29" s="52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25"/>
      <c r="BJ29" s="126"/>
      <c r="BK29" s="91"/>
      <c r="BL29" s="52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25"/>
      <c r="BS29" s="126"/>
      <c r="BT29" s="91"/>
      <c r="BU29" s="52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25"/>
      <c r="CB29" s="126"/>
      <c r="CC29" s="91"/>
      <c r="CD29" s="52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25"/>
      <c r="CK29" s="126"/>
      <c r="CL29" s="91"/>
      <c r="CM29" s="52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25"/>
      <c r="CT29" s="126"/>
      <c r="CU29" s="91"/>
      <c r="CV29" s="52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25"/>
      <c r="DC29" s="126"/>
      <c r="DD29" s="91"/>
      <c r="DE29" s="52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03" t="s">
        <v>37</v>
      </c>
      <c r="G30" s="125"/>
      <c r="H30" s="126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/>
      <c r="P30" s="111"/>
      <c r="Q30" s="112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25"/>
      <c r="Z30" s="126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25"/>
      <c r="AI30" s="126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25"/>
      <c r="AR30" s="126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25"/>
      <c r="BA30" s="126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25"/>
      <c r="BJ30" s="126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25"/>
      <c r="BS30" s="126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25"/>
      <c r="CB30" s="126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25"/>
      <c r="CK30" s="126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25"/>
      <c r="CT30" s="126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25"/>
      <c r="DC30" s="126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03" t="s">
        <v>29</v>
      </c>
      <c r="G31" s="125"/>
      <c r="H31" s="126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/>
      <c r="P31" s="111"/>
      <c r="Q31" s="112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25"/>
      <c r="Z31" s="126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25"/>
      <c r="AI31" s="126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25"/>
      <c r="AR31" s="126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25"/>
      <c r="BA31" s="126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25"/>
      <c r="BJ31" s="126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25"/>
      <c r="BS31" s="126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25"/>
      <c r="CB31" s="126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25"/>
      <c r="CK31" s="126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25"/>
      <c r="CT31" s="126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25"/>
      <c r="DC31" s="126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03" t="s">
        <v>29</v>
      </c>
      <c r="G32" s="125"/>
      <c r="H32" s="126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/>
      <c r="P32" s="111"/>
      <c r="Q32" s="112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25"/>
      <c r="Z32" s="126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25"/>
      <c r="AI32" s="126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25"/>
      <c r="AR32" s="126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25"/>
      <c r="BA32" s="126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25"/>
      <c r="BJ32" s="126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25"/>
      <c r="BS32" s="126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25"/>
      <c r="CB32" s="126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25"/>
      <c r="CK32" s="126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25"/>
      <c r="CT32" s="126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25"/>
      <c r="DC32" s="126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3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03" t="s">
        <v>30</v>
      </c>
      <c r="G33" s="125"/>
      <c r="H33" s="126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/>
      <c r="P33" s="111"/>
      <c r="Q33" s="112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25"/>
      <c r="Z33" s="126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25"/>
      <c r="AI33" s="126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25"/>
      <c r="AR33" s="126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25"/>
      <c r="BA33" s="126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25"/>
      <c r="BJ33" s="126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25"/>
      <c r="BS33" s="126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25"/>
      <c r="CB33" s="126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25"/>
      <c r="CK33" s="126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25"/>
      <c r="CT33" s="126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25"/>
      <c r="DC33" s="126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3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03" t="s">
        <v>30</v>
      </c>
      <c r="G34" s="125"/>
      <c r="H34" s="126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/>
      <c r="P34" s="111"/>
      <c r="Q34" s="112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25"/>
      <c r="Z34" s="126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25"/>
      <c r="AI34" s="126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25"/>
      <c r="AR34" s="126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25"/>
      <c r="BA34" s="126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25"/>
      <c r="BJ34" s="126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25"/>
      <c r="BS34" s="126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25"/>
      <c r="CB34" s="126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25"/>
      <c r="CK34" s="126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25"/>
      <c r="CT34" s="126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25"/>
      <c r="DC34" s="126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3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03" t="s">
        <v>31</v>
      </c>
      <c r="G35" s="125"/>
      <c r="H35" s="126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/>
      <c r="P35" s="111"/>
      <c r="Q35" s="112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25"/>
      <c r="Z35" s="126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25"/>
      <c r="AI35" s="126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25"/>
      <c r="AR35" s="126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25"/>
      <c r="BA35" s="126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25"/>
      <c r="BJ35" s="126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25"/>
      <c r="BS35" s="126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25"/>
      <c r="CB35" s="126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25"/>
      <c r="CK35" s="126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25"/>
      <c r="CT35" s="126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25"/>
      <c r="DC35" s="126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3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03" t="s">
        <v>39</v>
      </c>
      <c r="G36" s="125"/>
      <c r="H36" s="126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/>
      <c r="P36" s="111"/>
      <c r="Q36" s="112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25"/>
      <c r="Z36" s="126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25"/>
      <c r="AI36" s="126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25"/>
      <c r="AR36" s="126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25"/>
      <c r="BA36" s="126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25"/>
      <c r="BJ36" s="126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25"/>
      <c r="BS36" s="126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25"/>
      <c r="CB36" s="126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25"/>
      <c r="CK36" s="126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25"/>
      <c r="CT36" s="126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25"/>
      <c r="DC36" s="126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3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03" t="s">
        <v>37</v>
      </c>
      <c r="G37" s="125"/>
      <c r="H37" s="126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/>
      <c r="P37" s="111"/>
      <c r="Q37" s="112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25"/>
      <c r="Z37" s="126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25"/>
      <c r="AI37" s="126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25"/>
      <c r="AR37" s="126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25"/>
      <c r="BA37" s="126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25"/>
      <c r="BJ37" s="126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25"/>
      <c r="BS37" s="126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25"/>
      <c r="CB37" s="126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25"/>
      <c r="CK37" s="126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25"/>
      <c r="CT37" s="126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25"/>
      <c r="DC37" s="126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3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03" t="s">
        <v>37</v>
      </c>
      <c r="G38" s="125"/>
      <c r="H38" s="126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/>
      <c r="P38" s="111"/>
      <c r="Q38" s="112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25"/>
      <c r="Z38" s="126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25"/>
      <c r="AI38" s="126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25"/>
      <c r="AR38" s="126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25"/>
      <c r="BA38" s="126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25"/>
      <c r="BJ38" s="126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25"/>
      <c r="BS38" s="126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25"/>
      <c r="CB38" s="126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25"/>
      <c r="CK38" s="126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25"/>
      <c r="CT38" s="126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25"/>
      <c r="DC38" s="126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3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03" t="s">
        <v>29</v>
      </c>
      <c r="G39" s="125"/>
      <c r="H39" s="126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/>
      <c r="P39" s="111"/>
      <c r="Q39" s="112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25"/>
      <c r="Z39" s="126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25"/>
      <c r="AI39" s="126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25"/>
      <c r="AR39" s="126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25"/>
      <c r="BA39" s="126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25"/>
      <c r="BJ39" s="126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25"/>
      <c r="BS39" s="126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25"/>
      <c r="CB39" s="126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25"/>
      <c r="CK39" s="126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25"/>
      <c r="CT39" s="126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25"/>
      <c r="DC39" s="126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3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03" t="s">
        <v>29</v>
      </c>
      <c r="G40" s="125"/>
      <c r="H40" s="126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/>
      <c r="P40" s="111"/>
      <c r="Q40" s="112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25"/>
      <c r="Z40" s="126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25"/>
      <c r="AI40" s="126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25"/>
      <c r="AR40" s="126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25"/>
      <c r="BA40" s="126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25"/>
      <c r="BJ40" s="126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25"/>
      <c r="BS40" s="126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25"/>
      <c r="CB40" s="126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25"/>
      <c r="CK40" s="126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25"/>
      <c r="CT40" s="126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25"/>
      <c r="DC40" s="126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3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03" t="s">
        <v>30</v>
      </c>
      <c r="G41" s="125"/>
      <c r="H41" s="126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/>
      <c r="P41" s="111"/>
      <c r="Q41" s="112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25"/>
      <c r="Z41" s="126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25"/>
      <c r="AI41" s="126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25"/>
      <c r="AR41" s="126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25"/>
      <c r="BA41" s="126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25"/>
      <c r="BJ41" s="126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25"/>
      <c r="BS41" s="126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25"/>
      <c r="CB41" s="126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25"/>
      <c r="CK41" s="126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25"/>
      <c r="CT41" s="126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25"/>
      <c r="DC41" s="126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3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03" t="s">
        <v>30</v>
      </c>
      <c r="G42" s="125"/>
      <c r="H42" s="126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/>
      <c r="P42" s="111"/>
      <c r="Q42" s="112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25"/>
      <c r="Z42" s="126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25"/>
      <c r="AI42" s="126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25"/>
      <c r="AR42" s="126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25"/>
      <c r="BA42" s="126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25"/>
      <c r="BJ42" s="126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25"/>
      <c r="BS42" s="126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25"/>
      <c r="CB42" s="126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25"/>
      <c r="CK42" s="126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25"/>
      <c r="CT42" s="126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25"/>
      <c r="DC42" s="126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3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03" t="s">
        <v>31</v>
      </c>
      <c r="G43" s="125"/>
      <c r="H43" s="126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/>
      <c r="P43" s="111"/>
      <c r="Q43" s="112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25"/>
      <c r="Z43" s="126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25"/>
      <c r="AI43" s="126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25"/>
      <c r="AR43" s="126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25"/>
      <c r="BA43" s="126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25"/>
      <c r="BJ43" s="126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25"/>
      <c r="BS43" s="126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25"/>
      <c r="CB43" s="126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25"/>
      <c r="CK43" s="126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25"/>
      <c r="CT43" s="126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25"/>
      <c r="DC43" s="126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3:256" x14ac:dyDescent="0.2">
      <c r="C44" s="51"/>
      <c r="D44" s="45">
        <f t="shared" si="0"/>
        <v>42033</v>
      </c>
      <c r="E44" s="89">
        <f t="shared" si="24"/>
        <v>42033</v>
      </c>
      <c r="F44" s="103" t="s">
        <v>39</v>
      </c>
      <c r="G44" s="125"/>
      <c r="H44" s="126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/>
      <c r="P44" s="111"/>
      <c r="Q44" s="112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25"/>
      <c r="Z44" s="126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25"/>
      <c r="AI44" s="126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25"/>
      <c r="AR44" s="126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25"/>
      <c r="BA44" s="126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25"/>
      <c r="BJ44" s="126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25"/>
      <c r="BS44" s="126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25"/>
      <c r="CB44" s="126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25"/>
      <c r="CK44" s="126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25"/>
      <c r="CT44" s="126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03"/>
      <c r="DB44" s="125"/>
      <c r="DC44" s="126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3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03" t="s">
        <v>37</v>
      </c>
      <c r="G45" s="125"/>
      <c r="H45" s="126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25"/>
      <c r="Z45" s="126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25"/>
      <c r="AI45" s="126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25"/>
      <c r="AR45" s="126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25"/>
      <c r="BA45" s="126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25"/>
      <c r="BJ45" s="126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25"/>
      <c r="BS45" s="126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25"/>
      <c r="CB45" s="126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25"/>
      <c r="CK45" s="126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25"/>
      <c r="CT45" s="126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03"/>
      <c r="DB45" s="125"/>
      <c r="DC45" s="126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3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02" t="s">
        <v>37</v>
      </c>
      <c r="G46" s="129"/>
      <c r="H46" s="130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29"/>
      <c r="Z46" s="130"/>
      <c r="AA46" s="92"/>
      <c r="AB46" s="65"/>
      <c r="AC46" s="19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29"/>
      <c r="AR46" s="130"/>
      <c r="AS46" s="92"/>
      <c r="AT46" s="65"/>
      <c r="AU46" s="48"/>
      <c r="AV46" s="10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29"/>
      <c r="BJ46" s="130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29"/>
      <c r="BS46" s="130"/>
      <c r="BT46" s="92"/>
      <c r="BU46" s="65"/>
      <c r="BV46" s="19"/>
      <c r="BW46" s="10"/>
      <c r="BZ46" s="67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29"/>
      <c r="CK46" s="130"/>
      <c r="CL46" s="92"/>
      <c r="CM46" s="65"/>
      <c r="CN46" s="19"/>
      <c r="CO46" s="10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02"/>
      <c r="DB46" s="129"/>
      <c r="DC46" s="130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</sheetData>
  <mergeCells count="439"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CP8:CV8"/>
    <mergeCell ref="CY8:DE8"/>
    <mergeCell ref="BX8:CD8"/>
    <mergeCell ref="F14:F15"/>
    <mergeCell ref="O14:O15"/>
    <mergeCell ref="X14:X15"/>
    <mergeCell ref="AG14:AG15"/>
    <mergeCell ref="AP14:AP15"/>
    <mergeCell ref="A15:B15"/>
    <mergeCell ref="I14:I15"/>
    <mergeCell ref="J14:J15"/>
    <mergeCell ref="DA14:DA15"/>
    <mergeCell ref="BZ14:BZ15"/>
    <mergeCell ref="CI14:CI15"/>
    <mergeCell ref="CR14:CR15"/>
    <mergeCell ref="BT14:BT15"/>
    <mergeCell ref="BU14:BU15"/>
    <mergeCell ref="AY14:AY15"/>
    <mergeCell ref="BH14:BH15"/>
    <mergeCell ref="BQ14:BQ15"/>
    <mergeCell ref="AT14:AT15"/>
    <mergeCell ref="BB14:BB15"/>
    <mergeCell ref="BC14:BC15"/>
    <mergeCell ref="BK14:BK15"/>
    <mergeCell ref="BL14:BL15"/>
    <mergeCell ref="AJ14:AJ15"/>
    <mergeCell ref="AK14:AK15"/>
    <mergeCell ref="AS14:AS15"/>
    <mergeCell ref="AQ14:AR15"/>
    <mergeCell ref="S14:S15"/>
    <mergeCell ref="AA14:AA15"/>
    <mergeCell ref="AB14:AB15"/>
    <mergeCell ref="BI22:BJ22"/>
    <mergeCell ref="BI21:BJ21"/>
    <mergeCell ref="DD14:DD15"/>
    <mergeCell ref="DE14:DE15"/>
    <mergeCell ref="CM14:CM15"/>
    <mergeCell ref="CU14:CU15"/>
    <mergeCell ref="CV14:CV15"/>
    <mergeCell ref="DB14:DC15"/>
    <mergeCell ref="CC14:CC15"/>
    <mergeCell ref="CD14:CD15"/>
    <mergeCell ref="CL14:CL15"/>
    <mergeCell ref="CJ14:CK15"/>
    <mergeCell ref="Y33:Z33"/>
    <mergeCell ref="Y34:Z34"/>
    <mergeCell ref="BI35:BJ35"/>
    <mergeCell ref="BI37:BJ37"/>
    <mergeCell ref="CA32:CB32"/>
    <mergeCell ref="Y32:Z32"/>
    <mergeCell ref="P31:Q31"/>
    <mergeCell ref="P32:Q32"/>
    <mergeCell ref="P33:Q33"/>
    <mergeCell ref="Y37:Z37"/>
    <mergeCell ref="Y38:Z38"/>
    <mergeCell ref="AQ37:AR37"/>
    <mergeCell ref="AQ38:AR38"/>
    <mergeCell ref="BI36:BJ36"/>
    <mergeCell ref="Y35:Z35"/>
    <mergeCell ref="Y36:Z36"/>
    <mergeCell ref="AQ35:AR35"/>
    <mergeCell ref="AQ36:AR36"/>
    <mergeCell ref="Y43:Z43"/>
    <mergeCell ref="Y44:Z44"/>
    <mergeCell ref="Y45:Z45"/>
    <mergeCell ref="Y46:Z46"/>
    <mergeCell ref="Y41:Z41"/>
    <mergeCell ref="Y42:Z42"/>
    <mergeCell ref="AQ41:AR41"/>
    <mergeCell ref="AQ42:AR42"/>
    <mergeCell ref="Y39:Z39"/>
    <mergeCell ref="Y40:Z40"/>
    <mergeCell ref="AQ39:AR39"/>
    <mergeCell ref="AQ40:AR40"/>
    <mergeCell ref="G46:H46"/>
    <mergeCell ref="G14:H15"/>
    <mergeCell ref="G16:H16"/>
    <mergeCell ref="G17:H17"/>
    <mergeCell ref="G18:H18"/>
    <mergeCell ref="G30:H30"/>
    <mergeCell ref="G31:H31"/>
    <mergeCell ref="G32:H32"/>
    <mergeCell ref="G33:H33"/>
    <mergeCell ref="G34:H34"/>
    <mergeCell ref="G35:H35"/>
    <mergeCell ref="G38:H38"/>
    <mergeCell ref="G39:H39"/>
    <mergeCell ref="G40:H40"/>
    <mergeCell ref="G41:H41"/>
    <mergeCell ref="G36:H36"/>
    <mergeCell ref="G37:H37"/>
    <mergeCell ref="G26:H26"/>
    <mergeCell ref="G27:H27"/>
    <mergeCell ref="G28:H28"/>
    <mergeCell ref="G29:H29"/>
    <mergeCell ref="G24:H24"/>
    <mergeCell ref="G25:H25"/>
    <mergeCell ref="G19:H19"/>
    <mergeCell ref="G20:H20"/>
    <mergeCell ref="G21:H21"/>
    <mergeCell ref="G22:H22"/>
    <mergeCell ref="G23:H23"/>
    <mergeCell ref="G42:H42"/>
    <mergeCell ref="G43:H43"/>
    <mergeCell ref="G44:H44"/>
    <mergeCell ref="G45:H45"/>
    <mergeCell ref="Y14:Z15"/>
    <mergeCell ref="Y16:Z16"/>
    <mergeCell ref="Y17:Z17"/>
    <mergeCell ref="Y18:Z18"/>
    <mergeCell ref="Y19:Z19"/>
    <mergeCell ref="P14:Q15"/>
    <mergeCell ref="P16:Q16"/>
    <mergeCell ref="P17:Q17"/>
    <mergeCell ref="P18:Q18"/>
    <mergeCell ref="R14:R15"/>
    <mergeCell ref="AQ19:AR19"/>
    <mergeCell ref="AQ20:AR20"/>
    <mergeCell ref="AQ21:AR21"/>
    <mergeCell ref="Y26:Z26"/>
    <mergeCell ref="Y27:Z27"/>
    <mergeCell ref="Y28:Z28"/>
    <mergeCell ref="Y29:Z29"/>
    <mergeCell ref="Y30:Z30"/>
    <mergeCell ref="Y31:Z31"/>
    <mergeCell ref="Y20:Z20"/>
    <mergeCell ref="Y21:Z21"/>
    <mergeCell ref="Y22:Z22"/>
    <mergeCell ref="Y23:Z23"/>
    <mergeCell ref="Y24:Z24"/>
    <mergeCell ref="Y25:Z25"/>
    <mergeCell ref="AQ22:AR22"/>
    <mergeCell ref="AQ44:AR44"/>
    <mergeCell ref="AQ45:AR45"/>
    <mergeCell ref="AQ46:AR46"/>
    <mergeCell ref="BI14:BJ15"/>
    <mergeCell ref="BI16:BJ16"/>
    <mergeCell ref="BI17:BJ17"/>
    <mergeCell ref="BI18:BJ18"/>
    <mergeCell ref="BI19:BJ19"/>
    <mergeCell ref="BI20:BJ20"/>
    <mergeCell ref="AQ29:AR29"/>
    <mergeCell ref="AQ30:AR30"/>
    <mergeCell ref="AQ31:AR31"/>
    <mergeCell ref="AQ32:AR32"/>
    <mergeCell ref="AQ33:AR33"/>
    <mergeCell ref="AQ34:AR34"/>
    <mergeCell ref="AQ23:AR23"/>
    <mergeCell ref="AQ24:AR24"/>
    <mergeCell ref="AQ25:AR25"/>
    <mergeCell ref="AQ26:AR26"/>
    <mergeCell ref="AQ27:AR27"/>
    <mergeCell ref="AQ28:AR28"/>
    <mergeCell ref="AQ16:AR16"/>
    <mergeCell ref="AQ17:AR17"/>
    <mergeCell ref="AQ18:AR18"/>
    <mergeCell ref="BI33:BJ33"/>
    <mergeCell ref="BI34:BJ34"/>
    <mergeCell ref="BI23:BJ23"/>
    <mergeCell ref="BI24:BJ24"/>
    <mergeCell ref="BI25:BJ25"/>
    <mergeCell ref="BI26:BJ26"/>
    <mergeCell ref="BI27:BJ27"/>
    <mergeCell ref="BI28:BJ28"/>
    <mergeCell ref="AQ43:AR43"/>
    <mergeCell ref="BI38:BJ38"/>
    <mergeCell ref="BR25:BS25"/>
    <mergeCell ref="BR26:BS26"/>
    <mergeCell ref="BR27:BS27"/>
    <mergeCell ref="BR28:BS28"/>
    <mergeCell ref="BI45:BJ45"/>
    <mergeCell ref="BI46:BJ46"/>
    <mergeCell ref="BR14:BS15"/>
    <mergeCell ref="BR16:BS16"/>
    <mergeCell ref="BR17:BS17"/>
    <mergeCell ref="BR18:BS18"/>
    <mergeCell ref="BR19:BS19"/>
    <mergeCell ref="BR20:BS20"/>
    <mergeCell ref="BR21:BS21"/>
    <mergeCell ref="BR22:BS22"/>
    <mergeCell ref="BI39:BJ39"/>
    <mergeCell ref="BI40:BJ40"/>
    <mergeCell ref="BI41:BJ41"/>
    <mergeCell ref="BI42:BJ42"/>
    <mergeCell ref="BI43:BJ43"/>
    <mergeCell ref="BI44:BJ44"/>
    <mergeCell ref="BI29:BJ29"/>
    <mergeCell ref="BI30:BJ30"/>
    <mergeCell ref="BI31:BJ31"/>
    <mergeCell ref="BI32:BJ32"/>
    <mergeCell ref="BR46:BS46"/>
    <mergeCell ref="BR35:BS35"/>
    <mergeCell ref="BR36:BS36"/>
    <mergeCell ref="BR37:BS37"/>
    <mergeCell ref="BR38:BS38"/>
    <mergeCell ref="BR39:BS39"/>
    <mergeCell ref="BR40:BS40"/>
    <mergeCell ref="BR29:BS29"/>
    <mergeCell ref="BR30:BS30"/>
    <mergeCell ref="BR31:BS31"/>
    <mergeCell ref="BR32:BS32"/>
    <mergeCell ref="BR33:BS33"/>
    <mergeCell ref="BR34:BS34"/>
    <mergeCell ref="CJ46:CK46"/>
    <mergeCell ref="CJ35:CK35"/>
    <mergeCell ref="CJ36:CK36"/>
    <mergeCell ref="CJ37:CK37"/>
    <mergeCell ref="CJ38:CK38"/>
    <mergeCell ref="CJ39:CK39"/>
    <mergeCell ref="CJ40:CK40"/>
    <mergeCell ref="CJ28:CK28"/>
    <mergeCell ref="CJ29:CK29"/>
    <mergeCell ref="CJ30:CK30"/>
    <mergeCell ref="CJ31:CK31"/>
    <mergeCell ref="CJ32:CK32"/>
    <mergeCell ref="CJ33:CK33"/>
    <mergeCell ref="CJ34:CK34"/>
    <mergeCell ref="DB16:DC16"/>
    <mergeCell ref="DB17:DC17"/>
    <mergeCell ref="DB18:DC18"/>
    <mergeCell ref="DB19:DC19"/>
    <mergeCell ref="DB20:DC20"/>
    <mergeCell ref="DB21:DC21"/>
    <mergeCell ref="CJ41:CK41"/>
    <mergeCell ref="CJ42:CK42"/>
    <mergeCell ref="CJ43:CK43"/>
    <mergeCell ref="CJ22:CK22"/>
    <mergeCell ref="CJ23:CK23"/>
    <mergeCell ref="CJ24:CK24"/>
    <mergeCell ref="CJ25:CK25"/>
    <mergeCell ref="CJ26:CK26"/>
    <mergeCell ref="CJ27:CK27"/>
    <mergeCell ref="CJ16:CK16"/>
    <mergeCell ref="CJ17:CK17"/>
    <mergeCell ref="CJ18:CK18"/>
    <mergeCell ref="CJ19:CK19"/>
    <mergeCell ref="CJ20:CK20"/>
    <mergeCell ref="CJ21:CK21"/>
    <mergeCell ref="DB34:DC34"/>
    <mergeCell ref="CS24:CT24"/>
    <mergeCell ref="DB46:DC46"/>
    <mergeCell ref="DB35:DC35"/>
    <mergeCell ref="DB36:DC36"/>
    <mergeCell ref="DB37:DC37"/>
    <mergeCell ref="DB38:DC38"/>
    <mergeCell ref="DB39:DC39"/>
    <mergeCell ref="DB40:DC40"/>
    <mergeCell ref="DB28:DC28"/>
    <mergeCell ref="DB29:DC29"/>
    <mergeCell ref="DB30:DC30"/>
    <mergeCell ref="DB31:DC31"/>
    <mergeCell ref="DB32:DC32"/>
    <mergeCell ref="DB33:DC33"/>
    <mergeCell ref="P21:Q21"/>
    <mergeCell ref="P22:Q22"/>
    <mergeCell ref="P23:Q23"/>
    <mergeCell ref="P24:Q24"/>
    <mergeCell ref="DB41:DC41"/>
    <mergeCell ref="DB42:DC42"/>
    <mergeCell ref="DB43:DC43"/>
    <mergeCell ref="DB44:DC44"/>
    <mergeCell ref="DB45:DC45"/>
    <mergeCell ref="DB22:DC22"/>
    <mergeCell ref="DB23:DC23"/>
    <mergeCell ref="DB24:DC24"/>
    <mergeCell ref="DB25:DC25"/>
    <mergeCell ref="DB26:DC26"/>
    <mergeCell ref="DB27:DC27"/>
    <mergeCell ref="CJ44:CK44"/>
    <mergeCell ref="CJ45:CK45"/>
    <mergeCell ref="BR41:BS41"/>
    <mergeCell ref="BR42:BS42"/>
    <mergeCell ref="BR43:BS43"/>
    <mergeCell ref="BR44:BS44"/>
    <mergeCell ref="BR45:BS45"/>
    <mergeCell ref="BR23:BS23"/>
    <mergeCell ref="BR24:BS24"/>
    <mergeCell ref="P40:Q40"/>
    <mergeCell ref="P41:Q41"/>
    <mergeCell ref="P42:Q42"/>
    <mergeCell ref="P43:Q43"/>
    <mergeCell ref="P44:Q44"/>
    <mergeCell ref="AH14:AI15"/>
    <mergeCell ref="AH16:AI16"/>
    <mergeCell ref="AH17:AI17"/>
    <mergeCell ref="AH18:AI18"/>
    <mergeCell ref="AH19:AI19"/>
    <mergeCell ref="P34:Q34"/>
    <mergeCell ref="P35:Q35"/>
    <mergeCell ref="P36:Q36"/>
    <mergeCell ref="P37:Q37"/>
    <mergeCell ref="P38:Q38"/>
    <mergeCell ref="P39:Q39"/>
    <mergeCell ref="P25:Q25"/>
    <mergeCell ref="P26:Q26"/>
    <mergeCell ref="P27:Q27"/>
    <mergeCell ref="P28:Q28"/>
    <mergeCell ref="P29:Q29"/>
    <mergeCell ref="P30:Q30"/>
    <mergeCell ref="P19:Q19"/>
    <mergeCell ref="P20:Q20"/>
    <mergeCell ref="AH36:AI36"/>
    <mergeCell ref="AH37:AI37"/>
    <mergeCell ref="AH26:AI26"/>
    <mergeCell ref="AH27:AI27"/>
    <mergeCell ref="AH28:AI28"/>
    <mergeCell ref="AH29:AI29"/>
    <mergeCell ref="AH30:AI30"/>
    <mergeCell ref="AH31:AI31"/>
    <mergeCell ref="AH20:AI20"/>
    <mergeCell ref="AH21:AI21"/>
    <mergeCell ref="AH22:AI22"/>
    <mergeCell ref="AH23:AI23"/>
    <mergeCell ref="AH24:AI24"/>
    <mergeCell ref="AH25:AI25"/>
    <mergeCell ref="AZ25:BA25"/>
    <mergeCell ref="AZ26:BA26"/>
    <mergeCell ref="AZ27:BA27"/>
    <mergeCell ref="AZ28:BA28"/>
    <mergeCell ref="AH44:AI44"/>
    <mergeCell ref="AH45:AI45"/>
    <mergeCell ref="AZ14:BA15"/>
    <mergeCell ref="AZ16:BA16"/>
    <mergeCell ref="AZ17:BA17"/>
    <mergeCell ref="AZ18:BA18"/>
    <mergeCell ref="AZ19:BA19"/>
    <mergeCell ref="AZ20:BA20"/>
    <mergeCell ref="AZ21:BA21"/>
    <mergeCell ref="AZ22:BA22"/>
    <mergeCell ref="AH38:AI38"/>
    <mergeCell ref="AH39:AI39"/>
    <mergeCell ref="AH40:AI40"/>
    <mergeCell ref="AH41:AI41"/>
    <mergeCell ref="AH42:AI42"/>
    <mergeCell ref="AH43:AI43"/>
    <mergeCell ref="AH32:AI32"/>
    <mergeCell ref="AH33:AI33"/>
    <mergeCell ref="AH34:AI34"/>
    <mergeCell ref="AH35:AI35"/>
    <mergeCell ref="AZ41:BA41"/>
    <mergeCell ref="AZ42:BA42"/>
    <mergeCell ref="AZ43:BA43"/>
    <mergeCell ref="AZ44:BA44"/>
    <mergeCell ref="AZ45:BA45"/>
    <mergeCell ref="CA14:CB15"/>
    <mergeCell ref="CA16:CB16"/>
    <mergeCell ref="CA17:CB17"/>
    <mergeCell ref="CA18:CB18"/>
    <mergeCell ref="CA19:CB19"/>
    <mergeCell ref="AZ35:BA35"/>
    <mergeCell ref="AZ36:BA36"/>
    <mergeCell ref="AZ37:BA37"/>
    <mergeCell ref="AZ38:BA38"/>
    <mergeCell ref="AZ39:BA39"/>
    <mergeCell ref="AZ40:BA40"/>
    <mergeCell ref="AZ29:BA29"/>
    <mergeCell ref="AZ30:BA30"/>
    <mergeCell ref="AZ31:BA31"/>
    <mergeCell ref="AZ32:BA32"/>
    <mergeCell ref="AZ33:BA33"/>
    <mergeCell ref="AZ34:BA34"/>
    <mergeCell ref="AZ23:BA23"/>
    <mergeCell ref="AZ24:BA24"/>
    <mergeCell ref="CA28:CB28"/>
    <mergeCell ref="CA29:CB29"/>
    <mergeCell ref="CA30:CB30"/>
    <mergeCell ref="CA31:CB31"/>
    <mergeCell ref="CA20:CB20"/>
    <mergeCell ref="CA21:CB21"/>
    <mergeCell ref="CA22:CB22"/>
    <mergeCell ref="CA23:CB23"/>
    <mergeCell ref="CA24:CB24"/>
    <mergeCell ref="CA25:CB25"/>
    <mergeCell ref="CA45:CB45"/>
    <mergeCell ref="CS14:CT15"/>
    <mergeCell ref="CS16:CT16"/>
    <mergeCell ref="CS17:CT17"/>
    <mergeCell ref="CS18:CT18"/>
    <mergeCell ref="CS19:CT19"/>
    <mergeCell ref="CS20:CT20"/>
    <mergeCell ref="CS21:CT21"/>
    <mergeCell ref="CS22:CT22"/>
    <mergeCell ref="CS23:CT23"/>
    <mergeCell ref="CA39:CB39"/>
    <mergeCell ref="CA40:CB40"/>
    <mergeCell ref="CA41:CB41"/>
    <mergeCell ref="CA42:CB42"/>
    <mergeCell ref="CA43:CB43"/>
    <mergeCell ref="CA44:CB44"/>
    <mergeCell ref="CA33:CB33"/>
    <mergeCell ref="CA34:CB34"/>
    <mergeCell ref="CA35:CB35"/>
    <mergeCell ref="CA36:CB36"/>
    <mergeCell ref="CA37:CB37"/>
    <mergeCell ref="CA38:CB38"/>
    <mergeCell ref="CA26:CB26"/>
    <mergeCell ref="CA27:CB27"/>
    <mergeCell ref="CS31:CT31"/>
    <mergeCell ref="CS32:CT32"/>
    <mergeCell ref="CS33:CT33"/>
    <mergeCell ref="CS34:CT34"/>
    <mergeCell ref="CS35:CT35"/>
    <mergeCell ref="CS36:CT36"/>
    <mergeCell ref="CS25:CT25"/>
    <mergeCell ref="CS26:CT26"/>
    <mergeCell ref="CS27:CT27"/>
    <mergeCell ref="CS28:CT28"/>
    <mergeCell ref="CS29:CT29"/>
    <mergeCell ref="CS30:CT30"/>
    <mergeCell ref="CS43:CT43"/>
    <mergeCell ref="CS44:CT44"/>
    <mergeCell ref="CS45:CT45"/>
    <mergeCell ref="CS37:CT37"/>
    <mergeCell ref="CS38:CT38"/>
    <mergeCell ref="CS39:CT39"/>
    <mergeCell ref="CS40:CT40"/>
    <mergeCell ref="CS41:CT41"/>
    <mergeCell ref="CS42:CT42"/>
  </mergeCells>
  <conditionalFormatting sqref="V16:W46">
    <cfRule type="expression" dxfId="81" priority="40" stopIfTrue="1">
      <formula xml:space="preserve"> WEEKDAY(V16)=7</formula>
    </cfRule>
    <cfRule type="expression" dxfId="80" priority="41" stopIfTrue="1">
      <formula>WEEKDAY(V16)=1</formula>
    </cfRule>
  </conditionalFormatting>
  <conditionalFormatting sqref="AW16:AX45">
    <cfRule type="expression" dxfId="79" priority="34" stopIfTrue="1">
      <formula xml:space="preserve"> WEEKDAY(AW16)=7</formula>
    </cfRule>
    <cfRule type="expression" dxfId="78" priority="35" stopIfTrue="1">
      <formula>WEEKDAY(AW16)=1</formula>
    </cfRule>
  </conditionalFormatting>
  <conditionalFormatting sqref="BX16:BY45">
    <cfRule type="expression" dxfId="77" priority="28" stopIfTrue="1">
      <formula xml:space="preserve"> WEEKDAY(BX16)=7</formula>
    </cfRule>
    <cfRule type="expression" dxfId="76" priority="29" stopIfTrue="1">
      <formula>WEEKDAY(BX16)=1</formula>
    </cfRule>
  </conditionalFormatting>
  <conditionalFormatting sqref="CY16:CZ46">
    <cfRule type="expression" dxfId="75" priority="22" stopIfTrue="1">
      <formula xml:space="preserve"> WEEKDAY(CY16)=7</formula>
    </cfRule>
    <cfRule type="expression" dxfId="74" priority="23" stopIfTrue="1">
      <formula>WEEKDAY(CY16)=1</formula>
    </cfRule>
  </conditionalFormatting>
  <conditionalFormatting sqref="D16:E46">
    <cfRule type="expression" dxfId="73" priority="54" stopIfTrue="1">
      <formula xml:space="preserve"> WEEKDAY(D16)=7</formula>
    </cfRule>
    <cfRule type="expression" dxfId="72" priority="55" stopIfTrue="1">
      <formula>WEEKDAY(D16)=1</formula>
    </cfRule>
  </conditionalFormatting>
  <conditionalFormatting sqref="AE16:AF45">
    <cfRule type="expression" dxfId="71" priority="38" stopIfTrue="1">
      <formula xml:space="preserve"> WEEKDAY(AE16)=7</formula>
    </cfRule>
    <cfRule type="expression" dxfId="70" priority="39" stopIfTrue="1">
      <formula>WEEKDAY(AE16)=1</formula>
    </cfRule>
  </conditionalFormatting>
  <conditionalFormatting sqref="AN16:AO46">
    <cfRule type="expression" dxfId="69" priority="36" stopIfTrue="1">
      <formula xml:space="preserve"> WEEKDAY(AN16)=7</formula>
    </cfRule>
    <cfRule type="expression" dxfId="68" priority="37" stopIfTrue="1">
      <formula>WEEKDAY(AN16)=1</formula>
    </cfRule>
  </conditionalFormatting>
  <conditionalFormatting sqref="BF16:BG46">
    <cfRule type="expression" dxfId="67" priority="32" stopIfTrue="1">
      <formula xml:space="preserve"> WEEKDAY(BF16)=7</formula>
    </cfRule>
    <cfRule type="expression" dxfId="66" priority="33" stopIfTrue="1">
      <formula>WEEKDAY(BF16)=1</formula>
    </cfRule>
  </conditionalFormatting>
  <conditionalFormatting sqref="BO16:BP46">
    <cfRule type="expression" dxfId="65" priority="30" stopIfTrue="1">
      <formula xml:space="preserve"> WEEKDAY(BO16)=7</formula>
    </cfRule>
    <cfRule type="expression" dxfId="64" priority="31" stopIfTrue="1">
      <formula>WEEKDAY(BO16)=1</formula>
    </cfRule>
  </conditionalFormatting>
  <conditionalFormatting sqref="CG16:CH46">
    <cfRule type="expression" dxfId="63" priority="26" stopIfTrue="1">
      <formula xml:space="preserve"> WEEKDAY(CG16)=7</formula>
    </cfRule>
    <cfRule type="expression" dxfId="62" priority="27" stopIfTrue="1">
      <formula>WEEKDAY(CG16)=1</formula>
    </cfRule>
  </conditionalFormatting>
  <conditionalFormatting sqref="CP16:CQ45">
    <cfRule type="expression" dxfId="61" priority="24" stopIfTrue="1">
      <formula xml:space="preserve"> WEEKDAY(CP16)=7</formula>
    </cfRule>
    <cfRule type="expression" dxfId="60" priority="25" stopIfTrue="1">
      <formula>WEEKDAY(CP16)=1</formula>
    </cfRule>
  </conditionalFormatting>
  <conditionalFormatting sqref="M16:N44">
    <cfRule type="expression" dxfId="59" priority="13" stopIfTrue="1">
      <formula xml:space="preserve"> WEEKDAY(M16)=7</formula>
    </cfRule>
    <cfRule type="expression" dxfId="58" priority="14" stopIfTrue="1">
      <formula>WEEKDAY(M16)=1</formula>
    </cfRule>
  </conditionalFormatting>
  <conditionalFormatting sqref="N44">
    <cfRule type="expression" dxfId="57" priority="11" stopIfTrue="1">
      <formula>OR(M44="",N44="")</formula>
    </cfRule>
    <cfRule type="expression" dxfId="56" priority="12" stopIfTrue="1">
      <formula>OR(M44&lt;&gt;"",N44&lt;&gt;"")</formula>
    </cfRule>
  </conditionalFormatting>
  <conditionalFormatting sqref="M44">
    <cfRule type="expression" dxfId="55" priority="9" stopIfTrue="1">
      <formula>OR(M44="",N44="")</formula>
    </cfRule>
    <cfRule type="expression" dxfId="54" priority="10" stopIfTrue="1">
      <formula>OR(M44&lt;&gt;"",N44&lt;&gt;"")</formula>
    </cfRule>
  </conditionalFormatting>
  <conditionalFormatting sqref="O44">
    <cfRule type="expression" dxfId="53" priority="7">
      <formula>OR(M44="",N44="")</formula>
    </cfRule>
    <cfRule type="expression" dxfId="52" priority="8">
      <formula>OR(M44&lt;&gt;"",N44&lt;&gt;"")</formula>
    </cfRule>
  </conditionalFormatting>
  <conditionalFormatting sqref="P44:Q44">
    <cfRule type="expression" dxfId="51" priority="5">
      <formula>OR(M44="",N44="")</formula>
    </cfRule>
    <cfRule type="expression" dxfId="50" priority="6">
      <formula>OR(M44&lt;&gt;"",N44&lt;&gt;"")</formula>
    </cfRule>
  </conditionalFormatting>
  <conditionalFormatting sqref="R44">
    <cfRule type="expression" dxfId="49" priority="3">
      <formula>OR(M44="",N44="")</formula>
    </cfRule>
    <cfRule type="expression" dxfId="48" priority="4">
      <formula>OR(M44&lt;&gt;"",N44&lt;&gt;"")</formula>
    </cfRule>
  </conditionalFormatting>
  <conditionalFormatting sqref="S44">
    <cfRule type="expression" dxfId="47" priority="1">
      <formula>OR(M44="",N44="")</formula>
    </cfRule>
    <cfRule type="expression" dxfId="46" priority="2">
      <formula>OR(M44&lt;&gt;"",N44&lt;&gt;"")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stopIfTrue="1" id="{7AD7F216-106D-4BBC-B7B2-B6BA31EAC2D9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58" stopIfTrue="1" id="{9A769C18-61A5-4CFF-A152-923D502DA714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5" stopIfTrue="1" id="{B8CE4D9A-A8F1-461E-8A06-701679EA565F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6" stopIfTrue="1" id="{0D4F238C-62EB-44F0-8F2A-89AD943C31BE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17" stopIfTrue="1" id="{218195D9-6BB2-44E9-9E75-98B836B6DD1C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V46"/>
  <sheetViews>
    <sheetView zoomScale="40" zoomScaleNormal="40" workbookViewId="0">
      <selection activeCell="D50" sqref="D50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1" spans="1:256" ht="12.75" customHeight="1" x14ac:dyDescent="0.2">
      <c r="A1" s="82"/>
      <c r="B1" s="82"/>
      <c r="C1" s="82"/>
      <c r="D1" s="82"/>
    </row>
    <row r="2" spans="1:256" ht="12.75" customHeight="1" x14ac:dyDescent="0.2">
      <c r="A2" s="82"/>
      <c r="B2" s="82"/>
      <c r="C2" s="82"/>
      <c r="D2" s="82"/>
    </row>
    <row r="3" spans="1:256" ht="25.5" customHeight="1" x14ac:dyDescent="0.2">
      <c r="A3" s="82"/>
      <c r="B3" s="82"/>
      <c r="C3" s="82"/>
      <c r="D3" s="82"/>
    </row>
    <row r="4" spans="1:256" ht="25.5" customHeight="1" x14ac:dyDescent="0.2">
      <c r="A4" s="82"/>
      <c r="B4" s="82"/>
      <c r="C4" s="82"/>
      <c r="D4" s="82"/>
    </row>
    <row r="5" spans="1:256" ht="25.5" customHeight="1" x14ac:dyDescent="0.2">
      <c r="A5" s="82"/>
      <c r="B5" s="82"/>
      <c r="C5" s="82"/>
      <c r="D5" s="82"/>
    </row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24"/>
      <c r="I7" s="124"/>
      <c r="J7" s="9"/>
      <c r="K7" s="19"/>
      <c r="L7" s="10"/>
      <c r="M7" s="11"/>
      <c r="N7" s="21"/>
      <c r="O7" s="21"/>
      <c r="P7" s="21"/>
      <c r="Q7" s="124"/>
      <c r="R7" s="124"/>
      <c r="S7" s="9"/>
      <c r="T7" s="19"/>
      <c r="U7" s="10"/>
      <c r="V7" s="11"/>
      <c r="W7" s="21"/>
      <c r="X7" s="21"/>
      <c r="Y7" s="21"/>
      <c r="Z7" s="124"/>
      <c r="AA7" s="124"/>
      <c r="AB7" s="9"/>
      <c r="AC7" s="19"/>
      <c r="AD7" s="10"/>
      <c r="AE7" s="11"/>
      <c r="AF7" s="21"/>
      <c r="AG7" s="21"/>
      <c r="AH7" s="21"/>
      <c r="AI7" s="124"/>
      <c r="AJ7" s="124"/>
      <c r="AK7" s="9"/>
      <c r="AL7" s="19"/>
      <c r="AM7" s="10"/>
      <c r="AN7" s="11"/>
      <c r="AO7" s="21"/>
      <c r="AP7" s="21"/>
      <c r="AQ7" s="21"/>
      <c r="AR7" s="124"/>
      <c r="AS7" s="124"/>
      <c r="AT7" s="9"/>
      <c r="AU7" s="19"/>
      <c r="AV7" s="10"/>
      <c r="AW7" s="11"/>
      <c r="AX7" s="21"/>
      <c r="AY7" s="21"/>
      <c r="AZ7" s="21"/>
      <c r="BA7" s="124"/>
      <c r="BB7" s="124"/>
      <c r="BC7" s="9"/>
      <c r="BD7" s="19"/>
      <c r="BE7" s="10"/>
      <c r="BF7" s="11"/>
      <c r="BG7" s="21"/>
      <c r="BH7" s="21"/>
      <c r="BI7" s="21"/>
      <c r="BJ7" s="124"/>
      <c r="BK7" s="124"/>
      <c r="BL7" s="9"/>
      <c r="BM7" s="19"/>
      <c r="BN7" s="10"/>
      <c r="BO7" s="11"/>
      <c r="BP7" s="21"/>
      <c r="BQ7" s="21"/>
      <c r="BR7" s="21"/>
      <c r="BS7" s="124"/>
      <c r="BT7" s="124"/>
      <c r="BU7" s="9"/>
      <c r="BV7" s="19"/>
      <c r="BW7" s="10"/>
      <c r="BX7" s="11"/>
      <c r="BY7" s="21"/>
      <c r="BZ7" s="21"/>
      <c r="CA7" s="21"/>
      <c r="CB7" s="124"/>
      <c r="CC7" s="124"/>
      <c r="CD7" s="9"/>
      <c r="CE7" s="19"/>
      <c r="CF7" s="10"/>
      <c r="CG7" s="11"/>
      <c r="CH7" s="21"/>
      <c r="CI7" s="21"/>
      <c r="CJ7" s="21"/>
      <c r="CK7" s="124"/>
      <c r="CL7" s="124"/>
      <c r="CM7" s="9"/>
      <c r="CN7" s="19"/>
      <c r="CO7" s="10"/>
      <c r="CP7" s="11"/>
      <c r="CQ7" s="21"/>
      <c r="CR7" s="21"/>
      <c r="CS7" s="21"/>
      <c r="CT7" s="124"/>
      <c r="CU7" s="124"/>
      <c r="CV7" s="9"/>
      <c r="CW7" s="19"/>
      <c r="CX7" s="9"/>
      <c r="CY7" s="11"/>
      <c r="CZ7" s="21"/>
      <c r="DA7" s="21"/>
      <c r="DB7" s="21"/>
      <c r="DC7" s="124"/>
      <c r="DD7" s="124"/>
      <c r="DE7" s="9"/>
      <c r="DF7" s="19"/>
    </row>
    <row r="8" spans="1:256" s="20" customFormat="1" ht="19.5" customHeight="1" thickBot="1" x14ac:dyDescent="0.25">
      <c r="C8" s="10"/>
      <c r="D8" s="134" t="s">
        <v>17</v>
      </c>
      <c r="E8" s="135"/>
      <c r="F8" s="135"/>
      <c r="G8" s="135"/>
      <c r="H8" s="135"/>
      <c r="I8" s="135"/>
      <c r="J8" s="136"/>
      <c r="K8" s="19"/>
      <c r="L8" s="10"/>
      <c r="M8" s="134" t="s">
        <v>17</v>
      </c>
      <c r="N8" s="135"/>
      <c r="O8" s="135"/>
      <c r="P8" s="135"/>
      <c r="Q8" s="135"/>
      <c r="R8" s="135"/>
      <c r="S8" s="136"/>
      <c r="T8" s="19"/>
      <c r="U8" s="10"/>
      <c r="V8" s="134" t="s">
        <v>17</v>
      </c>
      <c r="W8" s="135"/>
      <c r="X8" s="135"/>
      <c r="Y8" s="135"/>
      <c r="Z8" s="135"/>
      <c r="AA8" s="135"/>
      <c r="AB8" s="136"/>
      <c r="AC8" s="19"/>
      <c r="AD8" s="10"/>
      <c r="AE8" s="134" t="s">
        <v>17</v>
      </c>
      <c r="AF8" s="135"/>
      <c r="AG8" s="135"/>
      <c r="AH8" s="135"/>
      <c r="AI8" s="135"/>
      <c r="AJ8" s="135"/>
      <c r="AK8" s="136"/>
      <c r="AL8" s="19"/>
      <c r="AM8" s="10"/>
      <c r="AN8" s="134" t="s">
        <v>17</v>
      </c>
      <c r="AO8" s="135"/>
      <c r="AP8" s="135"/>
      <c r="AQ8" s="135"/>
      <c r="AR8" s="135"/>
      <c r="AS8" s="135"/>
      <c r="AT8" s="136"/>
      <c r="AU8" s="19"/>
      <c r="AV8" s="10"/>
      <c r="AW8" s="134" t="s">
        <v>17</v>
      </c>
      <c r="AX8" s="135"/>
      <c r="AY8" s="135"/>
      <c r="AZ8" s="135"/>
      <c r="BA8" s="135"/>
      <c r="BB8" s="135"/>
      <c r="BC8" s="136"/>
      <c r="BD8" s="19"/>
      <c r="BE8" s="10"/>
      <c r="BF8" s="134" t="s">
        <v>17</v>
      </c>
      <c r="BG8" s="135"/>
      <c r="BH8" s="135"/>
      <c r="BI8" s="135"/>
      <c r="BJ8" s="135"/>
      <c r="BK8" s="135"/>
      <c r="BL8" s="136"/>
      <c r="BM8" s="19"/>
      <c r="BN8" s="10"/>
      <c r="BO8" s="134" t="s">
        <v>17</v>
      </c>
      <c r="BP8" s="135"/>
      <c r="BQ8" s="135"/>
      <c r="BR8" s="135"/>
      <c r="BS8" s="135"/>
      <c r="BT8" s="135"/>
      <c r="BU8" s="136"/>
      <c r="BV8" s="19"/>
      <c r="BW8" s="10"/>
      <c r="BX8" s="134" t="s">
        <v>17</v>
      </c>
      <c r="BY8" s="135"/>
      <c r="BZ8" s="135"/>
      <c r="CA8" s="135"/>
      <c r="CB8" s="135"/>
      <c r="CC8" s="135"/>
      <c r="CD8" s="136"/>
      <c r="CE8" s="19"/>
      <c r="CF8" s="10"/>
      <c r="CG8" s="134" t="s">
        <v>17</v>
      </c>
      <c r="CH8" s="135"/>
      <c r="CI8" s="135"/>
      <c r="CJ8" s="135"/>
      <c r="CK8" s="135"/>
      <c r="CL8" s="135"/>
      <c r="CM8" s="136"/>
      <c r="CN8" s="19"/>
      <c r="CO8" s="10"/>
      <c r="CP8" s="134" t="s">
        <v>17</v>
      </c>
      <c r="CQ8" s="135"/>
      <c r="CR8" s="135"/>
      <c r="CS8" s="135"/>
      <c r="CT8" s="135"/>
      <c r="CU8" s="135"/>
      <c r="CV8" s="136"/>
      <c r="CW8" s="19"/>
      <c r="CX8" s="9"/>
      <c r="CY8" s="134" t="s">
        <v>17</v>
      </c>
      <c r="CZ8" s="135"/>
      <c r="DA8" s="135"/>
      <c r="DB8" s="135"/>
      <c r="DC8" s="135"/>
      <c r="DD8" s="135"/>
      <c r="DE8" s="136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93"/>
      <c r="I9" s="93"/>
      <c r="J9" s="94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133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99" t="s">
        <v>21</v>
      </c>
      <c r="G12" s="100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x14ac:dyDescent="0.2">
      <c r="C14" s="37"/>
      <c r="D14" s="38"/>
      <c r="E14" s="41"/>
      <c r="F14" s="122" t="s">
        <v>22</v>
      </c>
      <c r="G14" s="113" t="s">
        <v>23</v>
      </c>
      <c r="H14" s="114"/>
      <c r="I14" s="114" t="s">
        <v>24</v>
      </c>
      <c r="J14" s="131" t="s">
        <v>25</v>
      </c>
      <c r="K14" s="40"/>
      <c r="L14" s="37"/>
      <c r="M14" s="38"/>
      <c r="N14" s="39"/>
      <c r="O14" s="122" t="s">
        <v>22</v>
      </c>
      <c r="P14" s="113" t="s">
        <v>23</v>
      </c>
      <c r="Q14" s="114"/>
      <c r="R14" s="114" t="s">
        <v>24</v>
      </c>
      <c r="S14" s="131" t="s">
        <v>25</v>
      </c>
      <c r="T14" s="40"/>
      <c r="U14" s="37"/>
      <c r="V14" s="38"/>
      <c r="W14" s="39"/>
      <c r="X14" s="122" t="s">
        <v>22</v>
      </c>
      <c r="Y14" s="113" t="s">
        <v>23</v>
      </c>
      <c r="Z14" s="114"/>
      <c r="AA14" s="114" t="s">
        <v>24</v>
      </c>
      <c r="AB14" s="131" t="s">
        <v>25</v>
      </c>
      <c r="AC14" s="40"/>
      <c r="AD14" s="37"/>
      <c r="AE14" s="38"/>
      <c r="AF14" s="39"/>
      <c r="AG14" s="122" t="s">
        <v>22</v>
      </c>
      <c r="AH14" s="113" t="s">
        <v>23</v>
      </c>
      <c r="AI14" s="114"/>
      <c r="AJ14" s="114" t="s">
        <v>24</v>
      </c>
      <c r="AK14" s="131" t="s">
        <v>25</v>
      </c>
      <c r="AL14" s="40"/>
      <c r="AM14" s="37"/>
      <c r="AN14" s="38"/>
      <c r="AO14" s="39"/>
      <c r="AP14" s="122" t="s">
        <v>22</v>
      </c>
      <c r="AQ14" s="113" t="s">
        <v>23</v>
      </c>
      <c r="AR14" s="114"/>
      <c r="AS14" s="114" t="s">
        <v>24</v>
      </c>
      <c r="AT14" s="131" t="s">
        <v>25</v>
      </c>
      <c r="AU14" s="40"/>
      <c r="AV14" s="37"/>
      <c r="AW14" s="38"/>
      <c r="AX14" s="39"/>
      <c r="AY14" s="122" t="s">
        <v>22</v>
      </c>
      <c r="AZ14" s="113" t="s">
        <v>23</v>
      </c>
      <c r="BA14" s="114"/>
      <c r="BB14" s="114" t="s">
        <v>24</v>
      </c>
      <c r="BC14" s="131" t="s">
        <v>25</v>
      </c>
      <c r="BD14" s="40"/>
      <c r="BE14" s="37"/>
      <c r="BF14" s="38"/>
      <c r="BG14" s="39"/>
      <c r="BH14" s="122" t="s">
        <v>22</v>
      </c>
      <c r="BI14" s="113" t="s">
        <v>23</v>
      </c>
      <c r="BJ14" s="114"/>
      <c r="BK14" s="114" t="s">
        <v>24</v>
      </c>
      <c r="BL14" s="131" t="s">
        <v>25</v>
      </c>
      <c r="BM14" s="40"/>
      <c r="BN14" s="37"/>
      <c r="BO14" s="38"/>
      <c r="BP14" s="39"/>
      <c r="BQ14" s="122" t="s">
        <v>22</v>
      </c>
      <c r="BR14" s="113" t="s">
        <v>23</v>
      </c>
      <c r="BS14" s="114"/>
      <c r="BT14" s="114" t="s">
        <v>24</v>
      </c>
      <c r="BU14" s="131" t="s">
        <v>25</v>
      </c>
      <c r="BV14" s="40"/>
      <c r="BW14" s="37"/>
      <c r="BX14" s="38"/>
      <c r="BY14" s="39"/>
      <c r="BZ14" s="122" t="s">
        <v>22</v>
      </c>
      <c r="CA14" s="113" t="s">
        <v>23</v>
      </c>
      <c r="CB14" s="114"/>
      <c r="CC14" s="114" t="s">
        <v>24</v>
      </c>
      <c r="CD14" s="131" t="s">
        <v>25</v>
      </c>
      <c r="CE14" s="40"/>
      <c r="CF14" s="37"/>
      <c r="CG14" s="38"/>
      <c r="CH14" s="39"/>
      <c r="CI14" s="122" t="s">
        <v>22</v>
      </c>
      <c r="CJ14" s="113" t="s">
        <v>23</v>
      </c>
      <c r="CK14" s="114"/>
      <c r="CL14" s="114" t="s">
        <v>24</v>
      </c>
      <c r="CM14" s="131" t="s">
        <v>25</v>
      </c>
      <c r="CN14" s="40"/>
      <c r="CO14" s="37"/>
      <c r="CP14" s="38"/>
      <c r="CQ14" s="39"/>
      <c r="CR14" s="122" t="s">
        <v>22</v>
      </c>
      <c r="CS14" s="113" t="s">
        <v>23</v>
      </c>
      <c r="CT14" s="114"/>
      <c r="CU14" s="114" t="s">
        <v>24</v>
      </c>
      <c r="CV14" s="131" t="s">
        <v>25</v>
      </c>
      <c r="CW14" s="40"/>
      <c r="CX14" s="41"/>
      <c r="CY14" s="38"/>
      <c r="CZ14" s="39"/>
      <c r="DA14" s="122" t="s">
        <v>22</v>
      </c>
      <c r="DB14" s="113" t="s">
        <v>23</v>
      </c>
      <c r="DC14" s="114"/>
      <c r="DD14" s="114" t="s">
        <v>24</v>
      </c>
      <c r="DE14" s="131" t="s">
        <v>25</v>
      </c>
      <c r="DF14" s="40"/>
    </row>
    <row r="15" spans="1:256" s="36" customFormat="1" ht="19.5" customHeight="1" thickBot="1" x14ac:dyDescent="0.25">
      <c r="A15" s="121" t="s">
        <v>27</v>
      </c>
      <c r="B15" s="121"/>
      <c r="C15" s="37"/>
      <c r="D15" s="42"/>
      <c r="E15" s="84"/>
      <c r="F15" s="123"/>
      <c r="G15" s="115"/>
      <c r="H15" s="116"/>
      <c r="I15" s="116" t="s">
        <v>24</v>
      </c>
      <c r="J15" s="132" t="s">
        <v>25</v>
      </c>
      <c r="K15" s="40"/>
      <c r="L15" s="37"/>
      <c r="M15" s="42"/>
      <c r="N15" s="43"/>
      <c r="O15" s="123"/>
      <c r="P15" s="115"/>
      <c r="Q15" s="116"/>
      <c r="R15" s="116" t="s">
        <v>24</v>
      </c>
      <c r="S15" s="132" t="s">
        <v>25</v>
      </c>
      <c r="T15" s="40"/>
      <c r="U15" s="37"/>
      <c r="V15" s="42"/>
      <c r="W15" s="43"/>
      <c r="X15" s="123"/>
      <c r="Y15" s="115"/>
      <c r="Z15" s="116"/>
      <c r="AA15" s="116" t="s">
        <v>24</v>
      </c>
      <c r="AB15" s="132" t="s">
        <v>25</v>
      </c>
      <c r="AC15" s="40"/>
      <c r="AD15" s="37"/>
      <c r="AE15" s="42"/>
      <c r="AF15" s="43"/>
      <c r="AG15" s="123"/>
      <c r="AH15" s="115"/>
      <c r="AI15" s="116"/>
      <c r="AJ15" s="116" t="s">
        <v>24</v>
      </c>
      <c r="AK15" s="132" t="s">
        <v>25</v>
      </c>
      <c r="AL15" s="40"/>
      <c r="AM15" s="37"/>
      <c r="AN15" s="42"/>
      <c r="AO15" s="43"/>
      <c r="AP15" s="123"/>
      <c r="AQ15" s="115"/>
      <c r="AR15" s="116"/>
      <c r="AS15" s="116" t="s">
        <v>24</v>
      </c>
      <c r="AT15" s="132" t="s">
        <v>25</v>
      </c>
      <c r="AU15" s="40"/>
      <c r="AV15" s="37"/>
      <c r="AW15" s="42"/>
      <c r="AX15" s="43"/>
      <c r="AY15" s="123"/>
      <c r="AZ15" s="115"/>
      <c r="BA15" s="116"/>
      <c r="BB15" s="116" t="s">
        <v>24</v>
      </c>
      <c r="BC15" s="132" t="s">
        <v>25</v>
      </c>
      <c r="BD15" s="40"/>
      <c r="BE15" s="37"/>
      <c r="BF15" s="42"/>
      <c r="BG15" s="43"/>
      <c r="BH15" s="123"/>
      <c r="BI15" s="115"/>
      <c r="BJ15" s="116"/>
      <c r="BK15" s="116" t="s">
        <v>24</v>
      </c>
      <c r="BL15" s="132" t="s">
        <v>25</v>
      </c>
      <c r="BM15" s="40"/>
      <c r="BN15" s="37"/>
      <c r="BO15" s="42"/>
      <c r="BP15" s="43"/>
      <c r="BQ15" s="123"/>
      <c r="BR15" s="115"/>
      <c r="BS15" s="116"/>
      <c r="BT15" s="116" t="s">
        <v>24</v>
      </c>
      <c r="BU15" s="132" t="s">
        <v>25</v>
      </c>
      <c r="BV15" s="40"/>
      <c r="BW15" s="37"/>
      <c r="BX15" s="42"/>
      <c r="BY15" s="43"/>
      <c r="BZ15" s="123"/>
      <c r="CA15" s="115"/>
      <c r="CB15" s="116"/>
      <c r="CC15" s="116" t="s">
        <v>24</v>
      </c>
      <c r="CD15" s="132" t="s">
        <v>25</v>
      </c>
      <c r="CE15" s="40"/>
      <c r="CF15" s="37"/>
      <c r="CG15" s="42"/>
      <c r="CH15" s="43"/>
      <c r="CI15" s="123"/>
      <c r="CJ15" s="115"/>
      <c r="CK15" s="116"/>
      <c r="CL15" s="116" t="s">
        <v>24</v>
      </c>
      <c r="CM15" s="132" t="s">
        <v>25</v>
      </c>
      <c r="CN15" s="40"/>
      <c r="CO15" s="37"/>
      <c r="CP15" s="42"/>
      <c r="CQ15" s="43"/>
      <c r="CR15" s="123"/>
      <c r="CS15" s="115"/>
      <c r="CT15" s="116"/>
      <c r="CU15" s="116" t="s">
        <v>24</v>
      </c>
      <c r="CV15" s="132" t="s">
        <v>25</v>
      </c>
      <c r="CW15" s="40"/>
      <c r="CX15" s="41"/>
      <c r="CY15" s="42"/>
      <c r="CZ15" s="43"/>
      <c r="DA15" s="123"/>
      <c r="DB15" s="115"/>
      <c r="DC15" s="116"/>
      <c r="DD15" s="116" t="s">
        <v>24</v>
      </c>
      <c r="DE15" s="132" t="s">
        <v>25</v>
      </c>
      <c r="DF15" s="40"/>
    </row>
    <row r="16" spans="1:256" ht="17.25" customHeight="1" x14ac:dyDescent="0.2">
      <c r="A16" s="81">
        <v>42005</v>
      </c>
      <c r="B16" s="74" t="s">
        <v>31</v>
      </c>
      <c r="C16" s="10"/>
      <c r="D16" s="45">
        <f>E16</f>
        <v>42005</v>
      </c>
      <c r="E16" s="89">
        <f>DATE(annee_ref,1,1)</f>
        <v>42005</v>
      </c>
      <c r="F16" s="101" t="s">
        <v>31</v>
      </c>
      <c r="G16" s="127"/>
      <c r="H16" s="128"/>
      <c r="I16" s="90"/>
      <c r="J16" s="76"/>
      <c r="K16" s="48"/>
      <c r="L16" s="10"/>
      <c r="M16" s="45">
        <f>N16</f>
        <v>42036</v>
      </c>
      <c r="N16" s="46">
        <f>DATE(annee_ref,2,1)</f>
        <v>42036</v>
      </c>
      <c r="O16" s="101"/>
      <c r="P16" s="117"/>
      <c r="Q16" s="118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27"/>
      <c r="Z16" s="128"/>
      <c r="AA16" s="90"/>
      <c r="AB16" s="76"/>
      <c r="AC16" s="48"/>
      <c r="AD16" s="10"/>
      <c r="AE16" s="45">
        <f>AF16</f>
        <v>42095</v>
      </c>
      <c r="AF16" s="46">
        <f>DATE(annee_ref,4,1)</f>
        <v>42095</v>
      </c>
      <c r="AG16" s="101"/>
      <c r="AH16" s="127"/>
      <c r="AI16" s="128"/>
      <c r="AJ16" s="90"/>
      <c r="AK16" s="76"/>
      <c r="AL16" s="48"/>
      <c r="AM16" s="10"/>
      <c r="AN16" s="45">
        <f>AO16</f>
        <v>42125</v>
      </c>
      <c r="AO16" s="46">
        <f>DATE(annee_ref,5,1)</f>
        <v>42125</v>
      </c>
      <c r="AP16" s="101"/>
      <c r="AQ16" s="127"/>
      <c r="AR16" s="128"/>
      <c r="AS16" s="90"/>
      <c r="AT16" s="76"/>
      <c r="AU16" s="48"/>
      <c r="AV16" s="10"/>
      <c r="AW16" s="45">
        <f>AX16</f>
        <v>42156</v>
      </c>
      <c r="AX16" s="46">
        <f>DATE(annee_ref,6,1)</f>
        <v>42156</v>
      </c>
      <c r="AY16" s="101"/>
      <c r="AZ16" s="127"/>
      <c r="BA16" s="128"/>
      <c r="BB16" s="90"/>
      <c r="BC16" s="76"/>
      <c r="BD16" s="48"/>
      <c r="BE16" s="10"/>
      <c r="BF16" s="45">
        <f>BG16</f>
        <v>42186</v>
      </c>
      <c r="BG16" s="46">
        <f>DATE(annee_ref,7,1)</f>
        <v>42186</v>
      </c>
      <c r="BH16" s="101"/>
      <c r="BI16" s="127"/>
      <c r="BJ16" s="128"/>
      <c r="BK16" s="90"/>
      <c r="BL16" s="76"/>
      <c r="BM16" s="19"/>
      <c r="BN16" s="10"/>
      <c r="BO16" s="45">
        <f>BP16</f>
        <v>42217</v>
      </c>
      <c r="BP16" s="46">
        <f>DATE(annee_ref,8,1)</f>
        <v>42217</v>
      </c>
      <c r="BQ16" s="101"/>
      <c r="BR16" s="127"/>
      <c r="BS16" s="128"/>
      <c r="BT16" s="90"/>
      <c r="BU16" s="76"/>
      <c r="BV16" s="19"/>
      <c r="BW16" s="10"/>
      <c r="BX16" s="45">
        <f>BY16</f>
        <v>42248</v>
      </c>
      <c r="BY16" s="46">
        <f>DATE(annee_ref,9,1)</f>
        <v>42248</v>
      </c>
      <c r="BZ16" s="101"/>
      <c r="CA16" s="127"/>
      <c r="CB16" s="128"/>
      <c r="CC16" s="90"/>
      <c r="CD16" s="76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27"/>
      <c r="CK16" s="128"/>
      <c r="CL16" s="90"/>
      <c r="CM16" s="76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27"/>
      <c r="CT16" s="128"/>
      <c r="CU16" s="90"/>
      <c r="CV16" s="76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27"/>
      <c r="DC16" s="128"/>
      <c r="DD16" s="90"/>
      <c r="DE16" s="76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74" t="s">
        <v>29</v>
      </c>
      <c r="C17" s="51"/>
      <c r="D17" s="45">
        <f t="shared" ref="D17:D46" si="0">E17</f>
        <v>42006</v>
      </c>
      <c r="E17" s="89">
        <f>E16+1</f>
        <v>42006</v>
      </c>
      <c r="F17" s="103" t="s">
        <v>29</v>
      </c>
      <c r="G17" s="125"/>
      <c r="H17" s="126"/>
      <c r="I17" s="91"/>
      <c r="J17" s="58"/>
      <c r="K17" s="53"/>
      <c r="L17" s="10"/>
      <c r="M17" s="45">
        <f t="shared" ref="M17:M44" si="1">N17</f>
        <v>42037</v>
      </c>
      <c r="N17" s="46">
        <f>N16+1</f>
        <v>42037</v>
      </c>
      <c r="O17" s="103"/>
      <c r="P17" s="111"/>
      <c r="Q17" s="112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25"/>
      <c r="Z17" s="126"/>
      <c r="AA17" s="91"/>
      <c r="AB17" s="58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25"/>
      <c r="AI17" s="126"/>
      <c r="AJ17" s="91"/>
      <c r="AK17" s="58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25"/>
      <c r="AR17" s="126"/>
      <c r="AS17" s="91"/>
      <c r="AT17" s="58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25"/>
      <c r="BA17" s="126"/>
      <c r="BB17" s="91"/>
      <c r="BC17" s="58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25"/>
      <c r="BJ17" s="126"/>
      <c r="BK17" s="91"/>
      <c r="BL17" s="58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25"/>
      <c r="BS17" s="126"/>
      <c r="BT17" s="91"/>
      <c r="BU17" s="58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25"/>
      <c r="CB17" s="126"/>
      <c r="CC17" s="91"/>
      <c r="CD17" s="58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25"/>
      <c r="CK17" s="126"/>
      <c r="CL17" s="91"/>
      <c r="CM17" s="58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25"/>
      <c r="CT17" s="126"/>
      <c r="CU17" s="91"/>
      <c r="CV17" s="58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25"/>
      <c r="DC17" s="126"/>
      <c r="DD17" s="91"/>
      <c r="DE17" s="58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74" t="s">
        <v>29</v>
      </c>
      <c r="C18" s="51"/>
      <c r="D18" s="45">
        <f t="shared" si="0"/>
        <v>42007</v>
      </c>
      <c r="E18" s="89">
        <f t="shared" ref="E18:E41" si="12">E17+1</f>
        <v>42007</v>
      </c>
      <c r="F18" s="104" t="s">
        <v>29</v>
      </c>
      <c r="G18" s="125"/>
      <c r="H18" s="126"/>
      <c r="I18" s="91"/>
      <c r="J18" s="52"/>
      <c r="K18" s="55"/>
      <c r="L18" s="10"/>
      <c r="M18" s="45">
        <f t="shared" si="1"/>
        <v>42038</v>
      </c>
      <c r="N18" s="46">
        <f t="shared" ref="N18:N41" si="13">N17+1</f>
        <v>42038</v>
      </c>
      <c r="O18" s="104"/>
      <c r="P18" s="111"/>
      <c r="Q18" s="112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25"/>
      <c r="Z18" s="126"/>
      <c r="AA18" s="91"/>
      <c r="AB18" s="52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25"/>
      <c r="AI18" s="126"/>
      <c r="AJ18" s="91"/>
      <c r="AK18" s="52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25"/>
      <c r="AR18" s="126"/>
      <c r="AS18" s="91"/>
      <c r="AT18" s="52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25"/>
      <c r="BA18" s="126"/>
      <c r="BB18" s="91"/>
      <c r="BC18" s="52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25"/>
      <c r="BJ18" s="126"/>
      <c r="BK18" s="91"/>
      <c r="BL18" s="52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25"/>
      <c r="BS18" s="126"/>
      <c r="BT18" s="91"/>
      <c r="BU18" s="52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25"/>
      <c r="CB18" s="126"/>
      <c r="CC18" s="91"/>
      <c r="CD18" s="52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25"/>
      <c r="CK18" s="126"/>
      <c r="CL18" s="91"/>
      <c r="CM18" s="52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25"/>
      <c r="CT18" s="126"/>
      <c r="CU18" s="91"/>
      <c r="CV18" s="52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25"/>
      <c r="DC18" s="126"/>
      <c r="DD18" s="91"/>
      <c r="DE18" s="52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72" t="s">
        <v>30</v>
      </c>
      <c r="C19" s="51"/>
      <c r="D19" s="45">
        <f t="shared" si="0"/>
        <v>42008</v>
      </c>
      <c r="E19" s="89">
        <f t="shared" si="12"/>
        <v>42008</v>
      </c>
      <c r="F19" s="103" t="s">
        <v>30</v>
      </c>
      <c r="G19" s="125"/>
      <c r="H19" s="126"/>
      <c r="I19" s="91"/>
      <c r="J19" s="77"/>
      <c r="K19" s="55"/>
      <c r="L19" s="10"/>
      <c r="M19" s="45">
        <f t="shared" si="1"/>
        <v>42039</v>
      </c>
      <c r="N19" s="46">
        <f t="shared" si="13"/>
        <v>42039</v>
      </c>
      <c r="O19" s="103"/>
      <c r="P19" s="111"/>
      <c r="Q19" s="112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25"/>
      <c r="Z19" s="126"/>
      <c r="AA19" s="91"/>
      <c r="AB19" s="77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25"/>
      <c r="AI19" s="126"/>
      <c r="AJ19" s="91"/>
      <c r="AK19" s="77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25"/>
      <c r="AR19" s="126"/>
      <c r="AS19" s="91"/>
      <c r="AT19" s="77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25"/>
      <c r="BA19" s="126"/>
      <c r="BB19" s="91"/>
      <c r="BC19" s="77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25"/>
      <c r="BJ19" s="126"/>
      <c r="BK19" s="91"/>
      <c r="BL19" s="77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25"/>
      <c r="BS19" s="126"/>
      <c r="BT19" s="91"/>
      <c r="BU19" s="77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25"/>
      <c r="CB19" s="126"/>
      <c r="CC19" s="91"/>
      <c r="CD19" s="77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25"/>
      <c r="CK19" s="126"/>
      <c r="CL19" s="91"/>
      <c r="CM19" s="77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25"/>
      <c r="CT19" s="126"/>
      <c r="CU19" s="91"/>
      <c r="CV19" s="77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25"/>
      <c r="DC19" s="126"/>
      <c r="DD19" s="91"/>
      <c r="DE19" s="77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73" t="s">
        <v>30</v>
      </c>
      <c r="C20" s="51"/>
      <c r="D20" s="45">
        <f t="shared" si="0"/>
        <v>42009</v>
      </c>
      <c r="E20" s="89">
        <f t="shared" si="12"/>
        <v>42009</v>
      </c>
      <c r="F20" s="103" t="s">
        <v>30</v>
      </c>
      <c r="G20" s="125"/>
      <c r="H20" s="126"/>
      <c r="I20" s="91"/>
      <c r="J20" s="54"/>
      <c r="K20" s="48"/>
      <c r="L20" s="10"/>
      <c r="M20" s="45">
        <f t="shared" si="1"/>
        <v>42040</v>
      </c>
      <c r="N20" s="46">
        <f t="shared" si="13"/>
        <v>42040</v>
      </c>
      <c r="O20" s="103"/>
      <c r="P20" s="111"/>
      <c r="Q20" s="112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25"/>
      <c r="Z20" s="126"/>
      <c r="AA20" s="91"/>
      <c r="AB20" s="54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25"/>
      <c r="AI20" s="126"/>
      <c r="AJ20" s="91"/>
      <c r="AK20" s="54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25"/>
      <c r="AR20" s="126"/>
      <c r="AS20" s="91"/>
      <c r="AT20" s="54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25"/>
      <c r="BA20" s="126"/>
      <c r="BB20" s="91"/>
      <c r="BC20" s="54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25"/>
      <c r="BJ20" s="126"/>
      <c r="BK20" s="91"/>
      <c r="BL20" s="54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25"/>
      <c r="BS20" s="126"/>
      <c r="BT20" s="91"/>
      <c r="BU20" s="54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25"/>
      <c r="CB20" s="126"/>
      <c r="CC20" s="91"/>
      <c r="CD20" s="54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25"/>
      <c r="CK20" s="126"/>
      <c r="CL20" s="91"/>
      <c r="CM20" s="54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25"/>
      <c r="CT20" s="126"/>
      <c r="CU20" s="91"/>
      <c r="CV20" s="54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25"/>
      <c r="DC20" s="126"/>
      <c r="DD20" s="91"/>
      <c r="DE20" s="54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5" t="s">
        <v>31</v>
      </c>
      <c r="C21" s="51"/>
      <c r="D21" s="45">
        <f t="shared" si="0"/>
        <v>42010</v>
      </c>
      <c r="E21" s="89">
        <f t="shared" si="12"/>
        <v>42010</v>
      </c>
      <c r="F21" s="103" t="s">
        <v>31</v>
      </c>
      <c r="G21" s="125"/>
      <c r="H21" s="126"/>
      <c r="I21" s="91"/>
      <c r="J21" s="58"/>
      <c r="K21" s="53"/>
      <c r="L21" s="10"/>
      <c r="M21" s="45">
        <f t="shared" si="1"/>
        <v>42041</v>
      </c>
      <c r="N21" s="46">
        <f t="shared" si="13"/>
        <v>42041</v>
      </c>
      <c r="O21" s="103"/>
      <c r="P21" s="111"/>
      <c r="Q21" s="112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25"/>
      <c r="Z21" s="126"/>
      <c r="AA21" s="91"/>
      <c r="AB21" s="58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25"/>
      <c r="AI21" s="126"/>
      <c r="AJ21" s="91"/>
      <c r="AK21" s="58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25"/>
      <c r="AR21" s="126"/>
      <c r="AS21" s="91"/>
      <c r="AT21" s="58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25"/>
      <c r="BA21" s="126"/>
      <c r="BB21" s="91"/>
      <c r="BC21" s="58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25"/>
      <c r="BJ21" s="126"/>
      <c r="BK21" s="91"/>
      <c r="BL21" s="58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25"/>
      <c r="BS21" s="126"/>
      <c r="BT21" s="91"/>
      <c r="BU21" s="58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25"/>
      <c r="CB21" s="126"/>
      <c r="CC21" s="91"/>
      <c r="CD21" s="58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25"/>
      <c r="CK21" s="126"/>
      <c r="CL21" s="91"/>
      <c r="CM21" s="58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25"/>
      <c r="CT21" s="126"/>
      <c r="CU21" s="91"/>
      <c r="CV21" s="58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25"/>
      <c r="DC21" s="126"/>
      <c r="DD21" s="91"/>
      <c r="DE21" s="58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5" t="s">
        <v>39</v>
      </c>
      <c r="C22" s="51"/>
      <c r="D22" s="45">
        <f t="shared" si="0"/>
        <v>42011</v>
      </c>
      <c r="E22" s="89">
        <f t="shared" si="12"/>
        <v>42011</v>
      </c>
      <c r="F22" s="103" t="s">
        <v>39</v>
      </c>
      <c r="G22" s="125"/>
      <c r="H22" s="126"/>
      <c r="I22" s="91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/>
      <c r="P22" s="111"/>
      <c r="Q22" s="112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25"/>
      <c r="Z22" s="126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25"/>
      <c r="AI22" s="126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25"/>
      <c r="AR22" s="126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25"/>
      <c r="BA22" s="126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25"/>
      <c r="BJ22" s="126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25"/>
      <c r="BS22" s="126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25"/>
      <c r="CB22" s="126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25"/>
      <c r="CK22" s="126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25"/>
      <c r="CT22" s="126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25"/>
      <c r="DC22" s="126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4" t="s">
        <v>37</v>
      </c>
      <c r="C23" s="51"/>
      <c r="D23" s="45">
        <f t="shared" si="0"/>
        <v>42012</v>
      </c>
      <c r="E23" s="89">
        <f t="shared" si="12"/>
        <v>42012</v>
      </c>
      <c r="F23" s="103" t="s">
        <v>37</v>
      </c>
      <c r="G23" s="125"/>
      <c r="H23" s="126"/>
      <c r="I23" s="91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/>
      <c r="P23" s="111"/>
      <c r="Q23" s="112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25"/>
      <c r="Z23" s="126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25"/>
      <c r="AI23" s="126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25"/>
      <c r="AR23" s="126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25"/>
      <c r="BA23" s="126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25"/>
      <c r="BJ23" s="126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25"/>
      <c r="BS23" s="126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25"/>
      <c r="CB23" s="126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25"/>
      <c r="CK23" s="126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25"/>
      <c r="CT23" s="126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25"/>
      <c r="DC23" s="126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03" t="s">
        <v>31</v>
      </c>
      <c r="G24" s="125"/>
      <c r="H24" s="126"/>
      <c r="I24" s="91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/>
      <c r="P24" s="111"/>
      <c r="Q24" s="112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25"/>
      <c r="Z24" s="126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25"/>
      <c r="AI24" s="126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25"/>
      <c r="AR24" s="126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25"/>
      <c r="BA24" s="126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25"/>
      <c r="BJ24" s="126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25"/>
      <c r="BS24" s="126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25"/>
      <c r="CB24" s="126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25"/>
      <c r="CK24" s="126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25"/>
      <c r="CT24" s="126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25"/>
      <c r="DC24" s="126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03" t="s">
        <v>29</v>
      </c>
      <c r="G25" s="125"/>
      <c r="H25" s="126"/>
      <c r="I25" s="91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/>
      <c r="P25" s="111"/>
      <c r="Q25" s="112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25"/>
      <c r="Z25" s="126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25"/>
      <c r="AI25" s="126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25"/>
      <c r="AR25" s="126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25"/>
      <c r="BA25" s="126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25"/>
      <c r="BJ25" s="126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25"/>
      <c r="BS25" s="126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25"/>
      <c r="CB25" s="126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25"/>
      <c r="CK25" s="126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25"/>
      <c r="CT25" s="126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25"/>
      <c r="DC25" s="126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03" t="s">
        <v>29</v>
      </c>
      <c r="G26" s="125"/>
      <c r="H26" s="126"/>
      <c r="I26" s="91"/>
      <c r="J26" s="58"/>
      <c r="K26" s="53"/>
      <c r="L26" s="10"/>
      <c r="M26" s="45">
        <f t="shared" si="1"/>
        <v>42046</v>
      </c>
      <c r="N26" s="46">
        <f t="shared" si="13"/>
        <v>42046</v>
      </c>
      <c r="O26" s="103"/>
      <c r="P26" s="111"/>
      <c r="Q26" s="112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25"/>
      <c r="Z26" s="126"/>
      <c r="AA26" s="91"/>
      <c r="AB26" s="58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25"/>
      <c r="AI26" s="126"/>
      <c r="AJ26" s="91"/>
      <c r="AK26" s="58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25"/>
      <c r="AR26" s="126"/>
      <c r="AS26" s="91"/>
      <c r="AT26" s="58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25"/>
      <c r="BA26" s="126"/>
      <c r="BB26" s="91"/>
      <c r="BC26" s="58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25"/>
      <c r="BJ26" s="126"/>
      <c r="BK26" s="91"/>
      <c r="BL26" s="58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25"/>
      <c r="BS26" s="126"/>
      <c r="BT26" s="91"/>
      <c r="BU26" s="58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25"/>
      <c r="CB26" s="126"/>
      <c r="CC26" s="91"/>
      <c r="CD26" s="58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25"/>
      <c r="CK26" s="126"/>
      <c r="CL26" s="91"/>
      <c r="CM26" s="58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25"/>
      <c r="CT26" s="126"/>
      <c r="CU26" s="91"/>
      <c r="CV26" s="58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25"/>
      <c r="DC26" s="126"/>
      <c r="DD26" s="91"/>
      <c r="DE26" s="58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03" t="s">
        <v>30</v>
      </c>
      <c r="G27" s="125"/>
      <c r="H27" s="126"/>
      <c r="I27" s="91"/>
      <c r="J27" s="58"/>
      <c r="K27" s="53"/>
      <c r="L27" s="10"/>
      <c r="M27" s="45">
        <f t="shared" si="1"/>
        <v>42047</v>
      </c>
      <c r="N27" s="46">
        <f t="shared" si="13"/>
        <v>42047</v>
      </c>
      <c r="O27" s="103"/>
      <c r="P27" s="111"/>
      <c r="Q27" s="112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25"/>
      <c r="Z27" s="126"/>
      <c r="AA27" s="91"/>
      <c r="AB27" s="58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25"/>
      <c r="AI27" s="126"/>
      <c r="AJ27" s="91"/>
      <c r="AK27" s="58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25"/>
      <c r="AR27" s="126"/>
      <c r="AS27" s="91"/>
      <c r="AT27" s="58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25"/>
      <c r="BA27" s="126"/>
      <c r="BB27" s="91"/>
      <c r="BC27" s="58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25"/>
      <c r="BJ27" s="126"/>
      <c r="BK27" s="91"/>
      <c r="BL27" s="58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25"/>
      <c r="BS27" s="126"/>
      <c r="BT27" s="91"/>
      <c r="BU27" s="58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25"/>
      <c r="CB27" s="126"/>
      <c r="CC27" s="91"/>
      <c r="CD27" s="58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25"/>
      <c r="CK27" s="126"/>
      <c r="CL27" s="91"/>
      <c r="CM27" s="58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25"/>
      <c r="CT27" s="126"/>
      <c r="CU27" s="91"/>
      <c r="CV27" s="58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25"/>
      <c r="DC27" s="126"/>
      <c r="DD27" s="91"/>
      <c r="DE27" s="58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03" t="s">
        <v>30</v>
      </c>
      <c r="G28" s="125"/>
      <c r="H28" s="126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/>
      <c r="P28" s="111"/>
      <c r="Q28" s="112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25"/>
      <c r="Z28" s="126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25"/>
      <c r="AI28" s="126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25"/>
      <c r="AR28" s="126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25"/>
      <c r="BA28" s="126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25"/>
      <c r="BJ28" s="126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25"/>
      <c r="BS28" s="126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25"/>
      <c r="CB28" s="126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25"/>
      <c r="CK28" s="126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25"/>
      <c r="CT28" s="126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25"/>
      <c r="DC28" s="126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03" t="s">
        <v>31</v>
      </c>
      <c r="G29" s="125"/>
      <c r="H29" s="126"/>
      <c r="I29" s="91"/>
      <c r="J29" s="52"/>
      <c r="K29" s="48"/>
      <c r="L29" s="10"/>
      <c r="M29" s="45">
        <f t="shared" si="1"/>
        <v>42049</v>
      </c>
      <c r="N29" s="46">
        <f t="shared" si="13"/>
        <v>42049</v>
      </c>
      <c r="O29" s="103"/>
      <c r="P29" s="111"/>
      <c r="Q29" s="112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25"/>
      <c r="Z29" s="126"/>
      <c r="AA29" s="91"/>
      <c r="AB29" s="52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25"/>
      <c r="AI29" s="126"/>
      <c r="AJ29" s="91"/>
      <c r="AK29" s="52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25"/>
      <c r="AR29" s="126"/>
      <c r="AS29" s="91"/>
      <c r="AT29" s="52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25"/>
      <c r="BA29" s="126"/>
      <c r="BB29" s="91"/>
      <c r="BC29" s="52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25"/>
      <c r="BJ29" s="126"/>
      <c r="BK29" s="91"/>
      <c r="BL29" s="52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25"/>
      <c r="BS29" s="126"/>
      <c r="BT29" s="91"/>
      <c r="BU29" s="52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25"/>
      <c r="CB29" s="126"/>
      <c r="CC29" s="91"/>
      <c r="CD29" s="52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25"/>
      <c r="CK29" s="126"/>
      <c r="CL29" s="91"/>
      <c r="CM29" s="52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25"/>
      <c r="CT29" s="126"/>
      <c r="CU29" s="91"/>
      <c r="CV29" s="52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25"/>
      <c r="DC29" s="126"/>
      <c r="DD29" s="91"/>
      <c r="DE29" s="52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03" t="s">
        <v>39</v>
      </c>
      <c r="G30" s="125"/>
      <c r="H30" s="126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/>
      <c r="P30" s="111"/>
      <c r="Q30" s="112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25"/>
      <c r="Z30" s="126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25"/>
      <c r="AI30" s="126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25"/>
      <c r="AR30" s="126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25"/>
      <c r="BA30" s="126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25"/>
      <c r="BJ30" s="126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25"/>
      <c r="BS30" s="126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25"/>
      <c r="CB30" s="126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25"/>
      <c r="CK30" s="126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25"/>
      <c r="CT30" s="126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25"/>
      <c r="DC30" s="126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03" t="s">
        <v>37</v>
      </c>
      <c r="G31" s="125"/>
      <c r="H31" s="126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/>
      <c r="P31" s="111"/>
      <c r="Q31" s="112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25"/>
      <c r="Z31" s="126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25"/>
      <c r="AI31" s="126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25"/>
      <c r="AR31" s="126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25"/>
      <c r="BA31" s="126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25"/>
      <c r="BJ31" s="126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25"/>
      <c r="BS31" s="126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25"/>
      <c r="CB31" s="126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25"/>
      <c r="CK31" s="126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25"/>
      <c r="CT31" s="126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25"/>
      <c r="DC31" s="126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03" t="s">
        <v>31</v>
      </c>
      <c r="G32" s="125"/>
      <c r="H32" s="126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/>
      <c r="P32" s="111"/>
      <c r="Q32" s="112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25"/>
      <c r="Z32" s="126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25"/>
      <c r="AI32" s="126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25"/>
      <c r="AR32" s="126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25"/>
      <c r="BA32" s="126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25"/>
      <c r="BJ32" s="126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25"/>
      <c r="BS32" s="126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25"/>
      <c r="CB32" s="126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25"/>
      <c r="CK32" s="126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25"/>
      <c r="CT32" s="126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25"/>
      <c r="DC32" s="126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3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03" t="s">
        <v>29</v>
      </c>
      <c r="G33" s="125"/>
      <c r="H33" s="126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/>
      <c r="P33" s="111"/>
      <c r="Q33" s="112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25"/>
      <c r="Z33" s="126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25"/>
      <c r="AI33" s="126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25"/>
      <c r="AR33" s="126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25"/>
      <c r="BA33" s="126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25"/>
      <c r="BJ33" s="126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25"/>
      <c r="BS33" s="126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25"/>
      <c r="CB33" s="126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25"/>
      <c r="CK33" s="126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25"/>
      <c r="CT33" s="126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25"/>
      <c r="DC33" s="126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3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03" t="s">
        <v>29</v>
      </c>
      <c r="G34" s="125"/>
      <c r="H34" s="126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/>
      <c r="P34" s="111"/>
      <c r="Q34" s="112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25"/>
      <c r="Z34" s="126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25"/>
      <c r="AI34" s="126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25"/>
      <c r="AR34" s="126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25"/>
      <c r="BA34" s="126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25"/>
      <c r="BJ34" s="126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25"/>
      <c r="BS34" s="126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25"/>
      <c r="CB34" s="126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25"/>
      <c r="CK34" s="126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25"/>
      <c r="CT34" s="126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25"/>
      <c r="DC34" s="126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3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03" t="s">
        <v>30</v>
      </c>
      <c r="G35" s="125"/>
      <c r="H35" s="126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/>
      <c r="P35" s="111"/>
      <c r="Q35" s="112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25"/>
      <c r="Z35" s="126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25"/>
      <c r="AI35" s="126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25"/>
      <c r="AR35" s="126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25"/>
      <c r="BA35" s="126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25"/>
      <c r="BJ35" s="126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25"/>
      <c r="BS35" s="126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25"/>
      <c r="CB35" s="126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25"/>
      <c r="CK35" s="126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25"/>
      <c r="CT35" s="126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25"/>
      <c r="DC35" s="126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3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03" t="s">
        <v>30</v>
      </c>
      <c r="G36" s="125"/>
      <c r="H36" s="126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/>
      <c r="P36" s="111"/>
      <c r="Q36" s="112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25"/>
      <c r="Z36" s="126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25"/>
      <c r="AI36" s="126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25"/>
      <c r="AR36" s="126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25"/>
      <c r="BA36" s="126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25"/>
      <c r="BJ36" s="126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25"/>
      <c r="BS36" s="126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25"/>
      <c r="CB36" s="126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25"/>
      <c r="CK36" s="126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25"/>
      <c r="CT36" s="126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25"/>
      <c r="DC36" s="126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3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03" t="s">
        <v>31</v>
      </c>
      <c r="G37" s="125"/>
      <c r="H37" s="126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/>
      <c r="P37" s="111"/>
      <c r="Q37" s="112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25"/>
      <c r="Z37" s="126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25"/>
      <c r="AI37" s="126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25"/>
      <c r="AR37" s="126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25"/>
      <c r="BA37" s="126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25"/>
      <c r="BJ37" s="126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25"/>
      <c r="BS37" s="126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25"/>
      <c r="CB37" s="126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25"/>
      <c r="CK37" s="126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25"/>
      <c r="CT37" s="126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25"/>
      <c r="DC37" s="126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3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03" t="s">
        <v>39</v>
      </c>
      <c r="G38" s="125"/>
      <c r="H38" s="126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/>
      <c r="P38" s="111"/>
      <c r="Q38" s="112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25"/>
      <c r="Z38" s="126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25"/>
      <c r="AI38" s="126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25"/>
      <c r="AR38" s="126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25"/>
      <c r="BA38" s="126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25"/>
      <c r="BJ38" s="126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25"/>
      <c r="BS38" s="126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25"/>
      <c r="CB38" s="126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25"/>
      <c r="CK38" s="126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25"/>
      <c r="CT38" s="126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25"/>
      <c r="DC38" s="126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3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03" t="s">
        <v>37</v>
      </c>
      <c r="G39" s="125"/>
      <c r="H39" s="126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/>
      <c r="P39" s="111"/>
      <c r="Q39" s="112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25"/>
      <c r="Z39" s="126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25"/>
      <c r="AI39" s="126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25"/>
      <c r="AR39" s="126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25"/>
      <c r="BA39" s="126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25"/>
      <c r="BJ39" s="126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25"/>
      <c r="BS39" s="126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25"/>
      <c r="CB39" s="126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25"/>
      <c r="CK39" s="126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25"/>
      <c r="CT39" s="126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25"/>
      <c r="DC39" s="126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3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03" t="s">
        <v>31</v>
      </c>
      <c r="G40" s="125"/>
      <c r="H40" s="126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/>
      <c r="P40" s="111"/>
      <c r="Q40" s="112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25"/>
      <c r="Z40" s="126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25"/>
      <c r="AI40" s="126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25"/>
      <c r="AR40" s="126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25"/>
      <c r="BA40" s="126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25"/>
      <c r="BJ40" s="126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25"/>
      <c r="BS40" s="126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25"/>
      <c r="CB40" s="126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25"/>
      <c r="CK40" s="126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25"/>
      <c r="CT40" s="126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25"/>
      <c r="DC40" s="126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3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03" t="s">
        <v>29</v>
      </c>
      <c r="G41" s="125"/>
      <c r="H41" s="126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/>
      <c r="P41" s="111"/>
      <c r="Q41" s="112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25"/>
      <c r="Z41" s="126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25"/>
      <c r="AI41" s="126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25"/>
      <c r="AR41" s="126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25"/>
      <c r="BA41" s="126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25"/>
      <c r="BJ41" s="126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25"/>
      <c r="BS41" s="126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25"/>
      <c r="CB41" s="126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25"/>
      <c r="CK41" s="126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25"/>
      <c r="CT41" s="126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25"/>
      <c r="DC41" s="126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3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03" t="s">
        <v>29</v>
      </c>
      <c r="G42" s="125"/>
      <c r="H42" s="126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/>
      <c r="P42" s="111"/>
      <c r="Q42" s="112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25"/>
      <c r="Z42" s="126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25"/>
      <c r="AI42" s="126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25"/>
      <c r="AR42" s="126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25"/>
      <c r="BA42" s="126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25"/>
      <c r="BJ42" s="126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25"/>
      <c r="BS42" s="126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25"/>
      <c r="CB42" s="126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25"/>
      <c r="CK42" s="126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25"/>
      <c r="CT42" s="126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25"/>
      <c r="DC42" s="126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3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03" t="s">
        <v>30</v>
      </c>
      <c r="G43" s="125"/>
      <c r="H43" s="126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/>
      <c r="P43" s="111"/>
      <c r="Q43" s="112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25"/>
      <c r="Z43" s="126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25"/>
      <c r="AI43" s="126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25"/>
      <c r="AR43" s="126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25"/>
      <c r="BA43" s="126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25"/>
      <c r="BJ43" s="126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25"/>
      <c r="BS43" s="126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25"/>
      <c r="CB43" s="126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25"/>
      <c r="CK43" s="126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25"/>
      <c r="CT43" s="126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25"/>
      <c r="DC43" s="126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3:256" x14ac:dyDescent="0.2">
      <c r="C44" s="51"/>
      <c r="D44" s="45">
        <f t="shared" si="0"/>
        <v>42033</v>
      </c>
      <c r="E44" s="89">
        <f t="shared" si="24"/>
        <v>42033</v>
      </c>
      <c r="F44" s="103" t="s">
        <v>30</v>
      </c>
      <c r="G44" s="125"/>
      <c r="H44" s="126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/>
      <c r="P44" s="111"/>
      <c r="Q44" s="112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25"/>
      <c r="Z44" s="126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25"/>
      <c r="AI44" s="126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25"/>
      <c r="AR44" s="126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25"/>
      <c r="BA44" s="126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25"/>
      <c r="BJ44" s="126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25"/>
      <c r="BS44" s="126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25"/>
      <c r="CB44" s="126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25"/>
      <c r="CK44" s="126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25"/>
      <c r="CT44" s="126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03"/>
      <c r="DB44" s="125"/>
      <c r="DC44" s="126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3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03" t="s">
        <v>31</v>
      </c>
      <c r="G45" s="125"/>
      <c r="H45" s="126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25"/>
      <c r="Z45" s="126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25"/>
      <c r="AI45" s="126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25"/>
      <c r="AR45" s="126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25"/>
      <c r="BA45" s="126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25"/>
      <c r="BJ45" s="126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25"/>
      <c r="BS45" s="126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25"/>
      <c r="CB45" s="126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25"/>
      <c r="CK45" s="126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25"/>
      <c r="CT45" s="126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03"/>
      <c r="DB45" s="125"/>
      <c r="DC45" s="126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3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02" t="s">
        <v>39</v>
      </c>
      <c r="G46" s="129"/>
      <c r="H46" s="130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29"/>
      <c r="Z46" s="130"/>
      <c r="AA46" s="92"/>
      <c r="AB46" s="65"/>
      <c r="AC46" s="19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29"/>
      <c r="AR46" s="130"/>
      <c r="AS46" s="92"/>
      <c r="AT46" s="65"/>
      <c r="AU46" s="48"/>
      <c r="AV46" s="10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29"/>
      <c r="BJ46" s="130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29"/>
      <c r="BS46" s="130"/>
      <c r="BT46" s="92"/>
      <c r="BU46" s="65"/>
      <c r="BV46" s="19"/>
      <c r="BW46" s="10"/>
      <c r="BZ46" s="67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29"/>
      <c r="CK46" s="130"/>
      <c r="CL46" s="92"/>
      <c r="CM46" s="65"/>
      <c r="CN46" s="19"/>
      <c r="CO46" s="10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02"/>
      <c r="DB46" s="129"/>
      <c r="DC46" s="130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</sheetData>
  <mergeCells count="439"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CP8:CV8"/>
    <mergeCell ref="CY8:DE8"/>
    <mergeCell ref="BX8:CD8"/>
    <mergeCell ref="AY14:AY15"/>
    <mergeCell ref="BH14:BH15"/>
    <mergeCell ref="BQ14:BQ15"/>
    <mergeCell ref="BB14:BB15"/>
    <mergeCell ref="BC14:BC15"/>
    <mergeCell ref="F14:F15"/>
    <mergeCell ref="O14:O15"/>
    <mergeCell ref="X14:X15"/>
    <mergeCell ref="AG14:AG15"/>
    <mergeCell ref="AP14:AP15"/>
    <mergeCell ref="AJ14:AJ15"/>
    <mergeCell ref="AK14:AK15"/>
    <mergeCell ref="AS14:AS15"/>
    <mergeCell ref="AT14:AT15"/>
    <mergeCell ref="AQ14:AR15"/>
    <mergeCell ref="AA14:AA15"/>
    <mergeCell ref="AB14:AB15"/>
    <mergeCell ref="Y14:Z15"/>
    <mergeCell ref="A15:B15"/>
    <mergeCell ref="I14:I15"/>
    <mergeCell ref="J14:J15"/>
    <mergeCell ref="R14:R15"/>
    <mergeCell ref="S14:S15"/>
    <mergeCell ref="DD14:DD15"/>
    <mergeCell ref="DE14:DE15"/>
    <mergeCell ref="CU14:CU15"/>
    <mergeCell ref="CV14:CV15"/>
    <mergeCell ref="CC14:CC15"/>
    <mergeCell ref="CD14:CD15"/>
    <mergeCell ref="CL14:CL15"/>
    <mergeCell ref="CM14:CM15"/>
    <mergeCell ref="BK14:BK15"/>
    <mergeCell ref="BL14:BL15"/>
    <mergeCell ref="DA14:DA15"/>
    <mergeCell ref="BZ14:BZ15"/>
    <mergeCell ref="CI14:CI15"/>
    <mergeCell ref="CR14:CR15"/>
    <mergeCell ref="BT14:BT15"/>
    <mergeCell ref="BU14:BU15"/>
    <mergeCell ref="CS21:CT21"/>
    <mergeCell ref="AH25:AI25"/>
    <mergeCell ref="AH26:AI26"/>
    <mergeCell ref="AH27:AI27"/>
    <mergeCell ref="AZ21:BA21"/>
    <mergeCell ref="CS20:CT20"/>
    <mergeCell ref="AZ22:BA22"/>
    <mergeCell ref="AZ23:BA23"/>
    <mergeCell ref="AZ24:BA24"/>
    <mergeCell ref="AZ25:BA25"/>
    <mergeCell ref="BI23:BJ23"/>
    <mergeCell ref="BR23:BS23"/>
    <mergeCell ref="CJ23:CK23"/>
    <mergeCell ref="DB23:DC23"/>
    <mergeCell ref="Y23:Z23"/>
    <mergeCell ref="AQ23:AR23"/>
    <mergeCell ref="P23:Q23"/>
    <mergeCell ref="AH23:AI23"/>
    <mergeCell ref="BI22:BJ22"/>
    <mergeCell ref="BR22:BS22"/>
    <mergeCell ref="CJ22:CK22"/>
    <mergeCell ref="DB22:DC22"/>
    <mergeCell ref="Y22:Z22"/>
    <mergeCell ref="AQ22:AR22"/>
    <mergeCell ref="P22:Q22"/>
    <mergeCell ref="BI25:BJ25"/>
    <mergeCell ref="BR25:BS25"/>
    <mergeCell ref="CJ25:CK25"/>
    <mergeCell ref="DB25:DC25"/>
    <mergeCell ref="G25:H25"/>
    <mergeCell ref="Y25:Z25"/>
    <mergeCell ref="AQ25:AR25"/>
    <mergeCell ref="P25:Q25"/>
    <mergeCell ref="BI24:BJ24"/>
    <mergeCell ref="BR24:BS24"/>
    <mergeCell ref="CJ24:CK24"/>
    <mergeCell ref="DB24:DC24"/>
    <mergeCell ref="G24:H24"/>
    <mergeCell ref="Y24:Z24"/>
    <mergeCell ref="AQ24:AR24"/>
    <mergeCell ref="P24:Q24"/>
    <mergeCell ref="AH24:AI24"/>
    <mergeCell ref="BI27:BJ27"/>
    <mergeCell ref="BR27:BS27"/>
    <mergeCell ref="CJ27:CK27"/>
    <mergeCell ref="DB27:DC27"/>
    <mergeCell ref="G27:H27"/>
    <mergeCell ref="Y27:Z27"/>
    <mergeCell ref="AQ27:AR27"/>
    <mergeCell ref="P27:Q27"/>
    <mergeCell ref="BI26:BJ26"/>
    <mergeCell ref="BR26:BS26"/>
    <mergeCell ref="CJ26:CK26"/>
    <mergeCell ref="DB26:DC26"/>
    <mergeCell ref="G26:H26"/>
    <mergeCell ref="Y26:Z26"/>
    <mergeCell ref="AQ26:AR26"/>
    <mergeCell ref="P26:Q26"/>
    <mergeCell ref="BI29:BJ29"/>
    <mergeCell ref="BR29:BS29"/>
    <mergeCell ref="CJ29:CK29"/>
    <mergeCell ref="DB29:DC29"/>
    <mergeCell ref="G29:H29"/>
    <mergeCell ref="Y29:Z29"/>
    <mergeCell ref="AQ29:AR29"/>
    <mergeCell ref="P29:Q29"/>
    <mergeCell ref="BI28:BJ28"/>
    <mergeCell ref="BR28:BS28"/>
    <mergeCell ref="CJ28:CK28"/>
    <mergeCell ref="DB28:DC28"/>
    <mergeCell ref="G28:H28"/>
    <mergeCell ref="Y28:Z28"/>
    <mergeCell ref="AQ28:AR28"/>
    <mergeCell ref="P28:Q28"/>
    <mergeCell ref="BI31:BJ31"/>
    <mergeCell ref="BR31:BS31"/>
    <mergeCell ref="CJ31:CK31"/>
    <mergeCell ref="DB31:DC31"/>
    <mergeCell ref="G31:H31"/>
    <mergeCell ref="Y31:Z31"/>
    <mergeCell ref="AQ31:AR31"/>
    <mergeCell ref="P31:Q31"/>
    <mergeCell ref="BI30:BJ30"/>
    <mergeCell ref="BR30:BS30"/>
    <mergeCell ref="CJ30:CK30"/>
    <mergeCell ref="DB30:DC30"/>
    <mergeCell ref="G30:H30"/>
    <mergeCell ref="Y30:Z30"/>
    <mergeCell ref="AQ30:AR30"/>
    <mergeCell ref="P30:Q30"/>
    <mergeCell ref="DB33:DC33"/>
    <mergeCell ref="G33:H33"/>
    <mergeCell ref="Y33:Z33"/>
    <mergeCell ref="AQ33:AR33"/>
    <mergeCell ref="P33:Q33"/>
    <mergeCell ref="BI32:BJ32"/>
    <mergeCell ref="BR32:BS32"/>
    <mergeCell ref="CJ32:CK32"/>
    <mergeCell ref="DB32:DC32"/>
    <mergeCell ref="G32:H32"/>
    <mergeCell ref="Y32:Z32"/>
    <mergeCell ref="AQ32:AR32"/>
    <mergeCell ref="P32:Q32"/>
    <mergeCell ref="DB35:DC35"/>
    <mergeCell ref="G35:H35"/>
    <mergeCell ref="Y35:Z35"/>
    <mergeCell ref="AQ35:AR35"/>
    <mergeCell ref="P35:Q35"/>
    <mergeCell ref="BI34:BJ34"/>
    <mergeCell ref="BR34:BS34"/>
    <mergeCell ref="CJ34:CK34"/>
    <mergeCell ref="DB34:DC34"/>
    <mergeCell ref="G34:H34"/>
    <mergeCell ref="Y34:Z34"/>
    <mergeCell ref="AQ34:AR34"/>
    <mergeCell ref="P34:Q34"/>
    <mergeCell ref="DB37:DC37"/>
    <mergeCell ref="G37:H37"/>
    <mergeCell ref="Y37:Z37"/>
    <mergeCell ref="AQ37:AR37"/>
    <mergeCell ref="P37:Q37"/>
    <mergeCell ref="BI36:BJ36"/>
    <mergeCell ref="BR36:BS36"/>
    <mergeCell ref="CJ36:CK36"/>
    <mergeCell ref="DB36:DC36"/>
    <mergeCell ref="G36:H36"/>
    <mergeCell ref="Y36:Z36"/>
    <mergeCell ref="AQ36:AR36"/>
    <mergeCell ref="P36:Q36"/>
    <mergeCell ref="DB39:DC39"/>
    <mergeCell ref="G39:H39"/>
    <mergeCell ref="Y39:Z39"/>
    <mergeCell ref="AQ39:AR39"/>
    <mergeCell ref="P39:Q39"/>
    <mergeCell ref="BI38:BJ38"/>
    <mergeCell ref="BR38:BS38"/>
    <mergeCell ref="CJ38:CK38"/>
    <mergeCell ref="DB38:DC38"/>
    <mergeCell ref="G38:H38"/>
    <mergeCell ref="Y38:Z38"/>
    <mergeCell ref="AQ38:AR38"/>
    <mergeCell ref="P38:Q38"/>
    <mergeCell ref="DB41:DC41"/>
    <mergeCell ref="G41:H41"/>
    <mergeCell ref="Y41:Z41"/>
    <mergeCell ref="AQ41:AR41"/>
    <mergeCell ref="P41:Q41"/>
    <mergeCell ref="BI40:BJ40"/>
    <mergeCell ref="BR40:BS40"/>
    <mergeCell ref="CJ40:CK40"/>
    <mergeCell ref="DB40:DC40"/>
    <mergeCell ref="G40:H40"/>
    <mergeCell ref="Y40:Z40"/>
    <mergeCell ref="AQ40:AR40"/>
    <mergeCell ref="P40:Q40"/>
    <mergeCell ref="DB43:DC43"/>
    <mergeCell ref="G43:H43"/>
    <mergeCell ref="Y43:Z43"/>
    <mergeCell ref="AQ43:AR43"/>
    <mergeCell ref="AQ45:AR45"/>
    <mergeCell ref="BI42:BJ42"/>
    <mergeCell ref="BR42:BS42"/>
    <mergeCell ref="CJ42:CK42"/>
    <mergeCell ref="DB42:DC42"/>
    <mergeCell ref="G42:H42"/>
    <mergeCell ref="Y42:Z42"/>
    <mergeCell ref="AQ42:AR42"/>
    <mergeCell ref="P42:Q42"/>
    <mergeCell ref="Y46:Z46"/>
    <mergeCell ref="AQ46:AR46"/>
    <mergeCell ref="G44:H44"/>
    <mergeCell ref="Y44:Z44"/>
    <mergeCell ref="Y45:Z45"/>
    <mergeCell ref="AQ44:AR44"/>
    <mergeCell ref="BI43:BJ43"/>
    <mergeCell ref="BR43:BS43"/>
    <mergeCell ref="CJ43:CK43"/>
    <mergeCell ref="G45:H45"/>
    <mergeCell ref="G46:H46"/>
    <mergeCell ref="G14:H15"/>
    <mergeCell ref="G16:H16"/>
    <mergeCell ref="G17:H17"/>
    <mergeCell ref="G18:H18"/>
    <mergeCell ref="G19:H19"/>
    <mergeCell ref="G20:H20"/>
    <mergeCell ref="G21:H21"/>
    <mergeCell ref="G22:H22"/>
    <mergeCell ref="G23:H23"/>
    <mergeCell ref="AQ16:AR16"/>
    <mergeCell ref="AQ17:AR17"/>
    <mergeCell ref="AQ18:AR18"/>
    <mergeCell ref="AQ19:AR19"/>
    <mergeCell ref="AQ20:AR20"/>
    <mergeCell ref="AQ21:AR21"/>
    <mergeCell ref="Y16:Z16"/>
    <mergeCell ref="Y17:Z17"/>
    <mergeCell ref="Y18:Z18"/>
    <mergeCell ref="Y19:Z19"/>
    <mergeCell ref="Y20:Z20"/>
    <mergeCell ref="Y21:Z21"/>
    <mergeCell ref="BR14:BS15"/>
    <mergeCell ref="BR16:BS16"/>
    <mergeCell ref="BR17:BS17"/>
    <mergeCell ref="BR18:BS18"/>
    <mergeCell ref="BR19:BS19"/>
    <mergeCell ref="BR20:BS20"/>
    <mergeCell ref="BR21:BS21"/>
    <mergeCell ref="BI16:BJ16"/>
    <mergeCell ref="BI17:BJ17"/>
    <mergeCell ref="BI18:BJ18"/>
    <mergeCell ref="BI19:BJ19"/>
    <mergeCell ref="BI20:BJ20"/>
    <mergeCell ref="BI21:BJ21"/>
    <mergeCell ref="BI14:BJ15"/>
    <mergeCell ref="CJ16:CK16"/>
    <mergeCell ref="CJ17:CK17"/>
    <mergeCell ref="CJ18:CK18"/>
    <mergeCell ref="CJ19:CK19"/>
    <mergeCell ref="CJ20:CK20"/>
    <mergeCell ref="CJ21:CK21"/>
    <mergeCell ref="BI44:BJ44"/>
    <mergeCell ref="BI45:BJ45"/>
    <mergeCell ref="BI46:BJ46"/>
    <mergeCell ref="BI41:BJ41"/>
    <mergeCell ref="BR41:BS41"/>
    <mergeCell ref="CJ41:CK41"/>
    <mergeCell ref="BI39:BJ39"/>
    <mergeCell ref="BR39:BS39"/>
    <mergeCell ref="CJ39:CK39"/>
    <mergeCell ref="BI37:BJ37"/>
    <mergeCell ref="BR37:BS37"/>
    <mergeCell ref="CJ37:CK37"/>
    <mergeCell ref="BI35:BJ35"/>
    <mergeCell ref="BR35:BS35"/>
    <mergeCell ref="CJ35:CK35"/>
    <mergeCell ref="BI33:BJ33"/>
    <mergeCell ref="BR33:BS33"/>
    <mergeCell ref="CJ33:CK33"/>
    <mergeCell ref="DB44:DC44"/>
    <mergeCell ref="DB45:DC45"/>
    <mergeCell ref="DB46:DC46"/>
    <mergeCell ref="P14:Q15"/>
    <mergeCell ref="P16:Q16"/>
    <mergeCell ref="P17:Q17"/>
    <mergeCell ref="P18:Q18"/>
    <mergeCell ref="P19:Q19"/>
    <mergeCell ref="P20:Q20"/>
    <mergeCell ref="P21:Q21"/>
    <mergeCell ref="CJ44:CK44"/>
    <mergeCell ref="CJ45:CK45"/>
    <mergeCell ref="CJ46:CK46"/>
    <mergeCell ref="DB14:DC15"/>
    <mergeCell ref="DB16:DC16"/>
    <mergeCell ref="DB17:DC17"/>
    <mergeCell ref="DB18:DC18"/>
    <mergeCell ref="DB19:DC19"/>
    <mergeCell ref="DB20:DC20"/>
    <mergeCell ref="DB21:DC21"/>
    <mergeCell ref="BR44:BS44"/>
    <mergeCell ref="BR45:BS45"/>
    <mergeCell ref="BR46:BS46"/>
    <mergeCell ref="CJ14:CK15"/>
    <mergeCell ref="AH28:AI28"/>
    <mergeCell ref="AH29:AI29"/>
    <mergeCell ref="AH30:AI30"/>
    <mergeCell ref="AH31:AI31"/>
    <mergeCell ref="AH32:AI32"/>
    <mergeCell ref="AH33:AI33"/>
    <mergeCell ref="P43:Q43"/>
    <mergeCell ref="P44:Q44"/>
    <mergeCell ref="AH14:AI15"/>
    <mergeCell ref="AH16:AI16"/>
    <mergeCell ref="AH17:AI17"/>
    <mergeCell ref="AH18:AI18"/>
    <mergeCell ref="AH19:AI19"/>
    <mergeCell ref="AH20:AI20"/>
    <mergeCell ref="AH21:AI21"/>
    <mergeCell ref="AH22:AI22"/>
    <mergeCell ref="AH40:AI40"/>
    <mergeCell ref="AH41:AI41"/>
    <mergeCell ref="AH42:AI42"/>
    <mergeCell ref="AH43:AI43"/>
    <mergeCell ref="AH44:AI44"/>
    <mergeCell ref="AH45:AI45"/>
    <mergeCell ref="AH34:AI34"/>
    <mergeCell ref="AH35:AI35"/>
    <mergeCell ref="AH36:AI36"/>
    <mergeCell ref="AH37:AI37"/>
    <mergeCell ref="AH38:AI38"/>
    <mergeCell ref="AH39:AI39"/>
    <mergeCell ref="AZ36:BA36"/>
    <mergeCell ref="AZ37:BA37"/>
    <mergeCell ref="AZ26:BA26"/>
    <mergeCell ref="AZ27:BA27"/>
    <mergeCell ref="AZ28:BA28"/>
    <mergeCell ref="AZ29:BA29"/>
    <mergeCell ref="AZ30:BA30"/>
    <mergeCell ref="AZ31:BA31"/>
    <mergeCell ref="AZ14:BA15"/>
    <mergeCell ref="AZ16:BA16"/>
    <mergeCell ref="AZ17:BA17"/>
    <mergeCell ref="AZ18:BA18"/>
    <mergeCell ref="AZ19:BA19"/>
    <mergeCell ref="AZ20:BA20"/>
    <mergeCell ref="CA25:CB25"/>
    <mergeCell ref="CA26:CB26"/>
    <mergeCell ref="CA27:CB27"/>
    <mergeCell ref="CA28:CB28"/>
    <mergeCell ref="AZ44:BA44"/>
    <mergeCell ref="AZ45:BA45"/>
    <mergeCell ref="CA14:CB15"/>
    <mergeCell ref="CA16:CB16"/>
    <mergeCell ref="CA17:CB17"/>
    <mergeCell ref="CA18:CB18"/>
    <mergeCell ref="CA19:CB19"/>
    <mergeCell ref="CA20:CB20"/>
    <mergeCell ref="CA21:CB21"/>
    <mergeCell ref="CA22:CB22"/>
    <mergeCell ref="AZ38:BA38"/>
    <mergeCell ref="AZ39:BA39"/>
    <mergeCell ref="AZ40:BA40"/>
    <mergeCell ref="AZ41:BA41"/>
    <mergeCell ref="AZ42:BA42"/>
    <mergeCell ref="AZ43:BA43"/>
    <mergeCell ref="AZ32:BA32"/>
    <mergeCell ref="AZ33:BA33"/>
    <mergeCell ref="AZ34:BA34"/>
    <mergeCell ref="AZ35:BA35"/>
    <mergeCell ref="CA41:CB41"/>
    <mergeCell ref="CA42:CB42"/>
    <mergeCell ref="CA43:CB43"/>
    <mergeCell ref="CA44:CB44"/>
    <mergeCell ref="CA45:CB45"/>
    <mergeCell ref="CS14:CT15"/>
    <mergeCell ref="CS16:CT16"/>
    <mergeCell ref="CS17:CT17"/>
    <mergeCell ref="CS18:CT18"/>
    <mergeCell ref="CS19:CT19"/>
    <mergeCell ref="CA35:CB35"/>
    <mergeCell ref="CA36:CB36"/>
    <mergeCell ref="CA37:CB37"/>
    <mergeCell ref="CA38:CB38"/>
    <mergeCell ref="CA39:CB39"/>
    <mergeCell ref="CA40:CB40"/>
    <mergeCell ref="CA29:CB29"/>
    <mergeCell ref="CA30:CB30"/>
    <mergeCell ref="CA31:CB31"/>
    <mergeCell ref="CA32:CB32"/>
    <mergeCell ref="CA33:CB33"/>
    <mergeCell ref="CA34:CB34"/>
    <mergeCell ref="CA23:CB23"/>
    <mergeCell ref="CA24:CB24"/>
    <mergeCell ref="CS28:CT28"/>
    <mergeCell ref="CS29:CT29"/>
    <mergeCell ref="CS30:CT30"/>
    <mergeCell ref="CS31:CT31"/>
    <mergeCell ref="CS32:CT32"/>
    <mergeCell ref="CS33:CT33"/>
    <mergeCell ref="CS22:CT22"/>
    <mergeCell ref="CS23:CT23"/>
    <mergeCell ref="CS24:CT24"/>
    <mergeCell ref="CS25:CT25"/>
    <mergeCell ref="CS26:CT26"/>
    <mergeCell ref="CS27:CT27"/>
    <mergeCell ref="CS40:CT40"/>
    <mergeCell ref="CS41:CT41"/>
    <mergeCell ref="CS42:CT42"/>
    <mergeCell ref="CS43:CT43"/>
    <mergeCell ref="CS44:CT44"/>
    <mergeCell ref="CS45:CT45"/>
    <mergeCell ref="CS34:CT34"/>
    <mergeCell ref="CS35:CT35"/>
    <mergeCell ref="CS36:CT36"/>
    <mergeCell ref="CS37:CT37"/>
    <mergeCell ref="CS38:CT38"/>
    <mergeCell ref="CS39:CT39"/>
  </mergeCells>
  <conditionalFormatting sqref="V16:W46">
    <cfRule type="expression" dxfId="40" priority="40" stopIfTrue="1">
      <formula xml:space="preserve"> WEEKDAY(V16)=7</formula>
    </cfRule>
    <cfRule type="expression" dxfId="39" priority="41" stopIfTrue="1">
      <formula>WEEKDAY(V16)=1</formula>
    </cfRule>
  </conditionalFormatting>
  <conditionalFormatting sqref="AW16:AX45">
    <cfRule type="expression" dxfId="38" priority="34" stopIfTrue="1">
      <formula xml:space="preserve"> WEEKDAY(AW16)=7</formula>
    </cfRule>
    <cfRule type="expression" dxfId="37" priority="35" stopIfTrue="1">
      <formula>WEEKDAY(AW16)=1</formula>
    </cfRule>
  </conditionalFormatting>
  <conditionalFormatting sqref="BX16:BY45">
    <cfRule type="expression" dxfId="36" priority="28" stopIfTrue="1">
      <formula xml:space="preserve"> WEEKDAY(BX16)=7</formula>
    </cfRule>
    <cfRule type="expression" dxfId="35" priority="29" stopIfTrue="1">
      <formula>WEEKDAY(BX16)=1</formula>
    </cfRule>
  </conditionalFormatting>
  <conditionalFormatting sqref="CY16:CZ46">
    <cfRule type="expression" dxfId="34" priority="22" stopIfTrue="1">
      <formula xml:space="preserve"> WEEKDAY(CY16)=7</formula>
    </cfRule>
    <cfRule type="expression" dxfId="33" priority="23" stopIfTrue="1">
      <formula>WEEKDAY(CY16)=1</formula>
    </cfRule>
  </conditionalFormatting>
  <conditionalFormatting sqref="D16:E46">
    <cfRule type="expression" dxfId="32" priority="54" stopIfTrue="1">
      <formula xml:space="preserve"> WEEKDAY(D16)=7</formula>
    </cfRule>
    <cfRule type="expression" dxfId="31" priority="55" stopIfTrue="1">
      <formula>WEEKDAY(D16)=1</formula>
    </cfRule>
  </conditionalFormatting>
  <conditionalFormatting sqref="AE16:AF45">
    <cfRule type="expression" dxfId="30" priority="38" stopIfTrue="1">
      <formula xml:space="preserve"> WEEKDAY(AE16)=7</formula>
    </cfRule>
    <cfRule type="expression" dxfId="29" priority="39" stopIfTrue="1">
      <formula>WEEKDAY(AE16)=1</formula>
    </cfRule>
  </conditionalFormatting>
  <conditionalFormatting sqref="AN16:AO46">
    <cfRule type="expression" dxfId="28" priority="36" stopIfTrue="1">
      <formula xml:space="preserve"> WEEKDAY(AN16)=7</formula>
    </cfRule>
    <cfRule type="expression" dxfId="27" priority="37" stopIfTrue="1">
      <formula>WEEKDAY(AN16)=1</formula>
    </cfRule>
  </conditionalFormatting>
  <conditionalFormatting sqref="BF16:BG46">
    <cfRule type="expression" dxfId="26" priority="32" stopIfTrue="1">
      <formula xml:space="preserve"> WEEKDAY(BF16)=7</formula>
    </cfRule>
    <cfRule type="expression" dxfId="25" priority="33" stopIfTrue="1">
      <formula>WEEKDAY(BF16)=1</formula>
    </cfRule>
  </conditionalFormatting>
  <conditionalFormatting sqref="BO16:BP46">
    <cfRule type="expression" dxfId="24" priority="30" stopIfTrue="1">
      <formula xml:space="preserve"> WEEKDAY(BO16)=7</formula>
    </cfRule>
    <cfRule type="expression" dxfId="23" priority="31" stopIfTrue="1">
      <formula>WEEKDAY(BO16)=1</formula>
    </cfRule>
  </conditionalFormatting>
  <conditionalFormatting sqref="CG16:CH46">
    <cfRule type="expression" dxfId="22" priority="26" stopIfTrue="1">
      <formula xml:space="preserve"> WEEKDAY(CG16)=7</formula>
    </cfRule>
    <cfRule type="expression" dxfId="21" priority="27" stopIfTrue="1">
      <formula>WEEKDAY(CG16)=1</formula>
    </cfRule>
  </conditionalFormatting>
  <conditionalFormatting sqref="CP16:CQ45">
    <cfRule type="expression" dxfId="20" priority="24" stopIfTrue="1">
      <formula xml:space="preserve"> WEEKDAY(CP16)=7</formula>
    </cfRule>
    <cfRule type="expression" dxfId="19" priority="25" stopIfTrue="1">
      <formula>WEEKDAY(CP16)=1</formula>
    </cfRule>
  </conditionalFormatting>
  <conditionalFormatting sqref="M16:N44">
    <cfRule type="expression" dxfId="18" priority="13" stopIfTrue="1">
      <formula xml:space="preserve"> WEEKDAY(M16)=7</formula>
    </cfRule>
    <cfRule type="expression" dxfId="17" priority="14" stopIfTrue="1">
      <formula>WEEKDAY(M16)=1</formula>
    </cfRule>
  </conditionalFormatting>
  <conditionalFormatting sqref="N44">
    <cfRule type="expression" dxfId="16" priority="11" stopIfTrue="1">
      <formula>OR(M44="",N44="")</formula>
    </cfRule>
    <cfRule type="expression" dxfId="15" priority="12" stopIfTrue="1">
      <formula>OR(M44&lt;&gt;"",N44&lt;&gt;"")</formula>
    </cfRule>
  </conditionalFormatting>
  <conditionalFormatting sqref="M44">
    <cfRule type="expression" dxfId="14" priority="9" stopIfTrue="1">
      <formula>OR(M44="",N44="")</formula>
    </cfRule>
    <cfRule type="expression" dxfId="13" priority="10" stopIfTrue="1">
      <formula>OR(M44&lt;&gt;"",N44&lt;&gt;"")</formula>
    </cfRule>
  </conditionalFormatting>
  <conditionalFormatting sqref="O44">
    <cfRule type="expression" dxfId="12" priority="7">
      <formula>OR(M44="",N44="")</formula>
    </cfRule>
    <cfRule type="expression" dxfId="11" priority="8">
      <formula>OR(M44&lt;&gt;"",N44&lt;&gt;"")</formula>
    </cfRule>
  </conditionalFormatting>
  <conditionalFormatting sqref="P44:Q44">
    <cfRule type="expression" dxfId="10" priority="5">
      <formula>OR(M44="",N44="")</formula>
    </cfRule>
    <cfRule type="expression" dxfId="9" priority="6">
      <formula>OR(M44&lt;&gt;"",N44&lt;&gt;"")</formula>
    </cfRule>
  </conditionalFormatting>
  <conditionalFormatting sqref="R44">
    <cfRule type="expression" dxfId="8" priority="3">
      <formula>OR(M44="",N44="")</formula>
    </cfRule>
    <cfRule type="expression" dxfId="7" priority="4">
      <formula>OR(M44&lt;&gt;"",N44&lt;&gt;"")</formula>
    </cfRule>
  </conditionalFormatting>
  <conditionalFormatting sqref="S44">
    <cfRule type="expression" dxfId="6" priority="1">
      <formula>OR(M44="",N44="")</formula>
    </cfRule>
    <cfRule type="expression" dxfId="5" priority="2">
      <formula>OR(M44&lt;&gt;"",N44&lt;&gt;"")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stopIfTrue="1" id="{7CB7675D-8B1F-4173-854B-0F5DE8187FA1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58" stopIfTrue="1" id="{C221F9EE-D2B6-435F-847C-3E29417368E6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5" stopIfTrue="1" id="{2802B211-C0AC-4F4E-AC28-187D59464FF1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6" stopIfTrue="1" id="{A0EBD6C1-F51A-4853-BEC4-64E1F6E8EB8C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17" stopIfTrue="1" id="{2C527BC7-6E89-4ADC-8B52-63C730DDD3F5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Configuration</vt:lpstr>
      <vt:lpstr>Employé 1</vt:lpstr>
      <vt:lpstr>Employé 2</vt:lpstr>
      <vt:lpstr>Employé 3</vt:lpstr>
      <vt:lpstr>Employé 4</vt:lpstr>
      <vt:lpstr>an_ref</vt:lpstr>
      <vt:lpstr>annee_ref</vt:lpstr>
      <vt:lpstr>'Employé 1'!Zone_d_impression</vt:lpstr>
      <vt:lpstr>'Employé 2'!Zone_d_impression</vt:lpstr>
      <vt:lpstr>'Employé 3'!Zone_d_impression</vt:lpstr>
      <vt:lpstr>'Employé 4'!Zone_d_impression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OSSOU</dc:creator>
  <cp:lastModifiedBy>OSSOU</cp:lastModifiedBy>
  <dcterms:created xsi:type="dcterms:W3CDTF">2016-01-02T20:04:47Z</dcterms:created>
  <dcterms:modified xsi:type="dcterms:W3CDTF">2016-01-02T22:23:22Z</dcterms:modified>
</cp:coreProperties>
</file>