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BIKA\Desktop\"/>
    </mc:Choice>
  </mc:AlternateContent>
  <xr:revisionPtr revIDLastSave="0" documentId="13_ncr:1_{8F8E6166-1FED-4645-BAB6-D161ADC64D54}" xr6:coauthVersionLast="47" xr6:coauthVersionMax="47" xr10:uidLastSave="{00000000-0000-0000-0000-000000000000}"/>
  <bookViews>
    <workbookView xWindow="-120" yWindow="-120" windowWidth="20730" windowHeight="11160" tabRatio="648" activeTab="2" xr2:uid="{00000000-000D-0000-FFFF-FFFF00000000}"/>
  </bookViews>
  <sheets>
    <sheet name="Feuil1 (2)" sheetId="19" r:id="rId1"/>
    <sheet name="Feuil1 (3)" sheetId="18" r:id="rId2"/>
    <sheet name="Parametres" sheetId="4" r:id="rId3"/>
    <sheet name="Graphique1" sheetId="20" r:id="rId4"/>
  </sheets>
  <externalReferences>
    <externalReference r:id="rId5"/>
  </externalReferences>
  <definedNames>
    <definedName name="_bo27.">Parametres!#REF!</definedName>
    <definedName name="_sw39">Parametres!#REF!</definedName>
    <definedName name="Mes_Images">#REF!</definedName>
    <definedName name="Mon_Image">INDIRECT(VLOOKUP(#REF!,#REF!,3,0))</definedName>
    <definedName name="Z_0E78B4CE_7A70_4F9F_83A1_E3A6637AE930_.wvu.PrintArea" localSheetId="2" hidden="1">Parametres!$B$3:$Q$31</definedName>
    <definedName name="Z_4F1FB455_72B5_45EF_A9D6_7D2D00B83CD8_.wvu.PrintArea" localSheetId="2" hidden="1">Parametres!$B$3:$Q$31</definedName>
    <definedName name="_xlnm.Print_Area" localSheetId="2">Parametres!#REF!</definedName>
  </definedNames>
  <calcPr calcId="191029" iterate="1" iterateCount="1000"/>
  <customWorkbookViews>
    <customWorkbookView name="Dispatching2 - Affichage personnalisé" guid="{4F1FB455-72B5-45EF-A9D6-7D2D00B83CD8}" mergeInterval="0" personalView="1" maximized="1" xWindow="1" yWindow="1" windowWidth="1280" windowHeight="752" tabRatio="725" activeSheetId="6"/>
    <customWorkbookView name="MVT-01 - Affichage personnalisé" guid="{0E78B4CE-7A70-4F9F-83A1-E3A6637AE930}" mergeInterval="0" personalView="1" maximized="1" xWindow="1" yWindow="1" windowWidth="1280" windowHeight="752" tabRatio="725" activeSheetId="8"/>
  </customWorkbookViews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8" i="18" l="1"/>
  <c r="T5" i="18"/>
  <c r="T6" i="18"/>
  <c r="T7" i="18"/>
  <c r="T8" i="18"/>
  <c r="T9" i="18"/>
  <c r="T10" i="18"/>
  <c r="T11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24" i="18"/>
  <c r="T25" i="18"/>
  <c r="T26" i="18"/>
  <c r="T27" i="18"/>
  <c r="E2" i="4" a="1"/>
  <c r="E2" i="4" s="1"/>
  <c r="E3" i="4" s="1"/>
  <c r="T2" i="4" a="1"/>
  <c r="T2" i="4" s="1"/>
  <c r="T3" i="4" s="1"/>
  <c r="S2" i="4"/>
  <c r="S3" i="4" s="1"/>
  <c r="S2" i="4" a="1"/>
  <c r="R2" i="4" a="1"/>
  <c r="R2" i="4" s="1"/>
  <c r="R3" i="4" s="1"/>
  <c r="Q2" i="4"/>
  <c r="Q3" i="4" s="1"/>
  <c r="Q2" i="4" a="1"/>
  <c r="P2" i="4" a="1"/>
  <c r="P2" i="4" s="1"/>
  <c r="P3" i="4" s="1"/>
  <c r="O2" i="4" a="1"/>
  <c r="O2" i="4" s="1"/>
  <c r="O3" i="4" s="1"/>
  <c r="N2" i="4" a="1"/>
  <c r="N2" i="4" s="1"/>
  <c r="N3" i="4" s="1"/>
  <c r="M2" i="4" a="1"/>
  <c r="M2" i="4" s="1"/>
  <c r="M3" i="4" s="1"/>
  <c r="L2" i="4" a="1"/>
  <c r="L2" i="4" s="1"/>
  <c r="L3" i="4" s="1"/>
  <c r="K2" i="4"/>
  <c r="K3" i="4" s="1"/>
  <c r="K2" i="4" a="1"/>
  <c r="J2" i="4" a="1"/>
  <c r="J2" i="4" s="1"/>
  <c r="J3" i="4" s="1"/>
  <c r="I2" i="4"/>
  <c r="I3" i="4" s="1"/>
  <c r="I2" i="4" a="1"/>
  <c r="H2" i="4" a="1"/>
  <c r="H2" i="4" s="1"/>
  <c r="H3" i="4" s="1"/>
  <c r="G2" i="4" a="1"/>
  <c r="G2" i="4" s="1"/>
  <c r="G3" i="4" s="1"/>
  <c r="F2" i="4" a="1"/>
  <c r="F2" i="4" s="1"/>
  <c r="F3" i="4" s="1"/>
  <c r="D2" i="4" a="1"/>
  <c r="D2" i="4" s="1"/>
  <c r="D3" i="4" s="1"/>
  <c r="C2" i="4" a="1"/>
  <c r="C2" i="4" s="1"/>
  <c r="C3" i="4" s="1"/>
  <c r="T30" i="4"/>
  <c r="P4" i="18" l="1"/>
  <c r="F57" i="4" l="1"/>
  <c r="E57" i="4"/>
  <c r="D57" i="4"/>
  <c r="F56" i="4"/>
  <c r="E56" i="4"/>
  <c r="D56" i="4"/>
  <c r="F55" i="4"/>
  <c r="E55" i="4"/>
  <c r="D55" i="4"/>
  <c r="F54" i="4"/>
  <c r="E54" i="4"/>
  <c r="D54" i="4"/>
  <c r="F53" i="4"/>
  <c r="E53" i="4"/>
  <c r="D53" i="4"/>
  <c r="F52" i="4"/>
  <c r="E52" i="4"/>
  <c r="D52" i="4"/>
  <c r="F51" i="4"/>
  <c r="E51" i="4"/>
  <c r="D51" i="4"/>
  <c r="F50" i="4"/>
  <c r="E50" i="4"/>
  <c r="D50" i="4"/>
  <c r="F49" i="4"/>
  <c r="E49" i="4"/>
  <c r="D49" i="4"/>
  <c r="F48" i="4"/>
  <c r="E48" i="4"/>
  <c r="D48" i="4"/>
  <c r="F47" i="4"/>
  <c r="E47" i="4"/>
  <c r="D47" i="4"/>
  <c r="F46" i="4"/>
  <c r="E46" i="4"/>
  <c r="D46" i="4"/>
  <c r="F45" i="4"/>
  <c r="E45" i="4"/>
  <c r="D45" i="4"/>
  <c r="F44" i="4"/>
  <c r="E44" i="4"/>
  <c r="D44" i="4"/>
  <c r="F43" i="4"/>
  <c r="E43" i="4"/>
  <c r="D43" i="4"/>
  <c r="F42" i="4"/>
  <c r="E42" i="4"/>
  <c r="D42" i="4"/>
  <c r="F41" i="4"/>
  <c r="E41" i="4"/>
  <c r="D41" i="4"/>
  <c r="F40" i="4"/>
  <c r="E40" i="4"/>
  <c r="D40" i="4"/>
  <c r="F39" i="4"/>
  <c r="E39" i="4"/>
  <c r="D39" i="4"/>
  <c r="S30" i="4"/>
  <c r="R30" i="4"/>
  <c r="R29" i="19" s="1"/>
  <c r="Q30" i="4"/>
  <c r="Q29" i="19" s="1"/>
  <c r="P30" i="4"/>
  <c r="P29" i="19" s="1"/>
  <c r="O30" i="4"/>
  <c r="N30" i="4"/>
  <c r="N29" i="19" s="1"/>
  <c r="M30" i="4"/>
  <c r="M29" i="19" s="1"/>
  <c r="L30" i="4"/>
  <c r="K30" i="4"/>
  <c r="J30" i="4"/>
  <c r="J29" i="19" s="1"/>
  <c r="I30" i="4"/>
  <c r="I29" i="19" s="1"/>
  <c r="H30" i="4"/>
  <c r="G30" i="4"/>
  <c r="F30" i="4"/>
  <c r="F29" i="19" s="1"/>
  <c r="E30" i="4"/>
  <c r="E29" i="19" s="1"/>
  <c r="D30" i="4"/>
  <c r="C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1" i="4"/>
  <c r="S28" i="18"/>
  <c r="R28" i="18"/>
  <c r="Q28" i="18"/>
  <c r="P28" i="18"/>
  <c r="O28" i="18"/>
  <c r="N28" i="18"/>
  <c r="M28" i="18"/>
  <c r="L28" i="18"/>
  <c r="K28" i="18"/>
  <c r="J28" i="18"/>
  <c r="I28" i="18"/>
  <c r="H28" i="18"/>
  <c r="G28" i="18"/>
  <c r="F28" i="18"/>
  <c r="E28" i="18"/>
  <c r="D28" i="18"/>
  <c r="C28" i="18"/>
  <c r="S27" i="18"/>
  <c r="R27" i="18"/>
  <c r="Q27" i="18"/>
  <c r="P27" i="18"/>
  <c r="O27" i="18"/>
  <c r="N27" i="18"/>
  <c r="M27" i="18"/>
  <c r="L27" i="18"/>
  <c r="L1" i="18" s="1" a="1"/>
  <c r="L1" i="18" s="1"/>
  <c r="L2" i="18" s="1"/>
  <c r="K27" i="18"/>
  <c r="J27" i="18"/>
  <c r="I27" i="18"/>
  <c r="H27" i="18"/>
  <c r="G27" i="18"/>
  <c r="F27" i="18"/>
  <c r="E27" i="18"/>
  <c r="D27" i="18"/>
  <c r="D1" i="18" s="1" a="1"/>
  <c r="D1" i="18" s="1"/>
  <c r="D2" i="18" s="1"/>
  <c r="C27" i="18"/>
  <c r="S26" i="18"/>
  <c r="R26" i="18"/>
  <c r="Q26" i="18"/>
  <c r="P26" i="18"/>
  <c r="O26" i="18"/>
  <c r="N26" i="18"/>
  <c r="M26" i="18"/>
  <c r="L26" i="18"/>
  <c r="K26" i="18"/>
  <c r="J26" i="18"/>
  <c r="I26" i="18"/>
  <c r="H26" i="18"/>
  <c r="G26" i="18"/>
  <c r="F26" i="18"/>
  <c r="E26" i="18"/>
  <c r="D26" i="18"/>
  <c r="C26" i="18"/>
  <c r="S25" i="18"/>
  <c r="R25" i="18"/>
  <c r="Q25" i="18"/>
  <c r="P25" i="18"/>
  <c r="O25" i="18"/>
  <c r="N25" i="18"/>
  <c r="M25" i="18"/>
  <c r="L25" i="18"/>
  <c r="K25" i="18"/>
  <c r="J25" i="18"/>
  <c r="I25" i="18"/>
  <c r="H25" i="18"/>
  <c r="G25" i="18"/>
  <c r="F25" i="18"/>
  <c r="E25" i="18"/>
  <c r="D25" i="18"/>
  <c r="C25" i="18"/>
  <c r="S24" i="18"/>
  <c r="R24" i="18"/>
  <c r="Q24" i="18"/>
  <c r="P24" i="18"/>
  <c r="O24" i="18"/>
  <c r="N24" i="18"/>
  <c r="M24" i="18"/>
  <c r="L24" i="18"/>
  <c r="K24" i="18"/>
  <c r="J24" i="18"/>
  <c r="I24" i="18"/>
  <c r="H24" i="18"/>
  <c r="G24" i="18"/>
  <c r="F24" i="18"/>
  <c r="E24" i="18"/>
  <c r="D24" i="18"/>
  <c r="C24" i="18"/>
  <c r="S23" i="18"/>
  <c r="R23" i="18"/>
  <c r="Q23" i="18"/>
  <c r="P23" i="18"/>
  <c r="O23" i="18"/>
  <c r="N23" i="18"/>
  <c r="M23" i="18"/>
  <c r="L23" i="18"/>
  <c r="K23" i="18"/>
  <c r="J23" i="18"/>
  <c r="I23" i="18"/>
  <c r="H23" i="18"/>
  <c r="G23" i="18"/>
  <c r="F23" i="18"/>
  <c r="E23" i="18"/>
  <c r="D23" i="18"/>
  <c r="C23" i="18"/>
  <c r="S22" i="18"/>
  <c r="R22" i="18"/>
  <c r="Q22" i="18"/>
  <c r="P22" i="18"/>
  <c r="O22" i="18"/>
  <c r="N22" i="18"/>
  <c r="M22" i="18"/>
  <c r="L22" i="18"/>
  <c r="K22" i="18"/>
  <c r="J22" i="18"/>
  <c r="I22" i="18"/>
  <c r="H22" i="18"/>
  <c r="G22" i="18"/>
  <c r="F22" i="18"/>
  <c r="E22" i="18"/>
  <c r="D22" i="18"/>
  <c r="C22" i="18"/>
  <c r="S21" i="18"/>
  <c r="R21" i="18"/>
  <c r="Q21" i="18"/>
  <c r="P21" i="18"/>
  <c r="O21" i="18"/>
  <c r="N21" i="18"/>
  <c r="M21" i="18"/>
  <c r="L21" i="18"/>
  <c r="K21" i="18"/>
  <c r="J21" i="18"/>
  <c r="I21" i="18"/>
  <c r="H21" i="18"/>
  <c r="G21" i="18"/>
  <c r="F21" i="18"/>
  <c r="E21" i="18"/>
  <c r="D21" i="18"/>
  <c r="C21" i="18"/>
  <c r="S20" i="18"/>
  <c r="R20" i="18"/>
  <c r="Q20" i="18"/>
  <c r="P20" i="18"/>
  <c r="O20" i="18"/>
  <c r="N20" i="18"/>
  <c r="M20" i="18"/>
  <c r="L20" i="18"/>
  <c r="K20" i="18"/>
  <c r="J20" i="18"/>
  <c r="I20" i="18"/>
  <c r="H20" i="18"/>
  <c r="G20" i="18"/>
  <c r="F20" i="18"/>
  <c r="E20" i="18"/>
  <c r="D20" i="18"/>
  <c r="C20" i="18"/>
  <c r="S19" i="18"/>
  <c r="R19" i="18"/>
  <c r="Q19" i="18"/>
  <c r="P19" i="18"/>
  <c r="O19" i="18"/>
  <c r="N19" i="18"/>
  <c r="M19" i="18"/>
  <c r="L19" i="18"/>
  <c r="K19" i="18"/>
  <c r="J19" i="18"/>
  <c r="I19" i="18"/>
  <c r="H19" i="18"/>
  <c r="G19" i="18"/>
  <c r="F19" i="18"/>
  <c r="E19" i="18"/>
  <c r="D19" i="18"/>
  <c r="C19" i="18"/>
  <c r="S18" i="18"/>
  <c r="R18" i="18"/>
  <c r="Q18" i="18"/>
  <c r="P18" i="18"/>
  <c r="O18" i="18"/>
  <c r="N18" i="18"/>
  <c r="M18" i="18"/>
  <c r="L18" i="18"/>
  <c r="K18" i="18"/>
  <c r="J18" i="18"/>
  <c r="I18" i="18"/>
  <c r="H18" i="18"/>
  <c r="G18" i="18"/>
  <c r="F18" i="18"/>
  <c r="E18" i="18"/>
  <c r="D18" i="18"/>
  <c r="C18" i="18"/>
  <c r="S17" i="18"/>
  <c r="R17" i="18"/>
  <c r="Q17" i="18"/>
  <c r="P17" i="18"/>
  <c r="O17" i="18"/>
  <c r="N17" i="18"/>
  <c r="M17" i="18"/>
  <c r="L17" i="18"/>
  <c r="K17" i="18"/>
  <c r="J17" i="18"/>
  <c r="I17" i="18"/>
  <c r="H17" i="18"/>
  <c r="G17" i="18"/>
  <c r="F17" i="18"/>
  <c r="E17" i="18"/>
  <c r="D17" i="18"/>
  <c r="C17" i="18"/>
  <c r="S16" i="18"/>
  <c r="R16" i="18"/>
  <c r="Q16" i="18"/>
  <c r="P16" i="18"/>
  <c r="P1" i="18" s="1" a="1"/>
  <c r="P1" i="18" s="1"/>
  <c r="P2" i="18" s="1"/>
  <c r="O16" i="18"/>
  <c r="N16" i="18"/>
  <c r="M16" i="18"/>
  <c r="L16" i="18"/>
  <c r="K16" i="18"/>
  <c r="J16" i="18"/>
  <c r="I16" i="18"/>
  <c r="H16" i="18"/>
  <c r="G16" i="18"/>
  <c r="F16" i="18"/>
  <c r="E16" i="18"/>
  <c r="D16" i="18"/>
  <c r="C16" i="18"/>
  <c r="S15" i="18"/>
  <c r="R15" i="18"/>
  <c r="Q15" i="18"/>
  <c r="P15" i="18"/>
  <c r="O15" i="18"/>
  <c r="N15" i="18"/>
  <c r="M15" i="18"/>
  <c r="L15" i="18"/>
  <c r="K15" i="18"/>
  <c r="J15" i="18"/>
  <c r="I15" i="18"/>
  <c r="H15" i="18"/>
  <c r="G15" i="18"/>
  <c r="F15" i="18"/>
  <c r="E15" i="18"/>
  <c r="D15" i="18"/>
  <c r="C15" i="18"/>
  <c r="S14" i="18"/>
  <c r="R14" i="18"/>
  <c r="Q14" i="18"/>
  <c r="P14" i="18"/>
  <c r="O14" i="18"/>
  <c r="N14" i="18"/>
  <c r="M14" i="18"/>
  <c r="L14" i="18"/>
  <c r="K14" i="18"/>
  <c r="J14" i="18"/>
  <c r="I14" i="18"/>
  <c r="H14" i="18"/>
  <c r="G14" i="18"/>
  <c r="F14" i="18"/>
  <c r="E14" i="18"/>
  <c r="D14" i="18"/>
  <c r="C14" i="18"/>
  <c r="S13" i="18"/>
  <c r="R13" i="18"/>
  <c r="Q13" i="18"/>
  <c r="P13" i="18"/>
  <c r="O13" i="18"/>
  <c r="N13" i="18"/>
  <c r="M13" i="18"/>
  <c r="L13" i="18"/>
  <c r="K13" i="18"/>
  <c r="J13" i="18"/>
  <c r="I13" i="18"/>
  <c r="H13" i="18"/>
  <c r="G13" i="18"/>
  <c r="F13" i="18"/>
  <c r="E13" i="18"/>
  <c r="D13" i="18"/>
  <c r="C13" i="18"/>
  <c r="S12" i="18"/>
  <c r="R12" i="18"/>
  <c r="Q12" i="18"/>
  <c r="P12" i="18"/>
  <c r="O12" i="18"/>
  <c r="N12" i="18"/>
  <c r="M12" i="18"/>
  <c r="L12" i="18"/>
  <c r="K12" i="18"/>
  <c r="J12" i="18"/>
  <c r="I12" i="18"/>
  <c r="H12" i="18"/>
  <c r="G12" i="18"/>
  <c r="F12" i="18"/>
  <c r="E12" i="18"/>
  <c r="D12" i="18"/>
  <c r="C12" i="18"/>
  <c r="S11" i="18"/>
  <c r="R11" i="18"/>
  <c r="Q11" i="18"/>
  <c r="P11" i="18"/>
  <c r="O11" i="18"/>
  <c r="N11" i="18"/>
  <c r="M11" i="18"/>
  <c r="L11" i="18"/>
  <c r="K11" i="18"/>
  <c r="J11" i="18"/>
  <c r="I11" i="18"/>
  <c r="H11" i="18"/>
  <c r="G11" i="18"/>
  <c r="F11" i="18"/>
  <c r="E11" i="18"/>
  <c r="D11" i="18"/>
  <c r="C11" i="18"/>
  <c r="S10" i="18"/>
  <c r="R10" i="18"/>
  <c r="Q10" i="18"/>
  <c r="P10" i="18"/>
  <c r="O10" i="18"/>
  <c r="N10" i="18"/>
  <c r="M10" i="18"/>
  <c r="L10" i="18"/>
  <c r="K10" i="18"/>
  <c r="J10" i="18"/>
  <c r="I10" i="18"/>
  <c r="H10" i="18"/>
  <c r="G10" i="18"/>
  <c r="F10" i="18"/>
  <c r="E10" i="18"/>
  <c r="D10" i="18"/>
  <c r="C10" i="18"/>
  <c r="S9" i="18"/>
  <c r="R9" i="18"/>
  <c r="Q9" i="18"/>
  <c r="P9" i="18"/>
  <c r="O9" i="18"/>
  <c r="N9" i="18"/>
  <c r="M9" i="18"/>
  <c r="L9" i="18"/>
  <c r="K9" i="18"/>
  <c r="J9" i="18"/>
  <c r="I9" i="18"/>
  <c r="H9" i="18"/>
  <c r="G9" i="18"/>
  <c r="F9" i="18"/>
  <c r="E9" i="18"/>
  <c r="D9" i="18"/>
  <c r="C9" i="18"/>
  <c r="S8" i="18"/>
  <c r="R8" i="18"/>
  <c r="Q8" i="18"/>
  <c r="P8" i="18"/>
  <c r="O8" i="18"/>
  <c r="N8" i="18"/>
  <c r="M8" i="18"/>
  <c r="L8" i="18"/>
  <c r="K8" i="18"/>
  <c r="J8" i="18"/>
  <c r="I8" i="18"/>
  <c r="H8" i="18"/>
  <c r="G8" i="18"/>
  <c r="F8" i="18"/>
  <c r="E8" i="18"/>
  <c r="D8" i="18"/>
  <c r="C8" i="18"/>
  <c r="S7" i="18"/>
  <c r="R7" i="18"/>
  <c r="Q7" i="18"/>
  <c r="P7" i="18"/>
  <c r="O7" i="18"/>
  <c r="N7" i="18"/>
  <c r="M7" i="18"/>
  <c r="L7" i="18"/>
  <c r="K7" i="18"/>
  <c r="J7" i="18"/>
  <c r="I7" i="18"/>
  <c r="H7" i="18"/>
  <c r="G7" i="18"/>
  <c r="F7" i="18"/>
  <c r="E7" i="18"/>
  <c r="D7" i="18"/>
  <c r="C7" i="18"/>
  <c r="S6" i="18"/>
  <c r="R6" i="18"/>
  <c r="Q6" i="18"/>
  <c r="P6" i="18"/>
  <c r="O6" i="18"/>
  <c r="N6" i="18"/>
  <c r="M6" i="18"/>
  <c r="L6" i="18"/>
  <c r="K6" i="18"/>
  <c r="J6" i="18"/>
  <c r="I6" i="18"/>
  <c r="H6" i="18"/>
  <c r="G6" i="18"/>
  <c r="F6" i="18"/>
  <c r="E6" i="18"/>
  <c r="D6" i="18"/>
  <c r="C6" i="18"/>
  <c r="S5" i="18"/>
  <c r="R5" i="18"/>
  <c r="R1" i="18" s="1" a="1"/>
  <c r="R1" i="18" s="1"/>
  <c r="R2" i="18" s="1"/>
  <c r="Q5" i="18"/>
  <c r="P5" i="18"/>
  <c r="O5" i="18"/>
  <c r="N5" i="18"/>
  <c r="N1" i="18" s="1" a="1"/>
  <c r="N1" i="18" s="1"/>
  <c r="N2" i="18" s="1"/>
  <c r="M5" i="18"/>
  <c r="L5" i="18"/>
  <c r="K5" i="18"/>
  <c r="J5" i="18"/>
  <c r="I5" i="18"/>
  <c r="H5" i="18"/>
  <c r="H1" i="18" s="1" a="1"/>
  <c r="H1" i="18" s="1"/>
  <c r="H2" i="18" s="1"/>
  <c r="G5" i="18"/>
  <c r="F5" i="18"/>
  <c r="F1" i="18" s="1" a="1"/>
  <c r="F1" i="18" s="1"/>
  <c r="F2" i="18" s="1"/>
  <c r="E5" i="18"/>
  <c r="D5" i="18"/>
  <c r="C5" i="18"/>
  <c r="T1" i="18" a="1"/>
  <c r="T1" i="18" s="1"/>
  <c r="T2" i="18" s="1"/>
  <c r="J1" i="18" a="1"/>
  <c r="J1" i="18" s="1"/>
  <c r="J2" i="18" s="1"/>
  <c r="T29" i="19"/>
  <c r="S29" i="19"/>
  <c r="O29" i="19"/>
  <c r="L29" i="19"/>
  <c r="K29" i="19"/>
  <c r="H29" i="19"/>
  <c r="G29" i="19"/>
  <c r="D29" i="19"/>
  <c r="C29" i="19"/>
  <c r="T28" i="19"/>
  <c r="S28" i="19"/>
  <c r="R28" i="19"/>
  <c r="Q28" i="19"/>
  <c r="P28" i="19"/>
  <c r="O28" i="19"/>
  <c r="N28" i="19"/>
  <c r="M28" i="19"/>
  <c r="L28" i="19"/>
  <c r="K28" i="19"/>
  <c r="J28" i="19"/>
  <c r="I28" i="19"/>
  <c r="H28" i="19"/>
  <c r="G28" i="19"/>
  <c r="F28" i="19"/>
  <c r="E28" i="19"/>
  <c r="D28" i="19"/>
  <c r="C28" i="19"/>
  <c r="T27" i="19"/>
  <c r="S27" i="19"/>
  <c r="R27" i="19"/>
  <c r="Q27" i="19"/>
  <c r="P27" i="19"/>
  <c r="O27" i="19"/>
  <c r="N27" i="19"/>
  <c r="M27" i="19"/>
  <c r="L27" i="19"/>
  <c r="K27" i="19"/>
  <c r="J27" i="19"/>
  <c r="I27" i="19"/>
  <c r="H27" i="19"/>
  <c r="G27" i="19"/>
  <c r="F27" i="19"/>
  <c r="E27" i="19"/>
  <c r="D27" i="19"/>
  <c r="C27" i="19"/>
  <c r="T26" i="19"/>
  <c r="S26" i="19"/>
  <c r="R26" i="19"/>
  <c r="Q26" i="19"/>
  <c r="P26" i="19"/>
  <c r="O26" i="19"/>
  <c r="N26" i="19"/>
  <c r="M26" i="19"/>
  <c r="L26" i="19"/>
  <c r="K26" i="19"/>
  <c r="J26" i="19"/>
  <c r="I26" i="19"/>
  <c r="H26" i="19"/>
  <c r="G26" i="19"/>
  <c r="F26" i="19"/>
  <c r="E26" i="19"/>
  <c r="D26" i="19"/>
  <c r="C26" i="19"/>
  <c r="T25" i="19"/>
  <c r="S25" i="19"/>
  <c r="S1" i="19" s="1" a="1"/>
  <c r="S1" i="19" s="1"/>
  <c r="S2" i="19" s="1"/>
  <c r="R25" i="19"/>
  <c r="Q25" i="19"/>
  <c r="P25" i="19"/>
  <c r="O25" i="19"/>
  <c r="N25" i="19"/>
  <c r="M25" i="19"/>
  <c r="L25" i="19"/>
  <c r="L1" i="19" s="1" a="1"/>
  <c r="L1" i="19" s="1"/>
  <c r="L2" i="19" s="1"/>
  <c r="K25" i="19"/>
  <c r="K1" i="19" s="1" a="1"/>
  <c r="K1" i="19" s="1"/>
  <c r="K2" i="19" s="1"/>
  <c r="J25" i="19"/>
  <c r="I25" i="19"/>
  <c r="H25" i="19"/>
  <c r="H1" i="19" s="1" a="1"/>
  <c r="H1" i="19" s="1"/>
  <c r="H2" i="19" s="1"/>
  <c r="G25" i="19"/>
  <c r="F25" i="19"/>
  <c r="E25" i="19"/>
  <c r="D25" i="19"/>
  <c r="D1" i="19" s="1" a="1"/>
  <c r="D1" i="19" s="1"/>
  <c r="D2" i="19" s="1"/>
  <c r="C25" i="19"/>
  <c r="C1" i="19" s="1" a="1"/>
  <c r="C1" i="19" s="1"/>
  <c r="C2" i="19" s="1"/>
  <c r="T24" i="19"/>
  <c r="S24" i="19"/>
  <c r="R24" i="19"/>
  <c r="Q24" i="19"/>
  <c r="P24" i="19"/>
  <c r="O24" i="19"/>
  <c r="N24" i="19"/>
  <c r="M24" i="19"/>
  <c r="L24" i="19"/>
  <c r="K24" i="19"/>
  <c r="J24" i="19"/>
  <c r="I24" i="19"/>
  <c r="H24" i="19"/>
  <c r="G24" i="19"/>
  <c r="F24" i="19"/>
  <c r="E24" i="19"/>
  <c r="D24" i="19"/>
  <c r="C24" i="19"/>
  <c r="T23" i="19"/>
  <c r="S23" i="19"/>
  <c r="R23" i="19"/>
  <c r="Q23" i="19"/>
  <c r="P23" i="19"/>
  <c r="O23" i="19"/>
  <c r="N23" i="19"/>
  <c r="M23" i="19"/>
  <c r="L23" i="19"/>
  <c r="K23" i="19"/>
  <c r="J23" i="19"/>
  <c r="I23" i="19"/>
  <c r="H23" i="19"/>
  <c r="G23" i="19"/>
  <c r="F23" i="19"/>
  <c r="E23" i="19"/>
  <c r="D23" i="19"/>
  <c r="C23" i="19"/>
  <c r="T22" i="19"/>
  <c r="S22" i="19"/>
  <c r="R22" i="19"/>
  <c r="Q22" i="19"/>
  <c r="P22" i="19"/>
  <c r="O22" i="19"/>
  <c r="N22" i="19"/>
  <c r="M22" i="19"/>
  <c r="L22" i="19"/>
  <c r="K22" i="19"/>
  <c r="J22" i="19"/>
  <c r="I22" i="19"/>
  <c r="H22" i="19"/>
  <c r="G22" i="19"/>
  <c r="F22" i="19"/>
  <c r="E22" i="19"/>
  <c r="D22" i="19"/>
  <c r="C22" i="19"/>
  <c r="T21" i="19"/>
  <c r="S21" i="19"/>
  <c r="R21" i="19"/>
  <c r="Q21" i="19"/>
  <c r="P21" i="19"/>
  <c r="O21" i="19"/>
  <c r="N21" i="19"/>
  <c r="M21" i="19"/>
  <c r="L21" i="19"/>
  <c r="K21" i="19"/>
  <c r="J21" i="19"/>
  <c r="I21" i="19"/>
  <c r="H21" i="19"/>
  <c r="G21" i="19"/>
  <c r="F21" i="19"/>
  <c r="E21" i="19"/>
  <c r="D21" i="19"/>
  <c r="C21" i="19"/>
  <c r="T20" i="19"/>
  <c r="S20" i="19"/>
  <c r="R20" i="19"/>
  <c r="Q20" i="19"/>
  <c r="P20" i="19"/>
  <c r="O20" i="19"/>
  <c r="N20" i="19"/>
  <c r="M20" i="19"/>
  <c r="L20" i="19"/>
  <c r="K20" i="19"/>
  <c r="J20" i="19"/>
  <c r="I20" i="19"/>
  <c r="H20" i="19"/>
  <c r="G20" i="19"/>
  <c r="F20" i="19"/>
  <c r="E20" i="19"/>
  <c r="D20" i="19"/>
  <c r="C20" i="19"/>
  <c r="T19" i="19"/>
  <c r="S19" i="19"/>
  <c r="R19" i="19"/>
  <c r="Q19" i="19"/>
  <c r="P19" i="19"/>
  <c r="O19" i="19"/>
  <c r="N19" i="19"/>
  <c r="M19" i="19"/>
  <c r="L19" i="19"/>
  <c r="K19" i="19"/>
  <c r="J19" i="19"/>
  <c r="I19" i="19"/>
  <c r="H19" i="19"/>
  <c r="G19" i="19"/>
  <c r="F19" i="19"/>
  <c r="E19" i="19"/>
  <c r="D19" i="19"/>
  <c r="C19" i="19"/>
  <c r="T18" i="19"/>
  <c r="S18" i="19"/>
  <c r="R18" i="19"/>
  <c r="Q18" i="19"/>
  <c r="P18" i="19"/>
  <c r="O18" i="19"/>
  <c r="N18" i="19"/>
  <c r="M18" i="19"/>
  <c r="L18" i="19"/>
  <c r="K18" i="19"/>
  <c r="J18" i="19"/>
  <c r="I18" i="19"/>
  <c r="H18" i="19"/>
  <c r="G18" i="19"/>
  <c r="F18" i="19"/>
  <c r="E18" i="19"/>
  <c r="D18" i="19"/>
  <c r="C18" i="19"/>
  <c r="T17" i="19"/>
  <c r="S17" i="19"/>
  <c r="R17" i="19"/>
  <c r="Q17" i="19"/>
  <c r="P17" i="19"/>
  <c r="O17" i="19"/>
  <c r="N17" i="19"/>
  <c r="M17" i="19"/>
  <c r="L17" i="19"/>
  <c r="K17" i="19"/>
  <c r="J17" i="19"/>
  <c r="I17" i="19"/>
  <c r="H17" i="19"/>
  <c r="G17" i="19"/>
  <c r="F17" i="19"/>
  <c r="E17" i="19"/>
  <c r="D17" i="19"/>
  <c r="C17" i="19"/>
  <c r="T16" i="19"/>
  <c r="S16" i="19"/>
  <c r="R16" i="19"/>
  <c r="Q16" i="19"/>
  <c r="P16" i="19"/>
  <c r="O16" i="19"/>
  <c r="N16" i="19"/>
  <c r="M16" i="19"/>
  <c r="L16" i="19"/>
  <c r="K16" i="19"/>
  <c r="J16" i="19"/>
  <c r="I16" i="19"/>
  <c r="H16" i="19"/>
  <c r="G16" i="19"/>
  <c r="F16" i="19"/>
  <c r="E16" i="19"/>
  <c r="D16" i="19"/>
  <c r="C16" i="19"/>
  <c r="T15" i="19"/>
  <c r="S15" i="19"/>
  <c r="R15" i="19"/>
  <c r="Q15" i="19"/>
  <c r="P15" i="19"/>
  <c r="O15" i="19"/>
  <c r="N15" i="19"/>
  <c r="M15" i="19"/>
  <c r="L15" i="19"/>
  <c r="K15" i="19"/>
  <c r="J15" i="19"/>
  <c r="I15" i="19"/>
  <c r="H15" i="19"/>
  <c r="G15" i="19"/>
  <c r="F15" i="19"/>
  <c r="E15" i="19"/>
  <c r="D15" i="19"/>
  <c r="C15" i="19"/>
  <c r="T14" i="19"/>
  <c r="S14" i="19"/>
  <c r="R14" i="19"/>
  <c r="Q14" i="19"/>
  <c r="P14" i="19"/>
  <c r="O14" i="19"/>
  <c r="N14" i="19"/>
  <c r="M14" i="19"/>
  <c r="L14" i="19"/>
  <c r="K14" i="19"/>
  <c r="J14" i="19"/>
  <c r="I14" i="19"/>
  <c r="H14" i="19"/>
  <c r="G14" i="19"/>
  <c r="F14" i="19"/>
  <c r="E14" i="19"/>
  <c r="D14" i="19"/>
  <c r="C14" i="19"/>
  <c r="T13" i="19"/>
  <c r="S13" i="19"/>
  <c r="R13" i="19"/>
  <c r="Q13" i="19"/>
  <c r="P13" i="19"/>
  <c r="O13" i="19"/>
  <c r="N13" i="19"/>
  <c r="M13" i="19"/>
  <c r="L13" i="19"/>
  <c r="K13" i="19"/>
  <c r="J13" i="19"/>
  <c r="I13" i="19"/>
  <c r="H13" i="19"/>
  <c r="G13" i="19"/>
  <c r="F13" i="19"/>
  <c r="E13" i="19"/>
  <c r="D13" i="19"/>
  <c r="C13" i="19"/>
  <c r="T12" i="19"/>
  <c r="S12" i="19"/>
  <c r="R12" i="19"/>
  <c r="Q12" i="19"/>
  <c r="P12" i="19"/>
  <c r="O12" i="19"/>
  <c r="N12" i="19"/>
  <c r="M12" i="19"/>
  <c r="L12" i="19"/>
  <c r="K12" i="19"/>
  <c r="J12" i="19"/>
  <c r="I12" i="19"/>
  <c r="H12" i="19"/>
  <c r="G12" i="19"/>
  <c r="F12" i="19"/>
  <c r="E12" i="19"/>
  <c r="D12" i="19"/>
  <c r="C12" i="19"/>
  <c r="T11" i="19"/>
  <c r="S11" i="19"/>
  <c r="R11" i="19"/>
  <c r="Q11" i="19"/>
  <c r="P11" i="19"/>
  <c r="O11" i="19"/>
  <c r="N11" i="19"/>
  <c r="M11" i="19"/>
  <c r="L11" i="19"/>
  <c r="K11" i="19"/>
  <c r="J11" i="19"/>
  <c r="I11" i="19"/>
  <c r="H11" i="19"/>
  <c r="G11" i="19"/>
  <c r="F11" i="19"/>
  <c r="E11" i="19"/>
  <c r="D11" i="19"/>
  <c r="C11" i="19"/>
  <c r="T10" i="19"/>
  <c r="S10" i="19"/>
  <c r="R10" i="19"/>
  <c r="Q10" i="19"/>
  <c r="P10" i="19"/>
  <c r="O10" i="19"/>
  <c r="N10" i="19"/>
  <c r="M10" i="19"/>
  <c r="L10" i="19"/>
  <c r="K10" i="19"/>
  <c r="J10" i="19"/>
  <c r="I10" i="19"/>
  <c r="H10" i="19"/>
  <c r="G10" i="19"/>
  <c r="F10" i="19"/>
  <c r="E10" i="19"/>
  <c r="D10" i="19"/>
  <c r="C10" i="19"/>
  <c r="T9" i="19"/>
  <c r="S9" i="19"/>
  <c r="R9" i="19"/>
  <c r="Q9" i="19"/>
  <c r="P9" i="19"/>
  <c r="O9" i="19"/>
  <c r="N9" i="19"/>
  <c r="M9" i="19"/>
  <c r="L9" i="19"/>
  <c r="K9" i="19"/>
  <c r="J9" i="19"/>
  <c r="I9" i="19"/>
  <c r="H9" i="19"/>
  <c r="G9" i="19"/>
  <c r="F9" i="19"/>
  <c r="E9" i="19"/>
  <c r="D9" i="19"/>
  <c r="C9" i="19"/>
  <c r="T8" i="19"/>
  <c r="S8" i="19"/>
  <c r="R8" i="19"/>
  <c r="Q8" i="19"/>
  <c r="P8" i="19"/>
  <c r="O8" i="19"/>
  <c r="N8" i="19"/>
  <c r="M8" i="19"/>
  <c r="L8" i="19"/>
  <c r="K8" i="19"/>
  <c r="J8" i="19"/>
  <c r="I8" i="19"/>
  <c r="H8" i="19"/>
  <c r="G8" i="19"/>
  <c r="F8" i="19"/>
  <c r="E8" i="19"/>
  <c r="D8" i="19"/>
  <c r="C8" i="19"/>
  <c r="T7" i="19"/>
  <c r="T1" i="19" s="1" a="1"/>
  <c r="T1" i="19" s="1"/>
  <c r="T2" i="19" s="1"/>
  <c r="S7" i="19"/>
  <c r="R7" i="19"/>
  <c r="Q7" i="19"/>
  <c r="P7" i="19"/>
  <c r="O7" i="19"/>
  <c r="N7" i="19"/>
  <c r="M7" i="19"/>
  <c r="L7" i="19"/>
  <c r="K7" i="19"/>
  <c r="J7" i="19"/>
  <c r="I7" i="19"/>
  <c r="H7" i="19"/>
  <c r="G7" i="19"/>
  <c r="F7" i="19"/>
  <c r="E7" i="19"/>
  <c r="D7" i="19"/>
  <c r="C7" i="19"/>
  <c r="T6" i="19"/>
  <c r="S6" i="19"/>
  <c r="R6" i="19"/>
  <c r="R1" i="19" s="1" a="1"/>
  <c r="R1" i="19" s="1"/>
  <c r="R2" i="19" s="1"/>
  <c r="Q6" i="19"/>
  <c r="P6" i="19"/>
  <c r="O6" i="19"/>
  <c r="O1" i="19" s="1" a="1"/>
  <c r="O1" i="19" s="1"/>
  <c r="O2" i="19" s="1"/>
  <c r="N6" i="19"/>
  <c r="N1" i="19" s="1" a="1"/>
  <c r="N1" i="19" s="1"/>
  <c r="N2" i="19" s="1"/>
  <c r="M6" i="19"/>
  <c r="M1" i="19" s="1" a="1"/>
  <c r="M1" i="19" s="1"/>
  <c r="M2" i="19" s="1"/>
  <c r="L6" i="19"/>
  <c r="K6" i="19"/>
  <c r="J6" i="19"/>
  <c r="J1" i="19" s="1" a="1"/>
  <c r="J1" i="19" s="1"/>
  <c r="J2" i="19" s="1"/>
  <c r="I6" i="19"/>
  <c r="H6" i="19"/>
  <c r="G6" i="19"/>
  <c r="G1" i="19" s="1" a="1"/>
  <c r="G1" i="19" s="1"/>
  <c r="G2" i="19" s="1"/>
  <c r="F6" i="19"/>
  <c r="F1" i="19" s="1" a="1"/>
  <c r="F1" i="19" s="1"/>
  <c r="F2" i="19" s="1"/>
  <c r="E6" i="19"/>
  <c r="E1" i="19" s="1" a="1"/>
  <c r="E1" i="19" s="1"/>
  <c r="E2" i="19" s="1"/>
  <c r="D6" i="19"/>
  <c r="C6" i="19"/>
  <c r="Q1" i="19" a="1"/>
  <c r="Q1" i="19" s="1"/>
  <c r="Q2" i="19" s="1"/>
  <c r="I1" i="19" a="1"/>
  <c r="I1" i="19" s="1"/>
  <c r="I2" i="19" s="1"/>
  <c r="C1" i="18" l="1" a="1"/>
  <c r="C1" i="18" s="1"/>
  <c r="C2" i="18" s="1"/>
  <c r="K1" i="18" a="1"/>
  <c r="K1" i="18" s="1"/>
  <c r="K2" i="18" s="1"/>
  <c r="S1" i="18" a="1"/>
  <c r="S1" i="18" s="1"/>
  <c r="S2" i="18" s="1"/>
  <c r="E1" i="18" a="1"/>
  <c r="E1" i="18" s="1"/>
  <c r="E2" i="18" s="1"/>
  <c r="I1" i="18" a="1"/>
  <c r="I1" i="18" s="1"/>
  <c r="I2" i="18" s="1"/>
  <c r="M1" i="18" a="1"/>
  <c r="M1" i="18" s="1"/>
  <c r="M2" i="18" s="1"/>
  <c r="Q1" i="18" a="1"/>
  <c r="Q1" i="18" s="1"/>
  <c r="Q2" i="18" s="1"/>
  <c r="G1" i="18" a="1"/>
  <c r="G1" i="18" s="1"/>
  <c r="G2" i="18" s="1"/>
  <c r="O1" i="18" a="1"/>
  <c r="O1" i="18" s="1"/>
  <c r="O2" i="18" s="1"/>
  <c r="F60" i="4"/>
  <c r="F61" i="4"/>
  <c r="A30" i="4"/>
  <c r="F62" i="4"/>
  <c r="F63" i="4"/>
  <c r="P1" i="19" a="1"/>
  <c r="P1" i="19" s="1"/>
  <c r="P2" i="1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SBIKA</author>
  </authors>
  <commentList>
    <comment ref="E5" authorId="0" shapeId="0" xr:uid="{179A8983-901B-4979-9FA9-9FBAD8D037C3}">
      <text>
        <r>
          <rPr>
            <b/>
            <sz val="9"/>
            <color indexed="81"/>
            <rFont val="Tahoma"/>
            <family val="2"/>
          </rPr>
          <t>SBIKA: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SBIKA</author>
  </authors>
  <commentList>
    <comment ref="E5" authorId="0" shapeId="0" xr:uid="{86E9126E-476B-40F5-ADA6-B272A8D1C8CD}">
      <text>
        <r>
          <rPr>
            <b/>
            <sz val="9"/>
            <color indexed="81"/>
            <rFont val="Tahoma"/>
            <family val="2"/>
          </rPr>
          <t>SBIKA: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Dispatching GAZ</author>
  </authors>
  <commentList>
    <comment ref="C1" authorId="0" shapeId="0" xr:uid="{00000000-0006-0000-0500-000001000000}">
      <text>
        <r>
          <rPr>
            <sz val="16"/>
            <color indexed="10"/>
            <rFont val="Tahoma"/>
            <family val="2"/>
          </rPr>
          <t>Regler la date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<sst xmlns="http://schemas.openxmlformats.org/spreadsheetml/2006/main" count="237" uniqueCount="70">
  <si>
    <t>BM</t>
  </si>
  <si>
    <t>RD</t>
  </si>
  <si>
    <t>TS</t>
  </si>
  <si>
    <t>KB</t>
  </si>
  <si>
    <t>KS</t>
  </si>
  <si>
    <t>HEURE</t>
  </si>
  <si>
    <t>GO</t>
  </si>
  <si>
    <t>SSE C</t>
  </si>
  <si>
    <t>GN CC</t>
  </si>
  <si>
    <t>SSE B</t>
  </si>
  <si>
    <t>FER</t>
  </si>
  <si>
    <t>SSE D</t>
  </si>
  <si>
    <t>TYN</t>
  </si>
  <si>
    <t>BC4-5</t>
  </si>
  <si>
    <t>Somme</t>
  </si>
  <si>
    <t>SFX</t>
  </si>
  <si>
    <t>BC 3</t>
  </si>
  <si>
    <t>RD C</t>
  </si>
  <si>
    <t>MOR</t>
  </si>
  <si>
    <t>RD D</t>
  </si>
  <si>
    <t>etat de marche 
ou heures de marches</t>
  </si>
  <si>
    <t>Nom de la machine</t>
  </si>
  <si>
    <t>09h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</si>
  <si>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</si>
  <si>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</si>
  <si>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</si>
  <si>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</si>
  <si>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</si>
  <si>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</si>
  <si>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</si>
  <si>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</si>
  <si>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</si>
  <si>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</si>
  <si>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</si>
  <si>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</si>
  <si>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</si>
  <si>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</si>
  <si>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</si>
  <si>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</t>
  </si>
  <si>
    <t>02h</t>
  </si>
  <si>
    <t>03h</t>
  </si>
  <si>
    <t>04h</t>
  </si>
  <si>
    <t>05h</t>
  </si>
  <si>
    <t>06h</t>
  </si>
  <si>
    <t>07h</t>
  </si>
  <si>
    <t>08h</t>
  </si>
  <si>
    <t>Commentaire 1</t>
  </si>
  <si>
    <t>Commentaire 2</t>
  </si>
  <si>
    <t>Marche discontinu</t>
  </si>
  <si>
    <t>Arrêt</t>
  </si>
  <si>
    <t>Marche continue</t>
  </si>
  <si>
    <t>Marche discontinue</t>
  </si>
  <si>
    <t>17h-08h</t>
  </si>
  <si>
    <t>10h-08h</t>
  </si>
  <si>
    <t>10h-13h, 00h-08h</t>
  </si>
  <si>
    <t>10h-00h-08h</t>
  </si>
  <si>
    <t>10h-23h</t>
  </si>
  <si>
    <t>09h-02h, 05h-08h</t>
  </si>
  <si>
    <t>09h-01h, 05h-08h</t>
  </si>
  <si>
    <t>09h-03h, 06h-08h</t>
  </si>
  <si>
    <t>21h-23h</t>
  </si>
  <si>
    <t>09h-17h, 21h-23h</t>
  </si>
  <si>
    <t>Marche discontinue (ID)</t>
  </si>
  <si>
    <t>Marche discontinue
 (Horaire)</t>
  </si>
  <si>
    <t>elle est détectée comme étant en marche continue</t>
  </si>
  <si>
    <t>Ici la machine fonctionne de 15h à 03h  puis redémarre à 08h</t>
  </si>
  <si>
    <t>Peu être elle redemarre 
à la dernière heure de la journée !!??</t>
  </si>
  <si>
    <t>IPP</t>
  </si>
  <si>
    <t>09h-08h</t>
  </si>
  <si>
    <t>15h-03h-08h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</si>
</sst>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,##0.00\ _D_T_-;\-* #,##0.00\ _D_T_-;_-* &quot;-&quot;??\ _D_T_-;_-@_-"/>
    <numFmt numFmtId="165" formatCode="_-* #,##0\ _D_T_-;\-* #,##0\ _D_T_-;_-* &quot;-&quot;??\ _D_T_-;_-@_-"/>
    <numFmt numFmtId="166" formatCode="0.000"/>
    <numFmt numFmtId="167" formatCode="_-* #,##0.0\ _D_T_-;\-* #,##0.0\ _D_T_-;_-* &quot;-&quot;??\ _D_T_-;_-@_-"/>
    <numFmt numFmtId="168" formatCode="_-* #,##0.00\ [$€]_-;\-* #,##0.00\ [$€]_-;_-* &quot;-&quot;??\ [$€]_-;_-@_-"/>
    <numFmt numFmtId="169" formatCode="[$-F800]dddd\,\ mmmm\ dd\,\ yyyy"/>
    <numFmt numFmtId="170" formatCode="_-* #,##0.0\ _€_-;\-* #,##0.0\ _€_-;_-* &quot;-&quot;?\ _€_-;_-@_-"/>
  </numFmts>
  <fonts count="4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i/>
      <sz val="9"/>
      <name val="Arial"/>
      <family val="2"/>
    </font>
    <font>
      <b/>
      <sz val="8"/>
      <color indexed="12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6"/>
      <color indexed="1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0"/>
      <name val="Arial"/>
      <family val="2"/>
    </font>
    <font>
      <b/>
      <i/>
      <sz val="14"/>
      <name val="Arial"/>
      <family val="2"/>
    </font>
    <font>
      <b/>
      <sz val="20"/>
      <color rgb="FFFF0000"/>
      <name val="Arial"/>
      <family val="2"/>
    </font>
    <font>
      <b/>
      <i/>
      <sz val="9"/>
      <color rgb="FFFF0000"/>
      <name val="Arial"/>
      <family val="2"/>
    </font>
    <font>
      <sz val="10"/>
      <color rgb="FFFF0000"/>
      <name val="Arial"/>
      <family val="2"/>
    </font>
    <font>
      <b/>
      <sz val="12"/>
      <color rgb="FF111827"/>
      <name val="Courier New"/>
      <family val="3"/>
    </font>
    <font>
      <sz val="11"/>
      <color rgb="FF111827"/>
      <name val="Courier New"/>
      <family val="3"/>
    </font>
    <font>
      <b/>
      <i/>
      <sz val="12"/>
      <name val="Arial"/>
      <family val="2"/>
    </font>
    <font>
      <b/>
      <sz val="11"/>
      <color theme="1"/>
      <name val="Calibri"/>
      <family val="2"/>
      <scheme val="minor"/>
    </font>
    <font>
      <sz val="14"/>
      <color rgb="FF000000"/>
      <name val="Segoe UI"/>
      <family val="2"/>
    </font>
    <font>
      <sz val="11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7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82">
    <xf numFmtId="0" fontId="0" fillId="0" borderId="0"/>
    <xf numFmtId="0" fontId="13" fillId="2" borderId="0" applyNumberFormat="0" applyBorder="0" applyAlignment="0" applyProtection="0"/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5" borderId="0" applyNumberFormat="0" applyBorder="0" applyAlignment="0" applyProtection="0"/>
    <xf numFmtId="0" fontId="13" fillId="8" borderId="0" applyNumberFormat="0" applyBorder="0" applyAlignment="0" applyProtection="0"/>
    <xf numFmtId="0" fontId="13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9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20" borderId="1" applyNumberFormat="0" applyAlignment="0" applyProtection="0"/>
    <xf numFmtId="0" fontId="17" fillId="0" borderId="2" applyNumberFormat="0" applyFill="0" applyAlignment="0" applyProtection="0"/>
    <xf numFmtId="166" fontId="7" fillId="21" borderId="3">
      <alignment horizontal="center" vertical="center"/>
    </xf>
    <xf numFmtId="0" fontId="18" fillId="7" borderId="1" applyNumberFormat="0" applyAlignment="0" applyProtection="0"/>
    <xf numFmtId="168" fontId="2" fillId="0" borderId="0" applyFont="0" applyFill="0" applyBorder="0" applyAlignment="0" applyProtection="0"/>
    <xf numFmtId="0" fontId="19" fillId="3" borderId="0" applyNumberFormat="0" applyBorder="0" applyAlignment="0" applyProtection="0"/>
    <xf numFmtId="164" fontId="2" fillId="0" borderId="0" applyFont="0" applyFill="0" applyBorder="0" applyAlignment="0" applyProtection="0"/>
    <xf numFmtId="0" fontId="20" fillId="23" borderId="0" applyNumberFormat="0" applyBorder="0" applyAlignment="0" applyProtection="0"/>
    <xf numFmtId="0" fontId="21" fillId="4" borderId="0" applyNumberFormat="0" applyBorder="0" applyAlignment="0" applyProtection="0"/>
    <xf numFmtId="0" fontId="22" fillId="20" borderId="5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9" applyNumberFormat="0" applyFill="0" applyAlignment="0" applyProtection="0"/>
    <xf numFmtId="0" fontId="29" fillId="24" borderId="10" applyNumberFormat="0" applyAlignment="0" applyProtection="0"/>
    <xf numFmtId="0" fontId="13" fillId="2" borderId="0" applyNumberFormat="0" applyBorder="0" applyAlignment="0" applyProtection="0"/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5" borderId="0" applyNumberFormat="0" applyBorder="0" applyAlignment="0" applyProtection="0"/>
    <xf numFmtId="0" fontId="13" fillId="8" borderId="0" applyNumberFormat="0" applyBorder="0" applyAlignment="0" applyProtection="0"/>
    <xf numFmtId="0" fontId="13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9" fillId="3" borderId="0" applyNumberFormat="0" applyBorder="0" applyAlignment="0" applyProtection="0"/>
    <xf numFmtId="0" fontId="16" fillId="20" borderId="1" applyNumberFormat="0" applyAlignment="0" applyProtection="0"/>
    <xf numFmtId="0" fontId="29" fillId="24" borderId="10" applyNumberFormat="0" applyAlignment="0" applyProtection="0"/>
    <xf numFmtId="44" fontId="2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21" fillId="4" borderId="0" applyNumberFormat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7" fillId="0" borderId="0" applyNumberFormat="0" applyFill="0" applyBorder="0" applyAlignment="0" applyProtection="0"/>
    <xf numFmtId="0" fontId="18" fillId="7" borderId="1" applyNumberFormat="0" applyAlignment="0" applyProtection="0"/>
    <xf numFmtId="0" fontId="17" fillId="0" borderId="2" applyNumberFormat="0" applyFill="0" applyAlignment="0" applyProtection="0"/>
    <xf numFmtId="0" fontId="20" fillId="23" borderId="0" applyNumberFormat="0" applyBorder="0" applyAlignment="0" applyProtection="0"/>
    <xf numFmtId="0" fontId="13" fillId="22" borderId="4" applyNumberFormat="0" applyFont="0" applyAlignment="0" applyProtection="0"/>
    <xf numFmtId="0" fontId="22" fillId="20" borderId="5" applyNumberFormat="0" applyAlignment="0" applyProtection="0"/>
    <xf numFmtId="0" fontId="2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159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Fill="1" applyBorder="1" applyAlignment="1">
      <alignment vertical="center"/>
    </xf>
    <xf numFmtId="1" fontId="6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3" fillId="21" borderId="21" xfId="0" applyFont="1" applyFill="1" applyBorder="1" applyAlignment="1">
      <alignment horizontal="center" vertical="center"/>
    </xf>
    <xf numFmtId="0" fontId="3" fillId="21" borderId="1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" fontId="3" fillId="0" borderId="0" xfId="0" applyNumberFormat="1" applyFont="1" applyAlignment="1">
      <alignment vertical="center"/>
    </xf>
    <xf numFmtId="0" fontId="3" fillId="0" borderId="0" xfId="0" applyFont="1" applyFill="1" applyBorder="1" applyAlignment="1">
      <alignment vertical="center"/>
    </xf>
    <xf numFmtId="1" fontId="10" fillId="21" borderId="11" xfId="0" applyNumberFormat="1" applyFont="1" applyFill="1" applyBorder="1" applyAlignment="1">
      <alignment horizontal="center" vertical="center"/>
    </xf>
    <xf numFmtId="169" fontId="4" fillId="25" borderId="0" xfId="32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1" fontId="6" fillId="0" borderId="0" xfId="0" applyNumberFormat="1" applyFont="1" applyFill="1" applyBorder="1" applyAlignment="1">
      <alignment horizontal="center" vertical="center"/>
    </xf>
    <xf numFmtId="0" fontId="34" fillId="28" borderId="1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0" fontId="3" fillId="21" borderId="13" xfId="0" applyFont="1" applyFill="1" applyBorder="1" applyAlignment="1">
      <alignment horizontal="center" vertical="center"/>
    </xf>
    <xf numFmtId="167" fontId="8" fillId="0" borderId="0" xfId="0" applyNumberFormat="1" applyFont="1" applyFill="1" applyBorder="1" applyAlignment="1">
      <alignment vertical="center"/>
    </xf>
    <xf numFmtId="167" fontId="6" fillId="0" borderId="0" xfId="0" applyNumberFormat="1" applyFont="1" applyFill="1" applyBorder="1" applyAlignment="1">
      <alignment horizontal="center" vertical="center"/>
    </xf>
    <xf numFmtId="170" fontId="6" fillId="0" borderId="0" xfId="0" applyNumberFormat="1" applyFont="1" applyFill="1" applyBorder="1" applyAlignment="1">
      <alignment horizontal="center" vertical="center"/>
    </xf>
    <xf numFmtId="1" fontId="7" fillId="28" borderId="43" xfId="0" applyNumberFormat="1" applyFont="1" applyFill="1" applyBorder="1" applyAlignment="1" applyProtection="1">
      <alignment horizontal="center" vertical="center"/>
      <protection locked="0"/>
    </xf>
    <xf numFmtId="1" fontId="7" fillId="28" borderId="29" xfId="0" applyNumberFormat="1" applyFont="1" applyFill="1" applyBorder="1" applyAlignment="1" applyProtection="1">
      <alignment horizontal="center" vertical="center"/>
      <protection locked="0"/>
    </xf>
    <xf numFmtId="1" fontId="0" fillId="21" borderId="16" xfId="0" applyNumberFormat="1" applyFill="1" applyBorder="1" applyAlignment="1" applyProtection="1">
      <alignment horizontal="center" vertical="center"/>
      <protection locked="0"/>
    </xf>
    <xf numFmtId="1" fontId="0" fillId="21" borderId="22" xfId="0" applyNumberFormat="1" applyFill="1" applyBorder="1" applyAlignment="1" applyProtection="1">
      <alignment horizontal="center" vertical="center"/>
      <protection locked="0"/>
    </xf>
    <xf numFmtId="1" fontId="37" fillId="21" borderId="20" xfId="0" applyNumberFormat="1" applyFont="1" applyFill="1" applyBorder="1" applyAlignment="1" applyProtection="1">
      <alignment horizontal="center" vertical="center"/>
      <protection locked="0"/>
    </xf>
    <xf numFmtId="1" fontId="37" fillId="21" borderId="16" xfId="0" applyNumberFormat="1" applyFont="1" applyFill="1" applyBorder="1" applyAlignment="1" applyProtection="1">
      <alignment horizontal="center" vertical="center"/>
      <protection locked="0"/>
    </xf>
    <xf numFmtId="0" fontId="5" fillId="0" borderId="39" xfId="0" applyFont="1" applyBorder="1" applyAlignment="1">
      <alignment vertical="center"/>
    </xf>
    <xf numFmtId="0" fontId="5" fillId="0" borderId="51" xfId="0" applyFont="1" applyBorder="1" applyAlignment="1">
      <alignment vertical="center"/>
    </xf>
    <xf numFmtId="1" fontId="9" fillId="0" borderId="24" xfId="0" applyNumberFormat="1" applyFont="1" applyBorder="1" applyAlignment="1">
      <alignment vertical="center"/>
    </xf>
    <xf numFmtId="1" fontId="9" fillId="0" borderId="12" xfId="0" applyNumberFormat="1" applyFont="1" applyBorder="1" applyAlignment="1">
      <alignment vertical="center"/>
    </xf>
    <xf numFmtId="1" fontId="9" fillId="0" borderId="39" xfId="0" applyNumberFormat="1" applyFont="1" applyBorder="1" applyAlignment="1">
      <alignment vertical="center"/>
    </xf>
    <xf numFmtId="1" fontId="9" fillId="0" borderId="51" xfId="0" applyNumberFormat="1" applyFont="1" applyBorder="1" applyAlignment="1">
      <alignment vertical="center"/>
    </xf>
    <xf numFmtId="1" fontId="9" fillId="0" borderId="38" xfId="0" applyNumberFormat="1" applyFont="1" applyBorder="1" applyAlignment="1">
      <alignment vertical="center"/>
    </xf>
    <xf numFmtId="1" fontId="9" fillId="0" borderId="54" xfId="0" applyNumberFormat="1" applyFont="1" applyBorder="1" applyAlignment="1">
      <alignment vertical="center"/>
    </xf>
    <xf numFmtId="1" fontId="36" fillId="0" borderId="39" xfId="0" applyNumberFormat="1" applyFont="1" applyBorder="1" applyAlignment="1">
      <alignment vertical="center"/>
    </xf>
    <xf numFmtId="1" fontId="36" fillId="0" borderId="51" xfId="0" applyNumberFormat="1" applyFont="1" applyBorder="1" applyAlignment="1">
      <alignment vertical="center"/>
    </xf>
    <xf numFmtId="1" fontId="9" fillId="0" borderId="52" xfId="0" applyNumberFormat="1" applyFont="1" applyBorder="1" applyAlignment="1">
      <alignment vertical="center"/>
    </xf>
    <xf numFmtId="1" fontId="9" fillId="0" borderId="53" xfId="0" applyNumberFormat="1" applyFont="1" applyBorder="1" applyAlignment="1">
      <alignment vertical="center"/>
    </xf>
    <xf numFmtId="1" fontId="9" fillId="0" borderId="13" xfId="0" applyNumberFormat="1" applyFont="1" applyBorder="1" applyAlignment="1">
      <alignment vertical="center"/>
    </xf>
    <xf numFmtId="1" fontId="9" fillId="0" borderId="14" xfId="0" applyNumberFormat="1" applyFont="1" applyBorder="1" applyAlignment="1">
      <alignment vertical="center"/>
    </xf>
    <xf numFmtId="1" fontId="9" fillId="0" borderId="55" xfId="0" applyNumberFormat="1" applyFont="1" applyBorder="1" applyAlignment="1">
      <alignment vertical="center"/>
    </xf>
    <xf numFmtId="1" fontId="9" fillId="0" borderId="56" xfId="0" applyNumberFormat="1" applyFont="1" applyBorder="1" applyAlignment="1">
      <alignment vertical="center"/>
    </xf>
    <xf numFmtId="0" fontId="39" fillId="27" borderId="35" xfId="81" applyFont="1" applyFill="1" applyBorder="1" applyAlignment="1">
      <alignment horizontal="center" vertical="center"/>
    </xf>
    <xf numFmtId="0" fontId="39" fillId="27" borderId="40" xfId="81" applyFont="1" applyFill="1" applyBorder="1"/>
    <xf numFmtId="0" fontId="39" fillId="27" borderId="31" xfId="81" applyFont="1" applyFill="1" applyBorder="1"/>
    <xf numFmtId="0" fontId="1" fillId="0" borderId="0" xfId="81"/>
    <xf numFmtId="0" fontId="39" fillId="27" borderId="37" xfId="81" applyFont="1" applyFill="1" applyBorder="1" applyAlignment="1">
      <alignment horizontal="center" vertical="center"/>
    </xf>
    <xf numFmtId="0" fontId="39" fillId="27" borderId="41" xfId="81" applyFont="1" applyFill="1" applyBorder="1" applyAlignment="1">
      <alignment horizontal="center" vertical="center"/>
    </xf>
    <xf numFmtId="0" fontId="39" fillId="27" borderId="34" xfId="81" applyFont="1" applyFill="1" applyBorder="1" applyAlignment="1">
      <alignment horizontal="center" vertical="center"/>
    </xf>
    <xf numFmtId="1" fontId="9" fillId="31" borderId="17" xfId="81" applyNumberFormat="1" applyFont="1" applyFill="1" applyBorder="1" applyAlignment="1">
      <alignment horizontal="center" vertical="center"/>
    </xf>
    <xf numFmtId="1" fontId="36" fillId="31" borderId="18" xfId="81" applyNumberFormat="1" applyFont="1" applyFill="1" applyBorder="1" applyAlignment="1">
      <alignment horizontal="center" vertical="center"/>
    </xf>
    <xf numFmtId="1" fontId="9" fillId="31" borderId="18" xfId="81" applyNumberFormat="1" applyFont="1" applyFill="1" applyBorder="1" applyAlignment="1">
      <alignment horizontal="center" vertical="center"/>
    </xf>
    <xf numFmtId="1" fontId="9" fillId="31" borderId="44" xfId="81" applyNumberFormat="1" applyFont="1" applyFill="1" applyBorder="1" applyAlignment="1">
      <alignment horizontal="center" vertical="center"/>
    </xf>
    <xf numFmtId="1" fontId="9" fillId="31" borderId="11" xfId="81" applyNumberFormat="1" applyFont="1" applyFill="1" applyBorder="1" applyAlignment="1">
      <alignment horizontal="center" vertical="center"/>
    </xf>
    <xf numFmtId="1" fontId="9" fillId="31" borderId="19" xfId="81" applyNumberFormat="1" applyFont="1" applyFill="1" applyBorder="1" applyAlignment="1">
      <alignment horizontal="center" vertical="center"/>
    </xf>
    <xf numFmtId="0" fontId="5" fillId="31" borderId="18" xfId="81" applyFont="1" applyFill="1" applyBorder="1" applyAlignment="1">
      <alignment horizontal="center" vertical="center"/>
    </xf>
    <xf numFmtId="1" fontId="9" fillId="31" borderId="30" xfId="81" applyNumberFormat="1" applyFont="1" applyFill="1" applyBorder="1" applyAlignment="1">
      <alignment horizontal="center" vertical="center"/>
    </xf>
    <xf numFmtId="0" fontId="41" fillId="30" borderId="13" xfId="81" applyFont="1" applyFill="1" applyBorder="1" applyAlignment="1">
      <alignment horizontal="center" vertical="center"/>
    </xf>
    <xf numFmtId="0" fontId="1" fillId="0" borderId="35" xfId="81" applyBorder="1"/>
    <xf numFmtId="0" fontId="1" fillId="0" borderId="40" xfId="81" applyBorder="1"/>
    <xf numFmtId="0" fontId="1" fillId="0" borderId="31" xfId="81" applyBorder="1"/>
    <xf numFmtId="49" fontId="3" fillId="30" borderId="26" xfId="81" applyNumberFormat="1" applyFont="1" applyFill="1" applyBorder="1" applyAlignment="1">
      <alignment horizontal="center" vertical="center"/>
    </xf>
    <xf numFmtId="1" fontId="1" fillId="21" borderId="36" xfId="81" applyNumberFormat="1" applyFill="1" applyBorder="1" applyAlignment="1" applyProtection="1">
      <alignment horizontal="center" vertical="center"/>
      <protection locked="0"/>
    </xf>
    <xf numFmtId="1" fontId="1" fillId="21" borderId="20" xfId="81" applyNumberFormat="1" applyFill="1" applyBorder="1" applyAlignment="1" applyProtection="1">
      <alignment horizontal="center" vertical="center"/>
      <protection locked="0"/>
    </xf>
    <xf numFmtId="1" fontId="1" fillId="21" borderId="50" xfId="81" applyNumberFormat="1" applyFill="1" applyBorder="1" applyAlignment="1" applyProtection="1">
      <alignment horizontal="center" vertical="center"/>
      <protection locked="0"/>
    </xf>
    <xf numFmtId="1" fontId="1" fillId="21" borderId="16" xfId="81" applyNumberFormat="1" applyFill="1" applyBorder="1" applyAlignment="1" applyProtection="1">
      <alignment horizontal="center" vertical="center"/>
      <protection locked="0"/>
    </xf>
    <xf numFmtId="1" fontId="1" fillId="21" borderId="32" xfId="81" applyNumberFormat="1" applyFill="1" applyBorder="1" applyAlignment="1" applyProtection="1">
      <alignment horizontal="center" vertical="center"/>
      <protection locked="0"/>
    </xf>
    <xf numFmtId="0" fontId="1" fillId="0" borderId="11" xfId="81" applyBorder="1"/>
    <xf numFmtId="1" fontId="1" fillId="21" borderId="22" xfId="81" applyNumberFormat="1" applyFill="1" applyBorder="1" applyAlignment="1" applyProtection="1">
      <alignment horizontal="center" vertical="center"/>
      <protection locked="0"/>
    </xf>
    <xf numFmtId="1" fontId="1" fillId="21" borderId="58" xfId="81" applyNumberFormat="1" applyFill="1" applyBorder="1" applyAlignment="1" applyProtection="1">
      <alignment horizontal="center" vertical="center"/>
      <protection locked="0"/>
    </xf>
    <xf numFmtId="1" fontId="37" fillId="21" borderId="16" xfId="81" applyNumberFormat="1" applyFont="1" applyFill="1" applyBorder="1" applyAlignment="1" applyProtection="1">
      <alignment horizontal="center" vertical="center"/>
      <protection locked="0"/>
    </xf>
    <xf numFmtId="1" fontId="37" fillId="21" borderId="20" xfId="81" applyNumberFormat="1" applyFont="1" applyFill="1" applyBorder="1" applyAlignment="1" applyProtection="1">
      <alignment horizontal="center" vertical="center"/>
      <protection locked="0"/>
    </xf>
    <xf numFmtId="1" fontId="37" fillId="21" borderId="32" xfId="81" applyNumberFormat="1" applyFont="1" applyFill="1" applyBorder="1" applyAlignment="1" applyProtection="1">
      <alignment horizontal="center" vertical="center"/>
      <protection locked="0"/>
    </xf>
    <xf numFmtId="1" fontId="37" fillId="21" borderId="57" xfId="81" applyNumberFormat="1" applyFont="1" applyFill="1" applyBorder="1" applyAlignment="1" applyProtection="1">
      <alignment horizontal="center" vertical="center"/>
      <protection locked="0"/>
    </xf>
    <xf numFmtId="1" fontId="37" fillId="21" borderId="54" xfId="81" applyNumberFormat="1" applyFont="1" applyFill="1" applyBorder="1" applyAlignment="1" applyProtection="1">
      <alignment horizontal="center" vertical="center"/>
      <protection locked="0"/>
    </xf>
    <xf numFmtId="1" fontId="37" fillId="21" borderId="41" xfId="81" applyNumberFormat="1" applyFont="1" applyFill="1" applyBorder="1" applyAlignment="1" applyProtection="1">
      <alignment horizontal="center" vertical="center"/>
      <protection locked="0"/>
    </xf>
    <xf numFmtId="1" fontId="37" fillId="21" borderId="34" xfId="81" applyNumberFormat="1" applyFont="1" applyFill="1" applyBorder="1" applyAlignment="1" applyProtection="1">
      <alignment horizontal="center" vertical="center"/>
      <protection locked="0"/>
    </xf>
    <xf numFmtId="0" fontId="1" fillId="0" borderId="0" xfId="81" quotePrefix="1"/>
    <xf numFmtId="0" fontId="1" fillId="0" borderId="0" xfId="81" applyAlignment="1">
      <alignment vertical="center" wrapText="1"/>
    </xf>
    <xf numFmtId="0" fontId="42" fillId="0" borderId="0" xfId="81" applyFont="1" applyAlignment="1">
      <alignment vertical="center" wrapText="1"/>
    </xf>
    <xf numFmtId="0" fontId="1" fillId="0" borderId="0" xfId="81" applyAlignment="1">
      <alignment horizontal="center" vertical="center"/>
    </xf>
    <xf numFmtId="0" fontId="1" fillId="0" borderId="0" xfId="81" applyAlignment="1">
      <alignment horizontal="left" vertical="center"/>
    </xf>
    <xf numFmtId="0" fontId="33" fillId="0" borderId="0" xfId="0" applyFont="1" applyAlignment="1">
      <alignment vertical="center"/>
    </xf>
    <xf numFmtId="0" fontId="33" fillId="29" borderId="0" xfId="0" applyFont="1" applyFill="1" applyBorder="1" applyAlignment="1">
      <alignment vertical="center"/>
    </xf>
    <xf numFmtId="165" fontId="33" fillId="0" borderId="0" xfId="32" applyNumberFormat="1" applyFont="1" applyAlignment="1">
      <alignment vertical="center"/>
    </xf>
    <xf numFmtId="0" fontId="0" fillId="0" borderId="45" xfId="0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47" xfId="0" applyBorder="1" applyAlignment="1">
      <alignment vertical="center"/>
    </xf>
    <xf numFmtId="0" fontId="0" fillId="0" borderId="42" xfId="0" applyBorder="1" applyAlignment="1">
      <alignment vertical="center"/>
    </xf>
    <xf numFmtId="0" fontId="0" fillId="0" borderId="48" xfId="0" applyBorder="1" applyAlignment="1">
      <alignment vertical="center"/>
    </xf>
    <xf numFmtId="0" fontId="0" fillId="0" borderId="49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3" xfId="0" applyBorder="1" applyAlignment="1">
      <alignment vertical="center"/>
    </xf>
    <xf numFmtId="0" fontId="0" fillId="26" borderId="28" xfId="0" applyFill="1" applyBorder="1" applyAlignment="1">
      <alignment horizontal="left" vertical="center"/>
    </xf>
    <xf numFmtId="0" fontId="0" fillId="26" borderId="33" xfId="0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4" xfId="0" applyBorder="1" applyAlignment="1">
      <alignment vertical="center" wrapText="1"/>
    </xf>
    <xf numFmtId="0" fontId="0" fillId="0" borderId="60" xfId="0" applyBorder="1" applyAlignment="1">
      <alignment vertical="center"/>
    </xf>
    <xf numFmtId="0" fontId="0" fillId="0" borderId="61" xfId="0" applyBorder="1" applyAlignment="1">
      <alignment vertical="center"/>
    </xf>
    <xf numFmtId="0" fontId="0" fillId="0" borderId="62" xfId="0" applyBorder="1" applyAlignment="1">
      <alignment vertical="center"/>
    </xf>
    <xf numFmtId="0" fontId="0" fillId="0" borderId="63" xfId="0" applyBorder="1" applyAlignment="1">
      <alignment vertical="center"/>
    </xf>
    <xf numFmtId="0" fontId="0" fillId="0" borderId="43" xfId="0" applyBorder="1" applyAlignment="1">
      <alignment vertical="center"/>
    </xf>
    <xf numFmtId="0" fontId="0" fillId="0" borderId="64" xfId="0" applyBorder="1" applyAlignment="1">
      <alignment vertical="center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67" xfId="0" applyBorder="1" applyAlignment="1">
      <alignment vertical="center"/>
    </xf>
    <xf numFmtId="0" fontId="0" fillId="0" borderId="65" xfId="0" applyBorder="1" applyAlignment="1">
      <alignment vertical="center" wrapText="1"/>
    </xf>
    <xf numFmtId="0" fontId="0" fillId="0" borderId="67" xfId="0" applyBorder="1" applyAlignment="1">
      <alignment vertical="center" wrapText="1"/>
    </xf>
    <xf numFmtId="0" fontId="0" fillId="0" borderId="59" xfId="0" applyBorder="1" applyAlignment="1">
      <alignment vertical="center" wrapText="1"/>
    </xf>
    <xf numFmtId="1" fontId="43" fillId="21" borderId="20" xfId="81" applyNumberFormat="1" applyFont="1" applyFill="1" applyBorder="1" applyAlignment="1" applyProtection="1">
      <alignment horizontal="center" vertical="center"/>
      <protection locked="0"/>
    </xf>
    <xf numFmtId="0" fontId="39" fillId="27" borderId="16" xfId="0" applyFont="1" applyFill="1" applyBorder="1" applyAlignment="1">
      <alignment horizontal="center" vertical="center"/>
    </xf>
    <xf numFmtId="0" fontId="39" fillId="27" borderId="68" xfId="0" applyFont="1" applyFill="1" applyBorder="1" applyAlignment="1">
      <alignment horizontal="center" vertical="center"/>
    </xf>
    <xf numFmtId="0" fontId="41" fillId="30" borderId="24" xfId="81" applyFont="1" applyFill="1" applyBorder="1" applyAlignment="1">
      <alignment horizontal="center" vertical="center"/>
    </xf>
    <xf numFmtId="1" fontId="1" fillId="21" borderId="40" xfId="81" applyNumberFormat="1" applyFill="1" applyBorder="1" applyAlignment="1" applyProtection="1">
      <alignment horizontal="center" vertical="center"/>
      <protection locked="0"/>
    </xf>
    <xf numFmtId="1" fontId="1" fillId="21" borderId="71" xfId="81" applyNumberFormat="1" applyFill="1" applyBorder="1" applyAlignment="1" applyProtection="1">
      <alignment horizontal="center" vertical="center"/>
      <protection locked="0"/>
    </xf>
    <xf numFmtId="1" fontId="37" fillId="21" borderId="36" xfId="81" applyNumberFormat="1" applyFont="1" applyFill="1" applyBorder="1" applyAlignment="1" applyProtection="1">
      <alignment horizontal="center" vertical="center"/>
      <protection locked="0"/>
    </xf>
    <xf numFmtId="0" fontId="38" fillId="27" borderId="24" xfId="81" applyFont="1" applyFill="1" applyBorder="1" applyAlignment="1">
      <alignment horizontal="center" vertical="center" wrapText="1"/>
    </xf>
    <xf numFmtId="0" fontId="38" fillId="27" borderId="25" xfId="81" applyFont="1" applyFill="1" applyBorder="1" applyAlignment="1">
      <alignment horizontal="center" vertical="center" wrapText="1"/>
    </xf>
    <xf numFmtId="0" fontId="38" fillId="27" borderId="12" xfId="81" applyFont="1" applyFill="1" applyBorder="1" applyAlignment="1">
      <alignment horizontal="center" vertical="center" wrapText="1"/>
    </xf>
    <xf numFmtId="0" fontId="38" fillId="27" borderId="27" xfId="81" applyFont="1" applyFill="1" applyBorder="1" applyAlignment="1">
      <alignment horizontal="center" vertical="center" wrapText="1"/>
    </xf>
    <xf numFmtId="0" fontId="40" fillId="31" borderId="30" xfId="81" applyFont="1" applyFill="1" applyBorder="1" applyAlignment="1">
      <alignment horizontal="center" vertical="center"/>
    </xf>
    <xf numFmtId="0" fontId="40" fillId="31" borderId="15" xfId="81" applyFont="1" applyFill="1" applyBorder="1" applyAlignment="1">
      <alignment horizontal="center" vertical="center"/>
    </xf>
    <xf numFmtId="1" fontId="12" fillId="0" borderId="39" xfId="0" applyNumberFormat="1" applyFont="1" applyBorder="1" applyAlignment="1">
      <alignment horizontal="center" vertical="center"/>
    </xf>
    <xf numFmtId="1" fontId="12" fillId="0" borderId="51" xfId="0" applyNumberFormat="1" applyFont="1" applyBorder="1" applyAlignment="1">
      <alignment horizontal="center" vertical="center"/>
    </xf>
    <xf numFmtId="1" fontId="12" fillId="0" borderId="69" xfId="0" applyNumberFormat="1" applyFont="1" applyBorder="1" applyAlignment="1">
      <alignment horizontal="center" vertical="center"/>
    </xf>
    <xf numFmtId="1" fontId="12" fillId="0" borderId="70" xfId="0" applyNumberFormat="1" applyFont="1" applyBorder="1" applyAlignment="1">
      <alignment horizontal="center" vertical="center"/>
    </xf>
    <xf numFmtId="169" fontId="35" fillId="25" borderId="23" xfId="32" applyNumberFormat="1" applyFont="1" applyFill="1" applyBorder="1" applyAlignment="1" applyProtection="1">
      <alignment horizontal="center" vertical="center"/>
      <protection locked="0"/>
    </xf>
    <xf numFmtId="1" fontId="9" fillId="0" borderId="13" xfId="0" applyNumberFormat="1" applyFont="1" applyBorder="1" applyAlignment="1">
      <alignment horizontal="center" vertical="center"/>
    </xf>
    <xf numFmtId="1" fontId="9" fillId="0" borderId="14" xfId="0" applyNumberFormat="1" applyFont="1" applyBorder="1" applyAlignment="1">
      <alignment horizontal="center" vertical="center"/>
    </xf>
    <xf numFmtId="1" fontId="9" fillId="0" borderId="38" xfId="0" applyNumberFormat="1" applyFont="1" applyBorder="1" applyAlignment="1">
      <alignment horizontal="center" vertical="center"/>
    </xf>
    <xf numFmtId="1" fontId="9" fillId="0" borderId="54" xfId="0" applyNumberFormat="1" applyFont="1" applyBorder="1" applyAlignment="1">
      <alignment horizontal="center" vertical="center"/>
    </xf>
    <xf numFmtId="1" fontId="36" fillId="0" borderId="39" xfId="0" applyNumberFormat="1" applyFont="1" applyBorder="1" applyAlignment="1">
      <alignment horizontal="center" vertical="center"/>
    </xf>
    <xf numFmtId="1" fontId="36" fillId="0" borderId="51" xfId="0" applyNumberFormat="1" applyFont="1" applyBorder="1" applyAlignment="1">
      <alignment horizontal="center" vertical="center"/>
    </xf>
    <xf numFmtId="1" fontId="9" fillId="0" borderId="39" xfId="0" applyNumberFormat="1" applyFont="1" applyBorder="1" applyAlignment="1">
      <alignment horizontal="center" vertical="center"/>
    </xf>
    <xf numFmtId="1" fontId="9" fillId="0" borderId="51" xfId="0" applyNumberFormat="1" applyFont="1" applyBorder="1" applyAlignment="1">
      <alignment horizontal="center" vertical="center"/>
    </xf>
    <xf numFmtId="1" fontId="9" fillId="0" borderId="52" xfId="0" applyNumberFormat="1" applyFont="1" applyBorder="1" applyAlignment="1">
      <alignment horizontal="center" vertical="center"/>
    </xf>
    <xf numFmtId="1" fontId="9" fillId="0" borderId="53" xfId="0" applyNumberFormat="1" applyFont="1" applyBorder="1" applyAlignment="1">
      <alignment horizontal="center" vertical="center"/>
    </xf>
    <xf numFmtId="1" fontId="12" fillId="0" borderId="38" xfId="0" applyNumberFormat="1" applyFont="1" applyBorder="1" applyAlignment="1">
      <alignment horizontal="center" vertical="center"/>
    </xf>
    <xf numFmtId="1" fontId="12" fillId="0" borderId="54" xfId="0" applyNumberFormat="1" applyFont="1" applyBorder="1" applyAlignment="1">
      <alignment horizontal="center" vertical="center"/>
    </xf>
    <xf numFmtId="1" fontId="12" fillId="0" borderId="13" xfId="0" applyNumberFormat="1" applyFont="1" applyBorder="1" applyAlignment="1">
      <alignment horizontal="center" vertical="center"/>
    </xf>
    <xf numFmtId="1" fontId="12" fillId="0" borderId="14" xfId="0" applyNumberFormat="1" applyFont="1" applyBorder="1" applyAlignment="1">
      <alignment horizontal="center" vertical="center"/>
    </xf>
    <xf numFmtId="0" fontId="0" fillId="0" borderId="36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0" fillId="0" borderId="41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11" fillId="0" borderId="52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0" fillId="0" borderId="35" xfId="0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</cellXfs>
  <cellStyles count="8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44" xr:uid="{00000000-0005-0000-0000-000006000000}"/>
    <cellStyle name="20% - Accent2" xfId="45" xr:uid="{00000000-0005-0000-0000-000007000000}"/>
    <cellStyle name="20% - Accent3" xfId="46" xr:uid="{00000000-0005-0000-0000-000008000000}"/>
    <cellStyle name="20% - Accent4" xfId="47" xr:uid="{00000000-0005-0000-0000-000009000000}"/>
    <cellStyle name="20% - Accent5" xfId="48" xr:uid="{00000000-0005-0000-0000-00000A000000}"/>
    <cellStyle name="20% - Accent6" xfId="49" xr:uid="{00000000-0005-0000-0000-00000B000000}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40% - Accent1" xfId="50" xr:uid="{00000000-0005-0000-0000-000012000000}"/>
    <cellStyle name="40% - Accent2" xfId="51" xr:uid="{00000000-0005-0000-0000-000013000000}"/>
    <cellStyle name="40% - Accent3" xfId="52" xr:uid="{00000000-0005-0000-0000-000014000000}"/>
    <cellStyle name="40% - Accent4" xfId="53" xr:uid="{00000000-0005-0000-0000-000015000000}"/>
    <cellStyle name="40% - Accent5" xfId="54" xr:uid="{00000000-0005-0000-0000-000016000000}"/>
    <cellStyle name="40% - Accent6" xfId="55" xr:uid="{00000000-0005-0000-0000-000017000000}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60% - Accent1" xfId="56" xr:uid="{00000000-0005-0000-0000-00001E000000}"/>
    <cellStyle name="60% - Accent2" xfId="57" xr:uid="{00000000-0005-0000-0000-00001F000000}"/>
    <cellStyle name="60% - Accent3" xfId="58" xr:uid="{00000000-0005-0000-0000-000020000000}"/>
    <cellStyle name="60% - Accent4" xfId="59" xr:uid="{00000000-0005-0000-0000-000021000000}"/>
    <cellStyle name="60% - Accent5" xfId="60" xr:uid="{00000000-0005-0000-0000-000022000000}"/>
    <cellStyle name="60% - Accent6" xfId="61" xr:uid="{00000000-0005-0000-0000-000023000000}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ad" xfId="62" xr:uid="{00000000-0005-0000-0000-00002B000000}"/>
    <cellStyle name="Calcul" xfId="26" builtinId="22" customBuiltin="1"/>
    <cellStyle name="Calculation" xfId="63" xr:uid="{00000000-0005-0000-0000-00002D000000}"/>
    <cellStyle name="Cellule liée" xfId="27" builtinId="24" customBuiltin="1"/>
    <cellStyle name="Check Cell" xfId="64" xr:uid="{00000000-0005-0000-0000-00002F000000}"/>
    <cellStyle name="Clignotant" xfId="28" xr:uid="{00000000-0005-0000-0000-000030000000}"/>
    <cellStyle name="Entrée" xfId="29" builtinId="20" customBuiltin="1"/>
    <cellStyle name="Euro" xfId="30" xr:uid="{00000000-0005-0000-0000-000033000000}"/>
    <cellStyle name="Euro 2" xfId="65" xr:uid="{00000000-0005-0000-0000-000034000000}"/>
    <cellStyle name="Explanatory Text" xfId="66" xr:uid="{00000000-0005-0000-0000-000035000000}"/>
    <cellStyle name="Good" xfId="67" xr:uid="{00000000-0005-0000-0000-000036000000}"/>
    <cellStyle name="Heading 1" xfId="68" xr:uid="{00000000-0005-0000-0000-000037000000}"/>
    <cellStyle name="Heading 2" xfId="69" xr:uid="{00000000-0005-0000-0000-000038000000}"/>
    <cellStyle name="Heading 3" xfId="70" xr:uid="{00000000-0005-0000-0000-000039000000}"/>
    <cellStyle name="Heading 4" xfId="71" xr:uid="{00000000-0005-0000-0000-00003A000000}"/>
    <cellStyle name="Input" xfId="72" xr:uid="{00000000-0005-0000-0000-00003B000000}"/>
    <cellStyle name="Insatisfaisant" xfId="31" builtinId="27" customBuiltin="1"/>
    <cellStyle name="Linked Cell" xfId="73" xr:uid="{00000000-0005-0000-0000-00003E000000}"/>
    <cellStyle name="Milliers" xfId="32" builtinId="3"/>
    <cellStyle name="Neutral" xfId="74" xr:uid="{00000000-0005-0000-0000-000042000000}"/>
    <cellStyle name="Neutre" xfId="33" builtinId="28" customBuiltin="1"/>
    <cellStyle name="Normal" xfId="0" builtinId="0"/>
    <cellStyle name="Normal 2" xfId="79" xr:uid="{00000000-0005-0000-0000-000045000000}"/>
    <cellStyle name="Normal 3" xfId="81" xr:uid="{2CA5E2D1-3AC8-49B8-97BC-794394675162}"/>
    <cellStyle name="Normal 4" xfId="80" xr:uid="{00000000-0005-0000-0000-000046000000}"/>
    <cellStyle name="Note" xfId="75" builtinId="10" customBuiltin="1"/>
    <cellStyle name="Output" xfId="76" xr:uid="{00000000-0005-0000-0000-000047000000}"/>
    <cellStyle name="Satisfaisant" xfId="34" builtinId="26" customBuiltin="1"/>
    <cellStyle name="Sortie" xfId="35" builtinId="21" customBuiltin="1"/>
    <cellStyle name="Texte explicatif" xfId="36" builtinId="53" customBuiltin="1"/>
    <cellStyle name="Title" xfId="77" xr:uid="{00000000-0005-0000-0000-00004C000000}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  <cellStyle name="Warning Text" xfId="78" xr:uid="{00000000-0005-0000-0000-000054000000}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2911DD"/>
      <color rgb="FFFFFFCC"/>
      <color rgb="FFFFFF99"/>
      <color rgb="FFFF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chartsheet" Target="chartsheets/sheet1.xml"/><Relationship Id="rId9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267002157015112E-2"/>
          <c:y val="8.3770151222708922E-2"/>
          <c:w val="0.9398784516778258"/>
          <c:h val="0.82622575687450361"/>
        </c:manualLayout>
      </c:layout>
      <c:areaChart>
        <c:grouping val="stacked"/>
        <c:varyColors val="0"/>
        <c:ser>
          <c:idx val="0"/>
          <c:order val="0"/>
          <c:tx>
            <c:strRef>
              <c:f>Parametres!$C$4</c:f>
              <c:strCache>
                <c:ptCount val="1"/>
                <c:pt idx="0">
                  <c:v>RD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Parametres!$C$5:$C$29</c:f>
              <c:numCache>
                <c:formatCode>0</c:formatCode>
                <c:ptCount val="25"/>
              </c:numCache>
            </c:numRef>
          </c:val>
          <c:extLst>
            <c:ext xmlns:c16="http://schemas.microsoft.com/office/drawing/2014/chart" uri="{C3380CC4-5D6E-409C-BE32-E72D297353CC}">
              <c16:uniqueId val="{00000000-6224-4EE2-9B1E-7C30ADDC5045}"/>
            </c:ext>
          </c:extLst>
        </c:ser>
        <c:ser>
          <c:idx val="1"/>
          <c:order val="1"/>
          <c:tx>
            <c:strRef>
              <c:f>Parametres!$D$4</c:f>
              <c:strCache>
                <c:ptCount val="1"/>
                <c:pt idx="0">
                  <c:v>RD 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val>
            <c:numRef>
              <c:f>Parametres!$D$5:$D$29</c:f>
              <c:numCache>
                <c:formatCode>0</c:formatCode>
                <c:ptCount val="25"/>
                <c:pt idx="1">
                  <c:v>61</c:v>
                </c:pt>
                <c:pt idx="2">
                  <c:v>61</c:v>
                </c:pt>
                <c:pt idx="3">
                  <c:v>61</c:v>
                </c:pt>
                <c:pt idx="4">
                  <c:v>61</c:v>
                </c:pt>
                <c:pt idx="5">
                  <c:v>61</c:v>
                </c:pt>
                <c:pt idx="6">
                  <c:v>61</c:v>
                </c:pt>
                <c:pt idx="7">
                  <c:v>61</c:v>
                </c:pt>
                <c:pt idx="8">
                  <c:v>61</c:v>
                </c:pt>
                <c:pt idx="9">
                  <c:v>61</c:v>
                </c:pt>
                <c:pt idx="10">
                  <c:v>61</c:v>
                </c:pt>
                <c:pt idx="11">
                  <c:v>61</c:v>
                </c:pt>
                <c:pt idx="12">
                  <c:v>61</c:v>
                </c:pt>
                <c:pt idx="13">
                  <c:v>61</c:v>
                </c:pt>
                <c:pt idx="14">
                  <c:v>61</c:v>
                </c:pt>
                <c:pt idx="15">
                  <c:v>61</c:v>
                </c:pt>
                <c:pt idx="16">
                  <c:v>61</c:v>
                </c:pt>
                <c:pt idx="17">
                  <c:v>61</c:v>
                </c:pt>
                <c:pt idx="18">
                  <c:v>61</c:v>
                </c:pt>
                <c:pt idx="21">
                  <c:v>61</c:v>
                </c:pt>
                <c:pt idx="22">
                  <c:v>61</c:v>
                </c:pt>
                <c:pt idx="23">
                  <c:v>67</c:v>
                </c:pt>
                <c:pt idx="24">
                  <c:v>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24-4EE2-9B1E-7C30ADDC5045}"/>
            </c:ext>
          </c:extLst>
        </c:ser>
        <c:ser>
          <c:idx val="2"/>
          <c:order val="2"/>
          <c:tx>
            <c:strRef>
              <c:f>Parametres!$E$4</c:f>
              <c:strCache>
                <c:ptCount val="1"/>
                <c:pt idx="0">
                  <c:v>GN CC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val>
            <c:numRef>
              <c:f>Parametres!$E$5:$E$29</c:f>
              <c:numCache>
                <c:formatCode>0</c:formatCode>
                <c:ptCount val="25"/>
                <c:pt idx="1">
                  <c:v>65</c:v>
                </c:pt>
                <c:pt idx="2">
                  <c:v>58</c:v>
                </c:pt>
                <c:pt idx="3">
                  <c:v>57</c:v>
                </c:pt>
                <c:pt idx="4">
                  <c:v>55</c:v>
                </c:pt>
                <c:pt idx="5">
                  <c:v>55</c:v>
                </c:pt>
                <c:pt idx="6">
                  <c:v>58</c:v>
                </c:pt>
                <c:pt idx="7">
                  <c:v>62</c:v>
                </c:pt>
                <c:pt idx="8">
                  <c:v>66</c:v>
                </c:pt>
                <c:pt idx="9">
                  <c:v>64</c:v>
                </c:pt>
                <c:pt idx="10">
                  <c:v>66</c:v>
                </c:pt>
                <c:pt idx="11">
                  <c:v>66</c:v>
                </c:pt>
                <c:pt idx="12">
                  <c:v>66</c:v>
                </c:pt>
                <c:pt idx="13">
                  <c:v>66</c:v>
                </c:pt>
                <c:pt idx="14">
                  <c:v>66</c:v>
                </c:pt>
                <c:pt idx="15">
                  <c:v>66</c:v>
                </c:pt>
                <c:pt idx="16">
                  <c:v>66</c:v>
                </c:pt>
                <c:pt idx="17">
                  <c:v>66</c:v>
                </c:pt>
                <c:pt idx="18">
                  <c:v>66</c:v>
                </c:pt>
                <c:pt idx="21">
                  <c:v>66</c:v>
                </c:pt>
                <c:pt idx="22">
                  <c:v>66</c:v>
                </c:pt>
                <c:pt idx="23">
                  <c:v>65</c:v>
                </c:pt>
                <c:pt idx="24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224-4EE2-9B1E-7C30ADDC5045}"/>
            </c:ext>
          </c:extLst>
        </c:ser>
        <c:ser>
          <c:idx val="3"/>
          <c:order val="3"/>
          <c:tx>
            <c:strRef>
              <c:f>Parametres!$F$4</c:f>
              <c:strCache>
                <c:ptCount val="1"/>
                <c:pt idx="0">
                  <c:v>SSE B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val>
            <c:numRef>
              <c:f>Parametres!$F$5:$F$29</c:f>
              <c:numCache>
                <c:formatCode>0</c:formatCode>
                <c:ptCount val="25"/>
                <c:pt idx="1">
                  <c:v>68</c:v>
                </c:pt>
                <c:pt idx="2">
                  <c:v>65</c:v>
                </c:pt>
                <c:pt idx="3">
                  <c:v>63</c:v>
                </c:pt>
                <c:pt idx="4">
                  <c:v>60</c:v>
                </c:pt>
                <c:pt idx="5">
                  <c:v>62</c:v>
                </c:pt>
                <c:pt idx="6">
                  <c:v>65</c:v>
                </c:pt>
                <c:pt idx="7">
                  <c:v>66</c:v>
                </c:pt>
                <c:pt idx="8">
                  <c:v>68</c:v>
                </c:pt>
                <c:pt idx="9">
                  <c:v>67</c:v>
                </c:pt>
                <c:pt idx="10">
                  <c:v>68</c:v>
                </c:pt>
                <c:pt idx="11">
                  <c:v>68</c:v>
                </c:pt>
                <c:pt idx="12">
                  <c:v>68</c:v>
                </c:pt>
                <c:pt idx="13">
                  <c:v>68</c:v>
                </c:pt>
                <c:pt idx="14">
                  <c:v>68</c:v>
                </c:pt>
                <c:pt idx="15">
                  <c:v>68</c:v>
                </c:pt>
                <c:pt idx="16">
                  <c:v>68</c:v>
                </c:pt>
                <c:pt idx="17">
                  <c:v>68</c:v>
                </c:pt>
                <c:pt idx="21">
                  <c:v>68</c:v>
                </c:pt>
                <c:pt idx="22">
                  <c:v>68</c:v>
                </c:pt>
                <c:pt idx="23">
                  <c:v>68</c:v>
                </c:pt>
                <c:pt idx="24">
                  <c:v>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224-4EE2-9B1E-7C30ADDC5045}"/>
            </c:ext>
          </c:extLst>
        </c:ser>
        <c:ser>
          <c:idx val="4"/>
          <c:order val="4"/>
          <c:tx>
            <c:strRef>
              <c:f>Parametres!$G$4</c:f>
              <c:strCache>
                <c:ptCount val="1"/>
                <c:pt idx="0">
                  <c:v>SSE C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val>
            <c:numRef>
              <c:f>Parametres!$G$5:$G$29</c:f>
              <c:numCache>
                <c:formatCode>0</c:formatCode>
                <c:ptCount val="25"/>
                <c:pt idx="1">
                  <c:v>69</c:v>
                </c:pt>
                <c:pt idx="2">
                  <c:v>67</c:v>
                </c:pt>
                <c:pt idx="3">
                  <c:v>64</c:v>
                </c:pt>
                <c:pt idx="4">
                  <c:v>62</c:v>
                </c:pt>
                <c:pt idx="5">
                  <c:v>64</c:v>
                </c:pt>
                <c:pt idx="6">
                  <c:v>67</c:v>
                </c:pt>
                <c:pt idx="7">
                  <c:v>68</c:v>
                </c:pt>
                <c:pt idx="8">
                  <c:v>69</c:v>
                </c:pt>
                <c:pt idx="9">
                  <c:v>68</c:v>
                </c:pt>
                <c:pt idx="10">
                  <c:v>69</c:v>
                </c:pt>
                <c:pt idx="11">
                  <c:v>69</c:v>
                </c:pt>
                <c:pt idx="12">
                  <c:v>69</c:v>
                </c:pt>
                <c:pt idx="13">
                  <c:v>69</c:v>
                </c:pt>
                <c:pt idx="14">
                  <c:v>69</c:v>
                </c:pt>
                <c:pt idx="15">
                  <c:v>69</c:v>
                </c:pt>
                <c:pt idx="16">
                  <c:v>69</c:v>
                </c:pt>
                <c:pt idx="17">
                  <c:v>69</c:v>
                </c:pt>
                <c:pt idx="18">
                  <c:v>69</c:v>
                </c:pt>
                <c:pt idx="19">
                  <c:v>69</c:v>
                </c:pt>
                <c:pt idx="22">
                  <c:v>69</c:v>
                </c:pt>
                <c:pt idx="23">
                  <c:v>69</c:v>
                </c:pt>
                <c:pt idx="24">
                  <c:v>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224-4EE2-9B1E-7C30ADDC5045}"/>
            </c:ext>
          </c:extLst>
        </c:ser>
        <c:ser>
          <c:idx val="5"/>
          <c:order val="5"/>
          <c:tx>
            <c:strRef>
              <c:f>Parametres!$H$4</c:f>
              <c:strCache>
                <c:ptCount val="1"/>
                <c:pt idx="0">
                  <c:v>SSE D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val>
            <c:numRef>
              <c:f>Parametres!$H$5:$H$29</c:f>
              <c:numCache>
                <c:formatCode>0</c:formatCode>
                <c:ptCount val="2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224-4EE2-9B1E-7C30ADDC5045}"/>
            </c:ext>
          </c:extLst>
        </c:ser>
        <c:ser>
          <c:idx val="6"/>
          <c:order val="6"/>
          <c:tx>
            <c:strRef>
              <c:f>Parametres!$I$4</c:f>
              <c:strCache>
                <c:ptCount val="1"/>
                <c:pt idx="0">
                  <c:v>BM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val>
            <c:numRef>
              <c:f>Parametres!$I$5:$I$29</c:f>
              <c:numCache>
                <c:formatCode>0</c:formatCode>
                <c:ptCount val="25"/>
              </c:numCache>
            </c:numRef>
          </c:val>
          <c:extLst>
            <c:ext xmlns:c16="http://schemas.microsoft.com/office/drawing/2014/chart" uri="{C3380CC4-5D6E-409C-BE32-E72D297353CC}">
              <c16:uniqueId val="{00000006-6224-4EE2-9B1E-7C30ADDC5045}"/>
            </c:ext>
          </c:extLst>
        </c:ser>
        <c:ser>
          <c:idx val="7"/>
          <c:order val="7"/>
          <c:tx>
            <c:strRef>
              <c:f>Parametres!$J$4</c:f>
              <c:strCache>
                <c:ptCount val="1"/>
                <c:pt idx="0">
                  <c:v>TS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val>
            <c:numRef>
              <c:f>Parametres!$J$5:$J$29</c:f>
              <c:numCache>
                <c:formatCode>0</c:formatCode>
                <c:ptCount val="25"/>
              </c:numCache>
            </c:numRef>
          </c:val>
          <c:extLst>
            <c:ext xmlns:c16="http://schemas.microsoft.com/office/drawing/2014/chart" uri="{C3380CC4-5D6E-409C-BE32-E72D297353CC}">
              <c16:uniqueId val="{00000007-6224-4EE2-9B1E-7C30ADDC5045}"/>
            </c:ext>
          </c:extLst>
        </c:ser>
        <c:ser>
          <c:idx val="8"/>
          <c:order val="8"/>
          <c:tx>
            <c:strRef>
              <c:f>Parametres!$K$4</c:f>
              <c:strCache>
                <c:ptCount val="1"/>
                <c:pt idx="0">
                  <c:v>KB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val>
            <c:numRef>
              <c:f>Parametres!$K$5:$K$29</c:f>
              <c:numCache>
                <c:formatCode>0</c:formatCode>
                <c:ptCount val="25"/>
              </c:numCache>
            </c:numRef>
          </c:val>
          <c:extLst>
            <c:ext xmlns:c16="http://schemas.microsoft.com/office/drawing/2014/chart" uri="{C3380CC4-5D6E-409C-BE32-E72D297353CC}">
              <c16:uniqueId val="{00000008-6224-4EE2-9B1E-7C30ADDC5045}"/>
            </c:ext>
          </c:extLst>
        </c:ser>
        <c:ser>
          <c:idx val="9"/>
          <c:order val="9"/>
          <c:tx>
            <c:strRef>
              <c:f>Parametres!$L$4</c:f>
              <c:strCache>
                <c:ptCount val="1"/>
                <c:pt idx="0">
                  <c:v>KS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val>
            <c:numRef>
              <c:f>Parametres!$L$5:$L$29</c:f>
              <c:numCache>
                <c:formatCode>0</c:formatCode>
                <c:ptCount val="2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6224-4EE2-9B1E-7C30ADDC5045}"/>
            </c:ext>
          </c:extLst>
        </c:ser>
        <c:ser>
          <c:idx val="10"/>
          <c:order val="10"/>
          <c:tx>
            <c:strRef>
              <c:f>Parametres!$M$4</c:f>
              <c:strCache>
                <c:ptCount val="1"/>
                <c:pt idx="0">
                  <c:v>SFX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val>
            <c:numRef>
              <c:f>Parametres!$M$5:$M$29</c:f>
              <c:numCache>
                <c:formatCode>0</c:formatCode>
                <c:ptCount val="2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224-4EE2-9B1E-7C30ADDC5045}"/>
            </c:ext>
          </c:extLst>
        </c:ser>
        <c:ser>
          <c:idx val="11"/>
          <c:order val="11"/>
          <c:tx>
            <c:strRef>
              <c:f>Parametres!$N$4</c:f>
              <c:strCache>
                <c:ptCount val="1"/>
                <c:pt idx="0">
                  <c:v>BC 3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val>
            <c:numRef>
              <c:f>Parametres!$N$5:$N$29</c:f>
              <c:numCache>
                <c:formatCode>0</c:formatCode>
                <c:ptCount val="2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6224-4EE2-9B1E-7C30ADDC5045}"/>
            </c:ext>
          </c:extLst>
        </c:ser>
        <c:ser>
          <c:idx val="12"/>
          <c:order val="12"/>
          <c:tx>
            <c:strRef>
              <c:f>Parametres!$O$4</c:f>
              <c:strCache>
                <c:ptCount val="1"/>
                <c:pt idx="0">
                  <c:v>TYN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val>
            <c:numRef>
              <c:f>Parametres!$O$5:$O$29</c:f>
              <c:numCache>
                <c:formatCode>0</c:formatCode>
                <c:ptCount val="25"/>
                <c:pt idx="1">
                  <c:v>31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32</c:v>
                </c:pt>
                <c:pt idx="9">
                  <c:v>15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6224-4EE2-9B1E-7C30ADDC5045}"/>
            </c:ext>
          </c:extLst>
        </c:ser>
        <c:ser>
          <c:idx val="13"/>
          <c:order val="13"/>
          <c:tx>
            <c:strRef>
              <c:f>Parametres!$P$4</c:f>
              <c:strCache>
                <c:ptCount val="1"/>
                <c:pt idx="0">
                  <c:v>GO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val>
            <c:numRef>
              <c:f>Parametres!$P$5:$P$29</c:f>
              <c:numCache>
                <c:formatCode>0</c:formatCode>
                <c:ptCount val="25"/>
                <c:pt idx="7">
                  <c:v>10</c:v>
                </c:pt>
                <c:pt idx="8">
                  <c:v>25</c:v>
                </c:pt>
                <c:pt idx="9">
                  <c:v>25</c:v>
                </c:pt>
                <c:pt idx="10">
                  <c:v>29</c:v>
                </c:pt>
                <c:pt idx="11">
                  <c:v>25</c:v>
                </c:pt>
                <c:pt idx="12">
                  <c:v>24</c:v>
                </c:pt>
                <c:pt idx="13">
                  <c:v>21</c:v>
                </c:pt>
                <c:pt idx="14">
                  <c:v>20</c:v>
                </c:pt>
                <c:pt idx="15">
                  <c:v>20</c:v>
                </c:pt>
                <c:pt idx="16">
                  <c:v>20</c:v>
                </c:pt>
                <c:pt idx="17">
                  <c:v>20</c:v>
                </c:pt>
                <c:pt idx="18">
                  <c:v>20</c:v>
                </c:pt>
                <c:pt idx="19">
                  <c:v>40</c:v>
                </c:pt>
                <c:pt idx="2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6224-4EE2-9B1E-7C30ADDC5045}"/>
            </c:ext>
          </c:extLst>
        </c:ser>
        <c:ser>
          <c:idx val="14"/>
          <c:order val="14"/>
          <c:tx>
            <c:strRef>
              <c:f>Parametres!$Q$4</c:f>
              <c:strCache>
                <c:ptCount val="1"/>
                <c:pt idx="0">
                  <c:v>FER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val>
            <c:numRef>
              <c:f>Parametres!$Q$5:$Q$29</c:f>
              <c:numCache>
                <c:formatCode>0</c:formatCode>
                <c:ptCount val="2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6224-4EE2-9B1E-7C30ADDC5045}"/>
            </c:ext>
          </c:extLst>
        </c:ser>
        <c:ser>
          <c:idx val="15"/>
          <c:order val="15"/>
          <c:tx>
            <c:strRef>
              <c:f>Parametres!$R$4</c:f>
              <c:strCache>
                <c:ptCount val="1"/>
                <c:pt idx="0">
                  <c:v>BC4-5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val>
            <c:numRef>
              <c:f>Parametres!$R$5:$R$29</c:f>
              <c:numCache>
                <c:formatCode>0</c:formatCode>
                <c:ptCount val="2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6224-4EE2-9B1E-7C30ADDC5045}"/>
            </c:ext>
          </c:extLst>
        </c:ser>
        <c:ser>
          <c:idx val="16"/>
          <c:order val="16"/>
          <c:tx>
            <c:strRef>
              <c:f>Parametres!$S$4</c:f>
              <c:strCache>
                <c:ptCount val="1"/>
                <c:pt idx="0">
                  <c:v>MOR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val>
            <c:numRef>
              <c:f>Parametres!$S$5:$S$29</c:f>
              <c:numCache>
                <c:formatCode>0</c:formatCode>
                <c:ptCount val="25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10</c:v>
                </c:pt>
                <c:pt idx="15">
                  <c:v>10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6224-4EE2-9B1E-7C30ADDC5045}"/>
            </c:ext>
          </c:extLst>
        </c:ser>
        <c:ser>
          <c:idx val="17"/>
          <c:order val="17"/>
          <c:tx>
            <c:strRef>
              <c:f>Parametres!#REF!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val>
            <c:numRef>
              <c:f>Parametres!#REF!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6224-4EE2-9B1E-7C30ADDC50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0237360"/>
        <c:axId val="1458882064"/>
      </c:areaChart>
      <c:catAx>
        <c:axId val="14602373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8882064"/>
        <c:crosses val="autoZero"/>
        <c:auto val="1"/>
        <c:lblAlgn val="ctr"/>
        <c:lblOffset val="100"/>
        <c:noMultiLvlLbl val="0"/>
      </c:catAx>
      <c:valAx>
        <c:axId val="1458882064"/>
        <c:scaling>
          <c:orientation val="minMax"/>
          <c:max val="7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023736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A4681F27-4BD7-4052-8504-EB297552AB95}">
  <sheetPr codeName="Graphique1"/>
  <sheetViews>
    <sheetView workbookViewId="0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1466273</xdr:colOff>
      <xdr:row>31</xdr:row>
      <xdr:rowOff>80818</xdr:rowOff>
    </xdr:from>
    <xdr:to>
      <xdr:col>6</xdr:col>
      <xdr:colOff>1004455</xdr:colOff>
      <xdr:row>34</xdr:row>
      <xdr:rowOff>0</xdr:rowOff>
    </xdr:to>
    <xdr:sp macro="[1]!machine" textlink="">
      <xdr:nvSpPr>
        <xdr:cNvPr id="2" name="Rectangle 1">
          <a:extLst>
            <a:ext uri="{FF2B5EF4-FFF2-40B4-BE49-F238E27FC236}">
              <a16:creationId xmlns:a16="http://schemas.microsoft.com/office/drawing/2014/main" id="{EC3A1AC8-3C8D-4502-86B4-79027342E56E}"/>
            </a:ext>
          </a:extLst>
        </xdr:cNvPr>
        <xdr:cNvSpPr/>
      </xdr:nvSpPr>
      <xdr:spPr>
        <a:xfrm>
          <a:off x="11838998" y="6176818"/>
          <a:ext cx="1338407" cy="58593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C0DD073-2A96-4487-B75B-97549B53A8CC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0.72515</cdr:x>
      <cdr:y>0.05913</cdr:y>
    </cdr:from>
    <cdr:to>
      <cdr:x>1</cdr:x>
      <cdr:y>0.09541</cdr:y>
    </cdr:to>
    <cdr:sp macro="" textlink="">
      <cdr:nvSpPr>
        <cdr:cNvPr id="3" name="Text Box 213">
          <a:extLst xmlns:a="http://schemas.openxmlformats.org/drawingml/2006/main">
            <a:ext uri="{FF2B5EF4-FFF2-40B4-BE49-F238E27FC236}">
              <a16:creationId xmlns:a16="http://schemas.microsoft.com/office/drawing/2014/main" id="{CDCCA78D-F0F1-4681-A000-247B8B414414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753573" y="359380"/>
          <a:ext cx="2559760" cy="22053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wrap="square" lIns="27432" tIns="22860" rIns="0" bIns="22860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n-US" sz="700" b="1" i="0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Marche Discontinue</a:t>
          </a:r>
          <a:endParaRPr lang="fr-FR" sz="700" b="1" i="0" u="none" strike="noStrike" baseline="0">
            <a:solidFill>
              <a:srgbClr val="000000"/>
            </a:solidFill>
            <a:latin typeface="Arial"/>
            <a:ea typeface="+mn-ea"/>
            <a:cs typeface="Arial"/>
          </a:endParaRPr>
        </a:p>
      </cdr:txBody>
    </cdr:sp>
  </cdr:relSizeAnchor>
  <cdr:relSizeAnchor xmlns:cdr="http://schemas.openxmlformats.org/drawingml/2006/chartDrawing">
    <cdr:from>
      <cdr:x>0.73828</cdr:x>
      <cdr:y>0.09182</cdr:y>
    </cdr:from>
    <cdr:to>
      <cdr:x>0.7843</cdr:x>
      <cdr:y>0.30246</cdr:y>
    </cdr:to>
    <cdr:sp macro="" textlink="Parametres!$F$62">
      <cdr:nvSpPr>
        <cdr:cNvPr id="5" name="Text Box 213">
          <a:extLst xmlns:a="http://schemas.openxmlformats.org/drawingml/2006/main">
            <a:ext uri="{FF2B5EF4-FFF2-40B4-BE49-F238E27FC236}">
              <a16:creationId xmlns:a16="http://schemas.microsoft.com/office/drawing/2014/main" id="{B971DD0B-4C05-412A-80A4-48477A48B17B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875840" y="558043"/>
          <a:ext cx="428617" cy="128028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wrap="square" lIns="27432" tIns="22860" rIns="0" bIns="22860" anchor="t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fld id="{82738EED-395E-48BE-A33E-4C49BC93C5E9}" type="TxLink">
            <a:rPr lang="en-US" sz="700" b="0" i="0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pPr marL="0" marR="0" indent="0" algn="l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000"/>
            </a:pPr>
            <a:t>SSE D
KS
SFX
BC 3
TYN
FER
BC4-5
MOR
</a:t>
          </a:fld>
          <a:endParaRPr lang="fr-FR" sz="100" b="1" i="0" u="none" strike="noStrike" baseline="0">
            <a:solidFill>
              <a:srgbClr val="000000"/>
            </a:solidFill>
            <a:latin typeface="Arial"/>
            <a:ea typeface="+mn-ea"/>
            <a:cs typeface="Arial"/>
          </a:endParaRPr>
        </a:p>
      </cdr:txBody>
    </cdr:sp>
  </cdr:relSizeAnchor>
  <cdr:relSizeAnchor xmlns:cdr="http://schemas.openxmlformats.org/drawingml/2006/chartDrawing">
    <cdr:from>
      <cdr:x>0.78633</cdr:x>
      <cdr:y>0.09224</cdr:y>
    </cdr:from>
    <cdr:to>
      <cdr:x>0.95419</cdr:x>
      <cdr:y>0.30716</cdr:y>
    </cdr:to>
    <cdr:sp macro="" textlink="Parametres!$F$63">
      <cdr:nvSpPr>
        <cdr:cNvPr id="6" name="Text Box 213">
          <a:extLst xmlns:a="http://schemas.openxmlformats.org/drawingml/2006/main">
            <a:ext uri="{FF2B5EF4-FFF2-40B4-BE49-F238E27FC236}">
              <a16:creationId xmlns:a16="http://schemas.microsoft.com/office/drawing/2014/main" id="{0DE05EA5-96DE-4202-8E58-3418492541B3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7323356" y="560614"/>
          <a:ext cx="1563335" cy="130628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wrap="square" lIns="27432" tIns="22860" rIns="0" bIns="22860" anchor="t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fld id="{DC32E651-419D-4FA0-B9AB-5B552EA0963E}" type="TxLink">
            <a:rPr lang="en-US" sz="700" b="0" i="0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pPr marL="0" marR="0" indent="0" algn="l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000"/>
            </a:pPr>
            <a:t>21h-23h
21h-23h
21h-23h
21h-23h
09h-17h, 21h-23h
21h-23h
21h-23h
21h-23h
</a:t>
          </a:fld>
          <a:endParaRPr lang="fr-FR" sz="100" b="1" i="0" u="none" strike="noStrike" baseline="0">
            <a:solidFill>
              <a:srgbClr val="000000"/>
            </a:solidFill>
            <a:latin typeface="Arial"/>
            <a:ea typeface="+mn-ea"/>
            <a:cs typeface="Arial"/>
          </a:endParaRPr>
        </a:p>
      </cdr:txBody>
    </cdr:sp>
  </cdr:relSizeAnchor>
  <cdr:relSizeAnchor xmlns:cdr="http://schemas.openxmlformats.org/drawingml/2006/chartDrawing">
    <cdr:from>
      <cdr:x>0.72545</cdr:x>
      <cdr:y>0.28888</cdr:y>
    </cdr:from>
    <cdr:to>
      <cdr:x>0.84912</cdr:x>
      <cdr:y>0.3216</cdr:y>
    </cdr:to>
    <cdr:sp macro="" textlink="">
      <cdr:nvSpPr>
        <cdr:cNvPr id="7" name="Text Box 213">
          <a:extLst xmlns:a="http://schemas.openxmlformats.org/drawingml/2006/main">
            <a:ext uri="{FF2B5EF4-FFF2-40B4-BE49-F238E27FC236}">
              <a16:creationId xmlns:a16="http://schemas.microsoft.com/office/drawing/2014/main" id="{B2FBE441-EAA3-4467-94FE-BF508D3BC52D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756400" y="1755775"/>
          <a:ext cx="1151721" cy="19885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wrap="square" lIns="27432" tIns="22860" rIns="0" bIns="22860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fld id="{0D5F718B-A294-40AF-B937-06718C8AB5B6}" type="TxLink">
            <a:rPr lang="en-US" sz="700" b="1" i="0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pPr marL="0" marR="0" indent="0" algn="l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000"/>
            </a:pPr>
            <a:t>Marche continue</a:t>
          </a:fld>
          <a:endParaRPr lang="fr-FR" sz="700" b="1" i="0" u="none" strike="noStrike" baseline="0">
            <a:solidFill>
              <a:srgbClr val="000000"/>
            </a:solidFill>
            <a:latin typeface="Arial"/>
            <a:ea typeface="+mn-ea"/>
            <a:cs typeface="Arial"/>
          </a:endParaRPr>
        </a:p>
      </cdr:txBody>
    </cdr:sp>
  </cdr:relSizeAnchor>
  <cdr:relSizeAnchor xmlns:cdr="http://schemas.openxmlformats.org/drawingml/2006/chartDrawing">
    <cdr:from>
      <cdr:x>0.73534</cdr:x>
      <cdr:y>0.29985</cdr:y>
    </cdr:from>
    <cdr:to>
      <cdr:x>0.98977</cdr:x>
      <cdr:y>0.3582</cdr:y>
    </cdr:to>
    <cdr:sp macro="" textlink="Parametres!$F$61">
      <cdr:nvSpPr>
        <cdr:cNvPr id="8" name="Text Box 213">
          <a:extLst xmlns:a="http://schemas.openxmlformats.org/drawingml/2006/main">
            <a:ext uri="{FF2B5EF4-FFF2-40B4-BE49-F238E27FC236}">
              <a16:creationId xmlns:a16="http://schemas.microsoft.com/office/drawing/2014/main" id="{C143315B-D3BC-4AFC-A05C-9A40CEE9BF4A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848475" y="1822450"/>
          <a:ext cx="2369608" cy="35464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wrap="square" lIns="27432" tIns="22860" rIns="0" bIns="22860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fld id="{9181EF2C-3CE7-480C-8C93-F8AA105883A8}" type="TxLink">
            <a:rPr lang="en-US" sz="700" b="0" i="0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pPr marL="0" marR="0" indent="0" algn="l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000"/>
            </a:pPr>
            <a:t>RD C; GN CC; SSE B; SSE C; GO; RD D; </a:t>
          </a:fld>
          <a:endParaRPr lang="fr-FR" sz="200" b="1" i="0" u="none" strike="noStrike" baseline="0">
            <a:solidFill>
              <a:srgbClr val="000000"/>
            </a:solidFill>
            <a:latin typeface="Arial"/>
            <a:ea typeface="+mn-ea"/>
            <a:cs typeface="Arial"/>
          </a:endParaRPr>
        </a:p>
      </cdr:txBody>
    </cdr:sp>
  </cdr:relSizeAnchor>
  <cdr:relSizeAnchor xmlns:cdr="http://schemas.openxmlformats.org/drawingml/2006/chartDrawing">
    <cdr:from>
      <cdr:x>0.72955</cdr:x>
      <cdr:y>0.3406</cdr:y>
    </cdr:from>
    <cdr:to>
      <cdr:x>0.85321</cdr:x>
      <cdr:y>0.37468</cdr:y>
    </cdr:to>
    <cdr:sp macro="" textlink="">
      <cdr:nvSpPr>
        <cdr:cNvPr id="9" name="Text Box 213">
          <a:extLst xmlns:a="http://schemas.openxmlformats.org/drawingml/2006/main">
            <a:ext uri="{FF2B5EF4-FFF2-40B4-BE49-F238E27FC236}">
              <a16:creationId xmlns:a16="http://schemas.microsoft.com/office/drawing/2014/main" id="{5C487936-ED4E-4162-927E-33C08A732FEE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794500" y="2070100"/>
          <a:ext cx="1151721" cy="20713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wrap="square" lIns="27432" tIns="22860" rIns="0" bIns="22860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n-US" sz="700" b="1" i="0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En arrêt</a:t>
          </a:r>
          <a:endParaRPr lang="fr-FR" sz="700" b="1" i="0" u="none" strike="noStrike" baseline="0">
            <a:solidFill>
              <a:srgbClr val="000000"/>
            </a:solidFill>
            <a:latin typeface="Arial"/>
            <a:ea typeface="+mn-ea"/>
            <a:cs typeface="Arial"/>
          </a:endParaRPr>
        </a:p>
      </cdr:txBody>
    </cdr:sp>
  </cdr:relSizeAnchor>
  <cdr:relSizeAnchor xmlns:cdr="http://schemas.openxmlformats.org/drawingml/2006/chartDrawing">
    <cdr:from>
      <cdr:x>0.73261</cdr:x>
      <cdr:y>0.35784</cdr:y>
    </cdr:from>
    <cdr:to>
      <cdr:x>0.96313</cdr:x>
      <cdr:y>0.41617</cdr:y>
    </cdr:to>
    <cdr:sp macro="" textlink="Parametres!$F$60">
      <cdr:nvSpPr>
        <cdr:cNvPr id="10" name="Text Box 213">
          <a:extLst xmlns:a="http://schemas.openxmlformats.org/drawingml/2006/main">
            <a:ext uri="{FF2B5EF4-FFF2-40B4-BE49-F238E27FC236}">
              <a16:creationId xmlns:a16="http://schemas.microsoft.com/office/drawing/2014/main" id="{5AECCD6B-5BF6-4742-80F2-4B472110EDED}"/>
            </a:ext>
          </a:extLst>
        </cdr:cNvPr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6823075" y="2174875"/>
          <a:ext cx="2146858" cy="354538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</cdr:spPr>
      <cdr:txBody>
        <a:bodyPr xmlns:a="http://schemas.openxmlformats.org/drawingml/2006/main" wrap="square" lIns="27432" tIns="22860" rIns="0" bIns="22860" anchor="ctr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fld id="{7A245060-B93D-4B36-A751-E958F4961739}" type="TxLink">
            <a:rPr lang="en-US" sz="700" b="0" i="0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pPr marL="0" marR="0" indent="0" algn="l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000"/>
            </a:pPr>
            <a:t>RD; BM; TS; KB; </a:t>
          </a:fld>
          <a:endParaRPr lang="fr-FR" sz="100" b="1" i="0" u="none" strike="noStrike" baseline="0">
            <a:solidFill>
              <a:srgbClr val="000000"/>
            </a:solidFill>
            <a:latin typeface="Arial"/>
            <a:ea typeface="+mn-ea"/>
            <a:cs typeface="Arial"/>
          </a:endParaRP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BIKA/Downloads/machines-he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machines-heures"/>
    </sheetNames>
    <definedNames>
      <definedName name="machine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noFill/>
        <a:ln w="25400">
          <a:solidFill>
            <a:srgbClr val="0000FF"/>
          </a:solidFill>
          <a:round/>
          <a:headEnd type="triangle"/>
          <a:tailEnd type="non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a:spPr>
      <a:bodyPr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noFill/>
        <a:ln w="1" cap="flat" cmpd="sng" algn="ctr">
          <a:noFill/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75CBF-B11A-4B46-90BD-48D48AA2B825}">
  <sheetPr codeName="Feuil1"/>
  <dimension ref="A1:V50"/>
  <sheetViews>
    <sheetView topLeftCell="G1" zoomScale="55" zoomScaleNormal="55" workbookViewId="0">
      <selection activeCell="D44" sqref="D44"/>
    </sheetView>
  </sheetViews>
  <sheetFormatPr baseColWidth="10" defaultColWidth="27" defaultRowHeight="15" x14ac:dyDescent="0.25"/>
  <cols>
    <col min="1" max="1" width="17.85546875" style="49" bestFit="1" customWidth="1"/>
    <col min="2" max="2" width="41" style="49" bestFit="1" customWidth="1"/>
    <col min="3" max="3" width="27" style="49"/>
    <col min="4" max="4" width="42.7109375" style="49" customWidth="1"/>
    <col min="5" max="16384" width="27" style="49"/>
  </cols>
  <sheetData>
    <row r="1" spans="1:22" ht="15" customHeight="1" x14ac:dyDescent="0.25">
      <c r="A1" s="123" t="s">
        <v>20</v>
      </c>
      <c r="B1" s="124"/>
      <c r="C1" s="46" t="str" cm="1">
        <f t="array" ref="C1">IFERROR(CONCATENATE(TEXT(INDEX($B$5:$B$28,MATCH(TRUE,C5:C28&lt;&gt;0,0)), "hh\h"), " - ", TEXT(INDEX($B$5:$B$28,MATCH(2,1/(C5:C28&lt;&gt;0))), "hh\h")),"")</f>
        <v>10h - 08h</v>
      </c>
      <c r="D1" s="47" t="str" cm="1">
        <f t="array" ref="D1">IFERROR(CONCATENATE(TEXT(INDEX($B$5:$B$28,MATCH(TRUE,D5:D28&lt;&gt;0,0)), "hh\h"), " - ", TEXT(INDEX($B$5:$B$28,MATCH(2,1/(D5:D28&lt;&gt;0))), "hh\h")),"")</f>
        <v>10h - 08h</v>
      </c>
      <c r="E1" s="47" t="str" cm="1">
        <f t="array" ref="E1">IFERROR(CONCATENATE(TEXT(INDEX($B$5:$B$28,MATCH(TRUE,E5:E28&lt;&gt;0,0)), "hh\h"), " - ", TEXT(INDEX($B$5:$B$28,MATCH(2,1/(E5:E28&lt;&gt;0))), "hh\h")),"")</f>
        <v>10h - 08h</v>
      </c>
      <c r="F1" s="47" t="str" cm="1">
        <f t="array" ref="F1">IFERROR(CONCATENATE(TEXT(INDEX($B$5:$B$28,MATCH(TRUE,F5:F28&lt;&gt;0,0)), "hh\h"), " - ", TEXT(INDEX($B$5:$B$28,MATCH(2,1/(F5:F28&lt;&gt;0))), "hh\h")),"")</f>
        <v>10h - 08h</v>
      </c>
      <c r="G1" s="47" t="str" cm="1">
        <f t="array" ref="G1">IFERROR(CONCATENATE(TEXT(INDEX($B$5:$B$28,MATCH(TRUE,G5:G28&lt;&gt;0,0)), "hh\h"), " - ", TEXT(INDEX($B$5:$B$28,MATCH(2,1/(G5:G28&lt;&gt;0))), "hh\h")),"")</f>
        <v>10h - 08h</v>
      </c>
      <c r="H1" s="47" t="str" cm="1">
        <f t="array" ref="H1">IFERROR(CONCATENATE(TEXT(INDEX($B$5:$B$28,MATCH(TRUE,H5:H28&lt;&gt;0,0)), "hh\h"), " - ", TEXT(INDEX($B$5:$B$28,MATCH(2,1/(H5:H28&lt;&gt;0))), "hh\h")),"")</f>
        <v>10h - 08h</v>
      </c>
      <c r="I1" s="47" t="str" cm="1">
        <f t="array" ref="I1">IFERROR(CONCATENATE(TEXT(INDEX($B$5:$B$28,MATCH(TRUE,I5:I28&lt;&gt;0,0)), "hh\h"), " - ", TEXT(INDEX($B$5:$B$28,MATCH(2,1/(I5:I28&lt;&gt;0))), "hh\h")),"")</f>
        <v>10h - 08h</v>
      </c>
      <c r="J1" s="47" t="str" cm="1">
        <f t="array" ref="J1">IFERROR(CONCATENATE(TEXT(INDEX($B$5:$B$28,MATCH(TRUE,J5:J28&lt;&gt;0,0)), "hh\h"), " - ", TEXT(INDEX($B$5:$B$28,MATCH(2,1/(J5:J28&lt;&gt;0))), "hh\h")),"")</f>
        <v>10h - 08h</v>
      </c>
      <c r="K1" s="47" t="str" cm="1">
        <f t="array" ref="K1">IFERROR(CONCATENATE(TEXT(INDEX($B$5:$B$28,MATCH(TRUE,K5:K28&lt;&gt;0,0)), "hh\h"), " - ", TEXT(INDEX($B$5:$B$28,MATCH(2,1/(K5:K28&lt;&gt;0))), "hh\h")),"")</f>
        <v>10h - 08h</v>
      </c>
      <c r="L1" s="47" t="str" cm="1">
        <f t="array" ref="L1">IFERROR(CONCATENATE(TEXT(INDEX($B$5:$B$28,MATCH(TRUE,L5:L28&lt;&gt;0,0)), "hh\h"), " - ", TEXT(INDEX($B$5:$B$28,MATCH(2,1/(L5:L28&lt;&gt;0))), "hh\h")),"")</f>
        <v>10h - 08h</v>
      </c>
      <c r="M1" s="47" t="str" cm="1">
        <f t="array" ref="M1">IFERROR(CONCATENATE(TEXT(INDEX($B$5:$B$28,MATCH(TRUE,M5:M28&lt;&gt;0,0)), "hh\h"), " - ", TEXT(INDEX($B$5:$B$28,MATCH(2,1/(M5:M28&lt;&gt;0))), "hh\h")),"")</f>
        <v>10h - 08h</v>
      </c>
      <c r="N1" s="47" t="str" cm="1">
        <f t="array" ref="N1">IFERROR(CONCATENATE(TEXT(INDEX($B$5:$B$28,MATCH(TRUE,N5:N28&lt;&gt;0,0)), "hh\h"), " - ", TEXT(INDEX($B$5:$B$28,MATCH(2,1/(N5:N28&lt;&gt;0))), "hh\h")),"")</f>
        <v>10h - 08h</v>
      </c>
      <c r="O1" s="47" t="str" cm="1">
        <f t="array" ref="O1">IFERROR(CONCATENATE(TEXT(INDEX($B$5:$B$28,MATCH(TRUE,O5:O28&lt;&gt;0,0)), "hh\h"), " - ", TEXT(INDEX($B$5:$B$28,MATCH(2,1/(O5:O28&lt;&gt;0))), "hh\h")),"")</f>
        <v>10h - 08h</v>
      </c>
      <c r="P1" s="47" t="str" cm="1">
        <f t="array" ref="P1">IFERROR(CONCATENATE(TEXT(INDEX($B$5:$B$28,MATCH(TRUE,P5:P28&lt;&gt;0,0)), "hh\h"), " - ", TEXT(INDEX($B$5:$B$28,MATCH(2,1/(P5:P28&lt;&gt;0))), "hh\h")),"")</f>
        <v>10h - 08h</v>
      </c>
      <c r="Q1" s="47" t="str" cm="1">
        <f t="array" ref="Q1">IFERROR(CONCATENATE(TEXT(INDEX($B$5:$B$28,MATCH(TRUE,Q5:Q28&lt;&gt;0,0)), "hh\h"), " - ", TEXT(INDEX($B$5:$B$28,MATCH(2,1/(Q5:Q28&lt;&gt;0))), "hh\h")),"")</f>
        <v>10h - 08h</v>
      </c>
      <c r="R1" s="47" t="str" cm="1">
        <f t="array" ref="R1">IFERROR(CONCATENATE(TEXT(INDEX($B$5:$B$28,MATCH(TRUE,R5:R28&lt;&gt;0,0)), "hh\h"), " - ", TEXT(INDEX($B$5:$B$28,MATCH(2,1/(R5:R28&lt;&gt;0))), "hh\h")),"")</f>
        <v>10h - 08h</v>
      </c>
      <c r="S1" s="47" t="str" cm="1">
        <f t="array" ref="S1">IFERROR(CONCATENATE(TEXT(INDEX($B$5:$B$28,MATCH(TRUE,S5:S28&lt;&gt;0,0)), "hh\h"), " - ", TEXT(INDEX($B$5:$B$28,MATCH(2,1/(S5:S28&lt;&gt;0))), "hh\h")),"")</f>
        <v>10h - 08h</v>
      </c>
      <c r="T1" s="48" t="str" cm="1">
        <f t="array" ref="T1">IFERROR(CONCATENATE(TEXT(INDEX($B$5:$B$28,MATCH(TRUE,T5:T28&lt;&gt;0,0)), "hh\h"), " - ", TEXT(INDEX($B$5:$B$28,MATCH(2,1/(T5:T28&lt;&gt;0))), "hh\h")),"")</f>
        <v/>
      </c>
    </row>
    <row r="2" spans="1:22" ht="15.75" customHeight="1" thickBot="1" x14ac:dyDescent="0.3">
      <c r="A2" s="125"/>
      <c r="B2" s="126"/>
      <c r="C2" s="50" t="str">
        <f>IF(C1="09h - 08h","Marche continue",(IF(C1="","en arrêt",C3&amp;":        "&amp; C1)))</f>
        <v>RD:        10h - 08h</v>
      </c>
      <c r="D2" s="51" t="str">
        <f t="shared" ref="D2:T2" si="0">IF(D1="09h - 08h","Marche continue",(IF(D1="","en arrêt",D3&amp;":        "&amp; D1)))</f>
        <v>RD C:        10h - 08h</v>
      </c>
      <c r="E2" s="51" t="str">
        <f t="shared" si="0"/>
        <v>GN CC:        10h - 08h</v>
      </c>
      <c r="F2" s="51" t="str">
        <f t="shared" si="0"/>
        <v>SSE B:        10h - 08h</v>
      </c>
      <c r="G2" s="51" t="str">
        <f t="shared" si="0"/>
        <v>SSE C:        10h - 08h</v>
      </c>
      <c r="H2" s="51" t="str">
        <f t="shared" si="0"/>
        <v>SSE D:        10h - 08h</v>
      </c>
      <c r="I2" s="51" t="str">
        <f t="shared" si="0"/>
        <v>BM:        10h - 08h</v>
      </c>
      <c r="J2" s="51" t="str">
        <f t="shared" si="0"/>
        <v>TS:        10h - 08h</v>
      </c>
      <c r="K2" s="51" t="str">
        <f t="shared" si="0"/>
        <v>KB:        10h - 08h</v>
      </c>
      <c r="L2" s="51" t="str">
        <f t="shared" si="0"/>
        <v>KS:        10h - 08h</v>
      </c>
      <c r="M2" s="51" t="str">
        <f t="shared" si="0"/>
        <v>SFX:        10h - 08h</v>
      </c>
      <c r="N2" s="51" t="str">
        <f t="shared" si="0"/>
        <v>BC 3:        10h - 08h</v>
      </c>
      <c r="O2" s="51" t="str">
        <f t="shared" si="0"/>
        <v>TYN:        10h - 08h</v>
      </c>
      <c r="P2" s="51" t="str">
        <f t="shared" si="0"/>
        <v>GO:        10h - 08h</v>
      </c>
      <c r="Q2" s="51" t="str">
        <f t="shared" si="0"/>
        <v>FER:        10h - 08h</v>
      </c>
      <c r="R2" s="51" t="str">
        <f t="shared" si="0"/>
        <v>BC4-5:        10h - 08h</v>
      </c>
      <c r="S2" s="51" t="str">
        <f t="shared" si="0"/>
        <v>MOR:        10h - 08h</v>
      </c>
      <c r="T2" s="52" t="str">
        <f t="shared" si="0"/>
        <v>en arrêt</v>
      </c>
    </row>
    <row r="3" spans="1:22" ht="25.5" customHeight="1" thickBot="1" x14ac:dyDescent="0.3">
      <c r="A3" s="127" t="s">
        <v>21</v>
      </c>
      <c r="B3" s="128"/>
      <c r="C3" s="53" t="s">
        <v>1</v>
      </c>
      <c r="D3" s="54" t="s">
        <v>17</v>
      </c>
      <c r="E3" s="55" t="s">
        <v>8</v>
      </c>
      <c r="F3" s="55" t="s">
        <v>9</v>
      </c>
      <c r="G3" s="56" t="s">
        <v>7</v>
      </c>
      <c r="H3" s="56" t="s">
        <v>11</v>
      </c>
      <c r="I3" s="57" t="s">
        <v>0</v>
      </c>
      <c r="J3" s="57" t="s">
        <v>2</v>
      </c>
      <c r="K3" s="56" t="s">
        <v>3</v>
      </c>
      <c r="L3" s="58" t="s">
        <v>4</v>
      </c>
      <c r="M3" s="55" t="s">
        <v>15</v>
      </c>
      <c r="N3" s="55" t="s">
        <v>16</v>
      </c>
      <c r="O3" s="55" t="s">
        <v>12</v>
      </c>
      <c r="P3" s="59" t="s">
        <v>6</v>
      </c>
      <c r="Q3" s="60" t="s">
        <v>10</v>
      </c>
      <c r="R3" s="55" t="s">
        <v>13</v>
      </c>
      <c r="S3" s="55" t="s">
        <v>18</v>
      </c>
      <c r="T3" s="56" t="s">
        <v>19</v>
      </c>
    </row>
    <row r="4" spans="1:22" x14ac:dyDescent="0.25">
      <c r="B4" s="61" t="s">
        <v>5</v>
      </c>
      <c r="C4" s="62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4"/>
    </row>
    <row r="5" spans="1:22" x14ac:dyDescent="0.25">
      <c r="B5" s="65" t="s">
        <v>22</v>
      </c>
      <c r="C5" s="66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8"/>
    </row>
    <row r="6" spans="1:22" x14ac:dyDescent="0.25">
      <c r="B6" s="65" t="s">
        <v>23</v>
      </c>
      <c r="C6" s="69" t="str">
        <f>IF(Parametres!C7=0,"",Parametres!C7)</f>
        <v/>
      </c>
      <c r="D6" s="69">
        <f>IF(Parametres!D7=0,"",Parametres!D7)</f>
        <v>61</v>
      </c>
      <c r="E6" s="69">
        <f>IF(Parametres!E7=0,"",Parametres!E7)</f>
        <v>58</v>
      </c>
      <c r="F6" s="69">
        <f>IF(Parametres!F7=0,"",Parametres!F7)</f>
        <v>65</v>
      </c>
      <c r="G6" s="69">
        <f>IF(Parametres!G7=0,"",Parametres!G7)</f>
        <v>67</v>
      </c>
      <c r="H6" s="69" t="str">
        <f>IF(Parametres!H7=0,"",Parametres!H7)</f>
        <v/>
      </c>
      <c r="I6" s="69" t="str">
        <f>IF(Parametres!I7=0,"",Parametres!I7)</f>
        <v/>
      </c>
      <c r="J6" s="69" t="str">
        <f>IF(Parametres!J7=0,"",Parametres!J7)</f>
        <v/>
      </c>
      <c r="K6" s="69" t="str">
        <f>IF(Parametres!K7=0,"",Parametres!K7)</f>
        <v/>
      </c>
      <c r="L6" s="69" t="str">
        <f>IF(Parametres!L7=0,"",Parametres!L7)</f>
        <v/>
      </c>
      <c r="M6" s="69" t="str">
        <f>IF(Parametres!M7=0,"",Parametres!M7)</f>
        <v/>
      </c>
      <c r="N6" s="69" t="str">
        <f>IF(Parametres!N7=0,"",Parametres!N7)</f>
        <v/>
      </c>
      <c r="O6" s="69">
        <f>IF(Parametres!O7=0,"",Parametres!O7)</f>
        <v>30</v>
      </c>
      <c r="P6" s="69" t="str">
        <f>IF(Parametres!P7=0,"",Parametres!P7)</f>
        <v/>
      </c>
      <c r="Q6" s="69" t="str">
        <f>IF(Parametres!Q7=0,"",Parametres!Q7)</f>
        <v/>
      </c>
      <c r="R6" s="69" t="str">
        <f>IF(Parametres!R7=0,"",Parametres!R7)</f>
        <v/>
      </c>
      <c r="S6" s="69" t="str">
        <f>IF(Parametres!S7=0,"",Parametres!S7)</f>
        <v/>
      </c>
      <c r="T6" s="70" t="e">
        <f>IF(Parametres!#REF!=0,"",Parametres!#REF!)</f>
        <v>#REF!</v>
      </c>
    </row>
    <row r="7" spans="1:22" x14ac:dyDescent="0.25">
      <c r="B7" s="65" t="s">
        <v>24</v>
      </c>
      <c r="C7" s="69" t="str">
        <f>IF(Parametres!C8=0,"",Parametres!C8)</f>
        <v/>
      </c>
      <c r="D7" s="69">
        <f>IF(Parametres!D8=0,"",Parametres!D8)</f>
        <v>61</v>
      </c>
      <c r="E7" s="69">
        <f>IF(Parametres!E8=0,"",Parametres!E8)</f>
        <v>57</v>
      </c>
      <c r="F7" s="69">
        <f>IF(Parametres!F8=0,"",Parametres!F8)</f>
        <v>63</v>
      </c>
      <c r="G7" s="69">
        <f>IF(Parametres!G8=0,"",Parametres!G8)</f>
        <v>64</v>
      </c>
      <c r="H7" s="69" t="str">
        <f>IF(Parametres!H8=0,"",Parametres!H8)</f>
        <v/>
      </c>
      <c r="I7" s="69" t="str">
        <f>IF(Parametres!I8=0,"",Parametres!I8)</f>
        <v/>
      </c>
      <c r="J7" s="69" t="str">
        <f>IF(Parametres!J8=0,"",Parametres!J8)</f>
        <v/>
      </c>
      <c r="K7" s="69" t="str">
        <f>IF(Parametres!K8=0,"",Parametres!K8)</f>
        <v/>
      </c>
      <c r="L7" s="69" t="str">
        <f>IF(Parametres!L8=0,"",Parametres!L8)</f>
        <v/>
      </c>
      <c r="M7" s="69" t="str">
        <f>IF(Parametres!M8=0,"",Parametres!M8)</f>
        <v/>
      </c>
      <c r="N7" s="69" t="str">
        <f>IF(Parametres!N8=0,"",Parametres!N8)</f>
        <v/>
      </c>
      <c r="O7" s="69">
        <f>IF(Parametres!O8=0,"",Parametres!O8)</f>
        <v>30</v>
      </c>
      <c r="P7" s="69" t="str">
        <f>IF(Parametres!P8=0,"",Parametres!P8)</f>
        <v/>
      </c>
      <c r="Q7" s="69" t="str">
        <f>IF(Parametres!Q8=0,"",Parametres!Q8)</f>
        <v/>
      </c>
      <c r="R7" s="69" t="str">
        <f>IF(Parametres!R8=0,"",Parametres!R8)</f>
        <v/>
      </c>
      <c r="S7" s="69" t="str">
        <f>IF(Parametres!S8=0,"",Parametres!S8)</f>
        <v/>
      </c>
      <c r="T7" s="70" t="e">
        <f>IF(Parametres!#REF!=0,"",Parametres!#REF!)</f>
        <v>#REF!</v>
      </c>
    </row>
    <row r="8" spans="1:22" ht="15.75" thickBot="1" x14ac:dyDescent="0.3">
      <c r="B8" s="65" t="s">
        <v>25</v>
      </c>
      <c r="C8" s="69" t="str">
        <f>IF(Parametres!C9=0,"",Parametres!C9)</f>
        <v/>
      </c>
      <c r="D8" s="69">
        <f>IF(Parametres!D9=0,"",Parametres!D9)</f>
        <v>61</v>
      </c>
      <c r="E8" s="69">
        <f>IF(Parametres!E9=0,"",Parametres!E9)</f>
        <v>55</v>
      </c>
      <c r="F8" s="69">
        <f>IF(Parametres!F9=0,"",Parametres!F9)</f>
        <v>60</v>
      </c>
      <c r="G8" s="69">
        <f>IF(Parametres!G9=0,"",Parametres!G9)</f>
        <v>62</v>
      </c>
      <c r="H8" s="69" t="str">
        <f>IF(Parametres!H9=0,"",Parametres!H9)</f>
        <v/>
      </c>
      <c r="I8" s="69" t="str">
        <f>IF(Parametres!I9=0,"",Parametres!I9)</f>
        <v/>
      </c>
      <c r="J8" s="69" t="str">
        <f>IF(Parametres!J9=0,"",Parametres!J9)</f>
        <v/>
      </c>
      <c r="K8" s="69" t="str">
        <f>IF(Parametres!K9=0,"",Parametres!K9)</f>
        <v/>
      </c>
      <c r="L8" s="69" t="str">
        <f>IF(Parametres!L9=0,"",Parametres!L9)</f>
        <v/>
      </c>
      <c r="M8" s="69" t="str">
        <f>IF(Parametres!M9=0,"",Parametres!M9)</f>
        <v/>
      </c>
      <c r="N8" s="69" t="str">
        <f>IF(Parametres!N9=0,"",Parametres!N9)</f>
        <v/>
      </c>
      <c r="O8" s="69">
        <f>IF(Parametres!O9=0,"",Parametres!O9)</f>
        <v>30</v>
      </c>
      <c r="P8" s="69" t="str">
        <f>IF(Parametres!P9=0,"",Parametres!P9)</f>
        <v/>
      </c>
      <c r="Q8" s="69" t="str">
        <f>IF(Parametres!Q9=0,"",Parametres!Q9)</f>
        <v/>
      </c>
      <c r="R8" s="69" t="str">
        <f>IF(Parametres!R9=0,"",Parametres!R9)</f>
        <v/>
      </c>
      <c r="S8" s="69" t="str">
        <f>IF(Parametres!S9=0,"",Parametres!S9)</f>
        <v/>
      </c>
      <c r="T8" s="70" t="e">
        <f>IF(Parametres!#REF!=0,"",Parametres!#REF!)</f>
        <v>#REF!</v>
      </c>
    </row>
    <row r="9" spans="1:22" ht="15.75" thickBot="1" x14ac:dyDescent="0.3">
      <c r="B9" s="65" t="s">
        <v>26</v>
      </c>
      <c r="C9" s="69" t="str">
        <f>IF(Parametres!C10=0,"",Parametres!C10)</f>
        <v/>
      </c>
      <c r="D9" s="69">
        <f>IF(Parametres!D10=0,"",Parametres!D10)</f>
        <v>61</v>
      </c>
      <c r="E9" s="69">
        <f>IF(Parametres!E10=0,"",Parametres!E10)</f>
        <v>55</v>
      </c>
      <c r="F9" s="69">
        <f>IF(Parametres!F10=0,"",Parametres!F10)</f>
        <v>62</v>
      </c>
      <c r="G9" s="69">
        <f>IF(Parametres!G10=0,"",Parametres!G10)</f>
        <v>64</v>
      </c>
      <c r="H9" s="69" t="str">
        <f>IF(Parametres!H10=0,"",Parametres!H10)</f>
        <v/>
      </c>
      <c r="I9" s="69" t="str">
        <f>IF(Parametres!I10=0,"",Parametres!I10)</f>
        <v/>
      </c>
      <c r="J9" s="69" t="str">
        <f>IF(Parametres!J10=0,"",Parametres!J10)</f>
        <v/>
      </c>
      <c r="K9" s="69" t="str">
        <f>IF(Parametres!K10=0,"",Parametres!K10)</f>
        <v/>
      </c>
      <c r="L9" s="69" t="str">
        <f>IF(Parametres!L10=0,"",Parametres!L10)</f>
        <v/>
      </c>
      <c r="M9" s="69" t="str">
        <f>IF(Parametres!M10=0,"",Parametres!M10)</f>
        <v/>
      </c>
      <c r="N9" s="69" t="str">
        <f>IF(Parametres!N10=0,"",Parametres!N10)</f>
        <v/>
      </c>
      <c r="O9" s="69">
        <f>IF(Parametres!O10=0,"",Parametres!O10)</f>
        <v>30</v>
      </c>
      <c r="P9" s="69" t="str">
        <f>IF(Parametres!P10=0,"",Parametres!P10)</f>
        <v/>
      </c>
      <c r="Q9" s="69" t="str">
        <f>IF(Parametres!Q10=0,"",Parametres!Q10)</f>
        <v/>
      </c>
      <c r="R9" s="69" t="str">
        <f>IF(Parametres!R10=0,"",Parametres!R10)</f>
        <v/>
      </c>
      <c r="S9" s="69" t="str">
        <f>IF(Parametres!S10=0,"",Parametres!S10)</f>
        <v/>
      </c>
      <c r="T9" s="70" t="e">
        <f>IF(Parametres!#REF!=0,"",Parametres!#REF!)</f>
        <v>#REF!</v>
      </c>
      <c r="V9" s="71"/>
    </row>
    <row r="10" spans="1:22" x14ac:dyDescent="0.25">
      <c r="B10" s="65" t="s">
        <v>27</v>
      </c>
      <c r="C10" s="69" t="str">
        <f>IF(Parametres!C11=0,"",Parametres!C11)</f>
        <v/>
      </c>
      <c r="D10" s="69">
        <f>IF(Parametres!D11=0,"",Parametres!D11)</f>
        <v>61</v>
      </c>
      <c r="E10" s="69">
        <f>IF(Parametres!E11=0,"",Parametres!E11)</f>
        <v>58</v>
      </c>
      <c r="F10" s="69">
        <f>IF(Parametres!F11=0,"",Parametres!F11)</f>
        <v>65</v>
      </c>
      <c r="G10" s="69">
        <f>IF(Parametres!G11=0,"",Parametres!G11)</f>
        <v>67</v>
      </c>
      <c r="H10" s="69" t="str">
        <f>IF(Parametres!H11=0,"",Parametres!H11)</f>
        <v/>
      </c>
      <c r="I10" s="69" t="str">
        <f>IF(Parametres!I11=0,"",Parametres!I11)</f>
        <v/>
      </c>
      <c r="J10" s="69" t="str">
        <f>IF(Parametres!J11=0,"",Parametres!J11)</f>
        <v/>
      </c>
      <c r="K10" s="69" t="str">
        <f>IF(Parametres!K11=0,"",Parametres!K11)</f>
        <v/>
      </c>
      <c r="L10" s="69" t="str">
        <f>IF(Parametres!L11=0,"",Parametres!L11)</f>
        <v/>
      </c>
      <c r="M10" s="69" t="str">
        <f>IF(Parametres!M11=0,"",Parametres!M11)</f>
        <v/>
      </c>
      <c r="N10" s="69" t="str">
        <f>IF(Parametres!N11=0,"",Parametres!N11)</f>
        <v/>
      </c>
      <c r="O10" s="69">
        <f>IF(Parametres!O11=0,"",Parametres!O11)</f>
        <v>30</v>
      </c>
      <c r="P10" s="69" t="str">
        <f>IF(Parametres!P11=0,"",Parametres!P11)</f>
        <v/>
      </c>
      <c r="Q10" s="69" t="str">
        <f>IF(Parametres!Q11=0,"",Parametres!Q11)</f>
        <v/>
      </c>
      <c r="R10" s="69" t="str">
        <f>IF(Parametres!R11=0,"",Parametres!R11)</f>
        <v/>
      </c>
      <c r="S10" s="69" t="str">
        <f>IF(Parametres!S11=0,"",Parametres!S11)</f>
        <v/>
      </c>
      <c r="T10" s="70" t="e">
        <f>IF(Parametres!#REF!=0,"",Parametres!#REF!)</f>
        <v>#REF!</v>
      </c>
    </row>
    <row r="11" spans="1:22" x14ac:dyDescent="0.25">
      <c r="B11" s="65" t="s">
        <v>28</v>
      </c>
      <c r="C11" s="69" t="str">
        <f>IF(Parametres!C12=0,"",Parametres!C12)</f>
        <v/>
      </c>
      <c r="D11" s="69">
        <f>IF(Parametres!D12=0,"",Parametres!D12)</f>
        <v>61</v>
      </c>
      <c r="E11" s="69">
        <f>IF(Parametres!E12=0,"",Parametres!E12)</f>
        <v>62</v>
      </c>
      <c r="F11" s="69">
        <f>IF(Parametres!F12=0,"",Parametres!F12)</f>
        <v>66</v>
      </c>
      <c r="G11" s="69">
        <f>IF(Parametres!G12=0,"",Parametres!G12)</f>
        <v>68</v>
      </c>
      <c r="H11" s="69" t="str">
        <f>IF(Parametres!H12=0,"",Parametres!H12)</f>
        <v/>
      </c>
      <c r="I11" s="69" t="str">
        <f>IF(Parametres!I12=0,"",Parametres!I12)</f>
        <v/>
      </c>
      <c r="J11" s="69" t="str">
        <f>IF(Parametres!J12=0,"",Parametres!J12)</f>
        <v/>
      </c>
      <c r="K11" s="69" t="str">
        <f>IF(Parametres!K12=0,"",Parametres!K12)</f>
        <v/>
      </c>
      <c r="L11" s="69" t="str">
        <f>IF(Parametres!L12=0,"",Parametres!L12)</f>
        <v/>
      </c>
      <c r="M11" s="69" t="str">
        <f>IF(Parametres!M12=0,"",Parametres!M12)</f>
        <v/>
      </c>
      <c r="N11" s="69" t="str">
        <f>IF(Parametres!N12=0,"",Parametres!N12)</f>
        <v/>
      </c>
      <c r="O11" s="69">
        <f>IF(Parametres!O12=0,"",Parametres!O12)</f>
        <v>30</v>
      </c>
      <c r="P11" s="69">
        <f>IF(Parametres!P12=0,"",Parametres!P12)</f>
        <v>10</v>
      </c>
      <c r="Q11" s="69" t="str">
        <f>IF(Parametres!Q12=0,"",Parametres!Q12)</f>
        <v/>
      </c>
      <c r="R11" s="69" t="str">
        <f>IF(Parametres!R12=0,"",Parametres!R12)</f>
        <v/>
      </c>
      <c r="S11" s="69" t="str">
        <f>IF(Parametres!S12=0,"",Parametres!S12)</f>
        <v/>
      </c>
      <c r="T11" s="70" t="e">
        <f>IF(Parametres!#REF!=0,"",Parametres!#REF!)</f>
        <v>#REF!</v>
      </c>
    </row>
    <row r="12" spans="1:22" x14ac:dyDescent="0.25">
      <c r="B12" s="65" t="s">
        <v>29</v>
      </c>
      <c r="C12" s="69" t="str">
        <f>IF(Parametres!C13=0,"",Parametres!C13)</f>
        <v/>
      </c>
      <c r="D12" s="69">
        <f>IF(Parametres!D13=0,"",Parametres!D13)</f>
        <v>61</v>
      </c>
      <c r="E12" s="69">
        <f>IF(Parametres!E13=0,"",Parametres!E13)</f>
        <v>66</v>
      </c>
      <c r="F12" s="69">
        <f>IF(Parametres!F13=0,"",Parametres!F13)</f>
        <v>68</v>
      </c>
      <c r="G12" s="69">
        <f>IF(Parametres!G13=0,"",Parametres!G13)</f>
        <v>69</v>
      </c>
      <c r="H12" s="69" t="str">
        <f>IF(Parametres!H13=0,"",Parametres!H13)</f>
        <v/>
      </c>
      <c r="I12" s="69" t="str">
        <f>IF(Parametres!I13=0,"",Parametres!I13)</f>
        <v/>
      </c>
      <c r="J12" s="69" t="str">
        <f>IF(Parametres!J13=0,"",Parametres!J13)</f>
        <v/>
      </c>
      <c r="K12" s="69" t="str">
        <f>IF(Parametres!K13=0,"",Parametres!K13)</f>
        <v/>
      </c>
      <c r="L12" s="69" t="str">
        <f>IF(Parametres!L13=0,"",Parametres!L13)</f>
        <v/>
      </c>
      <c r="M12" s="69" t="str">
        <f>IF(Parametres!M13=0,"",Parametres!M13)</f>
        <v/>
      </c>
      <c r="N12" s="69" t="str">
        <f>IF(Parametres!N13=0,"",Parametres!N13)</f>
        <v/>
      </c>
      <c r="O12" s="69">
        <f>IF(Parametres!O13=0,"",Parametres!O13)</f>
        <v>32</v>
      </c>
      <c r="P12" s="69">
        <f>IF(Parametres!P13=0,"",Parametres!P13)</f>
        <v>25</v>
      </c>
      <c r="Q12" s="69" t="str">
        <f>IF(Parametres!Q13=0,"",Parametres!Q13)</f>
        <v/>
      </c>
      <c r="R12" s="69" t="str">
        <f>IF(Parametres!R13=0,"",Parametres!R13)</f>
        <v/>
      </c>
      <c r="S12" s="69" t="str">
        <f>IF(Parametres!S13=0,"",Parametres!S13)</f>
        <v/>
      </c>
      <c r="T12" s="70" t="e">
        <f>IF(Parametres!#REF!=0,"",Parametres!#REF!)</f>
        <v>#REF!</v>
      </c>
    </row>
    <row r="13" spans="1:22" x14ac:dyDescent="0.25">
      <c r="B13" s="65" t="s">
        <v>30</v>
      </c>
      <c r="C13" s="69" t="str">
        <f>IF(Parametres!C14=0,"",Parametres!C14)</f>
        <v/>
      </c>
      <c r="D13" s="69">
        <f>IF(Parametres!D14=0,"",Parametres!D14)</f>
        <v>61</v>
      </c>
      <c r="E13" s="69">
        <f>IF(Parametres!E14=0,"",Parametres!E14)</f>
        <v>64</v>
      </c>
      <c r="F13" s="69">
        <f>IF(Parametres!F14=0,"",Parametres!F14)</f>
        <v>67</v>
      </c>
      <c r="G13" s="69">
        <f>IF(Parametres!G14=0,"",Parametres!G14)</f>
        <v>68</v>
      </c>
      <c r="H13" s="69" t="str">
        <f>IF(Parametres!H14=0,"",Parametres!H14)</f>
        <v/>
      </c>
      <c r="I13" s="69" t="str">
        <f>IF(Parametres!I14=0,"",Parametres!I14)</f>
        <v/>
      </c>
      <c r="J13" s="69" t="str">
        <f>IF(Parametres!J14=0,"",Parametres!J14)</f>
        <v/>
      </c>
      <c r="K13" s="69" t="str">
        <f>IF(Parametres!K14=0,"",Parametres!K14)</f>
        <v/>
      </c>
      <c r="L13" s="69" t="str">
        <f>IF(Parametres!L14=0,"",Parametres!L14)</f>
        <v/>
      </c>
      <c r="M13" s="69" t="str">
        <f>IF(Parametres!M14=0,"",Parametres!M14)</f>
        <v/>
      </c>
      <c r="N13" s="69" t="str">
        <f>IF(Parametres!N14=0,"",Parametres!N14)</f>
        <v/>
      </c>
      <c r="O13" s="69">
        <f>IF(Parametres!O14=0,"",Parametres!O14)</f>
        <v>15</v>
      </c>
      <c r="P13" s="69">
        <f>IF(Parametres!P14=0,"",Parametres!P14)</f>
        <v>25</v>
      </c>
      <c r="Q13" s="69" t="str">
        <f>IF(Parametres!Q14=0,"",Parametres!Q14)</f>
        <v/>
      </c>
      <c r="R13" s="69" t="str">
        <f>IF(Parametres!R14=0,"",Parametres!R14)</f>
        <v/>
      </c>
      <c r="S13" s="69" t="str">
        <f>IF(Parametres!S14=0,"",Parametres!S14)</f>
        <v/>
      </c>
      <c r="T13" s="70" t="e">
        <f>IF(Parametres!#REF!=0,"",Parametres!#REF!)</f>
        <v>#REF!</v>
      </c>
    </row>
    <row r="14" spans="1:22" x14ac:dyDescent="0.25">
      <c r="B14" s="65" t="s">
        <v>31</v>
      </c>
      <c r="C14" s="69" t="str">
        <f>IF(Parametres!C15=0,"",Parametres!C15)</f>
        <v/>
      </c>
      <c r="D14" s="69">
        <f>IF(Parametres!D15=0,"",Parametres!D15)</f>
        <v>61</v>
      </c>
      <c r="E14" s="69">
        <f>IF(Parametres!E15=0,"",Parametres!E15)</f>
        <v>66</v>
      </c>
      <c r="F14" s="69">
        <f>IF(Parametres!F15=0,"",Parametres!F15)</f>
        <v>68</v>
      </c>
      <c r="G14" s="69">
        <f>IF(Parametres!G15=0,"",Parametres!G15)</f>
        <v>69</v>
      </c>
      <c r="H14" s="69" t="str">
        <f>IF(Parametres!H15=0,"",Parametres!H15)</f>
        <v/>
      </c>
      <c r="I14" s="69" t="str">
        <f>IF(Parametres!I15=0,"",Parametres!I15)</f>
        <v/>
      </c>
      <c r="J14" s="69" t="str">
        <f>IF(Parametres!J15=0,"",Parametres!J15)</f>
        <v/>
      </c>
      <c r="K14" s="69" t="str">
        <f>IF(Parametres!K15=0,"",Parametres!K15)</f>
        <v/>
      </c>
      <c r="L14" s="69" t="str">
        <f>IF(Parametres!L15=0,"",Parametres!L15)</f>
        <v/>
      </c>
      <c r="M14" s="69" t="str">
        <f>IF(Parametres!M15=0,"",Parametres!M15)</f>
        <v/>
      </c>
      <c r="N14" s="69" t="str">
        <f>IF(Parametres!N15=0,"",Parametres!N15)</f>
        <v/>
      </c>
      <c r="O14" s="69" t="str">
        <f>IF(Parametres!O15=0,"",Parametres!O15)</f>
        <v/>
      </c>
      <c r="P14" s="69">
        <f>IF(Parametres!P15=0,"",Parametres!P15)</f>
        <v>29</v>
      </c>
      <c r="Q14" s="69" t="str">
        <f>IF(Parametres!Q15=0,"",Parametres!Q15)</f>
        <v/>
      </c>
      <c r="R14" s="69" t="str">
        <f>IF(Parametres!R15=0,"",Parametres!R15)</f>
        <v/>
      </c>
      <c r="S14" s="69" t="str">
        <f>IF(Parametres!S15=0,"",Parametres!S15)</f>
        <v/>
      </c>
      <c r="T14" s="70" t="e">
        <f>IF(Parametres!#REF!=0,"",Parametres!#REF!)</f>
        <v>#REF!</v>
      </c>
    </row>
    <row r="15" spans="1:22" x14ac:dyDescent="0.25">
      <c r="B15" s="65" t="s">
        <v>32</v>
      </c>
      <c r="C15" s="69" t="str">
        <f>IF(Parametres!C16=0,"",Parametres!C16)</f>
        <v/>
      </c>
      <c r="D15" s="69">
        <f>IF(Parametres!D16=0,"",Parametres!D16)</f>
        <v>61</v>
      </c>
      <c r="E15" s="69">
        <f>IF(Parametres!E16=0,"",Parametres!E16)</f>
        <v>66</v>
      </c>
      <c r="F15" s="69">
        <f>IF(Parametres!F16=0,"",Parametres!F16)</f>
        <v>68</v>
      </c>
      <c r="G15" s="69">
        <f>IF(Parametres!G16=0,"",Parametres!G16)</f>
        <v>69</v>
      </c>
      <c r="H15" s="69" t="str">
        <f>IF(Parametres!H16=0,"",Parametres!H16)</f>
        <v/>
      </c>
      <c r="I15" s="69" t="str">
        <f>IF(Parametres!I16=0,"",Parametres!I16)</f>
        <v/>
      </c>
      <c r="J15" s="69" t="str">
        <f>IF(Parametres!J16=0,"",Parametres!J16)</f>
        <v/>
      </c>
      <c r="K15" s="69" t="str">
        <f>IF(Parametres!K16=0,"",Parametres!K16)</f>
        <v/>
      </c>
      <c r="L15" s="69" t="str">
        <f>IF(Parametres!L16=0,"",Parametres!L16)</f>
        <v/>
      </c>
      <c r="M15" s="69" t="str">
        <f>IF(Parametres!M16=0,"",Parametres!M16)</f>
        <v/>
      </c>
      <c r="N15" s="69" t="str">
        <f>IF(Parametres!N16=0,"",Parametres!N16)</f>
        <v/>
      </c>
      <c r="O15" s="69" t="str">
        <f>IF(Parametres!O16=0,"",Parametres!O16)</f>
        <v/>
      </c>
      <c r="P15" s="69">
        <f>IF(Parametres!P16=0,"",Parametres!P16)</f>
        <v>25</v>
      </c>
      <c r="Q15" s="69" t="str">
        <f>IF(Parametres!Q16=0,"",Parametres!Q16)</f>
        <v/>
      </c>
      <c r="R15" s="69" t="str">
        <f>IF(Parametres!R16=0,"",Parametres!R16)</f>
        <v/>
      </c>
      <c r="S15" s="69" t="str">
        <f>IF(Parametres!S16=0,"",Parametres!S16)</f>
        <v/>
      </c>
      <c r="T15" s="70" t="e">
        <f>IF(Parametres!#REF!=0,"",Parametres!#REF!)</f>
        <v>#REF!</v>
      </c>
    </row>
    <row r="16" spans="1:22" x14ac:dyDescent="0.25">
      <c r="B16" s="65" t="s">
        <v>33</v>
      </c>
      <c r="C16" s="69" t="str">
        <f>IF(Parametres!C17=0,"",Parametres!C17)</f>
        <v/>
      </c>
      <c r="D16" s="69">
        <f>IF(Parametres!D17=0,"",Parametres!D17)</f>
        <v>61</v>
      </c>
      <c r="E16" s="69">
        <f>IF(Parametres!E17=0,"",Parametres!E17)</f>
        <v>66</v>
      </c>
      <c r="F16" s="69">
        <f>IF(Parametres!F17=0,"",Parametres!F17)</f>
        <v>68</v>
      </c>
      <c r="G16" s="69">
        <f>IF(Parametres!G17=0,"",Parametres!G17)</f>
        <v>69</v>
      </c>
      <c r="H16" s="69" t="str">
        <f>IF(Parametres!H17=0,"",Parametres!H17)</f>
        <v/>
      </c>
      <c r="I16" s="69" t="str">
        <f>IF(Parametres!I17=0,"",Parametres!I17)</f>
        <v/>
      </c>
      <c r="J16" s="69" t="str">
        <f>IF(Parametres!J17=0,"",Parametres!J17)</f>
        <v/>
      </c>
      <c r="K16" s="69" t="str">
        <f>IF(Parametres!K17=0,"",Parametres!K17)</f>
        <v/>
      </c>
      <c r="L16" s="69" t="str">
        <f>IF(Parametres!L17=0,"",Parametres!L17)</f>
        <v/>
      </c>
      <c r="M16" s="69" t="str">
        <f>IF(Parametres!M17=0,"",Parametres!M17)</f>
        <v/>
      </c>
      <c r="N16" s="69" t="str">
        <f>IF(Parametres!N17=0,"",Parametres!N17)</f>
        <v/>
      </c>
      <c r="O16" s="69" t="str">
        <f>IF(Parametres!O17=0,"",Parametres!O17)</f>
        <v/>
      </c>
      <c r="P16" s="69">
        <f>IF(Parametres!P17=0,"",Parametres!P17)</f>
        <v>24</v>
      </c>
      <c r="Q16" s="69" t="str">
        <f>IF(Parametres!Q17=0,"",Parametres!Q17)</f>
        <v/>
      </c>
      <c r="R16" s="69" t="str">
        <f>IF(Parametres!R17=0,"",Parametres!R17)</f>
        <v/>
      </c>
      <c r="S16" s="69" t="str">
        <f>IF(Parametres!S17=0,"",Parametres!S17)</f>
        <v/>
      </c>
      <c r="T16" s="70" t="e">
        <f>IF(Parametres!#REF!=0,"",Parametres!#REF!)</f>
        <v>#REF!</v>
      </c>
    </row>
    <row r="17" spans="2:20" x14ac:dyDescent="0.25">
      <c r="B17" s="65" t="s">
        <v>34</v>
      </c>
      <c r="C17" s="69" t="str">
        <f>IF(Parametres!C18=0,"",Parametres!C18)</f>
        <v/>
      </c>
      <c r="D17" s="69">
        <f>IF(Parametres!D18=0,"",Parametres!D18)</f>
        <v>61</v>
      </c>
      <c r="E17" s="69">
        <f>IF(Parametres!E18=0,"",Parametres!E18)</f>
        <v>66</v>
      </c>
      <c r="F17" s="69">
        <f>IF(Parametres!F18=0,"",Parametres!F18)</f>
        <v>68</v>
      </c>
      <c r="G17" s="69">
        <f>IF(Parametres!G18=0,"",Parametres!G18)</f>
        <v>69</v>
      </c>
      <c r="H17" s="69">
        <f>IF(Parametres!H18=0,"",Parametres!H18)</f>
        <v>10</v>
      </c>
      <c r="I17" s="69" t="str">
        <f>IF(Parametres!I18=0,"",Parametres!I18)</f>
        <v/>
      </c>
      <c r="J17" s="69" t="str">
        <f>IF(Parametres!J18=0,"",Parametres!J18)</f>
        <v/>
      </c>
      <c r="K17" s="69" t="str">
        <f>IF(Parametres!K18=0,"",Parametres!K18)</f>
        <v/>
      </c>
      <c r="L17" s="69">
        <f>IF(Parametres!L18=0,"",Parametres!L18)</f>
        <v>10</v>
      </c>
      <c r="M17" s="69">
        <f>IF(Parametres!M18=0,"",Parametres!M18)</f>
        <v>10</v>
      </c>
      <c r="N17" s="69">
        <f>IF(Parametres!N18=0,"",Parametres!N18)</f>
        <v>10</v>
      </c>
      <c r="O17" s="69">
        <f>IF(Parametres!O18=0,"",Parametres!O18)</f>
        <v>10</v>
      </c>
      <c r="P17" s="69">
        <f>IF(Parametres!P18=0,"",Parametres!P18)</f>
        <v>21</v>
      </c>
      <c r="Q17" s="69">
        <f>IF(Parametres!Q18=0,"",Parametres!Q18)</f>
        <v>10</v>
      </c>
      <c r="R17" s="69">
        <f>IF(Parametres!R18=0,"",Parametres!R18)</f>
        <v>10</v>
      </c>
      <c r="S17" s="69">
        <f>IF(Parametres!S18=0,"",Parametres!S18)</f>
        <v>10</v>
      </c>
      <c r="T17" s="70" t="e">
        <f>IF(Parametres!#REF!=0,"",Parametres!#REF!)</f>
        <v>#REF!</v>
      </c>
    </row>
    <row r="18" spans="2:20" x14ac:dyDescent="0.25">
      <c r="B18" s="65" t="s">
        <v>35</v>
      </c>
      <c r="C18" s="69" t="str">
        <f>IF(Parametres!C19=0,"",Parametres!C19)</f>
        <v/>
      </c>
      <c r="D18" s="69">
        <f>IF(Parametres!D19=0,"",Parametres!D19)</f>
        <v>61</v>
      </c>
      <c r="E18" s="69">
        <f>IF(Parametres!E19=0,"",Parametres!E19)</f>
        <v>66</v>
      </c>
      <c r="F18" s="69">
        <f>IF(Parametres!F19=0,"",Parametres!F19)</f>
        <v>68</v>
      </c>
      <c r="G18" s="69">
        <f>IF(Parametres!G19=0,"",Parametres!G19)</f>
        <v>69</v>
      </c>
      <c r="H18" s="69">
        <f>IF(Parametres!H19=0,"",Parametres!H19)</f>
        <v>10</v>
      </c>
      <c r="I18" s="69" t="str">
        <f>IF(Parametres!I19=0,"",Parametres!I19)</f>
        <v/>
      </c>
      <c r="J18" s="69" t="str">
        <f>IF(Parametres!J19=0,"",Parametres!J19)</f>
        <v/>
      </c>
      <c r="K18" s="69" t="str">
        <f>IF(Parametres!K19=0,"",Parametres!K19)</f>
        <v/>
      </c>
      <c r="L18" s="69">
        <f>IF(Parametres!L19=0,"",Parametres!L19)</f>
        <v>10</v>
      </c>
      <c r="M18" s="69">
        <f>IF(Parametres!M19=0,"",Parametres!M19)</f>
        <v>10</v>
      </c>
      <c r="N18" s="69">
        <f>IF(Parametres!N19=0,"",Parametres!N19)</f>
        <v>10</v>
      </c>
      <c r="O18" s="69">
        <f>IF(Parametres!O19=0,"",Parametres!O19)</f>
        <v>10</v>
      </c>
      <c r="P18" s="69">
        <f>IF(Parametres!P19=0,"",Parametres!P19)</f>
        <v>20</v>
      </c>
      <c r="Q18" s="69">
        <f>IF(Parametres!Q19=0,"",Parametres!Q19)</f>
        <v>10</v>
      </c>
      <c r="R18" s="69">
        <f>IF(Parametres!R19=0,"",Parametres!R19)</f>
        <v>10</v>
      </c>
      <c r="S18" s="69">
        <f>IF(Parametres!S19=0,"",Parametres!S19)</f>
        <v>10</v>
      </c>
      <c r="T18" s="70" t="e">
        <f>IF(Parametres!#REF!=0,"",Parametres!#REF!)</f>
        <v>#REF!</v>
      </c>
    </row>
    <row r="19" spans="2:20" x14ac:dyDescent="0.25">
      <c r="B19" s="65" t="s">
        <v>36</v>
      </c>
      <c r="C19" s="69" t="str">
        <f>IF(Parametres!C20=0,"",Parametres!C20)</f>
        <v/>
      </c>
      <c r="D19" s="69">
        <f>IF(Parametres!D20=0,"",Parametres!D20)</f>
        <v>61</v>
      </c>
      <c r="E19" s="69">
        <f>IF(Parametres!E20=0,"",Parametres!E20)</f>
        <v>66</v>
      </c>
      <c r="F19" s="69">
        <f>IF(Parametres!F20=0,"",Parametres!F20)</f>
        <v>68</v>
      </c>
      <c r="G19" s="69">
        <f>IF(Parametres!G20=0,"",Parametres!G20)</f>
        <v>69</v>
      </c>
      <c r="H19" s="69">
        <f>IF(Parametres!H20=0,"",Parametres!H20)</f>
        <v>10</v>
      </c>
      <c r="I19" s="69" t="str">
        <f>IF(Parametres!I20=0,"",Parametres!I20)</f>
        <v/>
      </c>
      <c r="J19" s="69" t="str">
        <f>IF(Parametres!J20=0,"",Parametres!J20)</f>
        <v/>
      </c>
      <c r="K19" s="69" t="str">
        <f>IF(Parametres!K20=0,"",Parametres!K20)</f>
        <v/>
      </c>
      <c r="L19" s="69">
        <f>IF(Parametres!L20=0,"",Parametres!L20)</f>
        <v>10</v>
      </c>
      <c r="M19" s="69">
        <f>IF(Parametres!M20=0,"",Parametres!M20)</f>
        <v>10</v>
      </c>
      <c r="N19" s="69">
        <f>IF(Parametres!N20=0,"",Parametres!N20)</f>
        <v>10</v>
      </c>
      <c r="O19" s="69">
        <f>IF(Parametres!O20=0,"",Parametres!O20)</f>
        <v>10</v>
      </c>
      <c r="P19" s="69">
        <f>IF(Parametres!P20=0,"",Parametres!P20)</f>
        <v>20</v>
      </c>
      <c r="Q19" s="69">
        <f>IF(Parametres!Q20=0,"",Parametres!Q20)</f>
        <v>10</v>
      </c>
      <c r="R19" s="69">
        <f>IF(Parametres!R20=0,"",Parametres!R20)</f>
        <v>10</v>
      </c>
      <c r="S19" s="69">
        <f>IF(Parametres!S20=0,"",Parametres!S20)</f>
        <v>10</v>
      </c>
      <c r="T19" s="70" t="e">
        <f>IF(Parametres!#REF!=0,"",Parametres!#REF!)</f>
        <v>#REF!</v>
      </c>
    </row>
    <row r="20" spans="2:20" ht="15.75" thickBot="1" x14ac:dyDescent="0.3">
      <c r="B20" s="65" t="s">
        <v>37</v>
      </c>
      <c r="C20" s="72" t="str">
        <f>IF(Parametres!C21=0,"",Parametres!C21)</f>
        <v/>
      </c>
      <c r="D20" s="72">
        <f>IF(Parametres!D21=0,"",Parametres!D21)</f>
        <v>61</v>
      </c>
      <c r="E20" s="72">
        <f>IF(Parametres!E21=0,"",Parametres!E21)</f>
        <v>66</v>
      </c>
      <c r="F20" s="72">
        <f>IF(Parametres!F21=0,"",Parametres!F21)</f>
        <v>68</v>
      </c>
      <c r="G20" s="72">
        <f>IF(Parametres!G21=0,"",Parametres!G21)</f>
        <v>69</v>
      </c>
      <c r="H20" s="72" t="str">
        <f>IF(Parametres!H21=0,"",Parametres!H21)</f>
        <v/>
      </c>
      <c r="I20" s="72" t="str">
        <f>IF(Parametres!I21=0,"",Parametres!I21)</f>
        <v/>
      </c>
      <c r="J20" s="72" t="str">
        <f>IF(Parametres!J21=0,"",Parametres!J21)</f>
        <v/>
      </c>
      <c r="K20" s="72" t="str">
        <f>IF(Parametres!K21=0,"",Parametres!K21)</f>
        <v/>
      </c>
      <c r="L20" s="72" t="str">
        <f>IF(Parametres!L21=0,"",Parametres!L21)</f>
        <v/>
      </c>
      <c r="M20" s="72" t="str">
        <f>IF(Parametres!M21=0,"",Parametres!M21)</f>
        <v/>
      </c>
      <c r="N20" s="72" t="str">
        <f>IF(Parametres!N21=0,"",Parametres!N21)</f>
        <v/>
      </c>
      <c r="O20" s="72" t="str">
        <f>IF(Parametres!O21=0,"",Parametres!O21)</f>
        <v/>
      </c>
      <c r="P20" s="72">
        <f>IF(Parametres!P21=0,"",Parametres!P21)</f>
        <v>20</v>
      </c>
      <c r="Q20" s="72" t="str">
        <f>IF(Parametres!Q21=0,"",Parametres!Q21)</f>
        <v/>
      </c>
      <c r="R20" s="72" t="str">
        <f>IF(Parametres!R21=0,"",Parametres!R21)</f>
        <v/>
      </c>
      <c r="S20" s="72" t="str">
        <f>IF(Parametres!S21=0,"",Parametres!S21)</f>
        <v/>
      </c>
      <c r="T20" s="73" t="e">
        <f>IF(Parametres!#REF!=0,"",Parametres!#REF!)</f>
        <v>#REF!</v>
      </c>
    </row>
    <row r="21" spans="2:20" ht="15.75" thickTop="1" x14ac:dyDescent="0.25">
      <c r="B21" s="65" t="s">
        <v>38</v>
      </c>
      <c r="C21" s="74" t="str">
        <f>IF(Parametres!C22=0,"",Parametres!C22)</f>
        <v/>
      </c>
      <c r="D21" s="74">
        <f>IF(Parametres!D22=0,"",Parametres!D22)</f>
        <v>61</v>
      </c>
      <c r="E21" s="74">
        <f>IF(Parametres!E22=0,"",Parametres!E22)</f>
        <v>66</v>
      </c>
      <c r="F21" s="74">
        <f>IF(Parametres!F22=0,"",Parametres!F22)</f>
        <v>68</v>
      </c>
      <c r="G21" s="74">
        <f>IF(Parametres!G22=0,"",Parametres!G22)</f>
        <v>69</v>
      </c>
      <c r="H21" s="75" t="str">
        <f>IF(Parametres!H22=0,"",Parametres!H22)</f>
        <v/>
      </c>
      <c r="I21" s="74" t="str">
        <f>IF(Parametres!I22=0,"",Parametres!I22)</f>
        <v/>
      </c>
      <c r="J21" s="74" t="str">
        <f>IF(Parametres!J22=0,"",Parametres!J22)</f>
        <v/>
      </c>
      <c r="K21" s="74" t="str">
        <f>IF(Parametres!K22=0,"",Parametres!K22)</f>
        <v/>
      </c>
      <c r="L21" s="74" t="str">
        <f>IF(Parametres!L22=0,"",Parametres!L22)</f>
        <v/>
      </c>
      <c r="M21" s="74" t="str">
        <f>IF(Parametres!M22=0,"",Parametres!M22)</f>
        <v/>
      </c>
      <c r="N21" s="74" t="str">
        <f>IF(Parametres!N22=0,"",Parametres!N22)</f>
        <v/>
      </c>
      <c r="O21" s="74" t="str">
        <f>IF(Parametres!O22=0,"",Parametres!O22)</f>
        <v/>
      </c>
      <c r="P21" s="74">
        <f>IF(Parametres!P22=0,"",Parametres!P22)</f>
        <v>20</v>
      </c>
      <c r="Q21" s="74" t="str">
        <f>IF(Parametres!Q22=0,"",Parametres!Q22)</f>
        <v/>
      </c>
      <c r="R21" s="74" t="str">
        <f>IF(Parametres!R22=0,"",Parametres!R22)</f>
        <v/>
      </c>
      <c r="S21" s="74" t="str">
        <f>IF(Parametres!S22=0,"",Parametres!S22)</f>
        <v/>
      </c>
      <c r="T21" s="76" t="e">
        <f>IF(Parametres!#REF!=0,"",Parametres!#REF!)</f>
        <v>#REF!</v>
      </c>
    </row>
    <row r="22" spans="2:20" x14ac:dyDescent="0.25">
      <c r="B22" s="65" t="s">
        <v>39</v>
      </c>
      <c r="C22" s="69" t="str">
        <f>IF(Parametres!C23=0,"",Parametres!C23)</f>
        <v/>
      </c>
      <c r="D22" s="74">
        <f>IF(Parametres!D23=0,"",Parametres!D23)</f>
        <v>61</v>
      </c>
      <c r="E22" s="74">
        <f>IF(Parametres!E23=0,"",Parametres!E23)</f>
        <v>66</v>
      </c>
      <c r="F22" s="74" t="str">
        <f>IF(Parametres!F23=0,"",Parametres!F23)</f>
        <v/>
      </c>
      <c r="G22" s="74">
        <f>IF(Parametres!G23=0,"",Parametres!G23)</f>
        <v>69</v>
      </c>
      <c r="H22" s="75" t="str">
        <f>IF(Parametres!H23=0,"",Parametres!H23)</f>
        <v/>
      </c>
      <c r="I22" s="69" t="str">
        <f>IF(Parametres!I23=0,"",Parametres!I23)</f>
        <v/>
      </c>
      <c r="J22" s="74" t="str">
        <f>IF(Parametres!J23=0,"",Parametres!J23)</f>
        <v/>
      </c>
      <c r="K22" s="74" t="str">
        <f>IF(Parametres!K23=0,"",Parametres!K23)</f>
        <v/>
      </c>
      <c r="L22" s="74" t="str">
        <f>IF(Parametres!L23=0,"",Parametres!L23)</f>
        <v/>
      </c>
      <c r="M22" s="74" t="str">
        <f>IF(Parametres!M23=0,"",Parametres!M23)</f>
        <v/>
      </c>
      <c r="N22" s="74" t="str">
        <f>IF(Parametres!N23=0,"",Parametres!N23)</f>
        <v/>
      </c>
      <c r="O22" s="74" t="str">
        <f>IF(Parametres!O23=0,"",Parametres!O23)</f>
        <v/>
      </c>
      <c r="P22" s="74">
        <f>IF(Parametres!P23=0,"",Parametres!P23)</f>
        <v>20</v>
      </c>
      <c r="Q22" s="74" t="str">
        <f>IF(Parametres!Q23=0,"",Parametres!Q23)</f>
        <v/>
      </c>
      <c r="R22" s="74" t="str">
        <f>IF(Parametres!R23=0,"",Parametres!R23)</f>
        <v/>
      </c>
      <c r="S22" s="74" t="str">
        <f>IF(Parametres!S23=0,"",Parametres!S23)</f>
        <v/>
      </c>
      <c r="T22" s="76" t="e">
        <f>IF(Parametres!#REF!=0,"",Parametres!#REF!)</f>
        <v>#REF!</v>
      </c>
    </row>
    <row r="23" spans="2:20" x14ac:dyDescent="0.25">
      <c r="B23" s="65" t="s">
        <v>40</v>
      </c>
      <c r="C23" s="69" t="str">
        <f>IF(Parametres!C24=0,"",Parametres!C24)</f>
        <v/>
      </c>
      <c r="D23" s="74" t="str">
        <f>IF(Parametres!D24=0,"",Parametres!D24)</f>
        <v/>
      </c>
      <c r="E23" s="74" t="str">
        <f>IF(Parametres!E24=0,"",Parametres!E24)</f>
        <v/>
      </c>
      <c r="F23" s="74" t="str">
        <f>IF(Parametres!F24=0,"",Parametres!F24)</f>
        <v/>
      </c>
      <c r="G23" s="74">
        <f>IF(Parametres!G24=0,"",Parametres!G24)</f>
        <v>69</v>
      </c>
      <c r="H23" s="75" t="str">
        <f>IF(Parametres!H24=0,"",Parametres!H24)</f>
        <v/>
      </c>
      <c r="I23" s="69" t="str">
        <f>IF(Parametres!I24=0,"",Parametres!I24)</f>
        <v/>
      </c>
      <c r="J23" s="74" t="str">
        <f>IF(Parametres!J24=0,"",Parametres!J24)</f>
        <v/>
      </c>
      <c r="K23" s="74" t="str">
        <f>IF(Parametres!K24=0,"",Parametres!K24)</f>
        <v/>
      </c>
      <c r="L23" s="74" t="str">
        <f>IF(Parametres!L24=0,"",Parametres!L24)</f>
        <v/>
      </c>
      <c r="M23" s="74" t="str">
        <f>IF(Parametres!M24=0,"",Parametres!M24)</f>
        <v/>
      </c>
      <c r="N23" s="74" t="str">
        <f>IF(Parametres!N24=0,"",Parametres!N24)</f>
        <v/>
      </c>
      <c r="O23" s="74" t="str">
        <f>IF(Parametres!O24=0,"",Parametres!O24)</f>
        <v/>
      </c>
      <c r="P23" s="74">
        <f>IF(Parametres!P24=0,"",Parametres!P24)</f>
        <v>40</v>
      </c>
      <c r="Q23" s="74" t="str">
        <f>IF(Parametres!Q24=0,"",Parametres!Q24)</f>
        <v/>
      </c>
      <c r="R23" s="74" t="str">
        <f>IF(Parametres!R24=0,"",Parametres!R24)</f>
        <v/>
      </c>
      <c r="S23" s="74" t="str">
        <f>IF(Parametres!S24=0,"",Parametres!S24)</f>
        <v/>
      </c>
      <c r="T23" s="76" t="e">
        <f>IF(Parametres!#REF!=0,"",Parametres!#REF!)</f>
        <v>#REF!</v>
      </c>
    </row>
    <row r="24" spans="2:20" x14ac:dyDescent="0.25">
      <c r="B24" s="65" t="s">
        <v>41</v>
      </c>
      <c r="C24" s="69" t="str">
        <f>IF(Parametres!C25=0,"",Parametres!C25)</f>
        <v/>
      </c>
      <c r="D24" s="74" t="str">
        <f>IF(Parametres!D25=0,"",Parametres!D25)</f>
        <v/>
      </c>
      <c r="E24" s="74" t="str">
        <f>IF(Parametres!E25=0,"",Parametres!E25)</f>
        <v/>
      </c>
      <c r="F24" s="74" t="str">
        <f>IF(Parametres!F25=0,"",Parametres!F25)</f>
        <v/>
      </c>
      <c r="G24" s="74" t="str">
        <f>IF(Parametres!G25=0,"",Parametres!G25)</f>
        <v/>
      </c>
      <c r="H24" s="75" t="str">
        <f>IF(Parametres!H25=0,"",Parametres!H25)</f>
        <v/>
      </c>
      <c r="I24" s="69" t="str">
        <f>IF(Parametres!I25=0,"",Parametres!I25)</f>
        <v/>
      </c>
      <c r="J24" s="74" t="str">
        <f>IF(Parametres!J25=0,"",Parametres!J25)</f>
        <v/>
      </c>
      <c r="K24" s="74" t="str">
        <f>IF(Parametres!K25=0,"",Parametres!K25)</f>
        <v/>
      </c>
      <c r="L24" s="74" t="str">
        <f>IF(Parametres!L25=0,"",Parametres!L25)</f>
        <v/>
      </c>
      <c r="M24" s="74" t="str">
        <f>IF(Parametres!M25=0,"",Parametres!M25)</f>
        <v/>
      </c>
      <c r="N24" s="74" t="str">
        <f>IF(Parametres!N25=0,"",Parametres!N25)</f>
        <v/>
      </c>
      <c r="O24" s="74" t="str">
        <f>IF(Parametres!O25=0,"",Parametres!O25)</f>
        <v/>
      </c>
      <c r="P24" s="74" t="str">
        <f>IF(Parametres!P25=0,"",Parametres!P25)</f>
        <v/>
      </c>
      <c r="Q24" s="74" t="str">
        <f>IF(Parametres!Q25=0,"",Parametres!Q25)</f>
        <v/>
      </c>
      <c r="R24" s="74" t="str">
        <f>IF(Parametres!R25=0,"",Parametres!R25)</f>
        <v/>
      </c>
      <c r="S24" s="74" t="str">
        <f>IF(Parametres!S25=0,"",Parametres!S25)</f>
        <v/>
      </c>
      <c r="T24" s="76" t="e">
        <f>IF(Parametres!#REF!=0,"",Parametres!#REF!)</f>
        <v>#REF!</v>
      </c>
    </row>
    <row r="25" spans="2:20" x14ac:dyDescent="0.25">
      <c r="B25" s="65" t="s">
        <v>42</v>
      </c>
      <c r="C25" s="69" t="str">
        <f>IF(Parametres!C26=0,"",Parametres!C26)</f>
        <v/>
      </c>
      <c r="D25" s="74">
        <f>IF(Parametres!D26=0,"",Parametres!D26)</f>
        <v>61</v>
      </c>
      <c r="E25" s="74">
        <f>IF(Parametres!E26=0,"",Parametres!E26)</f>
        <v>66</v>
      </c>
      <c r="F25" s="74">
        <f>IF(Parametres!F26=0,"",Parametres!F26)</f>
        <v>68</v>
      </c>
      <c r="G25" s="74" t="str">
        <f>IF(Parametres!G26=0,"",Parametres!G26)</f>
        <v/>
      </c>
      <c r="H25" s="75" t="str">
        <f>IF(Parametres!H26=0,"",Parametres!H26)</f>
        <v/>
      </c>
      <c r="I25" s="69" t="str">
        <f>IF(Parametres!I26=0,"",Parametres!I26)</f>
        <v/>
      </c>
      <c r="J25" s="74" t="str">
        <f>IF(Parametres!J26=0,"",Parametres!J26)</f>
        <v/>
      </c>
      <c r="K25" s="74" t="str">
        <f>IF(Parametres!K26=0,"",Parametres!K26)</f>
        <v/>
      </c>
      <c r="L25" s="74" t="str">
        <f>IF(Parametres!L26=0,"",Parametres!L26)</f>
        <v/>
      </c>
      <c r="M25" s="74" t="str">
        <f>IF(Parametres!M26=0,"",Parametres!M26)</f>
        <v/>
      </c>
      <c r="N25" s="74" t="str">
        <f>IF(Parametres!N26=0,"",Parametres!N26)</f>
        <v/>
      </c>
      <c r="O25" s="74" t="str">
        <f>IF(Parametres!O26=0,"",Parametres!O26)</f>
        <v/>
      </c>
      <c r="P25" s="74" t="str">
        <f>IF(Parametres!P26=0,"",Parametres!P26)</f>
        <v/>
      </c>
      <c r="Q25" s="74" t="str">
        <f>IF(Parametres!Q26=0,"",Parametres!Q26)</f>
        <v/>
      </c>
      <c r="R25" s="74" t="str">
        <f>IF(Parametres!R26=0,"",Parametres!R26)</f>
        <v/>
      </c>
      <c r="S25" s="74" t="str">
        <f>IF(Parametres!S26=0,"",Parametres!S26)</f>
        <v/>
      </c>
      <c r="T25" s="76" t="e">
        <f>IF(Parametres!#REF!=0,"",Parametres!#REF!)</f>
        <v>#REF!</v>
      </c>
    </row>
    <row r="26" spans="2:20" x14ac:dyDescent="0.25">
      <c r="B26" s="65" t="s">
        <v>43</v>
      </c>
      <c r="C26" s="69" t="str">
        <f>IF(Parametres!C27=0,"",Parametres!C27)</f>
        <v/>
      </c>
      <c r="D26" s="74">
        <f>IF(Parametres!D27=0,"",Parametres!D27)</f>
        <v>61</v>
      </c>
      <c r="E26" s="74">
        <f>IF(Parametres!E27=0,"",Parametres!E27)</f>
        <v>66</v>
      </c>
      <c r="F26" s="74">
        <f>IF(Parametres!F27=0,"",Parametres!F27)</f>
        <v>68</v>
      </c>
      <c r="G26" s="74">
        <f>IF(Parametres!G27=0,"",Parametres!G27)</f>
        <v>69</v>
      </c>
      <c r="H26" s="75" t="str">
        <f>IF(Parametres!H27=0,"",Parametres!H27)</f>
        <v/>
      </c>
      <c r="I26" s="69" t="str">
        <f>IF(Parametres!I27=0,"",Parametres!I27)</f>
        <v/>
      </c>
      <c r="J26" s="74" t="str">
        <f>IF(Parametres!J27=0,"",Parametres!J27)</f>
        <v/>
      </c>
      <c r="K26" s="74" t="str">
        <f>IF(Parametres!K27=0,"",Parametres!K27)</f>
        <v/>
      </c>
      <c r="L26" s="74" t="str">
        <f>IF(Parametres!L27=0,"",Parametres!L27)</f>
        <v/>
      </c>
      <c r="M26" s="74" t="str">
        <f>IF(Parametres!M27=0,"",Parametres!M27)</f>
        <v/>
      </c>
      <c r="N26" s="74" t="str">
        <f>IF(Parametres!N27=0,"",Parametres!N27)</f>
        <v/>
      </c>
      <c r="O26" s="74" t="str">
        <f>IF(Parametres!O27=0,"",Parametres!O27)</f>
        <v/>
      </c>
      <c r="P26" s="74" t="str">
        <f>IF(Parametres!P27=0,"",Parametres!P27)</f>
        <v/>
      </c>
      <c r="Q26" s="74" t="str">
        <f>IF(Parametres!Q27=0,"",Parametres!Q27)</f>
        <v/>
      </c>
      <c r="R26" s="74" t="str">
        <f>IF(Parametres!R27=0,"",Parametres!R27)</f>
        <v/>
      </c>
      <c r="S26" s="74" t="str">
        <f>IF(Parametres!S27=0,"",Parametres!S27)</f>
        <v/>
      </c>
      <c r="T26" s="76" t="e">
        <f>IF(Parametres!#REF!=0,"",Parametres!#REF!)</f>
        <v>#REF!</v>
      </c>
    </row>
    <row r="27" spans="2:20" x14ac:dyDescent="0.25">
      <c r="B27" s="65" t="s">
        <v>44</v>
      </c>
      <c r="C27" s="77" t="str">
        <f>IF(Parametres!C28=0,"",Parametres!C28)</f>
        <v/>
      </c>
      <c r="D27" s="74">
        <f>IF(Parametres!D28=0,"",Parametres!D28)</f>
        <v>67</v>
      </c>
      <c r="E27" s="74">
        <f>IF(Parametres!E28=0,"",Parametres!E28)</f>
        <v>65</v>
      </c>
      <c r="F27" s="74">
        <f>IF(Parametres!F28=0,"",Parametres!F28)</f>
        <v>68</v>
      </c>
      <c r="G27" s="74">
        <f>IF(Parametres!G28=0,"",Parametres!G28)</f>
        <v>69</v>
      </c>
      <c r="H27" s="75" t="str">
        <f>IF(Parametres!H28=0,"",Parametres!H28)</f>
        <v/>
      </c>
      <c r="I27" s="74" t="str">
        <f>IF(Parametres!I28=0,"",Parametres!I28)</f>
        <v/>
      </c>
      <c r="J27" s="74" t="str">
        <f>IF(Parametres!J28=0,"",Parametres!J28)</f>
        <v/>
      </c>
      <c r="K27" s="74" t="str">
        <f>IF(Parametres!K28=0,"",Parametres!K28)</f>
        <v/>
      </c>
      <c r="L27" s="74" t="str">
        <f>IF(Parametres!L28=0,"",Parametres!L28)</f>
        <v/>
      </c>
      <c r="M27" s="74" t="str">
        <f>IF(Parametres!M28=0,"",Parametres!M28)</f>
        <v/>
      </c>
      <c r="N27" s="74" t="str">
        <f>IF(Parametres!N28=0,"",Parametres!N28)</f>
        <v/>
      </c>
      <c r="O27" s="74" t="str">
        <f>IF(Parametres!O28=0,"",Parametres!O28)</f>
        <v/>
      </c>
      <c r="P27" s="74" t="str">
        <f>IF(Parametres!P28=0,"",Parametres!P28)</f>
        <v/>
      </c>
      <c r="Q27" s="74" t="str">
        <f>IF(Parametres!Q28=0,"",Parametres!Q28)</f>
        <v/>
      </c>
      <c r="R27" s="74" t="str">
        <f>IF(Parametres!R28=0,"",Parametres!R28)</f>
        <v/>
      </c>
      <c r="S27" s="74" t="str">
        <f>IF(Parametres!S28=0,"",Parametres!S28)</f>
        <v/>
      </c>
      <c r="T27" s="76" t="e">
        <f>IF(Parametres!#REF!=0,"",Parametres!#REF!)</f>
        <v>#REF!</v>
      </c>
    </row>
    <row r="28" spans="2:20" ht="15.75" thickBot="1" x14ac:dyDescent="0.3">
      <c r="B28" s="65" t="s">
        <v>45</v>
      </c>
      <c r="C28" s="78" t="str">
        <f>IF(Parametres!C29=0,"",Parametres!C29)</f>
        <v/>
      </c>
      <c r="D28" s="79">
        <f>IF(Parametres!D29=0,"",Parametres!D29)</f>
        <v>67</v>
      </c>
      <c r="E28" s="79">
        <f>IF(Parametres!E29=0,"",Parametres!E29)</f>
        <v>60</v>
      </c>
      <c r="F28" s="79">
        <f>IF(Parametres!F29=0,"",Parametres!F29)</f>
        <v>66</v>
      </c>
      <c r="G28" s="79">
        <f>IF(Parametres!G29=0,"",Parametres!G29)</f>
        <v>67</v>
      </c>
      <c r="H28" s="79" t="str">
        <f>IF(Parametres!H29=0,"",Parametres!H29)</f>
        <v/>
      </c>
      <c r="I28" s="79" t="str">
        <f>IF(Parametres!I29=0,"",Parametres!I29)</f>
        <v/>
      </c>
      <c r="J28" s="79" t="str">
        <f>IF(Parametres!J29=0,"",Parametres!J29)</f>
        <v/>
      </c>
      <c r="K28" s="79" t="str">
        <f>IF(Parametres!K29=0,"",Parametres!K29)</f>
        <v/>
      </c>
      <c r="L28" s="79" t="str">
        <f>IF(Parametres!L29=0,"",Parametres!L29)</f>
        <v/>
      </c>
      <c r="M28" s="79" t="str">
        <f>IF(Parametres!M29=0,"",Parametres!M29)</f>
        <v/>
      </c>
      <c r="N28" s="79" t="str">
        <f>IF(Parametres!N29=0,"",Parametres!N29)</f>
        <v/>
      </c>
      <c r="O28" s="79" t="str">
        <f>IF(Parametres!O29=0,"",Parametres!O29)</f>
        <v/>
      </c>
      <c r="P28" s="79">
        <f>IF(Parametres!P29=0,"",Parametres!P29)</f>
        <v>10</v>
      </c>
      <c r="Q28" s="79" t="str">
        <f>IF(Parametres!Q29=0,"",Parametres!Q29)</f>
        <v/>
      </c>
      <c r="R28" s="79" t="str">
        <f>IF(Parametres!R29=0,"",Parametres!R29)</f>
        <v/>
      </c>
      <c r="S28" s="79" t="str">
        <f>IF(Parametres!S29=0,"",Parametres!S29)</f>
        <v/>
      </c>
      <c r="T28" s="80" t="e">
        <f>IF(Parametres!#REF!=0,"",Parametres!#REF!)</f>
        <v>#REF!</v>
      </c>
    </row>
    <row r="29" spans="2:20" x14ac:dyDescent="0.25">
      <c r="C29" s="49" t="str">
        <f>IF(Parametres!C30=0,"",Parametres!C30)</f>
        <v/>
      </c>
      <c r="D29" s="49">
        <f>IF(Parametres!D30=0,"",Parametres!D30)</f>
        <v>1354</v>
      </c>
      <c r="E29" s="49">
        <f>IF(Parametres!E30=0,"",Parametres!E30)</f>
        <v>1391</v>
      </c>
      <c r="F29" s="49">
        <f>IF(Parametres!F30=0,"",Parametres!F30)</f>
        <v>1398</v>
      </c>
      <c r="G29" s="49">
        <f>IF(Parametres!G30=0,"",Parametres!G30)</f>
        <v>1493</v>
      </c>
      <c r="H29" s="49">
        <f>IF(Parametres!H30=0,"",Parametres!H30)</f>
        <v>30</v>
      </c>
      <c r="I29" s="49" t="str">
        <f>IF(Parametres!I30=0,"",Parametres!I30)</f>
        <v/>
      </c>
      <c r="J29" s="49" t="str">
        <f>IF(Parametres!J30=0,"",Parametres!J30)</f>
        <v/>
      </c>
      <c r="K29" s="49" t="str">
        <f>IF(Parametres!K30=0,"",Parametres!K30)</f>
        <v/>
      </c>
      <c r="L29" s="49">
        <f>IF(Parametres!L30=0,"",Parametres!L30)</f>
        <v>30</v>
      </c>
      <c r="M29" s="49">
        <f>IF(Parametres!M30=0,"",Parametres!M30)</f>
        <v>30</v>
      </c>
      <c r="N29" s="49">
        <f>IF(Parametres!N30=0,"",Parametres!N30)</f>
        <v>30</v>
      </c>
      <c r="O29" s="49">
        <f>IF(Parametres!O30=0,"",Parametres!O30)</f>
        <v>288</v>
      </c>
      <c r="P29" s="49">
        <f>IF(Parametres!P30=0,"",Parametres!P30)</f>
        <v>309</v>
      </c>
      <c r="Q29" s="49">
        <f>IF(Parametres!Q30=0,"",Parametres!Q30)</f>
        <v>30</v>
      </c>
      <c r="R29" s="49">
        <f>IF(Parametres!R30=0,"",Parametres!R30)</f>
        <v>30</v>
      </c>
      <c r="S29" s="49">
        <f>IF(Parametres!S30=0,"",Parametres!S30)</f>
        <v>30</v>
      </c>
      <c r="T29" s="49" t="e">
        <f>IF(Parametres!#REF!=0,"",Parametres!#REF!)</f>
        <v>#REF!</v>
      </c>
    </row>
    <row r="30" spans="2:20" x14ac:dyDescent="0.25">
      <c r="C30" s="81"/>
    </row>
    <row r="32" spans="2:20" x14ac:dyDescent="0.25">
      <c r="D32" s="81" t="s">
        <v>46</v>
      </c>
      <c r="E32" s="49" t="s">
        <v>47</v>
      </c>
      <c r="F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</row>
    <row r="33" spans="1:18" ht="22.5" customHeight="1" x14ac:dyDescent="0.25">
      <c r="C33" s="81" t="s">
        <v>1</v>
      </c>
      <c r="E33" s="81" t="s">
        <v>49</v>
      </c>
    </row>
    <row r="34" spans="1:18" x14ac:dyDescent="0.25">
      <c r="C34" s="81" t="s">
        <v>17</v>
      </c>
      <c r="E34" s="49" t="s">
        <v>49</v>
      </c>
    </row>
    <row r="35" spans="1:18" x14ac:dyDescent="0.25">
      <c r="C35" s="81" t="s">
        <v>8</v>
      </c>
      <c r="D35" s="49" t="s">
        <v>53</v>
      </c>
      <c r="E35" s="49" t="s">
        <v>50</v>
      </c>
    </row>
    <row r="36" spans="1:18" x14ac:dyDescent="0.25">
      <c r="C36" s="81" t="s">
        <v>9</v>
      </c>
      <c r="D36" s="49" t="s">
        <v>53</v>
      </c>
      <c r="E36" s="49" t="s">
        <v>50</v>
      </c>
    </row>
    <row r="37" spans="1:18" x14ac:dyDescent="0.25">
      <c r="C37" s="81" t="s">
        <v>7</v>
      </c>
      <c r="D37" s="49" t="s">
        <v>53</v>
      </c>
      <c r="E37" s="49" t="s">
        <v>50</v>
      </c>
    </row>
    <row r="38" spans="1:18" x14ac:dyDescent="0.25">
      <c r="A38" s="82"/>
      <c r="C38" s="81" t="s">
        <v>11</v>
      </c>
      <c r="D38" s="49" t="s">
        <v>54</v>
      </c>
      <c r="E38" s="49" t="s">
        <v>50</v>
      </c>
    </row>
    <row r="39" spans="1:18" ht="20.25" x14ac:dyDescent="0.25">
      <c r="A39" s="83"/>
      <c r="C39" s="81" t="s">
        <v>0</v>
      </c>
      <c r="E39" s="49" t="s">
        <v>49</v>
      </c>
    </row>
    <row r="40" spans="1:18" x14ac:dyDescent="0.25">
      <c r="C40" s="81" t="s">
        <v>2</v>
      </c>
      <c r="E40" s="49" t="s">
        <v>49</v>
      </c>
    </row>
    <row r="41" spans="1:18" x14ac:dyDescent="0.25">
      <c r="C41" s="81" t="s">
        <v>3</v>
      </c>
      <c r="E41" s="49" t="s">
        <v>49</v>
      </c>
      <c r="F41" s="84"/>
      <c r="J41" s="84"/>
      <c r="K41" s="84"/>
      <c r="L41" s="84"/>
      <c r="M41" s="84"/>
      <c r="N41" s="84"/>
      <c r="O41" s="84"/>
      <c r="P41" s="84"/>
      <c r="Q41" s="84"/>
      <c r="R41" s="84"/>
    </row>
    <row r="42" spans="1:18" x14ac:dyDescent="0.25">
      <c r="C42" s="81" t="s">
        <v>4</v>
      </c>
      <c r="D42" s="84"/>
      <c r="E42" s="85" t="s">
        <v>49</v>
      </c>
    </row>
    <row r="43" spans="1:18" x14ac:dyDescent="0.25">
      <c r="C43" s="81" t="s">
        <v>15</v>
      </c>
      <c r="E43" s="49" t="s">
        <v>49</v>
      </c>
    </row>
    <row r="44" spans="1:18" x14ac:dyDescent="0.25">
      <c r="C44" s="81" t="s">
        <v>16</v>
      </c>
      <c r="E44" s="49" t="s">
        <v>49</v>
      </c>
    </row>
    <row r="45" spans="1:18" x14ac:dyDescent="0.25">
      <c r="C45" s="81" t="s">
        <v>12</v>
      </c>
      <c r="E45" s="49" t="s">
        <v>49</v>
      </c>
    </row>
    <row r="46" spans="1:18" x14ac:dyDescent="0.25">
      <c r="C46" s="81" t="s">
        <v>6</v>
      </c>
      <c r="D46" s="49" t="s">
        <v>52</v>
      </c>
      <c r="E46" s="49" t="s">
        <v>50</v>
      </c>
    </row>
    <row r="47" spans="1:18" x14ac:dyDescent="0.25">
      <c r="C47" s="81" t="s">
        <v>10</v>
      </c>
      <c r="D47" s="49" t="s">
        <v>55</v>
      </c>
      <c r="E47" s="49" t="s">
        <v>50</v>
      </c>
    </row>
    <row r="48" spans="1:18" x14ac:dyDescent="0.25">
      <c r="C48" s="81" t="s">
        <v>13</v>
      </c>
      <c r="E48" s="49" t="s">
        <v>49</v>
      </c>
    </row>
    <row r="49" spans="3:5" x14ac:dyDescent="0.25">
      <c r="C49" s="49" t="s">
        <v>18</v>
      </c>
      <c r="D49" s="49" t="s">
        <v>56</v>
      </c>
      <c r="E49" s="49" t="s">
        <v>51</v>
      </c>
    </row>
    <row r="50" spans="3:5" x14ac:dyDescent="0.25">
      <c r="C50" s="49" t="s">
        <v>19</v>
      </c>
      <c r="D50" s="49" t="s">
        <v>53</v>
      </c>
      <c r="E50" s="49" t="s">
        <v>50</v>
      </c>
    </row>
  </sheetData>
  <mergeCells count="2">
    <mergeCell ref="A1:B2"/>
    <mergeCell ref="A3:B3"/>
  </mergeCells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4FCB60-5A09-4BA4-95C7-4CFBDE920AE6}">
  <sheetPr codeName="Feuil12"/>
  <dimension ref="A1:V50"/>
  <sheetViews>
    <sheetView topLeftCell="M1" zoomScale="70" zoomScaleNormal="70" workbookViewId="0">
      <selection activeCell="E57" sqref="E57"/>
    </sheetView>
  </sheetViews>
  <sheetFormatPr baseColWidth="10" defaultColWidth="27" defaultRowHeight="15" x14ac:dyDescent="0.25"/>
  <cols>
    <col min="1" max="1" width="17.85546875" style="49" bestFit="1" customWidth="1"/>
    <col min="2" max="2" width="41" style="49" bestFit="1" customWidth="1"/>
    <col min="3" max="3" width="27" style="49"/>
    <col min="4" max="4" width="42.7109375" style="49" customWidth="1"/>
    <col min="5" max="16384" width="27" style="49"/>
  </cols>
  <sheetData>
    <row r="1" spans="1:22" ht="15" customHeight="1" x14ac:dyDescent="0.25">
      <c r="A1" s="123" t="s">
        <v>20</v>
      </c>
      <c r="B1" s="124"/>
      <c r="C1" s="46" t="str" cm="1">
        <f t="array" ref="C1">IFERROR(CONCATENATE(TEXT(INDEX($B$5:$B$28,MATCH(TRUE,C5:C28&lt;&gt;0,0)), "hh\h"), " - ", TEXT(INDEX($B$5:$B$28,MATCH(2,1/(C5:C28&lt;&gt;0))), "hh\h")),"")</f>
        <v>09h - 08h</v>
      </c>
      <c r="D1" s="47" t="str" cm="1">
        <f t="array" ref="D1">IFERROR(CONCATENATE(TEXT(INDEX($B$5:$B$28,MATCH(TRUE,D5:D28&lt;&gt;0,0)), "hh\h"), " - ", TEXT(INDEX($B$5:$B$28,MATCH(2,1/(D5:D28&lt;&gt;0))), "hh\h")),"")</f>
        <v>09h - 08h</v>
      </c>
      <c r="E1" s="47" t="str" cm="1">
        <f t="array" ref="E1">IFERROR(CONCATENATE(TEXT(INDEX($B$5:$B$28,MATCH(TRUE,E5:E28&lt;&gt;0,0)), "hh\h"), " - ", TEXT(INDEX($B$5:$B$28,MATCH(2,1/(E5:E28&lt;&gt;0))), "hh\h")),"")</f>
        <v>09h - 08h</v>
      </c>
      <c r="F1" s="47" t="str" cm="1">
        <f t="array" ref="F1">IFERROR(CONCATENATE(TEXT(INDEX($B$5:$B$28,MATCH(TRUE,F5:F28&lt;&gt;0,0)), "hh\h"), " - ", TEXT(INDEX($B$5:$B$28,MATCH(2,1/(F5:F28&lt;&gt;0))), "hh\h")),"")</f>
        <v>09h - 08h</v>
      </c>
      <c r="G1" s="47" t="str" cm="1">
        <f t="array" ref="G1">IFERROR(CONCATENATE(TEXT(INDEX($B$5:$B$28,MATCH(TRUE,G5:G28&lt;&gt;0,0)), "hh\h"), " - ", TEXT(INDEX($B$5:$B$28,MATCH(2,1/(G5:G28&lt;&gt;0))), "hh\h")),"")</f>
        <v>09h - 08h</v>
      </c>
      <c r="H1" s="47" t="str" cm="1">
        <f t="array" ref="H1">IFERROR(CONCATENATE(TEXT(INDEX($B$5:$B$28,MATCH(TRUE,H5:H28&lt;&gt;0,0)), "hh\h"), " - ", TEXT(INDEX($B$5:$B$28,MATCH(2,1/(H5:H28&lt;&gt;0))), "hh\h")),"")</f>
        <v>09h - 08h</v>
      </c>
      <c r="I1" s="47" t="str" cm="1">
        <f t="array" ref="I1">IFERROR(CONCATENATE(TEXT(INDEX($B$5:$B$28,MATCH(TRUE,I5:I28&lt;&gt;0,0)), "hh\h"), " - ", TEXT(INDEX($B$5:$B$28,MATCH(2,1/(I5:I28&lt;&gt;0))), "hh\h")),"")</f>
        <v>09h - 08h</v>
      </c>
      <c r="J1" s="47" t="str" cm="1">
        <f t="array" ref="J1">IFERROR(CONCATENATE(TEXT(INDEX($B$5:$B$28,MATCH(TRUE,J5:J28&lt;&gt;0,0)), "hh\h"), " - ", TEXT(INDEX($B$5:$B$28,MATCH(2,1/(J5:J28&lt;&gt;0))), "hh\h")),"")</f>
        <v>09h - 08h</v>
      </c>
      <c r="K1" s="47" t="str" cm="1">
        <f t="array" ref="K1">IFERROR(CONCATENATE(TEXT(INDEX($B$5:$B$28,MATCH(TRUE,K5:K28&lt;&gt;0,0)), "hh\h"), " - ", TEXT(INDEX($B$5:$B$28,MATCH(2,1/(K5:K28&lt;&gt;0))), "hh\h")),"")</f>
        <v>09h - 08h</v>
      </c>
      <c r="L1" s="47" t="str" cm="1">
        <f t="array" ref="L1">IFERROR(CONCATENATE(TEXT(INDEX($B$5:$B$28,MATCH(TRUE,L5:L28&lt;&gt;0,0)), "hh\h"), " - ", TEXT(INDEX($B$5:$B$28,MATCH(2,1/(L5:L28&lt;&gt;0))), "hh\h")),"")</f>
        <v>09h - 08h</v>
      </c>
      <c r="M1" s="47" t="str" cm="1">
        <f t="array" ref="M1">IFERROR(CONCATENATE(TEXT(INDEX($B$5:$B$28,MATCH(TRUE,M5:M28&lt;&gt;0,0)), "hh\h"), " - ", TEXT(INDEX($B$5:$B$28,MATCH(2,1/(M5:M28&lt;&gt;0))), "hh\h")),"")</f>
        <v>09h - 08h</v>
      </c>
      <c r="N1" s="47" t="str" cm="1">
        <f t="array" ref="N1">IFERROR(CONCATENATE(TEXT(INDEX($B$5:$B$28,MATCH(TRUE,N5:N28&lt;&gt;0,0)), "hh\h"), " - ", TEXT(INDEX($B$5:$B$28,MATCH(2,1/(N5:N28&lt;&gt;0))), "hh\h")),"")</f>
        <v>09h - 08h</v>
      </c>
      <c r="O1" s="47" t="str" cm="1">
        <f t="array" ref="O1">IFERROR(CONCATENATE(TEXT(INDEX($B$5:$B$28,MATCH(TRUE,O5:O28&lt;&gt;0,0)), "hh\h"), " - ", TEXT(INDEX($B$5:$B$28,MATCH(2,1/(O5:O28&lt;&gt;0))), "hh\h")),"")</f>
        <v>09h - 08h</v>
      </c>
      <c r="P1" s="47" t="str" cm="1">
        <f t="array" ref="P1">IFERROR(CONCATENATE(TEXT(INDEX($B$5:$B$28,MATCH(TRUE,P5:P28&lt;&gt;0,0)), "hh\h"), " - ", TEXT(INDEX($B$5:$B$28,MATCH(2,1/(P5:P28&lt;&gt;0))), "hh\h")),"")</f>
        <v>09h - 08h</v>
      </c>
      <c r="Q1" s="47" t="str" cm="1">
        <f t="array" ref="Q1">IFERROR(CONCATENATE(TEXT(INDEX($B$5:$B$28,MATCH(TRUE,Q5:Q28&lt;&gt;0,0)), "hh\h"), " - ", TEXT(INDEX($B$5:$B$28,MATCH(2,1/(Q5:Q28&lt;&gt;0))), "hh\h")),"")</f>
        <v>09h - 08h</v>
      </c>
      <c r="R1" s="47" t="str" cm="1">
        <f t="array" ref="R1">IFERROR(CONCATENATE(TEXT(INDEX($B$5:$B$28,MATCH(TRUE,R5:R28&lt;&gt;0,0)), "hh\h"), " - ", TEXT(INDEX($B$5:$B$28,MATCH(2,1/(R5:R28&lt;&gt;0))), "hh\h")),"")</f>
        <v>09h - 08h</v>
      </c>
      <c r="S1" s="47" t="str" cm="1">
        <f t="array" ref="S1">IFERROR(CONCATENATE(TEXT(INDEX($B$5:$B$28,MATCH(TRUE,S5:S28&lt;&gt;0,0)), "hh\h"), " - ", TEXT(INDEX($B$5:$B$28,MATCH(2,1/(S5:S28&lt;&gt;0))), "hh\h")),"")</f>
        <v>09h - 08h</v>
      </c>
      <c r="T1" s="48" t="str" cm="1">
        <f t="array" ref="T1">IFERROR(CONCATENATE(TEXT(INDEX($B$5:$B$28,MATCH(TRUE,T5:T28&lt;&gt;0,0)), "hh\h"), " - ", TEXT(INDEX($B$5:$B$28,MATCH(2,1/(T5:T28&lt;&gt;0))), "hh\h")),"")</f>
        <v>09h - 08h</v>
      </c>
    </row>
    <row r="2" spans="1:22" ht="15.75" customHeight="1" thickBot="1" x14ac:dyDescent="0.3">
      <c r="A2" s="125"/>
      <c r="B2" s="126"/>
      <c r="C2" s="50" t="str">
        <f>IF(C1="09h - 08h","Marche continue",(IF(C1="","en arrêt",C3&amp;":        "&amp; C1)))</f>
        <v>Marche continue</v>
      </c>
      <c r="D2" s="51" t="str">
        <f t="shared" ref="D2:T2" si="0">IF(D1="09h - 08h","Marche continue",(IF(D1="","en arrêt",D3&amp;":        "&amp; D1)))</f>
        <v>Marche continue</v>
      </c>
      <c r="E2" s="51" t="str">
        <f t="shared" si="0"/>
        <v>Marche continue</v>
      </c>
      <c r="F2" s="51" t="str">
        <f t="shared" si="0"/>
        <v>Marche continue</v>
      </c>
      <c r="G2" s="51" t="str">
        <f t="shared" si="0"/>
        <v>Marche continue</v>
      </c>
      <c r="H2" s="51" t="str">
        <f t="shared" si="0"/>
        <v>Marche continue</v>
      </c>
      <c r="I2" s="51" t="str">
        <f t="shared" si="0"/>
        <v>Marche continue</v>
      </c>
      <c r="J2" s="51" t="str">
        <f t="shared" si="0"/>
        <v>Marche continue</v>
      </c>
      <c r="K2" s="51" t="str">
        <f t="shared" si="0"/>
        <v>Marche continue</v>
      </c>
      <c r="L2" s="51" t="str">
        <f t="shared" si="0"/>
        <v>Marche continue</v>
      </c>
      <c r="M2" s="51" t="str">
        <f t="shared" si="0"/>
        <v>Marche continue</v>
      </c>
      <c r="N2" s="51" t="str">
        <f t="shared" si="0"/>
        <v>Marche continue</v>
      </c>
      <c r="O2" s="51" t="str">
        <f t="shared" si="0"/>
        <v>Marche continue</v>
      </c>
      <c r="P2" s="51" t="str">
        <f t="shared" si="0"/>
        <v>Marche continue</v>
      </c>
      <c r="Q2" s="51" t="str">
        <f t="shared" si="0"/>
        <v>Marche continue</v>
      </c>
      <c r="R2" s="51" t="str">
        <f t="shared" si="0"/>
        <v>Marche continue</v>
      </c>
      <c r="S2" s="51" t="str">
        <f t="shared" si="0"/>
        <v>Marche continue</v>
      </c>
      <c r="T2" s="52" t="str">
        <f t="shared" si="0"/>
        <v>Marche continue</v>
      </c>
    </row>
    <row r="3" spans="1:22" ht="25.5" customHeight="1" thickBot="1" x14ac:dyDescent="0.3">
      <c r="A3" s="127" t="s">
        <v>21</v>
      </c>
      <c r="B3" s="128"/>
      <c r="C3" s="53" t="s">
        <v>1</v>
      </c>
      <c r="D3" s="54" t="s">
        <v>17</v>
      </c>
      <c r="E3" s="55" t="s">
        <v>8</v>
      </c>
      <c r="F3" s="55" t="s">
        <v>9</v>
      </c>
      <c r="G3" s="56" t="s">
        <v>7</v>
      </c>
      <c r="H3" s="56" t="s">
        <v>11</v>
      </c>
      <c r="I3" s="57" t="s">
        <v>0</v>
      </c>
      <c r="J3" s="57" t="s">
        <v>2</v>
      </c>
      <c r="K3" s="56" t="s">
        <v>3</v>
      </c>
      <c r="L3" s="58" t="s">
        <v>4</v>
      </c>
      <c r="M3" s="55" t="s">
        <v>15</v>
      </c>
      <c r="N3" s="55" t="s">
        <v>16</v>
      </c>
      <c r="O3" s="55" t="s">
        <v>12</v>
      </c>
      <c r="P3" s="59" t="s">
        <v>6</v>
      </c>
      <c r="Q3" s="60" t="s">
        <v>10</v>
      </c>
      <c r="R3" s="55" t="s">
        <v>13</v>
      </c>
      <c r="S3" s="55" t="s">
        <v>18</v>
      </c>
      <c r="T3" s="56" t="s">
        <v>19</v>
      </c>
    </row>
    <row r="4" spans="1:22" x14ac:dyDescent="0.25">
      <c r="B4" s="119" t="s">
        <v>5</v>
      </c>
      <c r="C4" s="62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120" t="str">
        <f>IF(Parametres!P5=0,"",Parametres!P5)</f>
        <v/>
      </c>
      <c r="Q4" s="63"/>
      <c r="R4" s="63"/>
      <c r="S4" s="63"/>
      <c r="T4" s="64"/>
    </row>
    <row r="5" spans="1:22" x14ac:dyDescent="0.25">
      <c r="B5" s="65" t="s">
        <v>22</v>
      </c>
      <c r="C5" s="66" t="str">
        <f>IF(Parametres!C6=0,"",Parametres!C6)</f>
        <v/>
      </c>
      <c r="D5" s="67">
        <f>IF(Parametres!D6=0,"",Parametres!D6)</f>
        <v>61</v>
      </c>
      <c r="E5" s="67">
        <f>IF(Parametres!E6=0,"",Parametres!E6)</f>
        <v>65</v>
      </c>
      <c r="F5" s="67">
        <f>IF(Parametres!F6=0,"",Parametres!F6)</f>
        <v>68</v>
      </c>
      <c r="G5" s="67">
        <f>IF(Parametres!G6=0,"",Parametres!G6)</f>
        <v>69</v>
      </c>
      <c r="H5" s="67" t="str">
        <f>IF(Parametres!H6=0,"",Parametres!H6)</f>
        <v/>
      </c>
      <c r="I5" s="67" t="str">
        <f>IF(Parametres!I6=0,"",Parametres!I6)</f>
        <v/>
      </c>
      <c r="J5" s="67" t="str">
        <f>IF(Parametres!J6=0,"",Parametres!J6)</f>
        <v/>
      </c>
      <c r="K5" s="67" t="str">
        <f>IF(Parametres!K6=0,"",Parametres!K6)</f>
        <v/>
      </c>
      <c r="L5" s="67" t="str">
        <f>IF(Parametres!L6=0,"",Parametres!L6)</f>
        <v/>
      </c>
      <c r="M5" s="67" t="str">
        <f>IF(Parametres!M6=0,"",Parametres!M6)</f>
        <v/>
      </c>
      <c r="N5" s="67" t="str">
        <f>IF(Parametres!N6=0,"",Parametres!N6)</f>
        <v/>
      </c>
      <c r="O5" s="67">
        <f>IF(Parametres!O6=0,"",Parametres!O6)</f>
        <v>31</v>
      </c>
      <c r="P5" s="116" t="str">
        <f>IF(Parametres!P6=0,"",Parametres!P6)</f>
        <v/>
      </c>
      <c r="Q5" s="67" t="str">
        <f>IF(Parametres!Q6=0,"",Parametres!Q6)</f>
        <v/>
      </c>
      <c r="R5" s="67" t="str">
        <f>IF(Parametres!R6=0,"",Parametres!R6)</f>
        <v/>
      </c>
      <c r="S5" s="67" t="str">
        <f>IF(Parametres!S6=0,"",Parametres!S6)</f>
        <v/>
      </c>
      <c r="T5" s="68">
        <f>IF(Parametres!T6=0,"",Parametres!T6)</f>
        <v>23.571034600000001</v>
      </c>
    </row>
    <row r="6" spans="1:22" x14ac:dyDescent="0.25">
      <c r="B6" s="65" t="s">
        <v>23</v>
      </c>
      <c r="C6" s="66" t="str">
        <f>IF(Parametres!C7=0,"",Parametres!C7)</f>
        <v/>
      </c>
      <c r="D6" s="69">
        <f>IF(Parametres!D7=0,"",Parametres!D7)</f>
        <v>61</v>
      </c>
      <c r="E6" s="69">
        <f>IF(Parametres!E7=0,"",Parametres!E7)</f>
        <v>58</v>
      </c>
      <c r="F6" s="69">
        <f>IF(Parametres!F7=0,"",Parametres!F7)</f>
        <v>65</v>
      </c>
      <c r="G6" s="69">
        <f>IF(Parametres!G7=0,"",Parametres!G7)</f>
        <v>67</v>
      </c>
      <c r="H6" s="69" t="str">
        <f>IF(Parametres!H7=0,"",Parametres!H7)</f>
        <v/>
      </c>
      <c r="I6" s="69" t="str">
        <f>IF(Parametres!I7=0,"",Parametres!I7)</f>
        <v/>
      </c>
      <c r="J6" s="69" t="str">
        <f>IF(Parametres!J7=0,"",Parametres!J7)</f>
        <v/>
      </c>
      <c r="K6" s="69" t="str">
        <f>IF(Parametres!K7=0,"",Parametres!K7)</f>
        <v/>
      </c>
      <c r="L6" s="69" t="str">
        <f>IF(Parametres!L7=0,"",Parametres!L7)</f>
        <v/>
      </c>
      <c r="M6" s="69" t="str">
        <f>IF(Parametres!M7=0,"",Parametres!M7)</f>
        <v/>
      </c>
      <c r="N6" s="69" t="str">
        <f>IF(Parametres!N7=0,"",Parametres!N7)</f>
        <v/>
      </c>
      <c r="O6" s="69">
        <f>IF(Parametres!O7=0,"",Parametres!O7)</f>
        <v>30</v>
      </c>
      <c r="P6" s="69" t="str">
        <f>IF(Parametres!P7=0,"",Parametres!P7)</f>
        <v/>
      </c>
      <c r="Q6" s="69" t="str">
        <f>IF(Parametres!Q7=0,"",Parametres!Q7)</f>
        <v/>
      </c>
      <c r="R6" s="69" t="str">
        <f>IF(Parametres!R7=0,"",Parametres!R7)</f>
        <v/>
      </c>
      <c r="S6" s="69" t="str">
        <f>IF(Parametres!S7=0,"",Parametres!S7)</f>
        <v/>
      </c>
      <c r="T6" s="70">
        <f>IF(Parametres!T7=0,"",Parametres!T7)</f>
        <v>26.389265424999998</v>
      </c>
    </row>
    <row r="7" spans="1:22" x14ac:dyDescent="0.25">
      <c r="B7" s="65" t="s">
        <v>24</v>
      </c>
      <c r="C7" s="66" t="str">
        <f>IF(Parametres!C8=0,"",Parametres!C8)</f>
        <v/>
      </c>
      <c r="D7" s="69">
        <f>IF(Parametres!D8=0,"",Parametres!D8)</f>
        <v>61</v>
      </c>
      <c r="E7" s="69">
        <f>IF(Parametres!E8=0,"",Parametres!E8)</f>
        <v>57</v>
      </c>
      <c r="F7" s="69">
        <f>IF(Parametres!F8=0,"",Parametres!F8)</f>
        <v>63</v>
      </c>
      <c r="G7" s="69">
        <f>IF(Parametres!G8=0,"",Parametres!G8)</f>
        <v>64</v>
      </c>
      <c r="H7" s="69" t="str">
        <f>IF(Parametres!H8=0,"",Parametres!H8)</f>
        <v/>
      </c>
      <c r="I7" s="69" t="str">
        <f>IF(Parametres!I8=0,"",Parametres!I8)</f>
        <v/>
      </c>
      <c r="J7" s="69" t="str">
        <f>IF(Parametres!J8=0,"",Parametres!J8)</f>
        <v/>
      </c>
      <c r="K7" s="69" t="str">
        <f>IF(Parametres!K8=0,"",Parametres!K8)</f>
        <v/>
      </c>
      <c r="L7" s="69" t="str">
        <f>IF(Parametres!L8=0,"",Parametres!L8)</f>
        <v/>
      </c>
      <c r="M7" s="69" t="str">
        <f>IF(Parametres!M8=0,"",Parametres!M8)</f>
        <v/>
      </c>
      <c r="N7" s="69" t="str">
        <f>IF(Parametres!N8=0,"",Parametres!N8)</f>
        <v/>
      </c>
      <c r="O7" s="69">
        <f>IF(Parametres!O8=0,"",Parametres!O8)</f>
        <v>30</v>
      </c>
      <c r="P7" s="69" t="str">
        <f>IF(Parametres!P8=0,"",Parametres!P8)</f>
        <v/>
      </c>
      <c r="Q7" s="69" t="str">
        <f>IF(Parametres!Q8=0,"",Parametres!Q8)</f>
        <v/>
      </c>
      <c r="R7" s="69" t="str">
        <f>IF(Parametres!R8=0,"",Parametres!R8)</f>
        <v/>
      </c>
      <c r="S7" s="69" t="str">
        <f>IF(Parametres!S8=0,"",Parametres!S8)</f>
        <v/>
      </c>
      <c r="T7" s="70">
        <f>IF(Parametres!T8=0,"",Parametres!T8)</f>
        <v>28.901627599999998</v>
      </c>
    </row>
    <row r="8" spans="1:22" ht="15.75" thickBot="1" x14ac:dyDescent="0.3">
      <c r="B8" s="65" t="s">
        <v>25</v>
      </c>
      <c r="C8" s="66" t="str">
        <f>IF(Parametres!C9=0,"",Parametres!C9)</f>
        <v/>
      </c>
      <c r="D8" s="69">
        <f>IF(Parametres!D9=0,"",Parametres!D9)</f>
        <v>61</v>
      </c>
      <c r="E8" s="69">
        <f>IF(Parametres!E9=0,"",Parametres!E9)</f>
        <v>55</v>
      </c>
      <c r="F8" s="69">
        <f>IF(Parametres!F9=0,"",Parametres!F9)</f>
        <v>60</v>
      </c>
      <c r="G8" s="69">
        <f>IF(Parametres!G9=0,"",Parametres!G9)</f>
        <v>62</v>
      </c>
      <c r="H8" s="69" t="str">
        <f>IF(Parametres!H9=0,"",Parametres!H9)</f>
        <v/>
      </c>
      <c r="I8" s="69" t="str">
        <f>IF(Parametres!I9=0,"",Parametres!I9)</f>
        <v/>
      </c>
      <c r="J8" s="69" t="str">
        <f>IF(Parametres!J9=0,"",Parametres!J9)</f>
        <v/>
      </c>
      <c r="K8" s="69" t="str">
        <f>IF(Parametres!K9=0,"",Parametres!K9)</f>
        <v/>
      </c>
      <c r="L8" s="69" t="str">
        <f>IF(Parametres!L9=0,"",Parametres!L9)</f>
        <v/>
      </c>
      <c r="M8" s="69" t="str">
        <f>IF(Parametres!M9=0,"",Parametres!M9)</f>
        <v/>
      </c>
      <c r="N8" s="69" t="str">
        <f>IF(Parametres!N9=0,"",Parametres!N9)</f>
        <v/>
      </c>
      <c r="O8" s="69">
        <f>IF(Parametres!O9=0,"",Parametres!O9)</f>
        <v>30</v>
      </c>
      <c r="P8" s="69" t="str">
        <f>IF(Parametres!P9=0,"",Parametres!P9)</f>
        <v/>
      </c>
      <c r="Q8" s="69" t="str">
        <f>IF(Parametres!Q9=0,"",Parametres!Q9)</f>
        <v/>
      </c>
      <c r="R8" s="69" t="str">
        <f>IF(Parametres!R9=0,"",Parametres!R9)</f>
        <v/>
      </c>
      <c r="S8" s="69" t="str">
        <f>IF(Parametres!S9=0,"",Parametres!S9)</f>
        <v/>
      </c>
      <c r="T8" s="70">
        <f>IF(Parametres!T9=0,"",Parametres!T9)</f>
        <v>28.3888076</v>
      </c>
    </row>
    <row r="9" spans="1:22" ht="15.75" thickBot="1" x14ac:dyDescent="0.3">
      <c r="B9" s="65" t="s">
        <v>26</v>
      </c>
      <c r="C9" s="66" t="str">
        <f>IF(Parametres!C10=0,"",Parametres!C10)</f>
        <v/>
      </c>
      <c r="D9" s="69">
        <f>IF(Parametres!D10=0,"",Parametres!D10)</f>
        <v>61</v>
      </c>
      <c r="E9" s="69">
        <f>IF(Parametres!E10=0,"",Parametres!E10)</f>
        <v>55</v>
      </c>
      <c r="F9" s="69">
        <f>IF(Parametres!F10=0,"",Parametres!F10)</f>
        <v>62</v>
      </c>
      <c r="G9" s="69">
        <f>IF(Parametres!G10=0,"",Parametres!G10)</f>
        <v>64</v>
      </c>
      <c r="H9" s="69" t="str">
        <f>IF(Parametres!H10=0,"",Parametres!H10)</f>
        <v/>
      </c>
      <c r="I9" s="69" t="str">
        <f>IF(Parametres!I10=0,"",Parametres!I10)</f>
        <v/>
      </c>
      <c r="J9" s="69" t="str">
        <f>IF(Parametres!J10=0,"",Parametres!J10)</f>
        <v/>
      </c>
      <c r="K9" s="69" t="str">
        <f>IF(Parametres!K10=0,"",Parametres!K10)</f>
        <v/>
      </c>
      <c r="L9" s="69" t="str">
        <f>IF(Parametres!L10=0,"",Parametres!L10)</f>
        <v/>
      </c>
      <c r="M9" s="69" t="str">
        <f>IF(Parametres!M10=0,"",Parametres!M10)</f>
        <v/>
      </c>
      <c r="N9" s="69" t="str">
        <f>IF(Parametres!N10=0,"",Parametres!N10)</f>
        <v/>
      </c>
      <c r="O9" s="69">
        <f>IF(Parametres!O10=0,"",Parametres!O10)</f>
        <v>30</v>
      </c>
      <c r="P9" s="69" t="str">
        <f>IF(Parametres!P10=0,"",Parametres!P10)</f>
        <v/>
      </c>
      <c r="Q9" s="69" t="str">
        <f>IF(Parametres!Q10=0,"",Parametres!Q10)</f>
        <v/>
      </c>
      <c r="R9" s="69" t="str">
        <f>IF(Parametres!R10=0,"",Parametres!R10)</f>
        <v/>
      </c>
      <c r="S9" s="69" t="str">
        <f>IF(Parametres!S10=0,"",Parametres!S10)</f>
        <v/>
      </c>
      <c r="T9" s="70">
        <f>IF(Parametres!T10=0,"",Parametres!T10)</f>
        <v>26.389265424999998</v>
      </c>
      <c r="V9" s="71"/>
    </row>
    <row r="10" spans="1:22" x14ac:dyDescent="0.25">
      <c r="B10" s="65" t="s">
        <v>27</v>
      </c>
      <c r="C10" s="66" t="str">
        <f>IF(Parametres!C11=0,"",Parametres!C11)</f>
        <v/>
      </c>
      <c r="D10" s="69">
        <f>IF(Parametres!D11=0,"",Parametres!D11)</f>
        <v>61</v>
      </c>
      <c r="E10" s="69">
        <f>IF(Parametres!E11=0,"",Parametres!E11)</f>
        <v>58</v>
      </c>
      <c r="F10" s="69">
        <f>IF(Parametres!F11=0,"",Parametres!F11)</f>
        <v>65</v>
      </c>
      <c r="G10" s="69">
        <f>IF(Parametres!G11=0,"",Parametres!G11)</f>
        <v>67</v>
      </c>
      <c r="H10" s="69" t="str">
        <f>IF(Parametres!H11=0,"",Parametres!H11)</f>
        <v/>
      </c>
      <c r="I10" s="69" t="str">
        <f>IF(Parametres!I11=0,"",Parametres!I11)</f>
        <v/>
      </c>
      <c r="J10" s="69" t="str">
        <f>IF(Parametres!J11=0,"",Parametres!J11)</f>
        <v/>
      </c>
      <c r="K10" s="69" t="str">
        <f>IF(Parametres!K11=0,"",Parametres!K11)</f>
        <v/>
      </c>
      <c r="L10" s="69" t="str">
        <f>IF(Parametres!L11=0,"",Parametres!L11)</f>
        <v/>
      </c>
      <c r="M10" s="69" t="str">
        <f>IF(Parametres!M11=0,"",Parametres!M11)</f>
        <v/>
      </c>
      <c r="N10" s="69" t="str">
        <f>IF(Parametres!N11=0,"",Parametres!N11)</f>
        <v/>
      </c>
      <c r="O10" s="69">
        <f>IF(Parametres!O11=0,"",Parametres!O11)</f>
        <v>30</v>
      </c>
      <c r="P10" s="69" t="str">
        <f>IF(Parametres!P11=0,"",Parametres!P11)</f>
        <v/>
      </c>
      <c r="Q10" s="69" t="str">
        <f>IF(Parametres!Q11=0,"",Parametres!Q11)</f>
        <v/>
      </c>
      <c r="R10" s="69" t="str">
        <f>IF(Parametres!R11=0,"",Parametres!R11)</f>
        <v/>
      </c>
      <c r="S10" s="69" t="str">
        <f>IF(Parametres!S11=0,"",Parametres!S11)</f>
        <v/>
      </c>
      <c r="T10" s="70">
        <f>IF(Parametres!T11=0,"",Parametres!T11)</f>
        <v>24.585415357500001</v>
      </c>
    </row>
    <row r="11" spans="1:22" x14ac:dyDescent="0.25">
      <c r="B11" s="65" t="s">
        <v>28</v>
      </c>
      <c r="C11" s="66" t="str">
        <f>IF(Parametres!C12=0,"",Parametres!C12)</f>
        <v/>
      </c>
      <c r="D11" s="69">
        <f>IF(Parametres!D12=0,"",Parametres!D12)</f>
        <v>61</v>
      </c>
      <c r="E11" s="69">
        <f>IF(Parametres!E12=0,"",Parametres!E12)</f>
        <v>62</v>
      </c>
      <c r="F11" s="69">
        <f>IF(Parametres!F12=0,"",Parametres!F12)</f>
        <v>66</v>
      </c>
      <c r="G11" s="69">
        <f>IF(Parametres!G12=0,"",Parametres!G12)</f>
        <v>68</v>
      </c>
      <c r="H11" s="69" t="str">
        <f>IF(Parametres!H12=0,"",Parametres!H12)</f>
        <v/>
      </c>
      <c r="I11" s="69" t="str">
        <f>IF(Parametres!I12=0,"",Parametres!I12)</f>
        <v/>
      </c>
      <c r="J11" s="69" t="str">
        <f>IF(Parametres!J12=0,"",Parametres!J12)</f>
        <v/>
      </c>
      <c r="K11" s="69" t="str">
        <f>IF(Parametres!K12=0,"",Parametres!K12)</f>
        <v/>
      </c>
      <c r="L11" s="69" t="str">
        <f>IF(Parametres!L12=0,"",Parametres!L12)</f>
        <v/>
      </c>
      <c r="M11" s="69" t="str">
        <f>IF(Parametres!M12=0,"",Parametres!M12)</f>
        <v/>
      </c>
      <c r="N11" s="69" t="str">
        <f>IF(Parametres!N12=0,"",Parametres!N12)</f>
        <v/>
      </c>
      <c r="O11" s="69">
        <f>IF(Parametres!O12=0,"",Parametres!O12)</f>
        <v>30</v>
      </c>
      <c r="P11" s="69">
        <f>IF(Parametres!P12=0,"",Parametres!P12)</f>
        <v>10</v>
      </c>
      <c r="Q11" s="69" t="str">
        <f>IF(Parametres!Q12=0,"",Parametres!Q12)</f>
        <v/>
      </c>
      <c r="R11" s="69" t="str">
        <f>IF(Parametres!R12=0,"",Parametres!R12)</f>
        <v/>
      </c>
      <c r="S11" s="69" t="str">
        <f>IF(Parametres!S12=0,"",Parametres!S12)</f>
        <v/>
      </c>
      <c r="T11" s="70">
        <f>IF(Parametres!T12=0,"",Parametres!T12)</f>
        <v>23.571034600000001</v>
      </c>
    </row>
    <row r="12" spans="1:22" x14ac:dyDescent="0.25">
      <c r="B12" s="65" t="s">
        <v>29</v>
      </c>
      <c r="C12" s="66" t="str">
        <f>IF(Parametres!C13=0,"",Parametres!C13)</f>
        <v/>
      </c>
      <c r="D12" s="69">
        <f>IF(Parametres!D13=0,"",Parametres!D13)</f>
        <v>61</v>
      </c>
      <c r="E12" s="69">
        <f>IF(Parametres!E13=0,"",Parametres!E13)</f>
        <v>66</v>
      </c>
      <c r="F12" s="69">
        <f>IF(Parametres!F13=0,"",Parametres!F13)</f>
        <v>68</v>
      </c>
      <c r="G12" s="69">
        <f>IF(Parametres!G13=0,"",Parametres!G13)</f>
        <v>69</v>
      </c>
      <c r="H12" s="69" t="str">
        <f>IF(Parametres!H13=0,"",Parametres!H13)</f>
        <v/>
      </c>
      <c r="I12" s="69" t="str">
        <f>IF(Parametres!I13=0,"",Parametres!I13)</f>
        <v/>
      </c>
      <c r="J12" s="69" t="str">
        <f>IF(Parametres!J13=0,"",Parametres!J13)</f>
        <v/>
      </c>
      <c r="K12" s="69" t="str">
        <f>IF(Parametres!K13=0,"",Parametres!K13)</f>
        <v/>
      </c>
      <c r="L12" s="69" t="str">
        <f>IF(Parametres!L13=0,"",Parametres!L13)</f>
        <v/>
      </c>
      <c r="M12" s="69" t="str">
        <f>IF(Parametres!M13=0,"",Parametres!M13)</f>
        <v/>
      </c>
      <c r="N12" s="69" t="str">
        <f>IF(Parametres!N13=0,"",Parametres!N13)</f>
        <v/>
      </c>
      <c r="O12" s="69">
        <f>IF(Parametres!O13=0,"",Parametres!O13)</f>
        <v>32</v>
      </c>
      <c r="P12" s="69">
        <f>IF(Parametres!P13=0,"",Parametres!P13)</f>
        <v>25</v>
      </c>
      <c r="Q12" s="69" t="str">
        <f>IF(Parametres!Q13=0,"",Parametres!Q13)</f>
        <v/>
      </c>
      <c r="R12" s="69" t="str">
        <f>IF(Parametres!R13=0,"",Parametres!R13)</f>
        <v/>
      </c>
      <c r="S12" s="69" t="str">
        <f>IF(Parametres!S13=0,"",Parametres!S13)</f>
        <v/>
      </c>
      <c r="T12" s="70">
        <f>IF(Parametres!T13=0,"",Parametres!T13)</f>
        <v>25.415363249999999</v>
      </c>
    </row>
    <row r="13" spans="1:22" x14ac:dyDescent="0.25">
      <c r="B13" s="65" t="s">
        <v>30</v>
      </c>
      <c r="C13" s="66" t="str">
        <f>IF(Parametres!C14=0,"",Parametres!C14)</f>
        <v/>
      </c>
      <c r="D13" s="69">
        <f>IF(Parametres!D14=0,"",Parametres!D14)</f>
        <v>61</v>
      </c>
      <c r="E13" s="69">
        <f>IF(Parametres!E14=0,"",Parametres!E14)</f>
        <v>64</v>
      </c>
      <c r="F13" s="69">
        <f>IF(Parametres!F14=0,"",Parametres!F14)</f>
        <v>67</v>
      </c>
      <c r="G13" s="69">
        <f>IF(Parametres!G14=0,"",Parametres!G14)</f>
        <v>68</v>
      </c>
      <c r="H13" s="69" t="str">
        <f>IF(Parametres!H14=0,"",Parametres!H14)</f>
        <v/>
      </c>
      <c r="I13" s="69" t="str">
        <f>IF(Parametres!I14=0,"",Parametres!I14)</f>
        <v/>
      </c>
      <c r="J13" s="69" t="str">
        <f>IF(Parametres!J14=0,"",Parametres!J14)</f>
        <v/>
      </c>
      <c r="K13" s="69" t="str">
        <f>IF(Parametres!K14=0,"",Parametres!K14)</f>
        <v/>
      </c>
      <c r="L13" s="69" t="str">
        <f>IF(Parametres!L14=0,"",Parametres!L14)</f>
        <v/>
      </c>
      <c r="M13" s="69" t="str">
        <f>IF(Parametres!M14=0,"",Parametres!M14)</f>
        <v/>
      </c>
      <c r="N13" s="69" t="str">
        <f>IF(Parametres!N14=0,"",Parametres!N14)</f>
        <v/>
      </c>
      <c r="O13" s="69">
        <f>IF(Parametres!O14=0,"",Parametres!O14)</f>
        <v>15</v>
      </c>
      <c r="P13" s="69">
        <f>IF(Parametres!P14=0,"",Parametres!P14)</f>
        <v>25</v>
      </c>
      <c r="Q13" s="69" t="str">
        <f>IF(Parametres!Q14=0,"",Parametres!Q14)</f>
        <v/>
      </c>
      <c r="R13" s="69" t="str">
        <f>IF(Parametres!R14=0,"",Parametres!R14)</f>
        <v/>
      </c>
      <c r="S13" s="69" t="str">
        <f>IF(Parametres!S14=0,"",Parametres!S14)</f>
        <v/>
      </c>
      <c r="T13" s="70">
        <f>IF(Parametres!T14=0,"",Parametres!T14)</f>
        <v>25.415363249999999</v>
      </c>
    </row>
    <row r="14" spans="1:22" x14ac:dyDescent="0.25">
      <c r="B14" s="65" t="s">
        <v>31</v>
      </c>
      <c r="C14" s="66" t="str">
        <f>IF(Parametres!C15=0,"",Parametres!C15)</f>
        <v/>
      </c>
      <c r="D14" s="69">
        <f>IF(Parametres!D15=0,"",Parametres!D15)</f>
        <v>61</v>
      </c>
      <c r="E14" s="69">
        <f>IF(Parametres!E15=0,"",Parametres!E15)</f>
        <v>66</v>
      </c>
      <c r="F14" s="69">
        <f>IF(Parametres!F15=0,"",Parametres!F15)</f>
        <v>68</v>
      </c>
      <c r="G14" s="69">
        <f>IF(Parametres!G15=0,"",Parametres!G15)</f>
        <v>69</v>
      </c>
      <c r="H14" s="69" t="str">
        <f>IF(Parametres!H15=0,"",Parametres!H15)</f>
        <v/>
      </c>
      <c r="I14" s="69" t="str">
        <f>IF(Parametres!I15=0,"",Parametres!I15)</f>
        <v/>
      </c>
      <c r="J14" s="69" t="str">
        <f>IF(Parametres!J15=0,"",Parametres!J15)</f>
        <v/>
      </c>
      <c r="K14" s="69" t="str">
        <f>IF(Parametres!K15=0,"",Parametres!K15)</f>
        <v/>
      </c>
      <c r="L14" s="69" t="str">
        <f>IF(Parametres!L15=0,"",Parametres!L15)</f>
        <v/>
      </c>
      <c r="M14" s="69" t="str">
        <f>IF(Parametres!M15=0,"",Parametres!M15)</f>
        <v/>
      </c>
      <c r="N14" s="69" t="str">
        <f>IF(Parametres!N15=0,"",Parametres!N15)</f>
        <v/>
      </c>
      <c r="O14" s="69" t="str">
        <f>IF(Parametres!O15=0,"",Parametres!O15)</f>
        <v/>
      </c>
      <c r="P14" s="69">
        <f>IF(Parametres!P15=0,"",Parametres!P15)</f>
        <v>29</v>
      </c>
      <c r="Q14" s="69" t="str">
        <f>IF(Parametres!Q15=0,"",Parametres!Q15)</f>
        <v/>
      </c>
      <c r="R14" s="69" t="str">
        <f>IF(Parametres!R15=0,"",Parametres!R15)</f>
        <v/>
      </c>
      <c r="S14" s="69" t="str">
        <f>IF(Parametres!S15=0,"",Parametres!S15)</f>
        <v/>
      </c>
      <c r="T14" s="70">
        <f>IF(Parametres!T15=0,"",Parametres!T15)</f>
        <v>25.369255033750001</v>
      </c>
    </row>
    <row r="15" spans="1:22" x14ac:dyDescent="0.25">
      <c r="B15" s="65" t="s">
        <v>32</v>
      </c>
      <c r="C15" s="66" t="str">
        <f>IF(Parametres!C16=0,"",Parametres!C16)</f>
        <v/>
      </c>
      <c r="D15" s="69">
        <f>IF(Parametres!D16=0,"",Parametres!D16)</f>
        <v>61</v>
      </c>
      <c r="E15" s="69">
        <f>IF(Parametres!E16=0,"",Parametres!E16)</f>
        <v>66</v>
      </c>
      <c r="F15" s="69">
        <f>IF(Parametres!F16=0,"",Parametres!F16)</f>
        <v>68</v>
      </c>
      <c r="G15" s="69">
        <f>IF(Parametres!G16=0,"",Parametres!G16)</f>
        <v>69</v>
      </c>
      <c r="H15" s="69" t="str">
        <f>IF(Parametres!H16=0,"",Parametres!H16)</f>
        <v/>
      </c>
      <c r="I15" s="69" t="str">
        <f>IF(Parametres!I16=0,"",Parametres!I16)</f>
        <v/>
      </c>
      <c r="J15" s="69" t="str">
        <f>IF(Parametres!J16=0,"",Parametres!J16)</f>
        <v/>
      </c>
      <c r="K15" s="69" t="str">
        <f>IF(Parametres!K16=0,"",Parametres!K16)</f>
        <v/>
      </c>
      <c r="L15" s="69" t="str">
        <f>IF(Parametres!L16=0,"",Parametres!L16)</f>
        <v/>
      </c>
      <c r="M15" s="69" t="str">
        <f>IF(Parametres!M16=0,"",Parametres!M16)</f>
        <v/>
      </c>
      <c r="N15" s="69" t="str">
        <f>IF(Parametres!N16=0,"",Parametres!N16)</f>
        <v/>
      </c>
      <c r="O15" s="69" t="str">
        <f>IF(Parametres!O16=0,"",Parametres!O16)</f>
        <v/>
      </c>
      <c r="P15" s="69">
        <f>IF(Parametres!P16=0,"",Parametres!P16)</f>
        <v>25</v>
      </c>
      <c r="Q15" s="69" t="str">
        <f>IF(Parametres!Q16=0,"",Parametres!Q16)</f>
        <v/>
      </c>
      <c r="R15" s="69" t="str">
        <f>IF(Parametres!R16=0,"",Parametres!R16)</f>
        <v/>
      </c>
      <c r="S15" s="69" t="str">
        <f>IF(Parametres!S16=0,"",Parametres!S16)</f>
        <v/>
      </c>
      <c r="T15" s="70">
        <f>IF(Parametres!T16=0,"",Parametres!T16)</f>
        <v>27.755771186250001</v>
      </c>
    </row>
    <row r="16" spans="1:22" x14ac:dyDescent="0.25">
      <c r="B16" s="65" t="s">
        <v>33</v>
      </c>
      <c r="C16" s="66" t="str">
        <f>IF(Parametres!C17=0,"",Parametres!C17)</f>
        <v/>
      </c>
      <c r="D16" s="69">
        <f>IF(Parametres!D17=0,"",Parametres!D17)</f>
        <v>61</v>
      </c>
      <c r="E16" s="69">
        <f>IF(Parametres!E17=0,"",Parametres!E17)</f>
        <v>66</v>
      </c>
      <c r="F16" s="69">
        <f>IF(Parametres!F17=0,"",Parametres!F17)</f>
        <v>68</v>
      </c>
      <c r="G16" s="69">
        <f>IF(Parametres!G17=0,"",Parametres!G17)</f>
        <v>69</v>
      </c>
      <c r="H16" s="69" t="str">
        <f>IF(Parametres!H17=0,"",Parametres!H17)</f>
        <v/>
      </c>
      <c r="I16" s="69" t="str">
        <f>IF(Parametres!I17=0,"",Parametres!I17)</f>
        <v/>
      </c>
      <c r="J16" s="69" t="str">
        <f>IF(Parametres!J17=0,"",Parametres!J17)</f>
        <v/>
      </c>
      <c r="K16" s="69" t="str">
        <f>IF(Parametres!K17=0,"",Parametres!K17)</f>
        <v/>
      </c>
      <c r="L16" s="69" t="str">
        <f>IF(Parametres!L17=0,"",Parametres!L17)</f>
        <v/>
      </c>
      <c r="M16" s="69" t="str">
        <f>IF(Parametres!M17=0,"",Parametres!M17)</f>
        <v/>
      </c>
      <c r="N16" s="69" t="str">
        <f>IF(Parametres!N17=0,"",Parametres!N17)</f>
        <v/>
      </c>
      <c r="O16" s="69" t="str">
        <f>IF(Parametres!O17=0,"",Parametres!O17)</f>
        <v/>
      </c>
      <c r="P16" s="69">
        <f>IF(Parametres!P17=0,"",Parametres!P17)</f>
        <v>24</v>
      </c>
      <c r="Q16" s="69" t="str">
        <f>IF(Parametres!Q17=0,"",Parametres!Q17)</f>
        <v/>
      </c>
      <c r="R16" s="69" t="str">
        <f>IF(Parametres!R17=0,"",Parametres!R17)</f>
        <v/>
      </c>
      <c r="S16" s="69" t="str">
        <f>IF(Parametres!S17=0,"",Parametres!S17)</f>
        <v/>
      </c>
      <c r="T16" s="70">
        <f>IF(Parametres!T17=0,"",Parametres!T17)</f>
        <v>29.414447599999999</v>
      </c>
    </row>
    <row r="17" spans="2:20" x14ac:dyDescent="0.25">
      <c r="B17" s="65" t="s">
        <v>34</v>
      </c>
      <c r="C17" s="66" t="str">
        <f>IF(Parametres!C18=0,"",Parametres!C18)</f>
        <v/>
      </c>
      <c r="D17" s="69">
        <f>IF(Parametres!D18=0,"",Parametres!D18)</f>
        <v>61</v>
      </c>
      <c r="E17" s="69">
        <f>IF(Parametres!E18=0,"",Parametres!E18)</f>
        <v>66</v>
      </c>
      <c r="F17" s="69">
        <f>IF(Parametres!F18=0,"",Parametres!F18)</f>
        <v>68</v>
      </c>
      <c r="G17" s="69">
        <f>IF(Parametres!G18=0,"",Parametres!G18)</f>
        <v>69</v>
      </c>
      <c r="H17" s="69">
        <f>IF(Parametres!H18=0,"",Parametres!H18)</f>
        <v>10</v>
      </c>
      <c r="I17" s="69" t="str">
        <f>IF(Parametres!I18=0,"",Parametres!I18)</f>
        <v/>
      </c>
      <c r="J17" s="69" t="str">
        <f>IF(Parametres!J18=0,"",Parametres!J18)</f>
        <v/>
      </c>
      <c r="K17" s="69" t="str">
        <f>IF(Parametres!K18=0,"",Parametres!K18)</f>
        <v/>
      </c>
      <c r="L17" s="69">
        <f>IF(Parametres!L18=0,"",Parametres!L18)</f>
        <v>10</v>
      </c>
      <c r="M17" s="69">
        <f>IF(Parametres!M18=0,"",Parametres!M18)</f>
        <v>10</v>
      </c>
      <c r="N17" s="69">
        <f>IF(Parametres!N18=0,"",Parametres!N18)</f>
        <v>10</v>
      </c>
      <c r="O17" s="69">
        <f>IF(Parametres!O18=0,"",Parametres!O18)</f>
        <v>10</v>
      </c>
      <c r="P17" s="69">
        <f>IF(Parametres!P18=0,"",Parametres!P18)</f>
        <v>21</v>
      </c>
      <c r="Q17" s="69">
        <f>IF(Parametres!Q18=0,"",Parametres!Q18)</f>
        <v>10</v>
      </c>
      <c r="R17" s="69">
        <f>IF(Parametres!R18=0,"",Parametres!R18)</f>
        <v>10</v>
      </c>
      <c r="S17" s="69">
        <f>IF(Parametres!S18=0,"",Parametres!S18)</f>
        <v>10</v>
      </c>
      <c r="T17" s="70">
        <f>IF(Parametres!T18=0,"",Parametres!T18)</f>
        <v>28.3888076</v>
      </c>
    </row>
    <row r="18" spans="2:20" x14ac:dyDescent="0.25">
      <c r="B18" s="65" t="s">
        <v>35</v>
      </c>
      <c r="C18" s="66" t="str">
        <f>IF(Parametres!C19=0,"",Parametres!C19)</f>
        <v/>
      </c>
      <c r="D18" s="69">
        <f>IF(Parametres!D19=0,"",Parametres!D19)</f>
        <v>61</v>
      </c>
      <c r="E18" s="69">
        <f>IF(Parametres!E19=0,"",Parametres!E19)</f>
        <v>66</v>
      </c>
      <c r="F18" s="69">
        <f>IF(Parametres!F19=0,"",Parametres!F19)</f>
        <v>68</v>
      </c>
      <c r="G18" s="69">
        <f>IF(Parametres!G19=0,"",Parametres!G19)</f>
        <v>69</v>
      </c>
      <c r="H18" s="69">
        <f>IF(Parametres!H19=0,"",Parametres!H19)</f>
        <v>10</v>
      </c>
      <c r="I18" s="69" t="str">
        <f>IF(Parametres!I19=0,"",Parametres!I19)</f>
        <v/>
      </c>
      <c r="J18" s="69" t="str">
        <f>IF(Parametres!J19=0,"",Parametres!J19)</f>
        <v/>
      </c>
      <c r="K18" s="69" t="str">
        <f>IF(Parametres!K19=0,"",Parametres!K19)</f>
        <v/>
      </c>
      <c r="L18" s="69">
        <f>IF(Parametres!L19=0,"",Parametres!L19)</f>
        <v>10</v>
      </c>
      <c r="M18" s="69">
        <f>IF(Parametres!M19=0,"",Parametres!M19)</f>
        <v>10</v>
      </c>
      <c r="N18" s="69">
        <f>IF(Parametres!N19=0,"",Parametres!N19)</f>
        <v>10</v>
      </c>
      <c r="O18" s="69">
        <f>IF(Parametres!O19=0,"",Parametres!O19)</f>
        <v>10</v>
      </c>
      <c r="P18" s="69">
        <f>IF(Parametres!P19=0,"",Parametres!P19)</f>
        <v>20</v>
      </c>
      <c r="Q18" s="69">
        <f>IF(Parametres!Q19=0,"",Parametres!Q19)</f>
        <v>10</v>
      </c>
      <c r="R18" s="69">
        <f>IF(Parametres!R19=0,"",Parametres!R19)</f>
        <v>10</v>
      </c>
      <c r="S18" s="69">
        <f>IF(Parametres!S19=0,"",Parametres!S19)</f>
        <v>10</v>
      </c>
      <c r="T18" s="70">
        <f>IF(Parametres!T19=0,"",Parametres!T19)</f>
        <v>23.617142816250002</v>
      </c>
    </row>
    <row r="19" spans="2:20" x14ac:dyDescent="0.25">
      <c r="B19" s="65" t="s">
        <v>36</v>
      </c>
      <c r="C19" s="66" t="str">
        <f>IF(Parametres!C20=0,"",Parametres!C20)</f>
        <v/>
      </c>
      <c r="D19" s="69">
        <f>IF(Parametres!D20=0,"",Parametres!D20)</f>
        <v>61</v>
      </c>
      <c r="E19" s="69">
        <f>IF(Parametres!E20=0,"",Parametres!E20)</f>
        <v>66</v>
      </c>
      <c r="F19" s="69">
        <f>IF(Parametres!F20=0,"",Parametres!F20)</f>
        <v>68</v>
      </c>
      <c r="G19" s="69">
        <f>IF(Parametres!G20=0,"",Parametres!G20)</f>
        <v>69</v>
      </c>
      <c r="H19" s="69">
        <f>IF(Parametres!H20=0,"",Parametres!H20)</f>
        <v>10</v>
      </c>
      <c r="I19" s="69" t="str">
        <f>IF(Parametres!I20=0,"",Parametres!I20)</f>
        <v/>
      </c>
      <c r="J19" s="69" t="str">
        <f>IF(Parametres!J20=0,"",Parametres!J20)</f>
        <v/>
      </c>
      <c r="K19" s="69" t="str">
        <f>IF(Parametres!K20=0,"",Parametres!K20)</f>
        <v/>
      </c>
      <c r="L19" s="69">
        <f>IF(Parametres!L20=0,"",Parametres!L20)</f>
        <v>10</v>
      </c>
      <c r="M19" s="69">
        <f>IF(Parametres!M20=0,"",Parametres!M20)</f>
        <v>10</v>
      </c>
      <c r="N19" s="69">
        <f>IF(Parametres!N20=0,"",Parametres!N20)</f>
        <v>10</v>
      </c>
      <c r="O19" s="69">
        <f>IF(Parametres!O20=0,"",Parametres!O20)</f>
        <v>10</v>
      </c>
      <c r="P19" s="69">
        <f>IF(Parametres!P20=0,"",Parametres!P20)</f>
        <v>20</v>
      </c>
      <c r="Q19" s="69">
        <f>IF(Parametres!Q20=0,"",Parametres!Q20)</f>
        <v>10</v>
      </c>
      <c r="R19" s="69">
        <f>IF(Parametres!R20=0,"",Parametres!R20)</f>
        <v>10</v>
      </c>
      <c r="S19" s="69">
        <f>IF(Parametres!S20=0,"",Parametres!S20)</f>
        <v>10</v>
      </c>
      <c r="T19" s="70">
        <f>IF(Parametres!T20=0,"",Parametres!T20)</f>
        <v>29.363165599999999</v>
      </c>
    </row>
    <row r="20" spans="2:20" ht="15.75" thickBot="1" x14ac:dyDescent="0.3">
      <c r="B20" s="65" t="s">
        <v>37</v>
      </c>
      <c r="C20" s="121" t="str">
        <f>IF(Parametres!C21=0,"",Parametres!C21)</f>
        <v/>
      </c>
      <c r="D20" s="72">
        <f>IF(Parametres!D21=0,"",Parametres!D21)</f>
        <v>61</v>
      </c>
      <c r="E20" s="72">
        <f>IF(Parametres!E21=0,"",Parametres!E21)</f>
        <v>66</v>
      </c>
      <c r="F20" s="72">
        <f>IF(Parametres!F21=0,"",Parametres!F21)</f>
        <v>68</v>
      </c>
      <c r="G20" s="72">
        <f>IF(Parametres!G21=0,"",Parametres!G21)</f>
        <v>69</v>
      </c>
      <c r="H20" s="72" t="str">
        <f>IF(Parametres!H21=0,"",Parametres!H21)</f>
        <v/>
      </c>
      <c r="I20" s="72" t="str">
        <f>IF(Parametres!I21=0,"",Parametres!I21)</f>
        <v/>
      </c>
      <c r="J20" s="72" t="str">
        <f>IF(Parametres!J21=0,"",Parametres!J21)</f>
        <v/>
      </c>
      <c r="K20" s="72" t="str">
        <f>IF(Parametres!K21=0,"",Parametres!K21)</f>
        <v/>
      </c>
      <c r="L20" s="72" t="str">
        <f>IF(Parametres!L21=0,"",Parametres!L21)</f>
        <v/>
      </c>
      <c r="M20" s="72" t="str">
        <f>IF(Parametres!M21=0,"",Parametres!M21)</f>
        <v/>
      </c>
      <c r="N20" s="72" t="str">
        <f>IF(Parametres!N21=0,"",Parametres!N21)</f>
        <v/>
      </c>
      <c r="O20" s="72" t="str">
        <f>IF(Parametres!O21=0,"",Parametres!O21)</f>
        <v/>
      </c>
      <c r="P20" s="72">
        <f>IF(Parametres!P21=0,"",Parametres!P21)</f>
        <v>20</v>
      </c>
      <c r="Q20" s="72" t="str">
        <f>IF(Parametres!Q21=0,"",Parametres!Q21)</f>
        <v/>
      </c>
      <c r="R20" s="72" t="str">
        <f>IF(Parametres!R21=0,"",Parametres!R21)</f>
        <v/>
      </c>
      <c r="S20" s="72" t="str">
        <f>IF(Parametres!S21=0,"",Parametres!S21)</f>
        <v/>
      </c>
      <c r="T20" s="73">
        <f>IF(Parametres!T21=0,"",Parametres!T21)</f>
        <v>22.700608125000002</v>
      </c>
    </row>
    <row r="21" spans="2:20" ht="15.75" thickTop="1" x14ac:dyDescent="0.25">
      <c r="B21" s="65" t="s">
        <v>38</v>
      </c>
      <c r="C21" s="122" t="str">
        <f>IF(Parametres!C22=0,"",Parametres!C22)</f>
        <v/>
      </c>
      <c r="D21" s="74">
        <f>IF(Parametres!D22=0,"",Parametres!D22)</f>
        <v>61</v>
      </c>
      <c r="E21" s="74">
        <f>IF(Parametres!E22=0,"",Parametres!E22)</f>
        <v>66</v>
      </c>
      <c r="F21" s="74">
        <f>IF(Parametres!F22=0,"",Parametres!F22)</f>
        <v>68</v>
      </c>
      <c r="G21" s="74">
        <f>IF(Parametres!G22=0,"",Parametres!G22)</f>
        <v>69</v>
      </c>
      <c r="H21" s="75" t="str">
        <f>IF(Parametres!H22=0,"",Parametres!H22)</f>
        <v/>
      </c>
      <c r="I21" s="74" t="str">
        <f>IF(Parametres!I22=0,"",Parametres!I22)</f>
        <v/>
      </c>
      <c r="J21" s="74" t="str">
        <f>IF(Parametres!J22=0,"",Parametres!J22)</f>
        <v/>
      </c>
      <c r="K21" s="74" t="str">
        <f>IF(Parametres!K22=0,"",Parametres!K22)</f>
        <v/>
      </c>
      <c r="L21" s="74" t="str">
        <f>IF(Parametres!L22=0,"",Parametres!L22)</f>
        <v/>
      </c>
      <c r="M21" s="74" t="str">
        <f>IF(Parametres!M22=0,"",Parametres!M22)</f>
        <v/>
      </c>
      <c r="N21" s="74" t="str">
        <f>IF(Parametres!N22=0,"",Parametres!N22)</f>
        <v/>
      </c>
      <c r="O21" s="74" t="str">
        <f>IF(Parametres!O22=0,"",Parametres!O22)</f>
        <v/>
      </c>
      <c r="P21" s="74">
        <f>IF(Parametres!P22=0,"",Parametres!P22)</f>
        <v>20</v>
      </c>
      <c r="Q21" s="74" t="str">
        <f>IF(Parametres!Q22=0,"",Parametres!Q22)</f>
        <v/>
      </c>
      <c r="R21" s="74" t="str">
        <f>IF(Parametres!R22=0,"",Parametres!R22)</f>
        <v/>
      </c>
      <c r="S21" s="74" t="str">
        <f>IF(Parametres!S22=0,"",Parametres!S22)</f>
        <v/>
      </c>
      <c r="T21" s="76">
        <f>IF(Parametres!T22=0,"",Parametres!T22)</f>
        <v>21.011493025</v>
      </c>
    </row>
    <row r="22" spans="2:20" x14ac:dyDescent="0.25">
      <c r="B22" s="65" t="s">
        <v>39</v>
      </c>
      <c r="C22" s="66" t="str">
        <f>IF(Parametres!C23=0,"",Parametres!C23)</f>
        <v/>
      </c>
      <c r="D22" s="74">
        <f>IF(Parametres!D23=0,"",Parametres!D23)</f>
        <v>61</v>
      </c>
      <c r="E22" s="74">
        <f>IF(Parametres!E23=0,"",Parametres!E23)</f>
        <v>66</v>
      </c>
      <c r="F22" s="74" t="str">
        <f>IF(Parametres!F23=0,"",Parametres!F23)</f>
        <v/>
      </c>
      <c r="G22" s="74">
        <f>IF(Parametres!G23=0,"",Parametres!G23)</f>
        <v>69</v>
      </c>
      <c r="H22" s="75" t="str">
        <f>IF(Parametres!H23=0,"",Parametres!H23)</f>
        <v/>
      </c>
      <c r="I22" s="69" t="str">
        <f>IF(Parametres!I23=0,"",Parametres!I23)</f>
        <v/>
      </c>
      <c r="J22" s="74" t="str">
        <f>IF(Parametres!J23=0,"",Parametres!J23)</f>
        <v/>
      </c>
      <c r="K22" s="74" t="str">
        <f>IF(Parametres!K23=0,"",Parametres!K23)</f>
        <v/>
      </c>
      <c r="L22" s="74" t="str">
        <f>IF(Parametres!L23=0,"",Parametres!L23)</f>
        <v/>
      </c>
      <c r="M22" s="74" t="str">
        <f>IF(Parametres!M23=0,"",Parametres!M23)</f>
        <v/>
      </c>
      <c r="N22" s="74" t="str">
        <f>IF(Parametres!N23=0,"",Parametres!N23)</f>
        <v/>
      </c>
      <c r="O22" s="74" t="str">
        <f>IF(Parametres!O23=0,"",Parametres!O23)</f>
        <v/>
      </c>
      <c r="P22" s="74">
        <f>IF(Parametres!P23=0,"",Parametres!P23)</f>
        <v>20</v>
      </c>
      <c r="Q22" s="74" t="str">
        <f>IF(Parametres!Q23=0,"",Parametres!Q23)</f>
        <v/>
      </c>
      <c r="R22" s="74" t="str">
        <f>IF(Parametres!R23=0,"",Parametres!R23)</f>
        <v/>
      </c>
      <c r="S22" s="74" t="str">
        <f>IF(Parametres!S23=0,"",Parametres!S23)</f>
        <v/>
      </c>
      <c r="T22" s="76">
        <f>IF(Parametres!T23=0,"",Parametres!T23)</f>
        <v>18.6589028</v>
      </c>
    </row>
    <row r="23" spans="2:20" x14ac:dyDescent="0.25">
      <c r="B23" s="65" t="s">
        <v>40</v>
      </c>
      <c r="C23" s="66" t="str">
        <f>IF(Parametres!C24=0,"",Parametres!C24)</f>
        <v/>
      </c>
      <c r="D23" s="74" t="str">
        <f>IF(Parametres!D24=0,"",Parametres!D24)</f>
        <v/>
      </c>
      <c r="E23" s="74" t="str">
        <f>IF(Parametres!E24=0,"",Parametres!E24)</f>
        <v/>
      </c>
      <c r="F23" s="74" t="str">
        <f>IF(Parametres!F24=0,"",Parametres!F24)</f>
        <v/>
      </c>
      <c r="G23" s="74">
        <f>IF(Parametres!G24=0,"",Parametres!G24)</f>
        <v>69</v>
      </c>
      <c r="H23" s="75" t="str">
        <f>IF(Parametres!H24=0,"",Parametres!H24)</f>
        <v/>
      </c>
      <c r="I23" s="69" t="str">
        <f>IF(Parametres!I24=0,"",Parametres!I24)</f>
        <v/>
      </c>
      <c r="J23" s="74" t="str">
        <f>IF(Parametres!J24=0,"",Parametres!J24)</f>
        <v/>
      </c>
      <c r="K23" s="74" t="str">
        <f>IF(Parametres!K24=0,"",Parametres!K24)</f>
        <v/>
      </c>
      <c r="L23" s="74" t="str">
        <f>IF(Parametres!L24=0,"",Parametres!L24)</f>
        <v/>
      </c>
      <c r="M23" s="74" t="str">
        <f>IF(Parametres!M24=0,"",Parametres!M24)</f>
        <v/>
      </c>
      <c r="N23" s="74" t="str">
        <f>IF(Parametres!N24=0,"",Parametres!N24)</f>
        <v/>
      </c>
      <c r="O23" s="74" t="str">
        <f>IF(Parametres!O24=0,"",Parametres!O24)</f>
        <v/>
      </c>
      <c r="P23" s="74">
        <f>IF(Parametres!P24=0,"",Parametres!P24)</f>
        <v>40</v>
      </c>
      <c r="Q23" s="74" t="str">
        <f>IF(Parametres!Q24=0,"",Parametres!Q24)</f>
        <v/>
      </c>
      <c r="R23" s="74" t="str">
        <f>IF(Parametres!R24=0,"",Parametres!R24)</f>
        <v/>
      </c>
      <c r="S23" s="74" t="str">
        <f>IF(Parametres!S24=0,"",Parametres!S24)</f>
        <v/>
      </c>
      <c r="T23" s="76">
        <f>IF(Parametres!T24=0,"",Parametres!T24)</f>
        <v>18.6589028</v>
      </c>
    </row>
    <row r="24" spans="2:20" x14ac:dyDescent="0.25">
      <c r="B24" s="65" t="s">
        <v>41</v>
      </c>
      <c r="C24" s="66" t="str">
        <f>IF(Parametres!C25=0,"",Parametres!C25)</f>
        <v/>
      </c>
      <c r="D24" s="74" t="str">
        <f>IF(Parametres!D25=0,"",Parametres!D25)</f>
        <v/>
      </c>
      <c r="E24" s="74" t="str">
        <f>IF(Parametres!E25=0,"",Parametres!E25)</f>
        <v/>
      </c>
      <c r="F24" s="74" t="str">
        <f>IF(Parametres!F25=0,"",Parametres!F25)</f>
        <v/>
      </c>
      <c r="G24" s="74" t="str">
        <f>IF(Parametres!G25=0,"",Parametres!G25)</f>
        <v/>
      </c>
      <c r="H24" s="75" t="str">
        <f>IF(Parametres!H25=0,"",Parametres!H25)</f>
        <v/>
      </c>
      <c r="I24" s="69" t="str">
        <f>IF(Parametres!I25=0,"",Parametres!I25)</f>
        <v/>
      </c>
      <c r="J24" s="74" t="str">
        <f>IF(Parametres!J25=0,"",Parametres!J25)</f>
        <v/>
      </c>
      <c r="K24" s="74" t="str">
        <f>IF(Parametres!K25=0,"",Parametres!K25)</f>
        <v/>
      </c>
      <c r="L24" s="74" t="str">
        <f>IF(Parametres!L25=0,"",Parametres!L25)</f>
        <v/>
      </c>
      <c r="M24" s="74" t="str">
        <f>IF(Parametres!M25=0,"",Parametres!M25)</f>
        <v/>
      </c>
      <c r="N24" s="74" t="str">
        <f>IF(Parametres!N25=0,"",Parametres!N25)</f>
        <v/>
      </c>
      <c r="O24" s="74" t="str">
        <f>IF(Parametres!O25=0,"",Parametres!O25)</f>
        <v/>
      </c>
      <c r="P24" s="74" t="str">
        <f>IF(Parametres!P25=0,"",Parametres!P25)</f>
        <v/>
      </c>
      <c r="Q24" s="74" t="str">
        <f>IF(Parametres!Q25=0,"",Parametres!Q25)</f>
        <v/>
      </c>
      <c r="R24" s="74" t="str">
        <f>IF(Parametres!R25=0,"",Parametres!R25)</f>
        <v/>
      </c>
      <c r="S24" s="74" t="str">
        <f>IF(Parametres!S25=0,"",Parametres!S25)</f>
        <v/>
      </c>
      <c r="T24" s="76">
        <f>IF(Parametres!T25=0,"",Parametres!T25)</f>
        <v>18.6589028</v>
      </c>
    </row>
    <row r="25" spans="2:20" x14ac:dyDescent="0.25">
      <c r="B25" s="65" t="s">
        <v>42</v>
      </c>
      <c r="C25" s="66" t="str">
        <f>IF(Parametres!C26=0,"",Parametres!C26)</f>
        <v/>
      </c>
      <c r="D25" s="74">
        <f>IF(Parametres!D26=0,"",Parametres!D26)</f>
        <v>61</v>
      </c>
      <c r="E25" s="74">
        <f>IF(Parametres!E26=0,"",Parametres!E26)</f>
        <v>66</v>
      </c>
      <c r="F25" s="74">
        <f>IF(Parametres!F26=0,"",Parametres!F26)</f>
        <v>68</v>
      </c>
      <c r="G25" s="74" t="str">
        <f>IF(Parametres!G26=0,"",Parametres!G26)</f>
        <v/>
      </c>
      <c r="H25" s="75" t="str">
        <f>IF(Parametres!H26=0,"",Parametres!H26)</f>
        <v/>
      </c>
      <c r="I25" s="69" t="str">
        <f>IF(Parametres!I26=0,"",Parametres!I26)</f>
        <v/>
      </c>
      <c r="J25" s="74" t="str">
        <f>IF(Parametres!J26=0,"",Parametres!J26)</f>
        <v/>
      </c>
      <c r="K25" s="74" t="str">
        <f>IF(Parametres!K26=0,"",Parametres!K26)</f>
        <v/>
      </c>
      <c r="L25" s="74" t="str">
        <f>IF(Parametres!L26=0,"",Parametres!L26)</f>
        <v/>
      </c>
      <c r="M25" s="74" t="str">
        <f>IF(Parametres!M26=0,"",Parametres!M26)</f>
        <v/>
      </c>
      <c r="N25" s="74" t="str">
        <f>IF(Parametres!N26=0,"",Parametres!N26)</f>
        <v/>
      </c>
      <c r="O25" s="74" t="str">
        <f>IF(Parametres!O26=0,"",Parametres!O26)</f>
        <v/>
      </c>
      <c r="P25" s="74" t="str">
        <f>IF(Parametres!P26=0,"",Parametres!P26)</f>
        <v/>
      </c>
      <c r="Q25" s="74" t="str">
        <f>IF(Parametres!Q26=0,"",Parametres!Q26)</f>
        <v/>
      </c>
      <c r="R25" s="74" t="str">
        <f>IF(Parametres!R26=0,"",Parametres!R26)</f>
        <v/>
      </c>
      <c r="S25" s="74" t="str">
        <f>IF(Parametres!S26=0,"",Parametres!S26)</f>
        <v/>
      </c>
      <c r="T25" s="76">
        <f>IF(Parametres!T26=0,"",Parametres!T26)</f>
        <v>18.6589028</v>
      </c>
    </row>
    <row r="26" spans="2:20" x14ac:dyDescent="0.25">
      <c r="B26" s="65" t="s">
        <v>43</v>
      </c>
      <c r="C26" s="66" t="str">
        <f>IF(Parametres!C27=0,"",Parametres!C27)</f>
        <v/>
      </c>
      <c r="D26" s="74">
        <f>IF(Parametres!D27=0,"",Parametres!D27)</f>
        <v>61</v>
      </c>
      <c r="E26" s="74">
        <f>IF(Parametres!E27=0,"",Parametres!E27)</f>
        <v>66</v>
      </c>
      <c r="F26" s="74">
        <f>IF(Parametres!F27=0,"",Parametres!F27)</f>
        <v>68</v>
      </c>
      <c r="G26" s="74">
        <f>IF(Parametres!G27=0,"",Parametres!G27)</f>
        <v>69</v>
      </c>
      <c r="H26" s="75" t="str">
        <f>IF(Parametres!H27=0,"",Parametres!H27)</f>
        <v/>
      </c>
      <c r="I26" s="69" t="str">
        <f>IF(Parametres!I27=0,"",Parametres!I27)</f>
        <v/>
      </c>
      <c r="J26" s="74" t="str">
        <f>IF(Parametres!J27=0,"",Parametres!J27)</f>
        <v/>
      </c>
      <c r="K26" s="74" t="str">
        <f>IF(Parametres!K27=0,"",Parametres!K27)</f>
        <v/>
      </c>
      <c r="L26" s="74" t="str">
        <f>IF(Parametres!L27=0,"",Parametres!L27)</f>
        <v/>
      </c>
      <c r="M26" s="74" t="str">
        <f>IF(Parametres!M27=0,"",Parametres!M27)</f>
        <v/>
      </c>
      <c r="N26" s="74" t="str">
        <f>IF(Parametres!N27=0,"",Parametres!N27)</f>
        <v/>
      </c>
      <c r="O26" s="74" t="str">
        <f>IF(Parametres!O27=0,"",Parametres!O27)</f>
        <v/>
      </c>
      <c r="P26" s="74" t="str">
        <f>IF(Parametres!P27=0,"",Parametres!P27)</f>
        <v/>
      </c>
      <c r="Q26" s="74" t="str">
        <f>IF(Parametres!Q27=0,"",Parametres!Q27)</f>
        <v/>
      </c>
      <c r="R26" s="74" t="str">
        <f>IF(Parametres!R27=0,"",Parametres!R27)</f>
        <v/>
      </c>
      <c r="S26" s="74" t="str">
        <f>IF(Parametres!S27=0,"",Parametres!S27)</f>
        <v/>
      </c>
      <c r="T26" s="76">
        <f>IF(Parametres!T27=0,"",Parametres!T27)</f>
        <v>19.4258536</v>
      </c>
    </row>
    <row r="27" spans="2:20" x14ac:dyDescent="0.25">
      <c r="B27" s="65" t="s">
        <v>44</v>
      </c>
      <c r="C27" s="77" t="str">
        <f>IF(Parametres!C28=0,"",Parametres!C28)</f>
        <v/>
      </c>
      <c r="D27" s="74">
        <f>IF(Parametres!D28=0,"",Parametres!D28)</f>
        <v>67</v>
      </c>
      <c r="E27" s="74">
        <f>IF(Parametres!E28=0,"",Parametres!E28)</f>
        <v>65</v>
      </c>
      <c r="F27" s="74">
        <f>IF(Parametres!F28=0,"",Parametres!F28)</f>
        <v>68</v>
      </c>
      <c r="G27" s="74">
        <f>IF(Parametres!G28=0,"",Parametres!G28)</f>
        <v>69</v>
      </c>
      <c r="H27" s="75" t="str">
        <f>IF(Parametres!H28=0,"",Parametres!H28)</f>
        <v/>
      </c>
      <c r="I27" s="74" t="str">
        <f>IF(Parametres!I28=0,"",Parametres!I28)</f>
        <v/>
      </c>
      <c r="J27" s="74" t="str">
        <f>IF(Parametres!J28=0,"",Parametres!J28)</f>
        <v/>
      </c>
      <c r="K27" s="74" t="str">
        <f>IF(Parametres!K28=0,"",Parametres!K28)</f>
        <v/>
      </c>
      <c r="L27" s="74" t="str">
        <f>IF(Parametres!L28=0,"",Parametres!L28)</f>
        <v/>
      </c>
      <c r="M27" s="74" t="str">
        <f>IF(Parametres!M28=0,"",Parametres!M28)</f>
        <v/>
      </c>
      <c r="N27" s="74" t="str">
        <f>IF(Parametres!N28=0,"",Parametres!N28)</f>
        <v/>
      </c>
      <c r="O27" s="74" t="str">
        <f>IF(Parametres!O28=0,"",Parametres!O28)</f>
        <v/>
      </c>
      <c r="P27" s="74" t="str">
        <f>IF(Parametres!P28=0,"",Parametres!P28)</f>
        <v/>
      </c>
      <c r="Q27" s="74" t="str">
        <f>IF(Parametres!Q28=0,"",Parametres!Q28)</f>
        <v/>
      </c>
      <c r="R27" s="74" t="str">
        <f>IF(Parametres!R28=0,"",Parametres!R28)</f>
        <v/>
      </c>
      <c r="S27" s="74" t="str">
        <f>IF(Parametres!S28=0,"",Parametres!S28)</f>
        <v/>
      </c>
      <c r="T27" s="76">
        <f>IF(Parametres!T28=0,"",Parametres!T28)</f>
        <v>21.011493025</v>
      </c>
    </row>
    <row r="28" spans="2:20" ht="15.75" thickBot="1" x14ac:dyDescent="0.3">
      <c r="B28" s="65" t="s">
        <v>45</v>
      </c>
      <c r="C28" s="78" t="str">
        <f>IF(Parametres!C29=0,"",Parametres!C29)</f>
        <v/>
      </c>
      <c r="D28" s="79">
        <f>IF(Parametres!D29=0,"",Parametres!D29)</f>
        <v>67</v>
      </c>
      <c r="E28" s="79">
        <f>IF(Parametres!E29=0,"",Parametres!E29)</f>
        <v>60</v>
      </c>
      <c r="F28" s="79">
        <f>IF(Parametres!F29=0,"",Parametres!F29)</f>
        <v>66</v>
      </c>
      <c r="G28" s="79">
        <f>IF(Parametres!G29=0,"",Parametres!G29)</f>
        <v>67</v>
      </c>
      <c r="H28" s="79" t="str">
        <f>IF(Parametres!H29=0,"",Parametres!H29)</f>
        <v/>
      </c>
      <c r="I28" s="79" t="str">
        <f>IF(Parametres!I29=0,"",Parametres!I29)</f>
        <v/>
      </c>
      <c r="J28" s="79" t="str">
        <f>IF(Parametres!J29=0,"",Parametres!J29)</f>
        <v/>
      </c>
      <c r="K28" s="79" t="str">
        <f>IF(Parametres!K29=0,"",Parametres!K29)</f>
        <v/>
      </c>
      <c r="L28" s="79" t="str">
        <f>IF(Parametres!L29=0,"",Parametres!L29)</f>
        <v/>
      </c>
      <c r="M28" s="79" t="str">
        <f>IF(Parametres!M29=0,"",Parametres!M29)</f>
        <v/>
      </c>
      <c r="N28" s="79" t="str">
        <f>IF(Parametres!N29=0,"",Parametres!N29)</f>
        <v/>
      </c>
      <c r="O28" s="79" t="str">
        <f>IF(Parametres!O29=0,"",Parametres!O29)</f>
        <v/>
      </c>
      <c r="P28" s="79">
        <f>IF(Parametres!P29=0,"",Parametres!P29)</f>
        <v>10</v>
      </c>
      <c r="Q28" s="79" t="str">
        <f>IF(Parametres!Q29=0,"",Parametres!Q29)</f>
        <v/>
      </c>
      <c r="R28" s="79" t="str">
        <f>IF(Parametres!R29=0,"",Parametres!R29)</f>
        <v/>
      </c>
      <c r="S28" s="79" t="str">
        <f>IF(Parametres!S29=0,"",Parametres!S29)</f>
        <v/>
      </c>
      <c r="T28" s="80">
        <f>IF(Parametres!T29=0,"",Parametres!T29)</f>
        <v>21.881919500000002</v>
      </c>
    </row>
    <row r="30" spans="2:20" x14ac:dyDescent="0.25">
      <c r="C30" s="81"/>
    </row>
    <row r="32" spans="2:20" x14ac:dyDescent="0.25">
      <c r="D32" s="81" t="s">
        <v>46</v>
      </c>
      <c r="E32" s="49" t="s">
        <v>47</v>
      </c>
      <c r="F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</row>
    <row r="33" spans="1:18" ht="22.5" customHeight="1" x14ac:dyDescent="0.25">
      <c r="C33" s="81" t="s">
        <v>1</v>
      </c>
      <c r="E33" s="81" t="s">
        <v>49</v>
      </c>
    </row>
    <row r="34" spans="1:18" x14ac:dyDescent="0.25">
      <c r="C34" s="81" t="s">
        <v>17</v>
      </c>
      <c r="D34" s="49" t="s">
        <v>57</v>
      </c>
      <c r="E34" s="49" t="s">
        <v>50</v>
      </c>
    </row>
    <row r="35" spans="1:18" x14ac:dyDescent="0.25">
      <c r="C35" s="81" t="s">
        <v>8</v>
      </c>
      <c r="D35" s="49" t="s">
        <v>57</v>
      </c>
      <c r="E35" s="49" t="s">
        <v>50</v>
      </c>
    </row>
    <row r="36" spans="1:18" x14ac:dyDescent="0.25">
      <c r="C36" s="81" t="s">
        <v>9</v>
      </c>
      <c r="D36" s="49" t="s">
        <v>58</v>
      </c>
      <c r="E36" s="49" t="s">
        <v>50</v>
      </c>
    </row>
    <row r="37" spans="1:18" x14ac:dyDescent="0.25">
      <c r="C37" s="81" t="s">
        <v>7</v>
      </c>
      <c r="D37" s="49" t="s">
        <v>59</v>
      </c>
      <c r="E37" s="49" t="s">
        <v>50</v>
      </c>
    </row>
    <row r="38" spans="1:18" x14ac:dyDescent="0.25">
      <c r="A38" s="82"/>
      <c r="C38" s="81" t="s">
        <v>11</v>
      </c>
      <c r="D38" s="49" t="s">
        <v>60</v>
      </c>
      <c r="E38" s="49" t="s">
        <v>48</v>
      </c>
    </row>
    <row r="39" spans="1:18" ht="20.25" x14ac:dyDescent="0.25">
      <c r="A39" s="83"/>
      <c r="C39" s="81" t="s">
        <v>0</v>
      </c>
      <c r="E39" s="49" t="s">
        <v>49</v>
      </c>
    </row>
    <row r="40" spans="1:18" x14ac:dyDescent="0.25">
      <c r="C40" s="81" t="s">
        <v>2</v>
      </c>
      <c r="E40" s="49" t="s">
        <v>49</v>
      </c>
    </row>
    <row r="41" spans="1:18" x14ac:dyDescent="0.25">
      <c r="C41" s="81" t="s">
        <v>3</v>
      </c>
      <c r="E41" s="49" t="s">
        <v>49</v>
      </c>
      <c r="F41" s="84"/>
      <c r="J41" s="84"/>
      <c r="K41" s="84"/>
      <c r="L41" s="84"/>
      <c r="M41" s="84"/>
      <c r="N41" s="84"/>
      <c r="O41" s="84"/>
      <c r="P41" s="84"/>
      <c r="Q41" s="84"/>
      <c r="R41" s="84"/>
    </row>
    <row r="42" spans="1:18" x14ac:dyDescent="0.25">
      <c r="C42" s="81" t="s">
        <v>4</v>
      </c>
      <c r="D42" s="84" t="s">
        <v>60</v>
      </c>
      <c r="E42" s="85" t="s">
        <v>48</v>
      </c>
    </row>
    <row r="43" spans="1:18" x14ac:dyDescent="0.25">
      <c r="C43" s="81" t="s">
        <v>15</v>
      </c>
      <c r="D43" s="49" t="s">
        <v>60</v>
      </c>
      <c r="E43" s="49" t="s">
        <v>48</v>
      </c>
    </row>
    <row r="44" spans="1:18" x14ac:dyDescent="0.25">
      <c r="C44" s="81" t="s">
        <v>16</v>
      </c>
      <c r="D44" s="49" t="s">
        <v>60</v>
      </c>
      <c r="E44" s="49" t="s">
        <v>48</v>
      </c>
    </row>
    <row r="45" spans="1:18" ht="15.75" thickBot="1" x14ac:dyDescent="0.3">
      <c r="C45" s="81" t="s">
        <v>12</v>
      </c>
      <c r="D45" s="49" t="s">
        <v>61</v>
      </c>
      <c r="E45" s="49" t="s">
        <v>48</v>
      </c>
    </row>
    <row r="46" spans="1:18" ht="39" thickBot="1" x14ac:dyDescent="0.3">
      <c r="C46" s="113" t="s">
        <v>6</v>
      </c>
      <c r="D46" s="113" t="s">
        <v>69</v>
      </c>
      <c r="E46" s="113" t="s">
        <v>50</v>
      </c>
      <c r="F46" s="113" t="s">
        <v>65</v>
      </c>
      <c r="G46" s="115" t="s">
        <v>64</v>
      </c>
      <c r="H46" s="114" t="s">
        <v>66</v>
      </c>
    </row>
    <row r="47" spans="1:18" x14ac:dyDescent="0.25">
      <c r="C47" s="81" t="s">
        <v>10</v>
      </c>
      <c r="D47" s="49" t="s">
        <v>60</v>
      </c>
      <c r="E47" s="49" t="s">
        <v>48</v>
      </c>
    </row>
    <row r="48" spans="1:18" x14ac:dyDescent="0.25">
      <c r="C48" s="81" t="s">
        <v>13</v>
      </c>
      <c r="D48" s="49" t="s">
        <v>60</v>
      </c>
      <c r="E48" s="49" t="s">
        <v>48</v>
      </c>
    </row>
    <row r="49" spans="3:5" x14ac:dyDescent="0.25">
      <c r="C49" s="49" t="s">
        <v>18</v>
      </c>
      <c r="D49" s="49" t="s">
        <v>60</v>
      </c>
      <c r="E49" s="49" t="s">
        <v>48</v>
      </c>
    </row>
    <row r="50" spans="3:5" x14ac:dyDescent="0.25">
      <c r="C50" s="49" t="s">
        <v>19</v>
      </c>
      <c r="D50" s="49" t="s">
        <v>68</v>
      </c>
      <c r="E50" s="49" t="s">
        <v>50</v>
      </c>
    </row>
  </sheetData>
  <mergeCells count="2">
    <mergeCell ref="A1:B2"/>
    <mergeCell ref="A3:B3"/>
  </mergeCells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pageSetUpPr fitToPage="1"/>
  </sheetPr>
  <dimension ref="A1:DX314"/>
  <sheetViews>
    <sheetView tabSelected="1" zoomScale="55" zoomScaleNormal="55" workbookViewId="0">
      <selection activeCell="C1" sqref="C1:H1"/>
    </sheetView>
  </sheetViews>
  <sheetFormatPr baseColWidth="10" defaultRowHeight="12.75" x14ac:dyDescent="0.2"/>
  <cols>
    <col min="1" max="1" width="15.7109375" style="2" bestFit="1" customWidth="1"/>
    <col min="2" max="2" width="7.140625" style="3" bestFit="1" customWidth="1"/>
    <col min="3" max="4" width="8.42578125" style="3" customWidth="1"/>
    <col min="5" max="5" width="25.7109375" style="3" customWidth="1"/>
    <col min="6" max="6" width="18.7109375" style="3" bestFit="1" customWidth="1"/>
    <col min="7" max="7" width="8.42578125" style="3" customWidth="1"/>
    <col min="8" max="8" width="18.28515625" style="3" bestFit="1" customWidth="1"/>
    <col min="9" max="9" width="19.7109375" style="3" customWidth="1"/>
    <col min="10" max="10" width="31.28515625" style="3" customWidth="1"/>
    <col min="11" max="12" width="9.5703125" style="3" bestFit="1" customWidth="1"/>
    <col min="13" max="13" width="13.140625" style="3" customWidth="1"/>
    <col min="14" max="16" width="8.42578125" style="3" customWidth="1"/>
    <col min="17" max="17" width="9.42578125" style="3" bestFit="1" customWidth="1"/>
    <col min="18" max="18" width="8.42578125" style="3" customWidth="1"/>
    <col min="19" max="19" width="13" style="3" customWidth="1"/>
    <col min="20" max="20" width="19.42578125" style="87" bestFit="1" customWidth="1"/>
    <col min="21" max="21" width="10.140625" style="87" bestFit="1" customWidth="1"/>
    <col min="22" max="22" width="14.42578125" style="87" bestFit="1" customWidth="1"/>
    <col min="23" max="23" width="13.7109375" style="87" bestFit="1" customWidth="1"/>
    <col min="24" max="24" width="17" style="87" bestFit="1" customWidth="1"/>
    <col min="25" max="25" width="13.7109375" style="87" bestFit="1" customWidth="1"/>
    <col min="26" max="26" width="19.140625" style="87" bestFit="1" customWidth="1"/>
    <col min="27" max="27" width="10.85546875" style="87" bestFit="1" customWidth="1"/>
    <col min="28" max="29" width="15.140625" style="87" bestFit="1" customWidth="1"/>
    <col min="30" max="128" width="5.85546875" style="87"/>
    <col min="129" max="137" width="5.85546875" style="3"/>
    <col min="138" max="138" width="11.42578125" style="3" customWidth="1"/>
    <col min="139" max="16384" width="11.42578125" style="3"/>
  </cols>
  <sheetData>
    <row r="1" spans="1:20" ht="30" customHeight="1" thickBot="1" x14ac:dyDescent="0.25">
      <c r="A1" s="19">
        <f ca="1">TODAY()</f>
        <v>44991</v>
      </c>
      <c r="C1" s="133">
        <v>44987</v>
      </c>
      <c r="D1" s="133"/>
      <c r="E1" s="133"/>
      <c r="F1" s="133"/>
      <c r="G1" s="133"/>
      <c r="H1" s="133"/>
      <c r="I1" s="14"/>
    </row>
    <row r="2" spans="1:20" ht="29.25" customHeight="1" thickTop="1" x14ac:dyDescent="0.2">
      <c r="C2" s="117" t="str" cm="1">
        <f t="array" ref="C2">IFERROR(CONCATENATE(TEXT(INDEX($B$6:$B$29,MATCH(TRUE,C6:C29&lt;&gt;0,0)),"hh\h")," - ",TEXT(INDEX($B$6:$B$29,MATCH(2,1/(CC629&lt;&gt;0))),"hh\h")),"")</f>
        <v/>
      </c>
      <c r="D2" s="117" t="str" cm="1">
        <f t="array" ref="D2">IFERROR(CONCATENATE(TEXT(INDEX($B$6:$B$29,MATCH(TRUE,D6:D29&lt;&gt;0,0)), "hh\h"), " - ", TEXT(INDEX($B$6:$B$29,MATCH(2,1/(D6:D29&lt;&gt;0))), "hh\h")),"")</f>
        <v>00h - 00h</v>
      </c>
      <c r="E2" s="117" t="str" cm="1">
        <f t="array" ref="E2">IFERROR(CONCATENATE(TEXT(INDEX($B$6:$B$29,MATCH(TRUE,E6:E29&lt;&gt;0,0)), "hh\h"), " - ", TEXT(INDEX($B$6:$B$29,MATCH(2,1/(E6:E29&lt;&gt;0))), "hh\h")),"")</f>
        <v>00h - 00h</v>
      </c>
      <c r="F2" s="117" t="str" cm="1">
        <f t="array" ref="F2">IFERROR(CONCATENATE(TEXT(INDEX($B$6:$B$29,MATCH(TRUE,F6:F29&lt;&gt;0,0)), "hh\h"), " - ", TEXT(INDEX($B$6:$B$29,MATCH(2,1/(F6:F29&lt;&gt;0))), "hh\h")),"")</f>
        <v>00h - 00h</v>
      </c>
      <c r="G2" s="117" t="str" cm="1">
        <f t="array" ref="G2">IFERROR(CONCATENATE(TEXT(INDEX($B$6:$B$29,MATCH(TRUE,G6:G29&lt;&gt;0,0)), "hh\h"), " - ", TEXT(INDEX($B$6:$B$29,MATCH(2,1/(G6:G29&lt;&gt;0))), "hh\h")),"")</f>
        <v>00h - 00h</v>
      </c>
      <c r="H2" s="117" t="str" cm="1">
        <f t="array" ref="H2">IFERROR(CONCATENATE(TEXT(INDEX($B$6:$B$29,MATCH(TRUE,H6:H29&lt;&gt;0,0)), "hh\h"), " - ", TEXT(INDEX($B$6:$B$29,MATCH(2,1/(H6:H29&lt;&gt;0))), "hh\h")),"")</f>
        <v>00h - 00h</v>
      </c>
      <c r="I2" s="117" t="str" cm="1">
        <f t="array" ref="I2">IFERROR(CONCATENATE(TEXT(INDEX($B$6:$B$29,MATCH(TRUE,I6:I29&lt;&gt;0,0)), "hh\h"), " - ", TEXT(INDEX($B$6:$B$29,MATCH(2,1/(I6:I29&lt;&gt;0))), "hh\h")),"")</f>
        <v/>
      </c>
      <c r="J2" s="117" t="str" cm="1">
        <f t="array" ref="J2">IFERROR(CONCATENATE(TEXT(INDEX($B$6:$B$29,MATCH(TRUE,J6:J29&lt;&gt;0,0)), "hh\h"), " - ", TEXT(INDEX($B$6:$B$29,MATCH(2,1/(J6:J29&lt;&gt;0))), "hh\h")),"")</f>
        <v/>
      </c>
      <c r="K2" s="117" t="str" cm="1">
        <f t="array" ref="K2">IFERROR(CONCATENATE(TEXT(INDEX($B$6:$B$29,MATCH(TRUE,K6:K29&lt;&gt;0,0)), "hh\h"), " - ", TEXT(INDEX($B$6:$B$29,MATCH(2,1/(K6:K29&lt;&gt;0))), "hh\h")),"")</f>
        <v/>
      </c>
      <c r="L2" s="117" t="str" cm="1">
        <f t="array" ref="L2">IFERROR(CONCATENATE(TEXT(INDEX($B$6:$B$29,MATCH(TRUE,L6:L29&lt;&gt;0,0)), "hh\h"), " - ", TEXT(INDEX($B$6:$B$29,MATCH(2,1/(L6:L29&lt;&gt;0))), "hh\h")),"")</f>
        <v>00h - 00h</v>
      </c>
      <c r="M2" s="117" t="str" cm="1">
        <f t="array" ref="M2">IFERROR(CONCATENATE(TEXT(INDEX($B$6:$B$29,MATCH(TRUE,M6:M29&lt;&gt;0,0)), "hh\h"), " - ", TEXT(INDEX($B$6:$B$29,MATCH(2,1/(M6:M29&lt;&gt;0))), "hh\h")),"")</f>
        <v>00h - 00h</v>
      </c>
      <c r="N2" s="117" t="str" cm="1">
        <f t="array" ref="N2">IFERROR(CONCATENATE(TEXT(INDEX($B$6:$B$29,MATCH(TRUE,N6:N29&lt;&gt;0,0)), "hh\h"), " - ", TEXT(INDEX($B$6:$B$29,MATCH(2,1/(N6:N29&lt;&gt;0))), "hh\h")),"")</f>
        <v>00h - 00h</v>
      </c>
      <c r="O2" s="117" t="str" cm="1">
        <f t="array" ref="O2">IFERROR(CONCATENATE(TEXT(INDEX($B$6:$B$29,MATCH(TRUE,O6:O29&lt;&gt;0,0)), "hh\h"), " - ", TEXT(INDEX($B$6:$B$29,MATCH(2,1/(O6:O29&lt;&gt;0))), "hh\h")),"")</f>
        <v>00h - 00h</v>
      </c>
      <c r="P2" s="117" t="str" cm="1">
        <f t="array" ref="P2">IFERROR(CONCATENATE(TEXT(INDEX($B$6:$B$29,MATCH(TRUE,P6:P29&lt;&gt;0,0)), "hh\h"), " - ", TEXT(INDEX($B$6:$B$29,MATCH(2,1/(P6:P29&lt;&gt;0))), "hh\h")),"")</f>
        <v>00h - 00h</v>
      </c>
      <c r="Q2" s="117" t="str" cm="1">
        <f t="array" ref="Q2">IFERROR(CONCATENATE(TEXT(INDEX($B$6:$B$29,MATCH(TRUE,Q6:Q29&lt;&gt;0,0)), "hh\h"), " - ", TEXT(INDEX($B$6:$B$29,MATCH(2,1/(Q6:Q29&lt;&gt;0))), "hh\h")),"")</f>
        <v>00h - 00h</v>
      </c>
      <c r="R2" s="117" t="str" cm="1">
        <f t="array" ref="R2">IFERROR(CONCATENATE(TEXT(INDEX($B$6:$B$29,MATCH(TRUE,R6:R29&lt;&gt;0,0)), "hh\h"), " - ", TEXT(INDEX($B$6:$B$29,MATCH(2,1/(R6:R29&lt;&gt;0))), "hh\h")),"")</f>
        <v>00h - 00h</v>
      </c>
      <c r="S2" s="117" t="str" cm="1">
        <f t="array" ref="S2">IFERROR(CONCATENATE(TEXT(INDEX($B$6:$B$29,MATCH(TRUE,S6:S29&lt;&gt;0,0)), "hh\h"), " - ", TEXT(INDEX($B$6:$B$29,MATCH(2,1/(S6:S29&lt;&gt;0))), "hh\h")),"")</f>
        <v>00h - 00h</v>
      </c>
      <c r="T2" s="117" t="str" cm="1">
        <f t="array" ref="T2">IFERROR(CONCATENATE(TEXT(INDEX($B$6:$B$29,MATCH(TRUE,T6:T29&lt;&gt;0,0)), "hh\h"), " - ", TEXT(INDEX($B$6:$B$29,MATCH(2,1/(T6:T29&lt;&gt;0))), "hh\h")),"")</f>
        <v>00h - 00h</v>
      </c>
    </row>
    <row r="3" spans="1:20" ht="22.5" customHeight="1" thickBot="1" x14ac:dyDescent="0.25">
      <c r="A3" s="6"/>
      <c r="B3" s="4"/>
      <c r="C3" s="118" t="str">
        <f t="shared" ref="C3:T3" si="0">IF(C2="09h - 08h","Marche continue",(IF(C2="","en arrêt",C4&amp;":        "&amp; C2)))</f>
        <v>en arrêt</v>
      </c>
      <c r="D3" s="118" t="str">
        <f t="shared" si="0"/>
        <v>RD C:        00h - 00h</v>
      </c>
      <c r="E3" s="118" t="str">
        <f t="shared" si="0"/>
        <v>GN CC:        00h - 00h</v>
      </c>
      <c r="F3" s="118" t="str">
        <f t="shared" si="0"/>
        <v>SSE B:        00h - 00h</v>
      </c>
      <c r="G3" s="118" t="str">
        <f t="shared" si="0"/>
        <v>SSE C:        00h - 00h</v>
      </c>
      <c r="H3" s="118" t="str">
        <f t="shared" si="0"/>
        <v>SSE D:        00h - 00h</v>
      </c>
      <c r="I3" s="118" t="str">
        <f t="shared" si="0"/>
        <v>en arrêt</v>
      </c>
      <c r="J3" s="118" t="str">
        <f t="shared" si="0"/>
        <v>en arrêt</v>
      </c>
      <c r="K3" s="118" t="str">
        <f t="shared" si="0"/>
        <v>en arrêt</v>
      </c>
      <c r="L3" s="118" t="str">
        <f t="shared" si="0"/>
        <v>KS:        00h - 00h</v>
      </c>
      <c r="M3" s="118" t="str">
        <f t="shared" si="0"/>
        <v>SFX:        00h - 00h</v>
      </c>
      <c r="N3" s="118" t="str">
        <f t="shared" si="0"/>
        <v>BC 3:        00h - 00h</v>
      </c>
      <c r="O3" s="118" t="str">
        <f t="shared" si="0"/>
        <v>TYN:        00h - 00h</v>
      </c>
      <c r="P3" s="118" t="str">
        <f t="shared" si="0"/>
        <v>GO:        00h - 00h</v>
      </c>
      <c r="Q3" s="118" t="str">
        <f t="shared" si="0"/>
        <v>FER:        00h - 00h</v>
      </c>
      <c r="R3" s="118" t="str">
        <f t="shared" si="0"/>
        <v>BC4-5:        00h - 00h</v>
      </c>
      <c r="S3" s="118" t="str">
        <f t="shared" si="0"/>
        <v>MOR:        00h - 00h</v>
      </c>
      <c r="T3" s="118" t="str">
        <f t="shared" si="0"/>
        <v>RD D:        00h - 00h</v>
      </c>
    </row>
    <row r="4" spans="1:20" ht="22.5" customHeight="1" thickBot="1" x14ac:dyDescent="0.25">
      <c r="A4" s="15"/>
      <c r="B4" s="4"/>
      <c r="C4" s="36" t="s">
        <v>1</v>
      </c>
      <c r="D4" s="38" t="s">
        <v>17</v>
      </c>
      <c r="E4" s="34" t="s">
        <v>8</v>
      </c>
      <c r="F4" s="34" t="s">
        <v>9</v>
      </c>
      <c r="G4" s="40" t="s">
        <v>7</v>
      </c>
      <c r="H4" s="40" t="s">
        <v>11</v>
      </c>
      <c r="I4" s="42" t="s">
        <v>0</v>
      </c>
      <c r="J4" s="42" t="s">
        <v>2</v>
      </c>
      <c r="K4" s="40" t="s">
        <v>3</v>
      </c>
      <c r="L4" s="44" t="s">
        <v>4</v>
      </c>
      <c r="M4" s="34" t="s">
        <v>15</v>
      </c>
      <c r="N4" s="34" t="s">
        <v>16</v>
      </c>
      <c r="O4" s="34" t="s">
        <v>12</v>
      </c>
      <c r="P4" s="30" t="s">
        <v>6</v>
      </c>
      <c r="Q4" s="32" t="s">
        <v>10</v>
      </c>
      <c r="R4" s="34" t="s">
        <v>13</v>
      </c>
      <c r="S4" s="34" t="s">
        <v>18</v>
      </c>
      <c r="T4" s="34" t="s">
        <v>19</v>
      </c>
    </row>
    <row r="5" spans="1:20" ht="22.5" customHeight="1" thickBot="1" x14ac:dyDescent="0.25">
      <c r="A5" s="18" t="s">
        <v>14</v>
      </c>
      <c r="B5" s="4"/>
      <c r="C5" s="37"/>
      <c r="D5" s="39"/>
      <c r="E5" s="35"/>
      <c r="F5" s="35"/>
      <c r="G5" s="41"/>
      <c r="H5" s="41"/>
      <c r="I5" s="43"/>
      <c r="J5" s="43"/>
      <c r="K5" s="41"/>
      <c r="L5" s="45"/>
      <c r="M5" s="35"/>
      <c r="N5" s="35"/>
      <c r="O5" s="35"/>
      <c r="P5" s="31"/>
      <c r="Q5" s="33"/>
      <c r="R5" s="35"/>
      <c r="S5" s="35"/>
      <c r="T5" s="35"/>
    </row>
    <row r="6" spans="1:20" ht="22.5" customHeight="1" x14ac:dyDescent="0.2">
      <c r="A6" s="24">
        <f t="shared" ref="A6:A29" si="1">SUM(C6:S6)</f>
        <v>294</v>
      </c>
      <c r="B6" s="20">
        <v>9</v>
      </c>
      <c r="C6" s="26"/>
      <c r="D6" s="26">
        <v>61</v>
      </c>
      <c r="E6" s="26">
        <v>65</v>
      </c>
      <c r="F6" s="26">
        <v>68</v>
      </c>
      <c r="G6" s="26">
        <v>69</v>
      </c>
      <c r="H6" s="26">
        <v>0</v>
      </c>
      <c r="I6" s="26"/>
      <c r="J6" s="26"/>
      <c r="K6" s="26"/>
      <c r="L6" s="26">
        <v>0</v>
      </c>
      <c r="M6" s="26">
        <v>0</v>
      </c>
      <c r="N6" s="26">
        <v>0</v>
      </c>
      <c r="O6" s="26">
        <v>31</v>
      </c>
      <c r="P6" s="26"/>
      <c r="Q6" s="26">
        <v>0</v>
      </c>
      <c r="R6" s="26">
        <v>0</v>
      </c>
      <c r="S6" s="26">
        <v>0</v>
      </c>
      <c r="T6" s="26">
        <v>23.571034600000001</v>
      </c>
    </row>
    <row r="7" spans="1:20" ht="22.5" customHeight="1" x14ac:dyDescent="0.2">
      <c r="A7" s="25">
        <f t="shared" si="1"/>
        <v>281</v>
      </c>
      <c r="B7" s="8">
        <v>10</v>
      </c>
      <c r="C7" s="26"/>
      <c r="D7" s="26">
        <v>61</v>
      </c>
      <c r="E7" s="26">
        <v>58</v>
      </c>
      <c r="F7" s="26">
        <v>65</v>
      </c>
      <c r="G7" s="26">
        <v>67</v>
      </c>
      <c r="H7" s="26">
        <v>0</v>
      </c>
      <c r="I7" s="26"/>
      <c r="J7" s="26"/>
      <c r="K7" s="26"/>
      <c r="L7" s="26">
        <v>0</v>
      </c>
      <c r="M7" s="26">
        <v>0</v>
      </c>
      <c r="N7" s="26">
        <v>0</v>
      </c>
      <c r="O7" s="26">
        <v>30</v>
      </c>
      <c r="P7" s="26"/>
      <c r="Q7" s="26">
        <v>0</v>
      </c>
      <c r="R7" s="26">
        <v>0</v>
      </c>
      <c r="S7" s="26">
        <v>0</v>
      </c>
      <c r="T7" s="26">
        <v>26.389265424999998</v>
      </c>
    </row>
    <row r="8" spans="1:20" ht="22.5" customHeight="1" x14ac:dyDescent="0.2">
      <c r="A8" s="25">
        <f t="shared" si="1"/>
        <v>275</v>
      </c>
      <c r="B8" s="8">
        <v>11</v>
      </c>
      <c r="C8" s="26"/>
      <c r="D8" s="26">
        <v>61</v>
      </c>
      <c r="E8" s="26">
        <v>57</v>
      </c>
      <c r="F8" s="26">
        <v>63</v>
      </c>
      <c r="G8" s="26">
        <v>64</v>
      </c>
      <c r="H8" s="26">
        <v>0</v>
      </c>
      <c r="I8" s="26"/>
      <c r="J8" s="26"/>
      <c r="K8" s="26"/>
      <c r="L8" s="26">
        <v>0</v>
      </c>
      <c r="M8" s="26">
        <v>0</v>
      </c>
      <c r="N8" s="26">
        <v>0</v>
      </c>
      <c r="O8" s="26">
        <v>30</v>
      </c>
      <c r="P8" s="26"/>
      <c r="Q8" s="26">
        <v>0</v>
      </c>
      <c r="R8" s="26">
        <v>0</v>
      </c>
      <c r="S8" s="26">
        <v>0</v>
      </c>
      <c r="T8" s="26">
        <v>28.901627599999998</v>
      </c>
    </row>
    <row r="9" spans="1:20" ht="22.5" customHeight="1" x14ac:dyDescent="0.2">
      <c r="A9" s="25">
        <f t="shared" si="1"/>
        <v>268</v>
      </c>
      <c r="B9" s="8">
        <v>12</v>
      </c>
      <c r="C9" s="26"/>
      <c r="D9" s="26">
        <v>61</v>
      </c>
      <c r="E9" s="26">
        <v>55</v>
      </c>
      <c r="F9" s="26">
        <v>60</v>
      </c>
      <c r="G9" s="26">
        <v>62</v>
      </c>
      <c r="H9" s="26">
        <v>0</v>
      </c>
      <c r="I9" s="26"/>
      <c r="J9" s="26"/>
      <c r="K9" s="26"/>
      <c r="L9" s="26">
        <v>0</v>
      </c>
      <c r="M9" s="26">
        <v>0</v>
      </c>
      <c r="N9" s="26">
        <v>0</v>
      </c>
      <c r="O9" s="26">
        <v>30</v>
      </c>
      <c r="P9" s="26"/>
      <c r="Q9" s="26">
        <v>0</v>
      </c>
      <c r="R9" s="26">
        <v>0</v>
      </c>
      <c r="S9" s="26">
        <v>0</v>
      </c>
      <c r="T9" s="26">
        <v>28.3888076</v>
      </c>
    </row>
    <row r="10" spans="1:20" ht="22.5" customHeight="1" x14ac:dyDescent="0.2">
      <c r="A10" s="25">
        <f t="shared" si="1"/>
        <v>272</v>
      </c>
      <c r="B10" s="8">
        <v>13</v>
      </c>
      <c r="C10" s="26"/>
      <c r="D10" s="26">
        <v>61</v>
      </c>
      <c r="E10" s="26">
        <v>55</v>
      </c>
      <c r="F10" s="26">
        <v>62</v>
      </c>
      <c r="G10" s="26">
        <v>64</v>
      </c>
      <c r="H10" s="26">
        <v>0</v>
      </c>
      <c r="I10" s="26"/>
      <c r="J10" s="26"/>
      <c r="K10" s="26"/>
      <c r="L10" s="26">
        <v>0</v>
      </c>
      <c r="M10" s="26">
        <v>0</v>
      </c>
      <c r="N10" s="26">
        <v>0</v>
      </c>
      <c r="O10" s="26">
        <v>30</v>
      </c>
      <c r="P10" s="26"/>
      <c r="Q10" s="26">
        <v>0</v>
      </c>
      <c r="R10" s="26">
        <v>0</v>
      </c>
      <c r="S10" s="26">
        <v>0</v>
      </c>
      <c r="T10" s="26">
        <v>26.389265424999998</v>
      </c>
    </row>
    <row r="11" spans="1:20" ht="22.5" customHeight="1" x14ac:dyDescent="0.2">
      <c r="A11" s="25">
        <f t="shared" si="1"/>
        <v>281</v>
      </c>
      <c r="B11" s="8">
        <v>14</v>
      </c>
      <c r="C11" s="26"/>
      <c r="D11" s="26">
        <v>61</v>
      </c>
      <c r="E11" s="26">
        <v>58</v>
      </c>
      <c r="F11" s="26">
        <v>65</v>
      </c>
      <c r="G11" s="26">
        <v>67</v>
      </c>
      <c r="H11" s="26">
        <v>0</v>
      </c>
      <c r="I11" s="26"/>
      <c r="J11" s="26"/>
      <c r="K11" s="26"/>
      <c r="L11" s="26">
        <v>0</v>
      </c>
      <c r="M11" s="26">
        <v>0</v>
      </c>
      <c r="N11" s="26">
        <v>0</v>
      </c>
      <c r="O11" s="26">
        <v>30</v>
      </c>
      <c r="P11" s="26"/>
      <c r="Q11" s="26">
        <v>0</v>
      </c>
      <c r="R11" s="26">
        <v>0</v>
      </c>
      <c r="S11" s="26">
        <v>0</v>
      </c>
      <c r="T11" s="26">
        <v>24.585415357500001</v>
      </c>
    </row>
    <row r="12" spans="1:20" ht="22.5" customHeight="1" x14ac:dyDescent="0.2">
      <c r="A12" s="25">
        <f t="shared" si="1"/>
        <v>297</v>
      </c>
      <c r="B12" s="8">
        <v>15</v>
      </c>
      <c r="C12" s="26"/>
      <c r="D12" s="26">
        <v>61</v>
      </c>
      <c r="E12" s="26">
        <v>62</v>
      </c>
      <c r="F12" s="26">
        <v>66</v>
      </c>
      <c r="G12" s="26">
        <v>68</v>
      </c>
      <c r="H12" s="26">
        <v>0</v>
      </c>
      <c r="I12" s="26"/>
      <c r="J12" s="26"/>
      <c r="K12" s="26"/>
      <c r="L12" s="26">
        <v>0</v>
      </c>
      <c r="M12" s="26">
        <v>0</v>
      </c>
      <c r="N12" s="26">
        <v>0</v>
      </c>
      <c r="O12" s="26">
        <v>30</v>
      </c>
      <c r="P12" s="26">
        <v>10</v>
      </c>
      <c r="Q12" s="26">
        <v>0</v>
      </c>
      <c r="R12" s="26">
        <v>0</v>
      </c>
      <c r="S12" s="26">
        <v>0</v>
      </c>
      <c r="T12" s="26">
        <v>23.571034600000001</v>
      </c>
    </row>
    <row r="13" spans="1:20" ht="22.5" customHeight="1" x14ac:dyDescent="0.2">
      <c r="A13" s="25">
        <f t="shared" si="1"/>
        <v>321</v>
      </c>
      <c r="B13" s="8">
        <v>16</v>
      </c>
      <c r="C13" s="26"/>
      <c r="D13" s="26">
        <v>61</v>
      </c>
      <c r="E13" s="26">
        <v>66</v>
      </c>
      <c r="F13" s="26">
        <v>68</v>
      </c>
      <c r="G13" s="26">
        <v>69</v>
      </c>
      <c r="H13" s="26">
        <v>0</v>
      </c>
      <c r="I13" s="26"/>
      <c r="J13" s="26"/>
      <c r="K13" s="26"/>
      <c r="L13" s="26">
        <v>0</v>
      </c>
      <c r="M13" s="26">
        <v>0</v>
      </c>
      <c r="N13" s="26">
        <v>0</v>
      </c>
      <c r="O13" s="26">
        <v>32</v>
      </c>
      <c r="P13" s="26">
        <v>25</v>
      </c>
      <c r="Q13" s="26">
        <v>0</v>
      </c>
      <c r="R13" s="26">
        <v>0</v>
      </c>
      <c r="S13" s="26">
        <v>0</v>
      </c>
      <c r="T13" s="26">
        <v>25.415363249999999</v>
      </c>
    </row>
    <row r="14" spans="1:20" ht="22.5" customHeight="1" x14ac:dyDescent="0.2">
      <c r="A14" s="25">
        <f t="shared" si="1"/>
        <v>300</v>
      </c>
      <c r="B14" s="8">
        <v>17</v>
      </c>
      <c r="C14" s="26"/>
      <c r="D14" s="26">
        <v>61</v>
      </c>
      <c r="E14" s="26">
        <v>64</v>
      </c>
      <c r="F14" s="26">
        <v>67</v>
      </c>
      <c r="G14" s="26">
        <v>68</v>
      </c>
      <c r="H14" s="26">
        <v>0</v>
      </c>
      <c r="I14" s="26"/>
      <c r="J14" s="26"/>
      <c r="K14" s="26"/>
      <c r="L14" s="26">
        <v>0</v>
      </c>
      <c r="M14" s="26">
        <v>0</v>
      </c>
      <c r="N14" s="26">
        <v>0</v>
      </c>
      <c r="O14" s="26">
        <v>15</v>
      </c>
      <c r="P14" s="26">
        <v>25</v>
      </c>
      <c r="Q14" s="26">
        <v>0</v>
      </c>
      <c r="R14" s="26">
        <v>0</v>
      </c>
      <c r="S14" s="26">
        <v>0</v>
      </c>
      <c r="T14" s="26">
        <v>25.415363249999999</v>
      </c>
    </row>
    <row r="15" spans="1:20" ht="22.5" customHeight="1" x14ac:dyDescent="0.2">
      <c r="A15" s="25">
        <f t="shared" si="1"/>
        <v>293</v>
      </c>
      <c r="B15" s="8">
        <v>18</v>
      </c>
      <c r="C15" s="26"/>
      <c r="D15" s="26">
        <v>61</v>
      </c>
      <c r="E15" s="26">
        <v>66</v>
      </c>
      <c r="F15" s="26">
        <v>68</v>
      </c>
      <c r="G15" s="26">
        <v>69</v>
      </c>
      <c r="H15" s="26">
        <v>0</v>
      </c>
      <c r="I15" s="26"/>
      <c r="J15" s="26"/>
      <c r="K15" s="26"/>
      <c r="L15" s="26">
        <v>0</v>
      </c>
      <c r="M15" s="26">
        <v>0</v>
      </c>
      <c r="N15" s="26">
        <v>0</v>
      </c>
      <c r="O15" s="26">
        <v>0</v>
      </c>
      <c r="P15" s="26">
        <v>29</v>
      </c>
      <c r="Q15" s="26">
        <v>0</v>
      </c>
      <c r="R15" s="26">
        <v>0</v>
      </c>
      <c r="S15" s="26">
        <v>0</v>
      </c>
      <c r="T15" s="26">
        <v>25.369255033750001</v>
      </c>
    </row>
    <row r="16" spans="1:20" ht="22.5" customHeight="1" x14ac:dyDescent="0.2">
      <c r="A16" s="25">
        <f t="shared" si="1"/>
        <v>289</v>
      </c>
      <c r="B16" s="8">
        <v>19</v>
      </c>
      <c r="C16" s="26"/>
      <c r="D16" s="26">
        <v>61</v>
      </c>
      <c r="E16" s="26">
        <v>66</v>
      </c>
      <c r="F16" s="26">
        <v>68</v>
      </c>
      <c r="G16" s="26">
        <v>69</v>
      </c>
      <c r="H16" s="26">
        <v>0</v>
      </c>
      <c r="I16" s="26"/>
      <c r="J16" s="26"/>
      <c r="K16" s="26"/>
      <c r="L16" s="26">
        <v>0</v>
      </c>
      <c r="M16" s="26">
        <v>0</v>
      </c>
      <c r="N16" s="26">
        <v>0</v>
      </c>
      <c r="O16" s="26">
        <v>0</v>
      </c>
      <c r="P16" s="26">
        <v>25</v>
      </c>
      <c r="Q16" s="26">
        <v>0</v>
      </c>
      <c r="R16" s="26">
        <v>0</v>
      </c>
      <c r="S16" s="26">
        <v>0</v>
      </c>
      <c r="T16" s="26">
        <v>27.755771186250001</v>
      </c>
    </row>
    <row r="17" spans="1:20" ht="22.5" customHeight="1" x14ac:dyDescent="0.2">
      <c r="A17" s="25">
        <f t="shared" si="1"/>
        <v>288</v>
      </c>
      <c r="B17" s="8">
        <v>20</v>
      </c>
      <c r="C17" s="26"/>
      <c r="D17" s="26">
        <v>61</v>
      </c>
      <c r="E17" s="26">
        <v>66</v>
      </c>
      <c r="F17" s="26">
        <v>68</v>
      </c>
      <c r="G17" s="26">
        <v>69</v>
      </c>
      <c r="H17" s="26">
        <v>0</v>
      </c>
      <c r="I17" s="26"/>
      <c r="J17" s="26"/>
      <c r="K17" s="26"/>
      <c r="L17" s="26">
        <v>0</v>
      </c>
      <c r="M17" s="26">
        <v>0</v>
      </c>
      <c r="N17" s="26">
        <v>0</v>
      </c>
      <c r="O17" s="26">
        <v>0</v>
      </c>
      <c r="P17" s="26">
        <v>24</v>
      </c>
      <c r="Q17" s="26">
        <v>0</v>
      </c>
      <c r="R17" s="26">
        <v>0</v>
      </c>
      <c r="S17" s="26">
        <v>0</v>
      </c>
      <c r="T17" s="26">
        <v>29.414447599999999</v>
      </c>
    </row>
    <row r="18" spans="1:20" ht="22.5" customHeight="1" x14ac:dyDescent="0.2">
      <c r="A18" s="25">
        <f t="shared" si="1"/>
        <v>365</v>
      </c>
      <c r="B18" s="8">
        <v>21</v>
      </c>
      <c r="C18" s="26"/>
      <c r="D18" s="26">
        <v>61</v>
      </c>
      <c r="E18" s="26">
        <v>66</v>
      </c>
      <c r="F18" s="26">
        <v>68</v>
      </c>
      <c r="G18" s="26">
        <v>69</v>
      </c>
      <c r="H18" s="26">
        <v>10</v>
      </c>
      <c r="I18" s="26"/>
      <c r="J18" s="26"/>
      <c r="K18" s="26"/>
      <c r="L18" s="26">
        <v>10</v>
      </c>
      <c r="M18" s="26">
        <v>10</v>
      </c>
      <c r="N18" s="26">
        <v>10</v>
      </c>
      <c r="O18" s="26">
        <v>10</v>
      </c>
      <c r="P18" s="26">
        <v>21</v>
      </c>
      <c r="Q18" s="26">
        <v>10</v>
      </c>
      <c r="R18" s="26">
        <v>10</v>
      </c>
      <c r="S18" s="26">
        <v>10</v>
      </c>
      <c r="T18" s="26">
        <v>28.3888076</v>
      </c>
    </row>
    <row r="19" spans="1:20" ht="22.5" customHeight="1" x14ac:dyDescent="0.2">
      <c r="A19" s="25">
        <f t="shared" si="1"/>
        <v>364</v>
      </c>
      <c r="B19" s="8">
        <v>22</v>
      </c>
      <c r="C19" s="26"/>
      <c r="D19" s="26">
        <v>61</v>
      </c>
      <c r="E19" s="26">
        <v>66</v>
      </c>
      <c r="F19" s="26">
        <v>68</v>
      </c>
      <c r="G19" s="26">
        <v>69</v>
      </c>
      <c r="H19" s="26">
        <v>10</v>
      </c>
      <c r="I19" s="26"/>
      <c r="J19" s="26"/>
      <c r="K19" s="26"/>
      <c r="L19" s="26">
        <v>10</v>
      </c>
      <c r="M19" s="26">
        <v>10</v>
      </c>
      <c r="N19" s="26">
        <v>10</v>
      </c>
      <c r="O19" s="26">
        <v>10</v>
      </c>
      <c r="P19" s="26">
        <v>20</v>
      </c>
      <c r="Q19" s="26">
        <v>10</v>
      </c>
      <c r="R19" s="26">
        <v>10</v>
      </c>
      <c r="S19" s="26">
        <v>10</v>
      </c>
      <c r="T19" s="26">
        <v>23.617142816250002</v>
      </c>
    </row>
    <row r="20" spans="1:20" ht="22.5" customHeight="1" x14ac:dyDescent="0.2">
      <c r="A20" s="25">
        <f t="shared" si="1"/>
        <v>364</v>
      </c>
      <c r="B20" s="8">
        <v>23</v>
      </c>
      <c r="C20" s="26"/>
      <c r="D20" s="26">
        <v>61</v>
      </c>
      <c r="E20" s="26">
        <v>66</v>
      </c>
      <c r="F20" s="26">
        <v>68</v>
      </c>
      <c r="G20" s="26">
        <v>69</v>
      </c>
      <c r="H20" s="26">
        <v>10</v>
      </c>
      <c r="I20" s="26"/>
      <c r="J20" s="26"/>
      <c r="K20" s="26"/>
      <c r="L20" s="26">
        <v>10</v>
      </c>
      <c r="M20" s="26">
        <v>10</v>
      </c>
      <c r="N20" s="26">
        <v>10</v>
      </c>
      <c r="O20" s="26">
        <v>10</v>
      </c>
      <c r="P20" s="26">
        <v>20</v>
      </c>
      <c r="Q20" s="26">
        <v>10</v>
      </c>
      <c r="R20" s="26">
        <v>10</v>
      </c>
      <c r="S20" s="26">
        <v>10</v>
      </c>
      <c r="T20" s="26">
        <v>29.363165599999999</v>
      </c>
    </row>
    <row r="21" spans="1:20" ht="22.5" customHeight="1" thickBot="1" x14ac:dyDescent="0.25">
      <c r="A21" s="25">
        <f t="shared" si="1"/>
        <v>284</v>
      </c>
      <c r="B21" s="8">
        <v>0</v>
      </c>
      <c r="C21" s="27"/>
      <c r="D21" s="27">
        <v>61</v>
      </c>
      <c r="E21" s="27">
        <v>66</v>
      </c>
      <c r="F21" s="27">
        <v>68</v>
      </c>
      <c r="G21" s="27">
        <v>69</v>
      </c>
      <c r="H21" s="27">
        <v>0</v>
      </c>
      <c r="I21" s="27"/>
      <c r="J21" s="27"/>
      <c r="K21" s="27"/>
      <c r="L21" s="27">
        <v>0</v>
      </c>
      <c r="M21" s="27">
        <v>0</v>
      </c>
      <c r="N21" s="27">
        <v>0</v>
      </c>
      <c r="O21" s="27">
        <v>0</v>
      </c>
      <c r="P21" s="27">
        <v>20</v>
      </c>
      <c r="Q21" s="27">
        <v>0</v>
      </c>
      <c r="R21" s="27">
        <v>0</v>
      </c>
      <c r="S21" s="27">
        <v>0</v>
      </c>
      <c r="T21" s="27">
        <v>22.700608125000002</v>
      </c>
    </row>
    <row r="22" spans="1:20" ht="21.75" customHeight="1" thickTop="1" x14ac:dyDescent="0.2">
      <c r="A22" s="25">
        <f t="shared" si="1"/>
        <v>284</v>
      </c>
      <c r="B22" s="8">
        <v>1</v>
      </c>
      <c r="C22" s="28"/>
      <c r="D22" s="29">
        <v>61</v>
      </c>
      <c r="E22" s="29">
        <v>66</v>
      </c>
      <c r="F22" s="29">
        <v>68</v>
      </c>
      <c r="G22" s="29">
        <v>69</v>
      </c>
      <c r="H22" s="28">
        <v>0</v>
      </c>
      <c r="I22" s="29"/>
      <c r="J22" s="29"/>
      <c r="K22" s="29"/>
      <c r="L22" s="29">
        <v>0</v>
      </c>
      <c r="M22" s="29">
        <v>0</v>
      </c>
      <c r="N22" s="29">
        <v>0</v>
      </c>
      <c r="O22" s="29">
        <v>0</v>
      </c>
      <c r="P22" s="29">
        <v>20</v>
      </c>
      <c r="Q22" s="29">
        <v>0</v>
      </c>
      <c r="R22" s="29">
        <v>0</v>
      </c>
      <c r="S22" s="29">
        <v>0</v>
      </c>
      <c r="T22" s="29">
        <v>21.011493025</v>
      </c>
    </row>
    <row r="23" spans="1:20" ht="21.75" customHeight="1" x14ac:dyDescent="0.2">
      <c r="A23" s="25">
        <f t="shared" si="1"/>
        <v>216</v>
      </c>
      <c r="B23" s="8">
        <v>2</v>
      </c>
      <c r="C23" s="28"/>
      <c r="D23" s="29">
        <v>61</v>
      </c>
      <c r="E23" s="29">
        <v>66</v>
      </c>
      <c r="F23" s="29"/>
      <c r="G23" s="29">
        <v>69</v>
      </c>
      <c r="H23" s="28">
        <v>0</v>
      </c>
      <c r="I23" s="29"/>
      <c r="J23" s="29"/>
      <c r="K23" s="29"/>
      <c r="L23" s="29">
        <v>0</v>
      </c>
      <c r="M23" s="29">
        <v>0</v>
      </c>
      <c r="N23" s="29">
        <v>0</v>
      </c>
      <c r="O23" s="29">
        <v>0</v>
      </c>
      <c r="P23" s="29">
        <v>20</v>
      </c>
      <c r="Q23" s="29">
        <v>0</v>
      </c>
      <c r="R23" s="29">
        <v>0</v>
      </c>
      <c r="S23" s="29">
        <v>0</v>
      </c>
      <c r="T23" s="29">
        <v>18.6589028</v>
      </c>
    </row>
    <row r="24" spans="1:20" ht="21.75" customHeight="1" x14ac:dyDescent="0.2">
      <c r="A24" s="25">
        <f t="shared" si="1"/>
        <v>109</v>
      </c>
      <c r="B24" s="8">
        <v>3</v>
      </c>
      <c r="C24" s="28"/>
      <c r="D24" s="29"/>
      <c r="E24" s="29"/>
      <c r="F24" s="29"/>
      <c r="G24" s="29">
        <v>69</v>
      </c>
      <c r="H24" s="28">
        <v>0</v>
      </c>
      <c r="I24" s="29"/>
      <c r="J24" s="29"/>
      <c r="K24" s="29"/>
      <c r="L24" s="29">
        <v>0</v>
      </c>
      <c r="M24" s="29">
        <v>0</v>
      </c>
      <c r="N24" s="29">
        <v>0</v>
      </c>
      <c r="O24" s="29">
        <v>0</v>
      </c>
      <c r="P24" s="29">
        <v>40</v>
      </c>
      <c r="Q24" s="29">
        <v>0</v>
      </c>
      <c r="R24" s="29">
        <v>0</v>
      </c>
      <c r="S24" s="29">
        <v>0</v>
      </c>
      <c r="T24" s="29">
        <v>18.6589028</v>
      </c>
    </row>
    <row r="25" spans="1:20" ht="21.75" customHeight="1" x14ac:dyDescent="0.2">
      <c r="A25" s="25">
        <f t="shared" si="1"/>
        <v>0</v>
      </c>
      <c r="B25" s="8">
        <v>4</v>
      </c>
      <c r="C25" s="28"/>
      <c r="D25" s="29"/>
      <c r="E25" s="29"/>
      <c r="F25" s="29"/>
      <c r="G25" s="29"/>
      <c r="H25" s="28">
        <v>0</v>
      </c>
      <c r="I25" s="29"/>
      <c r="J25" s="29"/>
      <c r="K25" s="29"/>
      <c r="L25" s="29">
        <v>0</v>
      </c>
      <c r="M25" s="29">
        <v>0</v>
      </c>
      <c r="N25" s="29">
        <v>0</v>
      </c>
      <c r="O25" s="29">
        <v>0</v>
      </c>
      <c r="P25" s="29"/>
      <c r="Q25" s="29">
        <v>0</v>
      </c>
      <c r="R25" s="29">
        <v>0</v>
      </c>
      <c r="S25" s="29">
        <v>0</v>
      </c>
      <c r="T25" s="29">
        <v>18.6589028</v>
      </c>
    </row>
    <row r="26" spans="1:20" ht="21.75" customHeight="1" x14ac:dyDescent="0.2">
      <c r="A26" s="25">
        <f t="shared" si="1"/>
        <v>195</v>
      </c>
      <c r="B26" s="8">
        <v>5</v>
      </c>
      <c r="C26" s="28"/>
      <c r="D26" s="29">
        <v>61</v>
      </c>
      <c r="E26" s="29">
        <v>66</v>
      </c>
      <c r="F26" s="29">
        <v>68</v>
      </c>
      <c r="G26" s="29"/>
      <c r="H26" s="28">
        <v>0</v>
      </c>
      <c r="I26" s="29"/>
      <c r="J26" s="29"/>
      <c r="K26" s="29"/>
      <c r="L26" s="29">
        <v>0</v>
      </c>
      <c r="M26" s="29">
        <v>0</v>
      </c>
      <c r="N26" s="29">
        <v>0</v>
      </c>
      <c r="O26" s="29">
        <v>0</v>
      </c>
      <c r="P26" s="29"/>
      <c r="Q26" s="29">
        <v>0</v>
      </c>
      <c r="R26" s="29">
        <v>0</v>
      </c>
      <c r="S26" s="29">
        <v>0</v>
      </c>
      <c r="T26" s="29">
        <v>18.6589028</v>
      </c>
    </row>
    <row r="27" spans="1:20" ht="21.75" customHeight="1" x14ac:dyDescent="0.2">
      <c r="A27" s="25">
        <f t="shared" si="1"/>
        <v>264</v>
      </c>
      <c r="B27" s="8">
        <v>6</v>
      </c>
      <c r="C27" s="28"/>
      <c r="D27" s="29">
        <v>61</v>
      </c>
      <c r="E27" s="29">
        <v>66</v>
      </c>
      <c r="F27" s="29">
        <v>68</v>
      </c>
      <c r="G27" s="29">
        <v>69</v>
      </c>
      <c r="H27" s="28">
        <v>0</v>
      </c>
      <c r="I27" s="29"/>
      <c r="J27" s="29"/>
      <c r="K27" s="29"/>
      <c r="L27" s="29">
        <v>0</v>
      </c>
      <c r="M27" s="29">
        <v>0</v>
      </c>
      <c r="N27" s="29">
        <v>0</v>
      </c>
      <c r="O27" s="29">
        <v>0</v>
      </c>
      <c r="P27" s="29"/>
      <c r="Q27" s="29">
        <v>0</v>
      </c>
      <c r="R27" s="29">
        <v>0</v>
      </c>
      <c r="S27" s="29">
        <v>0</v>
      </c>
      <c r="T27" s="29">
        <v>19.4258536</v>
      </c>
    </row>
    <row r="28" spans="1:20" ht="21.75" customHeight="1" x14ac:dyDescent="0.2">
      <c r="A28" s="25">
        <f t="shared" si="1"/>
        <v>269</v>
      </c>
      <c r="B28" s="8">
        <v>7</v>
      </c>
      <c r="C28" s="28"/>
      <c r="D28" s="29">
        <v>67</v>
      </c>
      <c r="E28" s="29">
        <v>65</v>
      </c>
      <c r="F28" s="29">
        <v>68</v>
      </c>
      <c r="G28" s="29">
        <v>69</v>
      </c>
      <c r="H28" s="28">
        <v>0</v>
      </c>
      <c r="I28" s="29"/>
      <c r="J28" s="29"/>
      <c r="K28" s="29"/>
      <c r="L28" s="29">
        <v>0</v>
      </c>
      <c r="M28" s="29">
        <v>0</v>
      </c>
      <c r="N28" s="29">
        <v>0</v>
      </c>
      <c r="O28" s="29">
        <v>0</v>
      </c>
      <c r="P28" s="29"/>
      <c r="Q28" s="29">
        <v>0</v>
      </c>
      <c r="R28" s="29">
        <v>0</v>
      </c>
      <c r="S28" s="29">
        <v>0</v>
      </c>
      <c r="T28" s="29">
        <v>21.011493025</v>
      </c>
    </row>
    <row r="29" spans="1:20" ht="21.75" customHeight="1" thickBot="1" x14ac:dyDescent="0.25">
      <c r="A29" s="25">
        <f t="shared" si="1"/>
        <v>270</v>
      </c>
      <c r="B29" s="9">
        <v>8</v>
      </c>
      <c r="C29" s="28"/>
      <c r="D29" s="29">
        <v>67</v>
      </c>
      <c r="E29" s="29">
        <v>60</v>
      </c>
      <c r="F29" s="29">
        <v>66</v>
      </c>
      <c r="G29" s="29">
        <v>67</v>
      </c>
      <c r="H29" s="29">
        <v>0</v>
      </c>
      <c r="I29" s="29"/>
      <c r="J29" s="29"/>
      <c r="K29" s="29"/>
      <c r="L29" s="29">
        <v>0</v>
      </c>
      <c r="M29" s="29">
        <v>0</v>
      </c>
      <c r="N29" s="29">
        <v>0</v>
      </c>
      <c r="O29" s="29">
        <v>0</v>
      </c>
      <c r="P29" s="29">
        <v>10</v>
      </c>
      <c r="Q29" s="29">
        <v>0</v>
      </c>
      <c r="R29" s="29">
        <v>0</v>
      </c>
      <c r="S29" s="29">
        <v>0</v>
      </c>
      <c r="T29" s="29">
        <v>21.881919500000002</v>
      </c>
    </row>
    <row r="30" spans="1:20" ht="24" customHeight="1" thickBot="1" x14ac:dyDescent="0.25">
      <c r="A30" s="16">
        <f>SUM(A6:A29)</f>
        <v>6443</v>
      </c>
      <c r="C30" s="13">
        <f>SUM(C6:C29)</f>
        <v>0</v>
      </c>
      <c r="D30" s="13">
        <f t="shared" ref="D30:S30" si="2">SUM(D6:D29)</f>
        <v>1354</v>
      </c>
      <c r="E30" s="13">
        <f t="shared" si="2"/>
        <v>1391</v>
      </c>
      <c r="F30" s="13">
        <f t="shared" si="2"/>
        <v>1398</v>
      </c>
      <c r="G30" s="13">
        <f t="shared" si="2"/>
        <v>1493</v>
      </c>
      <c r="H30" s="13">
        <f t="shared" si="2"/>
        <v>30</v>
      </c>
      <c r="I30" s="13">
        <f t="shared" si="2"/>
        <v>0</v>
      </c>
      <c r="J30" s="13">
        <f t="shared" si="2"/>
        <v>0</v>
      </c>
      <c r="K30" s="13">
        <f t="shared" si="2"/>
        <v>0</v>
      </c>
      <c r="L30" s="13">
        <f t="shared" si="2"/>
        <v>30</v>
      </c>
      <c r="M30" s="13">
        <f t="shared" si="2"/>
        <v>30</v>
      </c>
      <c r="N30" s="13">
        <f t="shared" si="2"/>
        <v>30</v>
      </c>
      <c r="O30" s="13">
        <f t="shared" si="2"/>
        <v>288</v>
      </c>
      <c r="P30" s="13">
        <f t="shared" si="2"/>
        <v>309</v>
      </c>
      <c r="Q30" s="13">
        <f t="shared" si="2"/>
        <v>30</v>
      </c>
      <c r="R30" s="13">
        <f t="shared" si="2"/>
        <v>30</v>
      </c>
      <c r="S30" s="13">
        <f t="shared" si="2"/>
        <v>30</v>
      </c>
      <c r="T30" s="13">
        <f t="shared" ref="T30" si="3">SUM(T6:T29)</f>
        <v>577.20274541875006</v>
      </c>
    </row>
    <row r="31" spans="1:20" ht="18.75" customHeight="1" x14ac:dyDescent="0.2">
      <c r="A31" s="6"/>
      <c r="C31" s="136" t="s">
        <v>1</v>
      </c>
      <c r="D31" s="138" t="s">
        <v>17</v>
      </c>
      <c r="E31" s="140" t="s">
        <v>8</v>
      </c>
      <c r="F31" s="140" t="s">
        <v>9</v>
      </c>
      <c r="G31" s="142" t="s">
        <v>7</v>
      </c>
      <c r="H31" s="134" t="s">
        <v>11</v>
      </c>
      <c r="I31" s="146" t="s">
        <v>0</v>
      </c>
      <c r="J31" s="146" t="s">
        <v>2</v>
      </c>
      <c r="K31" s="134" t="s">
        <v>3</v>
      </c>
      <c r="L31" s="144" t="s">
        <v>4</v>
      </c>
      <c r="M31" s="129" t="s">
        <v>15</v>
      </c>
      <c r="N31" s="129" t="s">
        <v>16</v>
      </c>
      <c r="O31" s="129" t="s">
        <v>12</v>
      </c>
      <c r="P31" s="154" t="s">
        <v>6</v>
      </c>
      <c r="Q31" s="144" t="s">
        <v>10</v>
      </c>
      <c r="R31" s="129" t="s">
        <v>13</v>
      </c>
      <c r="S31" s="129" t="s">
        <v>18</v>
      </c>
      <c r="T31" s="131" t="s">
        <v>67</v>
      </c>
    </row>
    <row r="32" spans="1:20" ht="18.75" customHeight="1" thickBot="1" x14ac:dyDescent="0.25">
      <c r="A32" s="6"/>
      <c r="C32" s="137"/>
      <c r="D32" s="139"/>
      <c r="E32" s="141"/>
      <c r="F32" s="141"/>
      <c r="G32" s="143"/>
      <c r="H32" s="135"/>
      <c r="I32" s="147"/>
      <c r="J32" s="147"/>
      <c r="K32" s="135"/>
      <c r="L32" s="145"/>
      <c r="M32" s="130"/>
      <c r="N32" s="130"/>
      <c r="O32" s="130"/>
      <c r="P32" s="155"/>
      <c r="Q32" s="145"/>
      <c r="R32" s="130"/>
      <c r="S32" s="130"/>
      <c r="T32" s="132"/>
    </row>
    <row r="33" spans="1:128" ht="15.95" customHeight="1" x14ac:dyDescent="0.2">
      <c r="A33" s="17"/>
      <c r="B33" s="4"/>
      <c r="C33" s="4"/>
      <c r="D33" s="4"/>
      <c r="E33" s="5"/>
      <c r="F33" s="4"/>
      <c r="G33" s="5"/>
      <c r="H33" s="7"/>
      <c r="I33" s="7"/>
      <c r="J33" s="7"/>
      <c r="K33" s="7"/>
      <c r="L33" s="7"/>
      <c r="M33" s="21"/>
      <c r="N33" s="87"/>
      <c r="O33" s="87"/>
      <c r="P33" s="87"/>
      <c r="Q33" s="87"/>
      <c r="R33" s="87"/>
      <c r="S33" s="87"/>
      <c r="DS33" s="3"/>
      <c r="DT33" s="3"/>
      <c r="DU33" s="3"/>
      <c r="DV33" s="3"/>
      <c r="DW33" s="3"/>
      <c r="DX33" s="3"/>
    </row>
    <row r="34" spans="1:128" ht="15.95" customHeight="1" x14ac:dyDescent="0.2">
      <c r="A34" s="6"/>
      <c r="B34" s="4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88"/>
      <c r="U34" s="88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8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8"/>
      <c r="AX34" s="88"/>
      <c r="AY34" s="88"/>
      <c r="AZ34" s="88"/>
      <c r="BA34" s="88"/>
      <c r="BB34" s="88"/>
      <c r="BC34" s="88"/>
      <c r="BD34" s="88"/>
      <c r="BE34" s="88"/>
      <c r="BF34" s="88"/>
      <c r="BG34" s="88"/>
      <c r="BH34" s="88"/>
      <c r="BI34" s="88"/>
      <c r="BJ34" s="88"/>
      <c r="BK34" s="88"/>
      <c r="BL34" s="88"/>
      <c r="BM34" s="88"/>
      <c r="BN34" s="88"/>
      <c r="BO34" s="88"/>
      <c r="BP34" s="88"/>
      <c r="BQ34" s="88"/>
      <c r="BR34" s="88"/>
      <c r="BS34" s="88"/>
      <c r="BT34" s="88"/>
      <c r="BU34" s="88"/>
    </row>
    <row r="35" spans="1:128" ht="15.95" customHeight="1" x14ac:dyDescent="0.2">
      <c r="A35" s="6"/>
      <c r="B35" s="4"/>
      <c r="C35" s="6"/>
      <c r="D35" s="6"/>
      <c r="E35" s="6"/>
      <c r="F35" s="6"/>
      <c r="G35" s="6"/>
      <c r="H35" s="6"/>
      <c r="I35" s="6"/>
      <c r="J35" s="6"/>
      <c r="K35" s="6"/>
      <c r="L35" s="6"/>
      <c r="M35" s="23"/>
      <c r="N35" s="6"/>
      <c r="O35" s="22"/>
      <c r="P35" s="6"/>
      <c r="Q35" s="6"/>
      <c r="R35" s="6"/>
      <c r="S35" s="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6"/>
      <c r="AJ35" s="86"/>
      <c r="AK35" s="86"/>
      <c r="AL35" s="86"/>
      <c r="AM35" s="86"/>
      <c r="AN35" s="86"/>
      <c r="AO35" s="86"/>
      <c r="AP35" s="86"/>
      <c r="AQ35" s="86"/>
      <c r="AR35" s="86"/>
      <c r="AS35" s="86"/>
      <c r="AT35" s="86"/>
      <c r="AU35" s="86"/>
      <c r="AV35" s="86"/>
      <c r="AW35" s="86"/>
      <c r="AX35" s="86"/>
      <c r="AY35" s="86"/>
      <c r="AZ35" s="86"/>
      <c r="BA35" s="86"/>
      <c r="BB35" s="86"/>
      <c r="BC35" s="86"/>
      <c r="BD35" s="86"/>
      <c r="BE35" s="86"/>
      <c r="BF35" s="86"/>
      <c r="BG35" s="86"/>
      <c r="BH35" s="86"/>
      <c r="BI35" s="86"/>
      <c r="BJ35" s="86"/>
      <c r="BK35" s="86"/>
      <c r="BL35" s="86"/>
      <c r="BM35" s="86"/>
      <c r="BN35" s="86"/>
      <c r="BO35" s="86"/>
      <c r="BP35" s="86"/>
      <c r="BQ35" s="86"/>
      <c r="BR35" s="86"/>
      <c r="BS35" s="86"/>
      <c r="BT35" s="86"/>
      <c r="BU35" s="86"/>
    </row>
    <row r="36" spans="1:128" ht="15.95" customHeight="1" x14ac:dyDescent="0.2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86"/>
      <c r="BS36" s="86"/>
      <c r="BT36" s="86"/>
      <c r="BU36" s="86"/>
    </row>
    <row r="37" spans="1:128" ht="15.95" customHeight="1" x14ac:dyDescent="0.2">
      <c r="A37" s="6"/>
      <c r="B37" s="4"/>
      <c r="C37" s="6"/>
      <c r="D37" s="6"/>
      <c r="E37" s="6"/>
      <c r="F37" s="6"/>
      <c r="G37" s="6"/>
      <c r="H37" s="6"/>
      <c r="I37" s="6"/>
      <c r="J37" s="6"/>
      <c r="K37" s="6"/>
      <c r="L37" s="6"/>
      <c r="M37" s="23"/>
      <c r="N37" s="6"/>
      <c r="O37" s="22"/>
      <c r="P37" s="6"/>
      <c r="Q37" s="6"/>
      <c r="R37" s="6"/>
      <c r="S37" s="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6"/>
      <c r="AJ37" s="86"/>
      <c r="AK37" s="86"/>
      <c r="AL37" s="86"/>
      <c r="AM37" s="86"/>
      <c r="AN37" s="86"/>
      <c r="AO37" s="86"/>
      <c r="AP37" s="86"/>
      <c r="AQ37" s="86"/>
      <c r="AR37" s="86"/>
      <c r="AS37" s="86"/>
      <c r="AT37" s="86"/>
      <c r="AU37" s="86"/>
      <c r="AV37" s="86"/>
      <c r="AW37" s="86"/>
      <c r="AX37" s="86"/>
      <c r="AY37" s="86"/>
      <c r="AZ37" s="86"/>
      <c r="BA37" s="86"/>
      <c r="BB37" s="86"/>
      <c r="BC37" s="86"/>
      <c r="BD37" s="86"/>
      <c r="BE37" s="86"/>
      <c r="BF37" s="86"/>
      <c r="BG37" s="86"/>
      <c r="BH37" s="86"/>
      <c r="BI37" s="86"/>
      <c r="BJ37" s="86"/>
      <c r="BK37" s="86"/>
      <c r="BL37" s="86"/>
      <c r="BM37" s="86"/>
      <c r="BN37" s="86"/>
      <c r="BO37" s="86"/>
      <c r="BP37" s="86"/>
      <c r="BQ37" s="86"/>
      <c r="BR37" s="86"/>
      <c r="BS37" s="86"/>
      <c r="BT37" s="86"/>
      <c r="BU37" s="86"/>
    </row>
    <row r="38" spans="1:128" ht="15.95" customHeight="1" thickBot="1" x14ac:dyDescent="0.25">
      <c r="A38" s="6"/>
      <c r="B38" s="4"/>
      <c r="C38" s="6"/>
      <c r="D38" s="6"/>
      <c r="E38" s="6"/>
      <c r="F38" s="6"/>
      <c r="G38" s="6"/>
      <c r="H38" s="6"/>
      <c r="I38" s="6"/>
      <c r="J38" s="6"/>
      <c r="K38" s="6"/>
      <c r="L38" s="6"/>
      <c r="M38" s="23"/>
      <c r="N38" s="6"/>
      <c r="O38" s="22"/>
      <c r="P38" s="6"/>
      <c r="Q38" s="6"/>
      <c r="R38" s="6"/>
      <c r="S38" s="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6"/>
      <c r="AR38" s="86"/>
      <c r="AS38" s="86"/>
      <c r="AT38" s="86"/>
      <c r="AU38" s="86"/>
      <c r="AV38" s="86"/>
      <c r="AW38" s="86"/>
      <c r="AX38" s="86"/>
      <c r="AY38" s="86"/>
      <c r="AZ38" s="86"/>
      <c r="BA38" s="86"/>
      <c r="BB38" s="86"/>
      <c r="BC38" s="86"/>
      <c r="BD38" s="86"/>
      <c r="BE38" s="86"/>
      <c r="BF38" s="86"/>
      <c r="BG38" s="86"/>
      <c r="BH38" s="86"/>
      <c r="BI38" s="86"/>
      <c r="BJ38" s="86"/>
      <c r="BK38" s="86"/>
      <c r="BL38" s="86"/>
      <c r="BM38" s="86"/>
      <c r="BN38" s="86"/>
      <c r="BO38" s="86"/>
      <c r="BP38" s="86"/>
      <c r="BQ38" s="86"/>
      <c r="BR38" s="86"/>
      <c r="BS38" s="86"/>
      <c r="BT38" s="86"/>
      <c r="BU38" s="86"/>
    </row>
    <row r="39" spans="1:128" ht="15.95" customHeight="1" thickBot="1" x14ac:dyDescent="0.25">
      <c r="A39" s="6"/>
      <c r="B39" s="4"/>
      <c r="C39" s="6"/>
      <c r="D39" s="3">
        <f>'Feuil1 (3)'!C32</f>
        <v>0</v>
      </c>
      <c r="E39" s="100" t="str">
        <f>'Feuil1 (3)'!D32</f>
        <v>Commentaire 1</v>
      </c>
      <c r="F39" s="101" t="str">
        <f>'Feuil1 (3)'!E32</f>
        <v>Commentaire 2</v>
      </c>
      <c r="G39" s="6"/>
      <c r="K39" s="6"/>
      <c r="L39" s="6"/>
      <c r="M39" s="23"/>
      <c r="N39" s="6"/>
      <c r="O39" s="22"/>
      <c r="P39" s="6"/>
      <c r="Q39" s="6"/>
      <c r="R39" s="6"/>
      <c r="S39" s="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86"/>
      <c r="AL39" s="86"/>
      <c r="AM39" s="86"/>
      <c r="AN39" s="86"/>
      <c r="AO39" s="86"/>
      <c r="AP39" s="86"/>
      <c r="AQ39" s="86"/>
      <c r="AR39" s="86"/>
      <c r="AS39" s="86"/>
      <c r="AT39" s="86"/>
      <c r="AU39" s="86"/>
      <c r="AV39" s="86"/>
      <c r="AW39" s="86"/>
      <c r="AX39" s="86"/>
      <c r="AY39" s="86"/>
      <c r="AZ39" s="86"/>
      <c r="BA39" s="86"/>
      <c r="BB39" s="86"/>
      <c r="BC39" s="86"/>
      <c r="BD39" s="86"/>
      <c r="BE39" s="86"/>
      <c r="BF39" s="86"/>
      <c r="BG39" s="86"/>
      <c r="BH39" s="86"/>
      <c r="BI39" s="86"/>
      <c r="BJ39" s="86"/>
      <c r="BK39" s="86"/>
      <c r="BL39" s="86"/>
      <c r="BM39" s="86"/>
      <c r="BN39" s="86"/>
      <c r="BO39" s="86"/>
      <c r="BP39" s="86"/>
      <c r="BQ39" s="86"/>
      <c r="BR39" s="86"/>
      <c r="BS39" s="86"/>
      <c r="BT39" s="86"/>
      <c r="BU39" s="86"/>
    </row>
    <row r="40" spans="1:128" ht="13.5" thickBot="1" x14ac:dyDescent="0.25">
      <c r="D40" s="89" t="str">
        <f>'Feuil1 (3)'!C33</f>
        <v>RD</v>
      </c>
      <c r="E40" s="95">
        <f>'Feuil1 (3)'!D33</f>
        <v>0</v>
      </c>
      <c r="F40" s="92" t="str">
        <f>'Feuil1 (3)'!E33</f>
        <v>Arrêt</v>
      </c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6"/>
      <c r="AJ40" s="86"/>
      <c r="AK40" s="86"/>
      <c r="AL40" s="86"/>
      <c r="AM40" s="86"/>
      <c r="AN40" s="86"/>
      <c r="AO40" s="86"/>
      <c r="AP40" s="86"/>
      <c r="AQ40" s="86"/>
      <c r="AR40" s="86"/>
      <c r="AS40" s="86"/>
      <c r="AT40" s="86"/>
      <c r="AU40" s="86"/>
      <c r="AV40" s="86"/>
      <c r="AW40" s="86"/>
      <c r="AX40" s="86"/>
      <c r="AY40" s="86"/>
      <c r="AZ40" s="86"/>
      <c r="BA40" s="86"/>
      <c r="BB40" s="86"/>
      <c r="BC40" s="86"/>
      <c r="BD40" s="86"/>
      <c r="BE40" s="86"/>
      <c r="BF40" s="86"/>
      <c r="BG40" s="86"/>
      <c r="BH40" s="86"/>
      <c r="BI40" s="86"/>
      <c r="BJ40" s="86"/>
      <c r="BK40" s="86"/>
      <c r="BL40" s="86"/>
      <c r="BM40" s="86"/>
      <c r="BN40" s="86"/>
      <c r="BO40" s="86"/>
      <c r="BP40" s="86"/>
      <c r="BQ40" s="86"/>
      <c r="BR40" s="86"/>
      <c r="BS40" s="86"/>
      <c r="BT40" s="86"/>
      <c r="BU40" s="86"/>
    </row>
    <row r="41" spans="1:128" x14ac:dyDescent="0.2">
      <c r="A41" s="98" t="s">
        <v>49</v>
      </c>
      <c r="D41" s="90" t="str">
        <f>'Feuil1 (3)'!C34</f>
        <v>RD C</v>
      </c>
      <c r="E41" s="96" t="str">
        <f>'Feuil1 (3)'!D34</f>
        <v>09h-02h, 05h-08h</v>
      </c>
      <c r="F41" s="93" t="str">
        <f>'Feuil1 (3)'!E34</f>
        <v>Marche continue</v>
      </c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6"/>
      <c r="AJ41" s="86"/>
      <c r="AK41" s="86"/>
      <c r="AL41" s="86"/>
      <c r="AM41" s="86"/>
      <c r="AN41" s="86"/>
      <c r="AO41" s="86"/>
      <c r="AP41" s="86"/>
      <c r="AQ41" s="86"/>
      <c r="AR41" s="86"/>
      <c r="AS41" s="86"/>
      <c r="AT41" s="86"/>
      <c r="AU41" s="86"/>
      <c r="AV41" s="86"/>
      <c r="AW41" s="86"/>
      <c r="AX41" s="86"/>
      <c r="AY41" s="86"/>
      <c r="AZ41" s="86"/>
      <c r="BA41" s="86"/>
      <c r="BB41" s="86"/>
      <c r="BC41" s="86"/>
      <c r="BD41" s="86"/>
      <c r="BE41" s="86"/>
      <c r="BF41" s="86"/>
      <c r="BG41" s="86"/>
      <c r="BH41" s="86"/>
      <c r="BI41" s="86"/>
      <c r="BJ41" s="86"/>
      <c r="BK41" s="86"/>
      <c r="BL41" s="86"/>
      <c r="BM41" s="86"/>
      <c r="BN41" s="86"/>
      <c r="BO41" s="86"/>
      <c r="BP41" s="86"/>
      <c r="BQ41" s="86"/>
      <c r="BR41" s="86"/>
      <c r="BS41" s="86"/>
      <c r="BT41" s="86"/>
      <c r="BU41" s="86"/>
    </row>
    <row r="42" spans="1:128" ht="13.5" thickBot="1" x14ac:dyDescent="0.25">
      <c r="A42" s="99" t="s">
        <v>50</v>
      </c>
      <c r="D42" s="90" t="str">
        <f>'Feuil1 (3)'!C35</f>
        <v>GN CC</v>
      </c>
      <c r="E42" s="96" t="str">
        <f>'Feuil1 (3)'!D35</f>
        <v>09h-02h, 05h-08h</v>
      </c>
      <c r="F42" s="93" t="str">
        <f>'Feuil1 (3)'!E35</f>
        <v>Marche continue</v>
      </c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6"/>
      <c r="AW42" s="86"/>
      <c r="AX42" s="86"/>
      <c r="AY42" s="86"/>
      <c r="AZ42" s="86"/>
      <c r="BA42" s="86"/>
      <c r="BB42" s="86"/>
      <c r="BC42" s="86"/>
      <c r="BD42" s="86"/>
      <c r="BE42" s="86"/>
      <c r="BF42" s="86"/>
      <c r="BG42" s="86"/>
      <c r="BH42" s="86"/>
      <c r="BI42" s="86"/>
      <c r="BJ42" s="86"/>
      <c r="BK42" s="86"/>
      <c r="BL42" s="86"/>
      <c r="BM42" s="86"/>
      <c r="BN42" s="86"/>
      <c r="BO42" s="86"/>
      <c r="BP42" s="86"/>
      <c r="BQ42" s="86"/>
      <c r="BR42" s="86"/>
      <c r="BS42" s="86"/>
      <c r="BT42" s="86"/>
      <c r="BU42" s="86"/>
    </row>
    <row r="43" spans="1:128" x14ac:dyDescent="0.2">
      <c r="D43" s="90" t="str">
        <f>'Feuil1 (3)'!C36</f>
        <v>SSE B</v>
      </c>
      <c r="E43" s="96" t="str">
        <f>'Feuil1 (3)'!D36</f>
        <v>09h-01h, 05h-08h</v>
      </c>
      <c r="F43" s="93" t="str">
        <f>'Feuil1 (3)'!E36</f>
        <v>Marche continue</v>
      </c>
      <c r="T43" s="88"/>
      <c r="U43" s="88"/>
      <c r="V43" s="88"/>
      <c r="W43" s="88"/>
      <c r="X43" s="88"/>
      <c r="Y43" s="88"/>
      <c r="Z43" s="88"/>
      <c r="AA43" s="88"/>
      <c r="AB43" s="88"/>
      <c r="AC43" s="88"/>
      <c r="AD43" s="88"/>
      <c r="AE43" s="88"/>
      <c r="AF43" s="88"/>
      <c r="AG43" s="88"/>
      <c r="AH43" s="88"/>
      <c r="AI43" s="88"/>
      <c r="AJ43" s="88"/>
      <c r="AK43" s="88"/>
      <c r="AL43" s="88"/>
      <c r="AM43" s="88"/>
      <c r="AN43" s="88"/>
      <c r="AO43" s="88"/>
      <c r="AP43" s="88"/>
      <c r="AQ43" s="88"/>
      <c r="AR43" s="88"/>
      <c r="AS43" s="88"/>
      <c r="AT43" s="88"/>
      <c r="AU43" s="88"/>
      <c r="AV43" s="88"/>
      <c r="AW43" s="88"/>
      <c r="AX43" s="88"/>
      <c r="AY43" s="88"/>
      <c r="AZ43" s="88"/>
      <c r="BA43" s="88"/>
      <c r="BB43" s="88"/>
      <c r="BC43" s="88"/>
      <c r="BD43" s="88"/>
      <c r="BE43" s="88"/>
      <c r="BF43" s="88"/>
      <c r="BG43" s="88"/>
      <c r="BH43" s="88"/>
      <c r="BI43" s="88"/>
      <c r="BJ43" s="88"/>
      <c r="BK43" s="88"/>
      <c r="BL43" s="88"/>
      <c r="BM43" s="88"/>
      <c r="BN43" s="88"/>
      <c r="BO43" s="88"/>
      <c r="BP43" s="88"/>
      <c r="BQ43" s="88"/>
      <c r="BR43" s="88"/>
      <c r="BS43" s="88"/>
      <c r="BT43" s="88"/>
      <c r="BU43" s="88"/>
    </row>
    <row r="44" spans="1:128" ht="12.75" customHeight="1" x14ac:dyDescent="0.2">
      <c r="D44" s="90" t="str">
        <f>'Feuil1 (3)'!C37</f>
        <v>SSE C</v>
      </c>
      <c r="E44" s="96" t="str">
        <f>'Feuil1 (3)'!D37</f>
        <v>09h-03h, 06h-08h</v>
      </c>
      <c r="F44" s="93" t="str">
        <f>'Feuil1 (3)'!E37</f>
        <v>Marche continue</v>
      </c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86"/>
      <c r="AZ44" s="86"/>
      <c r="BA44" s="86"/>
      <c r="BB44" s="86"/>
      <c r="BC44" s="86"/>
      <c r="BD44" s="86"/>
      <c r="BE44" s="86"/>
      <c r="BF44" s="86"/>
      <c r="BG44" s="86"/>
      <c r="BH44" s="86"/>
      <c r="BI44" s="86"/>
      <c r="BJ44" s="86"/>
      <c r="BK44" s="86"/>
      <c r="BL44" s="86"/>
      <c r="BM44" s="86"/>
      <c r="BN44" s="86"/>
      <c r="BO44" s="86"/>
      <c r="BP44" s="86"/>
      <c r="BQ44" s="86"/>
      <c r="BR44" s="86"/>
      <c r="BS44" s="86"/>
      <c r="BT44" s="86"/>
      <c r="BU44" s="86"/>
    </row>
    <row r="45" spans="1:128" ht="12.75" customHeight="1" x14ac:dyDescent="0.2">
      <c r="D45" s="90" t="str">
        <f>'Feuil1 (3)'!C38</f>
        <v>SSE D</v>
      </c>
      <c r="E45" s="96" t="str">
        <f>'Feuil1 (3)'!D38</f>
        <v>21h-23h</v>
      </c>
      <c r="F45" s="93" t="str">
        <f>'Feuil1 (3)'!E38</f>
        <v>Marche discontinu</v>
      </c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6"/>
      <c r="AJ45" s="86"/>
      <c r="AK45" s="86"/>
      <c r="AL45" s="86"/>
      <c r="AM45" s="86"/>
      <c r="AN45" s="86"/>
      <c r="AO45" s="86"/>
      <c r="AP45" s="86"/>
      <c r="AQ45" s="86"/>
      <c r="AR45" s="86"/>
      <c r="AS45" s="86"/>
      <c r="AT45" s="86"/>
      <c r="AU45" s="86"/>
      <c r="AV45" s="86"/>
      <c r="AW45" s="86"/>
      <c r="AX45" s="86"/>
      <c r="AY45" s="86"/>
      <c r="AZ45" s="86"/>
      <c r="BA45" s="86"/>
      <c r="BB45" s="86"/>
      <c r="BC45" s="86"/>
      <c r="BD45" s="86"/>
      <c r="BE45" s="86"/>
      <c r="BF45" s="86"/>
      <c r="BG45" s="86"/>
      <c r="BH45" s="86"/>
      <c r="BI45" s="86"/>
      <c r="BJ45" s="86"/>
      <c r="BK45" s="86"/>
      <c r="BL45" s="86"/>
      <c r="BM45" s="86"/>
      <c r="BN45" s="86"/>
      <c r="BO45" s="86"/>
      <c r="BP45" s="86"/>
      <c r="BQ45" s="86"/>
      <c r="BR45" s="86"/>
      <c r="BS45" s="86"/>
      <c r="BT45" s="86"/>
      <c r="BU45" s="86"/>
    </row>
    <row r="46" spans="1:128" x14ac:dyDescent="0.2">
      <c r="D46" s="90" t="str">
        <f>'Feuil1 (3)'!C39</f>
        <v>BM</v>
      </c>
      <c r="E46" s="96">
        <f>'Feuil1 (3)'!D39</f>
        <v>0</v>
      </c>
      <c r="F46" s="93" t="str">
        <f>'Feuil1 (3)'!E39</f>
        <v>Arrêt</v>
      </c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6"/>
      <c r="AJ46" s="86"/>
      <c r="AK46" s="86"/>
      <c r="AL46" s="86"/>
      <c r="AM46" s="86"/>
      <c r="AN46" s="86"/>
      <c r="AO46" s="86"/>
      <c r="AP46" s="86"/>
      <c r="AQ46" s="86"/>
      <c r="AR46" s="86"/>
      <c r="AS46" s="86"/>
      <c r="AT46" s="86"/>
      <c r="AU46" s="86"/>
      <c r="AV46" s="86"/>
      <c r="AW46" s="86"/>
      <c r="AX46" s="86"/>
      <c r="AY46" s="86"/>
      <c r="AZ46" s="86"/>
      <c r="BA46" s="86"/>
      <c r="BB46" s="86"/>
      <c r="BC46" s="86"/>
      <c r="BD46" s="86"/>
      <c r="BE46" s="86"/>
      <c r="BF46" s="86"/>
      <c r="BG46" s="86"/>
      <c r="BH46" s="86"/>
      <c r="BI46" s="86"/>
      <c r="BJ46" s="86"/>
      <c r="BK46" s="86"/>
      <c r="BL46" s="86"/>
      <c r="BM46" s="86"/>
      <c r="BN46" s="86"/>
      <c r="BO46" s="86"/>
      <c r="BP46" s="86"/>
      <c r="BQ46" s="86"/>
      <c r="BR46" s="86"/>
      <c r="BS46" s="86"/>
      <c r="BT46" s="86"/>
      <c r="BU46" s="86"/>
    </row>
    <row r="47" spans="1:128" x14ac:dyDescent="0.2">
      <c r="D47" s="90" t="str">
        <f>'Feuil1 (3)'!C40</f>
        <v>TS</v>
      </c>
      <c r="E47" s="96">
        <f>'Feuil1 (3)'!D40</f>
        <v>0</v>
      </c>
      <c r="F47" s="93" t="str">
        <f>'Feuil1 (3)'!E40</f>
        <v>Arrêt</v>
      </c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  <c r="AI47" s="86"/>
      <c r="AJ47" s="86"/>
      <c r="AK47" s="86"/>
      <c r="AL47" s="86"/>
      <c r="AM47" s="86"/>
      <c r="AN47" s="86"/>
      <c r="AO47" s="86"/>
      <c r="AP47" s="86"/>
      <c r="AQ47" s="86"/>
      <c r="AR47" s="86"/>
      <c r="AS47" s="86"/>
      <c r="AT47" s="86"/>
      <c r="AU47" s="86"/>
      <c r="AV47" s="86"/>
      <c r="AW47" s="86"/>
      <c r="AX47" s="86"/>
      <c r="AY47" s="86"/>
      <c r="AZ47" s="86"/>
      <c r="BA47" s="86"/>
      <c r="BB47" s="86"/>
      <c r="BC47" s="86"/>
      <c r="BD47" s="86"/>
      <c r="BE47" s="86"/>
      <c r="BF47" s="86"/>
      <c r="BG47" s="86"/>
      <c r="BH47" s="86"/>
      <c r="BI47" s="86"/>
      <c r="BJ47" s="86"/>
      <c r="BK47" s="86"/>
      <c r="BL47" s="86"/>
      <c r="BM47" s="86"/>
      <c r="BN47" s="86"/>
      <c r="BO47" s="86"/>
      <c r="BP47" s="86"/>
      <c r="BQ47" s="86"/>
      <c r="BR47" s="86"/>
      <c r="BS47" s="86"/>
      <c r="BT47" s="86"/>
      <c r="BU47" s="86"/>
    </row>
    <row r="48" spans="1:128" x14ac:dyDescent="0.2">
      <c r="D48" s="90" t="str">
        <f>'Feuil1 (3)'!C41</f>
        <v>KB</v>
      </c>
      <c r="E48" s="96">
        <f>'Feuil1 (3)'!D41</f>
        <v>0</v>
      </c>
      <c r="F48" s="93" t="str">
        <f>'Feuil1 (3)'!E41</f>
        <v>Arrêt</v>
      </c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  <c r="AI48" s="86"/>
      <c r="AJ48" s="86"/>
      <c r="AK48" s="86"/>
      <c r="AL48" s="86"/>
      <c r="AM48" s="86"/>
      <c r="AN48" s="86"/>
      <c r="AO48" s="86"/>
      <c r="AP48" s="86"/>
      <c r="AQ48" s="86"/>
      <c r="AR48" s="86"/>
      <c r="AS48" s="86"/>
      <c r="AT48" s="86"/>
      <c r="AU48" s="86"/>
      <c r="AV48" s="86"/>
      <c r="AW48" s="86"/>
      <c r="AX48" s="86"/>
      <c r="AY48" s="86"/>
      <c r="AZ48" s="86"/>
      <c r="BA48" s="86"/>
      <c r="BB48" s="86"/>
      <c r="BC48" s="86"/>
      <c r="BD48" s="86"/>
      <c r="BE48" s="86"/>
      <c r="BF48" s="86"/>
      <c r="BG48" s="86"/>
      <c r="BH48" s="86"/>
      <c r="BI48" s="86"/>
      <c r="BJ48" s="86"/>
      <c r="BK48" s="86"/>
      <c r="BL48" s="86"/>
      <c r="BM48" s="86"/>
      <c r="BN48" s="86"/>
      <c r="BO48" s="86"/>
      <c r="BP48" s="86"/>
      <c r="BQ48" s="86"/>
      <c r="BR48" s="86"/>
      <c r="BS48" s="86"/>
      <c r="BT48" s="86"/>
      <c r="BU48" s="86"/>
    </row>
    <row r="49" spans="1:73" x14ac:dyDescent="0.2">
      <c r="D49" s="90" t="str">
        <f>'Feuil1 (3)'!C42</f>
        <v>KS</v>
      </c>
      <c r="E49" s="96" t="str">
        <f>'Feuil1 (3)'!D42</f>
        <v>21h-23h</v>
      </c>
      <c r="F49" s="93" t="str">
        <f>'Feuil1 (3)'!E42</f>
        <v>Marche discontinu</v>
      </c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6"/>
      <c r="AJ49" s="86"/>
      <c r="AK49" s="86"/>
      <c r="AL49" s="86"/>
      <c r="AM49" s="86"/>
      <c r="AN49" s="86"/>
      <c r="AO49" s="86"/>
      <c r="AP49" s="86"/>
      <c r="AQ49" s="86"/>
      <c r="AR49" s="86"/>
      <c r="AS49" s="86"/>
      <c r="AT49" s="86"/>
      <c r="AU49" s="86"/>
      <c r="AV49" s="86"/>
      <c r="AW49" s="86"/>
      <c r="AX49" s="86"/>
      <c r="AY49" s="86"/>
      <c r="AZ49" s="86"/>
      <c r="BA49" s="86"/>
      <c r="BB49" s="86"/>
      <c r="BC49" s="86"/>
      <c r="BD49" s="86"/>
      <c r="BE49" s="86"/>
      <c r="BF49" s="86"/>
      <c r="BG49" s="86"/>
      <c r="BH49" s="86"/>
      <c r="BI49" s="86"/>
      <c r="BJ49" s="86"/>
      <c r="BK49" s="86"/>
      <c r="BL49" s="86"/>
      <c r="BM49" s="86"/>
      <c r="BN49" s="86"/>
      <c r="BO49" s="86"/>
      <c r="BP49" s="86"/>
      <c r="BQ49" s="86"/>
      <c r="BR49" s="86"/>
      <c r="BS49" s="86"/>
      <c r="BT49" s="86"/>
      <c r="BU49" s="86"/>
    </row>
    <row r="50" spans="1:73" x14ac:dyDescent="0.2">
      <c r="D50" s="90" t="str">
        <f>'Feuil1 (3)'!C43</f>
        <v>SFX</v>
      </c>
      <c r="E50" s="96" t="str">
        <f>'Feuil1 (3)'!D43</f>
        <v>21h-23h</v>
      </c>
      <c r="F50" s="93" t="str">
        <f>'Feuil1 (3)'!E43</f>
        <v>Marche discontinu</v>
      </c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  <c r="AI50" s="86"/>
      <c r="AJ50" s="86"/>
      <c r="AK50" s="86"/>
      <c r="AL50" s="86"/>
      <c r="AM50" s="86"/>
      <c r="AN50" s="86"/>
      <c r="AO50" s="86"/>
      <c r="AP50" s="86"/>
      <c r="AQ50" s="86"/>
      <c r="AR50" s="86"/>
      <c r="AS50" s="86"/>
      <c r="AT50" s="86"/>
      <c r="AU50" s="86"/>
      <c r="AV50" s="86"/>
      <c r="AW50" s="86"/>
      <c r="AX50" s="86"/>
      <c r="AY50" s="86"/>
      <c r="AZ50" s="86"/>
      <c r="BA50" s="86"/>
      <c r="BB50" s="86"/>
      <c r="BC50" s="86"/>
      <c r="BD50" s="86"/>
      <c r="BE50" s="86"/>
      <c r="BF50" s="86"/>
      <c r="BG50" s="86"/>
      <c r="BH50" s="86"/>
      <c r="BI50" s="86"/>
      <c r="BJ50" s="86"/>
      <c r="BK50" s="86"/>
      <c r="BL50" s="86"/>
      <c r="BM50" s="86"/>
      <c r="BN50" s="86"/>
      <c r="BO50" s="86"/>
      <c r="BP50" s="86"/>
      <c r="BQ50" s="86"/>
      <c r="BR50" s="86"/>
      <c r="BS50" s="86"/>
      <c r="BT50" s="86"/>
      <c r="BU50" s="86"/>
    </row>
    <row r="51" spans="1:73" x14ac:dyDescent="0.2">
      <c r="D51" s="90" t="str">
        <f>'Feuil1 (3)'!C44</f>
        <v>BC 3</v>
      </c>
      <c r="E51" s="96" t="str">
        <f>'Feuil1 (3)'!D44</f>
        <v>21h-23h</v>
      </c>
      <c r="F51" s="93" t="str">
        <f>'Feuil1 (3)'!E44</f>
        <v>Marche discontinu</v>
      </c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  <c r="AI51" s="86"/>
      <c r="AJ51" s="86"/>
      <c r="AK51" s="86"/>
      <c r="AL51" s="86"/>
      <c r="AM51" s="86"/>
      <c r="AN51" s="86"/>
      <c r="AO51" s="86"/>
      <c r="AP51" s="86"/>
      <c r="AQ51" s="86"/>
      <c r="AR51" s="86"/>
      <c r="AS51" s="86"/>
      <c r="AT51" s="86"/>
      <c r="AU51" s="86"/>
      <c r="AV51" s="86"/>
      <c r="AW51" s="86"/>
      <c r="AX51" s="86"/>
      <c r="AY51" s="86"/>
      <c r="AZ51" s="86"/>
      <c r="BA51" s="86"/>
      <c r="BB51" s="86"/>
      <c r="BC51" s="86"/>
      <c r="BD51" s="86"/>
      <c r="BE51" s="86"/>
      <c r="BF51" s="86"/>
      <c r="BG51" s="86"/>
      <c r="BH51" s="86"/>
      <c r="BI51" s="86"/>
      <c r="BJ51" s="86"/>
      <c r="BK51" s="86"/>
      <c r="BL51" s="86"/>
      <c r="BM51" s="86"/>
      <c r="BN51" s="86"/>
      <c r="BO51" s="86"/>
      <c r="BP51" s="86"/>
      <c r="BQ51" s="86"/>
      <c r="BR51" s="86"/>
      <c r="BS51" s="86"/>
      <c r="BT51" s="86"/>
      <c r="BU51" s="86"/>
    </row>
    <row r="52" spans="1:73" ht="13.5" thickBot="1" x14ac:dyDescent="0.25">
      <c r="D52" s="104" t="str">
        <f>'Feuil1 (3)'!C45</f>
        <v>TYN</v>
      </c>
      <c r="E52" s="105" t="str">
        <f>'Feuil1 (3)'!D45</f>
        <v>09h-17h, 21h-23h</v>
      </c>
      <c r="F52" s="106" t="str">
        <f>'Feuil1 (3)'!E45</f>
        <v>Marche discontinu</v>
      </c>
      <c r="T52" s="88"/>
      <c r="U52" s="88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8"/>
      <c r="AZ52" s="88"/>
      <c r="BA52" s="88"/>
      <c r="BB52" s="88"/>
      <c r="BC52" s="88"/>
      <c r="BD52" s="88"/>
      <c r="BE52" s="88"/>
      <c r="BF52" s="88"/>
      <c r="BG52" s="88"/>
      <c r="BH52" s="88"/>
      <c r="BI52" s="88"/>
      <c r="BJ52" s="88"/>
      <c r="BK52" s="88"/>
      <c r="BL52" s="88"/>
      <c r="BM52" s="88"/>
      <c r="BN52" s="88"/>
      <c r="BO52" s="88"/>
      <c r="BP52" s="88"/>
      <c r="BQ52" s="88"/>
      <c r="BR52" s="88"/>
      <c r="BS52" s="88"/>
      <c r="BT52" s="88"/>
      <c r="BU52" s="88"/>
    </row>
    <row r="53" spans="1:73" ht="51.75" thickBot="1" x14ac:dyDescent="0.25">
      <c r="D53" s="110" t="str">
        <f>'Feuil1 (3)'!C46</f>
        <v>GO</v>
      </c>
      <c r="E53" s="111" t="str">
        <f>'Feuil1 (3)'!D46</f>
        <v>15h-03h-08h</v>
      </c>
      <c r="F53" s="112" t="str">
        <f>'Feuil1 (3)'!E46</f>
        <v>Marche continue</v>
      </c>
      <c r="H53" s="113" t="s">
        <v>65</v>
      </c>
      <c r="I53" s="115" t="s">
        <v>64</v>
      </c>
      <c r="J53" s="114" t="s">
        <v>66</v>
      </c>
      <c r="R53" s="88"/>
      <c r="S53" s="88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G53" s="86"/>
      <c r="AH53" s="86"/>
      <c r="AI53" s="86"/>
      <c r="AJ53" s="86"/>
      <c r="AK53" s="86"/>
      <c r="AL53" s="86"/>
      <c r="AM53" s="86"/>
      <c r="AN53" s="86"/>
      <c r="AO53" s="86"/>
      <c r="AP53" s="86"/>
      <c r="AQ53" s="86"/>
      <c r="AR53" s="86"/>
      <c r="AS53" s="86"/>
      <c r="AT53" s="86"/>
      <c r="AU53" s="86"/>
      <c r="AV53" s="86"/>
      <c r="AW53" s="86"/>
      <c r="AX53" s="86"/>
      <c r="AY53" s="86"/>
      <c r="AZ53" s="86"/>
      <c r="BA53" s="86"/>
      <c r="BB53" s="86"/>
      <c r="BC53" s="86"/>
      <c r="BD53" s="86"/>
      <c r="BE53" s="86"/>
      <c r="BF53" s="86"/>
      <c r="BG53" s="86"/>
      <c r="BH53" s="86"/>
      <c r="BI53" s="86"/>
      <c r="BJ53" s="86"/>
      <c r="BK53" s="86"/>
      <c r="BL53" s="86"/>
      <c r="BM53" s="86"/>
      <c r="BN53" s="86"/>
      <c r="BO53" s="86"/>
      <c r="BP53" s="86"/>
      <c r="BQ53" s="86"/>
      <c r="BR53" s="86"/>
      <c r="BS53" s="86"/>
      <c r="BT53" s="86"/>
      <c r="BU53" s="86"/>
    </row>
    <row r="54" spans="1:73" x14ac:dyDescent="0.2">
      <c r="D54" s="107" t="str">
        <f>'Feuil1 (3)'!C47</f>
        <v>FER</v>
      </c>
      <c r="E54" s="108" t="str">
        <f>'Feuil1 (3)'!D47</f>
        <v>21h-23h</v>
      </c>
      <c r="F54" s="109" t="str">
        <f>'Feuil1 (3)'!E47</f>
        <v>Marche discontinu</v>
      </c>
      <c r="R54" s="88"/>
      <c r="S54" s="88"/>
      <c r="T54" s="86"/>
      <c r="U54" s="86"/>
      <c r="V54" s="86"/>
      <c r="W54" s="86"/>
      <c r="X54" s="86"/>
      <c r="Y54" s="86"/>
      <c r="Z54" s="86"/>
      <c r="AA54" s="86"/>
      <c r="AB54" s="86"/>
      <c r="AC54" s="86"/>
      <c r="AD54" s="86"/>
      <c r="AE54" s="86"/>
      <c r="AF54" s="86"/>
      <c r="AG54" s="86"/>
      <c r="AH54" s="86"/>
      <c r="AI54" s="86"/>
      <c r="AJ54" s="86"/>
      <c r="AK54" s="86"/>
      <c r="AL54" s="86"/>
      <c r="AM54" s="86"/>
      <c r="AN54" s="86"/>
      <c r="AO54" s="86"/>
      <c r="AP54" s="86"/>
      <c r="AQ54" s="86"/>
      <c r="AR54" s="86"/>
      <c r="AS54" s="86"/>
      <c r="AT54" s="86"/>
      <c r="AU54" s="86"/>
      <c r="AV54" s="86"/>
      <c r="AW54" s="86"/>
      <c r="AX54" s="86"/>
      <c r="AY54" s="86"/>
      <c r="AZ54" s="86"/>
      <c r="BA54" s="86"/>
      <c r="BB54" s="86"/>
      <c r="BC54" s="86"/>
      <c r="BD54" s="86"/>
      <c r="BE54" s="86"/>
      <c r="BF54" s="86"/>
      <c r="BG54" s="86"/>
      <c r="BH54" s="86"/>
      <c r="BI54" s="86"/>
      <c r="BJ54" s="86"/>
      <c r="BK54" s="86"/>
      <c r="BL54" s="86"/>
      <c r="BM54" s="86"/>
      <c r="BN54" s="86"/>
      <c r="BO54" s="86"/>
      <c r="BP54" s="86"/>
      <c r="BQ54" s="86"/>
      <c r="BR54" s="86"/>
      <c r="BS54" s="86"/>
      <c r="BT54" s="86"/>
      <c r="BU54" s="86"/>
    </row>
    <row r="55" spans="1:73" x14ac:dyDescent="0.2">
      <c r="D55" s="90" t="str">
        <f>'Feuil1 (3)'!C48</f>
        <v>BC4-5</v>
      </c>
      <c r="E55" s="96" t="str">
        <f>'Feuil1 (3)'!D48</f>
        <v>21h-23h</v>
      </c>
      <c r="F55" s="93" t="str">
        <f>'Feuil1 (3)'!E48</f>
        <v>Marche discontinu</v>
      </c>
      <c r="R55" s="88"/>
      <c r="S55" s="88"/>
      <c r="T55" s="86"/>
      <c r="U55" s="86"/>
      <c r="V55" s="86"/>
      <c r="W55" s="86"/>
      <c r="X55" s="86"/>
      <c r="Y55" s="86"/>
      <c r="Z55" s="86"/>
      <c r="AA55" s="86"/>
      <c r="AB55" s="86"/>
      <c r="AC55" s="86"/>
      <c r="AD55" s="86"/>
      <c r="AE55" s="86"/>
      <c r="AF55" s="86"/>
      <c r="AG55" s="86"/>
      <c r="AH55" s="86"/>
      <c r="AI55" s="86"/>
      <c r="AJ55" s="86"/>
      <c r="AK55" s="86"/>
      <c r="AL55" s="86"/>
      <c r="AM55" s="86"/>
      <c r="AN55" s="86"/>
      <c r="AO55" s="86"/>
      <c r="AP55" s="86"/>
      <c r="AQ55" s="86"/>
      <c r="AR55" s="86"/>
      <c r="AS55" s="86"/>
      <c r="AT55" s="86"/>
      <c r="AU55" s="86"/>
      <c r="AV55" s="86"/>
      <c r="AW55" s="86"/>
      <c r="AX55" s="86"/>
      <c r="AY55" s="86"/>
      <c r="AZ55" s="86"/>
      <c r="BA55" s="86"/>
      <c r="BB55" s="86"/>
      <c r="BC55" s="86"/>
      <c r="BD55" s="86"/>
      <c r="BE55" s="86"/>
      <c r="BF55" s="86"/>
      <c r="BG55" s="86"/>
      <c r="BH55" s="86"/>
      <c r="BI55" s="86"/>
      <c r="BJ55" s="86"/>
      <c r="BK55" s="86"/>
      <c r="BL55" s="86"/>
      <c r="BM55" s="86"/>
      <c r="BN55" s="86"/>
      <c r="BO55" s="86"/>
      <c r="BP55" s="86"/>
      <c r="BQ55" s="86"/>
      <c r="BR55" s="86"/>
      <c r="BS55" s="86"/>
      <c r="BT55" s="86"/>
      <c r="BU55" s="86"/>
    </row>
    <row r="56" spans="1:73" x14ac:dyDescent="0.2">
      <c r="D56" s="90" t="str">
        <f>'Feuil1 (3)'!C49</f>
        <v>MOR</v>
      </c>
      <c r="E56" s="96" t="str">
        <f>'Feuil1 (3)'!D49</f>
        <v>21h-23h</v>
      </c>
      <c r="F56" s="93" t="str">
        <f>'Feuil1 (3)'!E49</f>
        <v>Marche discontinu</v>
      </c>
      <c r="R56" s="88"/>
      <c r="S56" s="88"/>
      <c r="T56" s="86"/>
      <c r="U56" s="86"/>
      <c r="V56" s="86"/>
      <c r="W56" s="86"/>
      <c r="X56" s="86"/>
      <c r="Y56" s="86"/>
      <c r="Z56" s="86"/>
      <c r="AA56" s="86"/>
      <c r="AB56" s="86"/>
      <c r="AC56" s="86"/>
      <c r="AD56" s="86"/>
      <c r="AE56" s="86"/>
      <c r="AF56" s="86"/>
      <c r="AG56" s="86"/>
      <c r="AH56" s="86"/>
      <c r="AI56" s="86"/>
      <c r="AJ56" s="86"/>
      <c r="AK56" s="86"/>
      <c r="AL56" s="86"/>
      <c r="AM56" s="86"/>
      <c r="AN56" s="86"/>
      <c r="AO56" s="86"/>
      <c r="AP56" s="86"/>
      <c r="AQ56" s="86"/>
      <c r="AR56" s="86"/>
      <c r="AS56" s="86"/>
      <c r="AT56" s="86"/>
      <c r="AU56" s="86"/>
      <c r="AV56" s="86"/>
      <c r="AW56" s="86"/>
      <c r="AX56" s="86"/>
      <c r="AY56" s="86"/>
      <c r="AZ56" s="86"/>
      <c r="BA56" s="86"/>
      <c r="BB56" s="86"/>
      <c r="BC56" s="86"/>
      <c r="BD56" s="86"/>
      <c r="BE56" s="86"/>
      <c r="BF56" s="86"/>
      <c r="BG56" s="86"/>
      <c r="BH56" s="86"/>
      <c r="BI56" s="86"/>
      <c r="BJ56" s="86"/>
      <c r="BK56" s="86"/>
      <c r="BL56" s="86"/>
      <c r="BM56" s="86"/>
      <c r="BN56" s="86"/>
      <c r="BO56" s="86"/>
      <c r="BP56" s="86"/>
      <c r="BQ56" s="86"/>
      <c r="BR56" s="86"/>
      <c r="BS56" s="86"/>
      <c r="BT56" s="86"/>
      <c r="BU56" s="86"/>
    </row>
    <row r="57" spans="1:73" ht="13.5" thickBot="1" x14ac:dyDescent="0.25">
      <c r="D57" s="91" t="str">
        <f>'Feuil1 (3)'!C50</f>
        <v>RD D</v>
      </c>
      <c r="E57" s="97" t="str">
        <f>'Feuil1 (3)'!D50</f>
        <v>09h-08h</v>
      </c>
      <c r="F57" s="94" t="str">
        <f>'Feuil1 (3)'!E50</f>
        <v>Marche continue</v>
      </c>
      <c r="R57" s="88"/>
      <c r="S57" s="88"/>
      <c r="T57" s="86"/>
      <c r="U57" s="86"/>
      <c r="V57" s="86"/>
      <c r="W57" s="86"/>
      <c r="X57" s="86"/>
      <c r="Y57" s="86"/>
      <c r="Z57" s="86"/>
      <c r="AA57" s="86"/>
      <c r="AB57" s="86"/>
      <c r="AC57" s="86"/>
      <c r="AD57" s="86"/>
      <c r="AE57" s="86"/>
      <c r="AF57" s="86"/>
      <c r="AG57" s="86"/>
      <c r="AH57" s="86"/>
      <c r="AI57" s="86"/>
      <c r="AJ57" s="86"/>
      <c r="AK57" s="86"/>
      <c r="AL57" s="86"/>
      <c r="AM57" s="86"/>
      <c r="AN57" s="86"/>
      <c r="AO57" s="86"/>
      <c r="AP57" s="86"/>
      <c r="AQ57" s="86"/>
      <c r="AR57" s="86"/>
      <c r="AS57" s="86"/>
      <c r="AT57" s="86"/>
      <c r="AU57" s="86"/>
      <c r="AV57" s="86"/>
      <c r="AW57" s="86"/>
      <c r="AX57" s="86"/>
      <c r="AY57" s="86"/>
      <c r="AZ57" s="86"/>
      <c r="BA57" s="86"/>
      <c r="BB57" s="86"/>
      <c r="BC57" s="86"/>
      <c r="BD57" s="86"/>
      <c r="BE57" s="86"/>
      <c r="BF57" s="86"/>
      <c r="BG57" s="86"/>
      <c r="BH57" s="86"/>
      <c r="BI57" s="86"/>
      <c r="BJ57" s="86"/>
      <c r="BK57" s="86"/>
      <c r="BL57" s="86"/>
      <c r="BM57" s="86"/>
      <c r="BN57" s="86"/>
      <c r="BO57" s="86"/>
      <c r="BP57" s="86"/>
      <c r="BQ57" s="86"/>
      <c r="BR57" s="86"/>
      <c r="BS57" s="86"/>
      <c r="BT57" s="86"/>
      <c r="BU57" s="86"/>
    </row>
    <row r="58" spans="1:73" x14ac:dyDescent="0.2">
      <c r="R58" s="88"/>
      <c r="S58" s="88"/>
      <c r="T58" s="86"/>
      <c r="U58" s="86"/>
      <c r="V58" s="86"/>
      <c r="W58" s="86"/>
      <c r="X58" s="86"/>
      <c r="Y58" s="86"/>
      <c r="Z58" s="86"/>
      <c r="AA58" s="86"/>
      <c r="AB58" s="86"/>
      <c r="AC58" s="86"/>
      <c r="AD58" s="86"/>
      <c r="AE58" s="86"/>
      <c r="AF58" s="86"/>
      <c r="AG58" s="86"/>
      <c r="AH58" s="86"/>
      <c r="AI58" s="86"/>
      <c r="AJ58" s="86"/>
      <c r="AK58" s="86"/>
      <c r="AL58" s="86"/>
      <c r="AM58" s="86"/>
      <c r="AN58" s="86"/>
      <c r="AO58" s="86"/>
      <c r="AP58" s="86"/>
      <c r="AQ58" s="86"/>
      <c r="AR58" s="86"/>
      <c r="AS58" s="86"/>
      <c r="AT58" s="86"/>
      <c r="AU58" s="86"/>
      <c r="AV58" s="86"/>
      <c r="AW58" s="86"/>
      <c r="AX58" s="86"/>
      <c r="AY58" s="86"/>
      <c r="AZ58" s="86"/>
      <c r="BA58" s="86"/>
      <c r="BB58" s="86"/>
      <c r="BC58" s="86"/>
      <c r="BD58" s="86"/>
      <c r="BE58" s="86"/>
      <c r="BF58" s="86"/>
      <c r="BG58" s="86"/>
      <c r="BH58" s="86"/>
      <c r="BI58" s="86"/>
      <c r="BJ58" s="86"/>
      <c r="BK58" s="86"/>
      <c r="BL58" s="86"/>
      <c r="BM58" s="86"/>
      <c r="BN58" s="86"/>
      <c r="BO58" s="86"/>
      <c r="BP58" s="86"/>
      <c r="BQ58" s="86"/>
      <c r="BR58" s="86"/>
      <c r="BS58" s="86"/>
      <c r="BT58" s="86"/>
      <c r="BU58" s="86"/>
    </row>
    <row r="59" spans="1:73" ht="13.5" thickBot="1" x14ac:dyDescent="0.25">
      <c r="R59" s="88"/>
      <c r="S59" s="88"/>
      <c r="T59" s="86"/>
      <c r="U59" s="86"/>
      <c r="V59" s="86"/>
      <c r="W59" s="86"/>
      <c r="X59" s="86"/>
      <c r="Y59" s="86"/>
      <c r="Z59" s="86"/>
      <c r="AA59" s="86"/>
      <c r="AB59" s="86"/>
      <c r="AC59" s="86"/>
      <c r="AD59" s="86"/>
      <c r="AE59" s="86"/>
      <c r="AF59" s="86"/>
      <c r="AG59" s="86"/>
      <c r="AH59" s="86"/>
      <c r="AI59" s="86"/>
      <c r="AJ59" s="86"/>
      <c r="AK59" s="86"/>
      <c r="AL59" s="86"/>
      <c r="AM59" s="86"/>
      <c r="AN59" s="86"/>
      <c r="AO59" s="86"/>
      <c r="AP59" s="86"/>
      <c r="AQ59" s="86"/>
      <c r="AR59" s="86"/>
      <c r="AS59" s="86"/>
      <c r="AT59" s="86"/>
      <c r="AU59" s="86"/>
      <c r="AV59" s="86"/>
      <c r="AW59" s="86"/>
      <c r="AX59" s="86"/>
      <c r="AY59" s="86"/>
      <c r="AZ59" s="86"/>
      <c r="BA59" s="86"/>
      <c r="BB59" s="86"/>
      <c r="BC59" s="86"/>
      <c r="BD59" s="86"/>
      <c r="BE59" s="86"/>
      <c r="BF59" s="86"/>
      <c r="BG59" s="86"/>
      <c r="BH59" s="86"/>
      <c r="BI59" s="86"/>
      <c r="BJ59" s="86"/>
      <c r="BK59" s="86"/>
      <c r="BL59" s="86"/>
      <c r="BM59" s="86"/>
      <c r="BN59" s="86"/>
      <c r="BO59" s="86"/>
      <c r="BP59" s="86"/>
      <c r="BQ59" s="86"/>
      <c r="BR59" s="86"/>
      <c r="BS59" s="86"/>
      <c r="BT59" s="86"/>
      <c r="BU59" s="86"/>
    </row>
    <row r="60" spans="1:73" x14ac:dyDescent="0.2">
      <c r="E60" s="98" t="s">
        <v>49</v>
      </c>
      <c r="F60" s="156" t="str">
        <f>IF(F40=$A$41, CONCATENATE(D40,"; "), "")&amp;IF(F41=$A$41, CONCATENATE(D41,"; "), "")&amp;IF(F42=$A$41, CONCATENATE(D42,"; "), "")&amp;IF(F43=$A$41, CONCATENATE(D43,"; "), "")&amp;IF(F44=$A$41, CONCATENATE(D44,"; "), "")&amp;IF(F45=$A$41, CONCATENATE(D45,"; "), "")&amp;IF(F46=$A$41, CONCATENATE(D46,"; "), "")&amp;IF(F47=$A$41, CONCATENATE(D47,"; "), "")&amp;IF(F48=$A$41, CONCATENATE(D48,"; "), "")&amp;IF(F49=$A$41, CONCATENATE(D49,"; "), "")&amp;IF(F50=$A$41, CONCATENATE(D50,"; "), "")&amp;IF(F51=$A$41, CONCATENATE(D51,"; "), "")&amp;IF(F52=$A$41, CONCATENATE(D52,"; "), "")&amp;IF(F53=$A$41, CONCATENATE(F53,"; "), "")&amp;IF(F54=$A$41, CONCATENATE(D54,"; "), "")&amp;IF(F55=$A$41, CONCATENATE(D55,"; "), "")&amp;IF(F56=$A$41, CONCATENATE(D56,"; "), "")&amp;IF(F57=$A$41, CONCATENATE(D57,"; "), "")</f>
        <v xml:space="preserve">RD; BM; TS; KB; </v>
      </c>
      <c r="G60" s="157"/>
      <c r="H60" s="157"/>
      <c r="I60" s="157"/>
      <c r="J60" s="157"/>
      <c r="K60" s="157"/>
      <c r="L60" s="157"/>
      <c r="M60" s="158"/>
      <c r="R60" s="88"/>
      <c r="S60" s="88"/>
      <c r="T60" s="86"/>
      <c r="U60" s="86"/>
      <c r="V60" s="86"/>
      <c r="W60" s="86"/>
      <c r="X60" s="86"/>
      <c r="Y60" s="86"/>
      <c r="Z60" s="86"/>
      <c r="AA60" s="86"/>
      <c r="AB60" s="86"/>
      <c r="AC60" s="86"/>
      <c r="AD60" s="86"/>
      <c r="AE60" s="86"/>
      <c r="AF60" s="86"/>
      <c r="AG60" s="86"/>
      <c r="AH60" s="86"/>
      <c r="AI60" s="86"/>
      <c r="AJ60" s="86"/>
      <c r="AK60" s="86"/>
      <c r="AL60" s="86"/>
      <c r="AM60" s="86"/>
      <c r="AN60" s="86"/>
      <c r="AO60" s="86"/>
      <c r="AP60" s="86"/>
      <c r="AQ60" s="86"/>
      <c r="AR60" s="86"/>
      <c r="AS60" s="86"/>
      <c r="AT60" s="86"/>
      <c r="AU60" s="86"/>
      <c r="AV60" s="86"/>
      <c r="AW60" s="86"/>
      <c r="AX60" s="86"/>
      <c r="AY60" s="86"/>
      <c r="AZ60" s="86"/>
      <c r="BA60" s="86"/>
      <c r="BB60" s="86"/>
      <c r="BC60" s="86"/>
      <c r="BD60" s="86"/>
      <c r="BE60" s="86"/>
      <c r="BF60" s="86"/>
      <c r="BG60" s="86"/>
      <c r="BH60" s="86"/>
      <c r="BI60" s="86"/>
      <c r="BJ60" s="86"/>
      <c r="BK60" s="86"/>
      <c r="BL60" s="86"/>
      <c r="BM60" s="86"/>
      <c r="BN60" s="86"/>
      <c r="BO60" s="86"/>
      <c r="BP60" s="86"/>
      <c r="BQ60" s="86"/>
      <c r="BR60" s="86"/>
      <c r="BS60" s="86"/>
      <c r="BT60" s="86"/>
      <c r="BU60" s="86"/>
    </row>
    <row r="61" spans="1:73" ht="13.5" thickBot="1" x14ac:dyDescent="0.25">
      <c r="A61" s="6"/>
      <c r="B61" s="4"/>
      <c r="C61" s="6"/>
      <c r="E61" s="99" t="s">
        <v>50</v>
      </c>
      <c r="F61" s="148" t="str">
        <f>IF(F40=$A$42, CONCATENATE(D40,"; "), "")&amp;IF(F41=$A$42, CONCATENATE(D41,"; "), "")&amp;IF(F42=$A$42, CONCATENATE(D42,"; "), "")&amp;IF(F43=$A$42, CONCATENATE(D43,"; "), "")&amp;IF(F44=$A$42, CONCATENATE(D44,"; "), "")&amp;IF(F45=$A$42, CONCATENATE(D45,"; "), "")&amp;IF(F46=$A$42, CONCATENATE(D46,"; "), "")&amp;IF(F47=$A$42, CONCATENATE(D47,"; "), "")&amp;IF(F48=$A$42, CONCATENATE(D48,"; "), "")&amp;IF(F49=$A$42, CONCATENATE(D49,"; "), "")&amp;IF(F50=$A$42, CONCATENATE(D50,"; "), "")&amp;IF(F51=$A$42, CONCATENATE(D51,"; "), "")&amp;IF(F52=$A$42, CONCATENATE(D52,"; "), "")&amp;IF(F53=$A$42, CONCATENATE(D53,"; "), "")&amp;IF(F54=$A$42, CONCATENATE(D54,"; "), "")&amp;IF(F55=$A$42, CONCATENATE(D55,"; "), "")&amp;IF(F56=$A$42, CONCATENATE(D56,"; "), "")&amp;IF(F57=$A$42, CONCATENATE(D57,"; "), "")</f>
        <v xml:space="preserve">RD C; GN CC; SSE B; SSE C; GO; RD D; </v>
      </c>
      <c r="G61" s="149"/>
      <c r="H61" s="149"/>
      <c r="I61" s="149"/>
      <c r="J61" s="149"/>
      <c r="K61" s="149"/>
      <c r="L61" s="149"/>
      <c r="M61" s="150"/>
      <c r="N61" s="6"/>
      <c r="O61" s="22"/>
      <c r="P61" s="6"/>
      <c r="Q61" s="6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8"/>
      <c r="AG61" s="88"/>
      <c r="AH61" s="88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8"/>
      <c r="AV61" s="88"/>
      <c r="AW61" s="88"/>
      <c r="AX61" s="88"/>
      <c r="AY61" s="88"/>
      <c r="AZ61" s="88"/>
      <c r="BA61" s="88"/>
      <c r="BB61" s="88"/>
      <c r="BC61" s="88"/>
      <c r="BD61" s="88"/>
      <c r="BE61" s="88"/>
      <c r="BF61" s="88"/>
      <c r="BG61" s="88"/>
      <c r="BH61" s="88"/>
      <c r="BI61" s="88"/>
      <c r="BJ61" s="88"/>
      <c r="BK61" s="88"/>
      <c r="BL61" s="88"/>
      <c r="BM61" s="88"/>
      <c r="BN61" s="88"/>
      <c r="BO61" s="88"/>
      <c r="BP61" s="88"/>
      <c r="BQ61" s="88"/>
      <c r="BR61" s="88"/>
      <c r="BS61" s="88"/>
      <c r="BT61" s="88"/>
      <c r="BU61" s="88"/>
    </row>
    <row r="62" spans="1:73" ht="13.5" thickBot="1" x14ac:dyDescent="0.25">
      <c r="A62" s="6"/>
      <c r="B62" s="4"/>
      <c r="C62" s="6"/>
      <c r="E62" s="102" t="s">
        <v>62</v>
      </c>
      <c r="F62" s="148" t="str">
        <f>IF(AND(F40&lt;&gt;"Arrêt",F40&lt;&gt;"Marche continue"), CONCATENATE(D40&amp;CHAR(10)), "")&amp;IF(AND(F41&lt;&gt;"Arrêt",F41&lt;&gt;"Marche continue"), CONCATENATE(D41&amp;CHAR(10)), "")&amp;IF(AND(F42&lt;&gt;"Arrêt",F42&lt;&gt;"Marche continue"), CONCATENATE(D42&amp;CHAR(10)), "")&amp;IF(AND(F43&lt;&gt;"Arrêt",F43&lt;&gt;"Marche continue"), CONCATENATE(D43&amp;CHAR(10)), "")&amp;IF(AND(F44&lt;&gt;"Arrêt",F44&lt;&gt;"Marche continue"), CONCATENATE(D44&amp;CHAR(10)), "")&amp;IF(AND(F45&lt;&gt;"Arrêt",F45&lt;&gt;"Marche continue"), CONCATENATE(D45&amp;CHAR(10)), "")&amp;IF(AND(F46&lt;&gt;"Arrêt",F46&lt;&gt;"Marche continue"), CONCATENATE(D46&amp;CHAR(10)), "")&amp;IF(AND(F47&lt;&gt;"Arrêt",F47&lt;&gt;"Marche continue"), CONCATENATE(D47&amp;CHAR(10)), "")&amp;IF(AND(F48&lt;&gt;"Arrêt",F48&lt;&gt;"Marche continue"), CONCATENATE(D48&amp;CHAR(10)), "")&amp;IF(AND(F49&lt;&gt;"Arrêt",F49&lt;&gt;"Marche continue"), CONCATENATE(D49&amp;CHAR(10)), "")&amp;IF(AND(F50&lt;&gt;"Arrêt",F50&lt;&gt;"Marche continue"), CONCATENATE(D50&amp;CHAR(10)), "")&amp;IF(AND(F51&lt;&gt;"Arrêt",F51&lt;&gt;"Marche continue"), CONCATENATE(D51&amp;CHAR(10)), "")&amp;IF(AND(F52&lt;&gt;"Arrêt",F52&lt;&gt;"Marche continue"), CONCATENATE(D52&amp;CHAR(10)), "")&amp;IF(AND(F53&lt;&gt;"Arrêt",F53&lt;&gt;"Marche continue"), CONCATENATE(D53&amp;CHAR(10)), "")&amp;IF(AND(F54&lt;&gt;"Arrêt",F54&lt;&gt;"Marche continue"), CONCATENATE(D54&amp;CHAR(10)), "")&amp;IF(AND(F55&lt;&gt;"Arrêt",F55&lt;&gt;"Marche continue"), CONCATENATE(D55&amp;CHAR(10)), "")&amp;IF(AND(F56&lt;&gt;"Arrêt",F56&lt;&gt;"Marche continue"), CONCATENATE(D56&amp;CHAR(10)), "")&amp;IF(AND(F57&lt;&gt;"Arrêt",F57&lt;&gt;"Marche continue"), CONCATENATE(D57&amp;CHAR(10)), "")</f>
        <v xml:space="preserve">SSE D
KS
SFX
BC 3
TYN
FER
BC4-5
MOR
</v>
      </c>
      <c r="G62" s="149"/>
      <c r="H62" s="149"/>
      <c r="I62" s="149"/>
      <c r="J62" s="149"/>
      <c r="K62" s="149"/>
      <c r="L62" s="149"/>
      <c r="M62" s="150"/>
      <c r="N62" s="6"/>
      <c r="O62" s="22"/>
      <c r="P62" s="6"/>
      <c r="Q62" s="6"/>
      <c r="R62" s="88"/>
      <c r="S62" s="88"/>
      <c r="T62" s="86"/>
      <c r="U62" s="86"/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6"/>
      <c r="AG62" s="86"/>
      <c r="AH62" s="86"/>
      <c r="AI62" s="86"/>
      <c r="AJ62" s="86"/>
      <c r="AK62" s="86"/>
      <c r="AL62" s="86"/>
      <c r="AM62" s="86"/>
      <c r="AN62" s="86"/>
      <c r="AO62" s="86"/>
      <c r="AP62" s="86"/>
      <c r="AQ62" s="86"/>
      <c r="AR62" s="86"/>
      <c r="AS62" s="86"/>
      <c r="AT62" s="86"/>
      <c r="AU62" s="86"/>
      <c r="AV62" s="86"/>
      <c r="AW62" s="86"/>
      <c r="AX62" s="86"/>
      <c r="AY62" s="86"/>
      <c r="AZ62" s="86"/>
      <c r="BA62" s="86"/>
      <c r="BB62" s="86"/>
      <c r="BC62" s="86"/>
      <c r="BD62" s="86"/>
      <c r="BE62" s="86"/>
      <c r="BF62" s="86"/>
      <c r="BG62" s="86"/>
      <c r="BH62" s="86"/>
      <c r="BI62" s="86"/>
      <c r="BJ62" s="86"/>
      <c r="BK62" s="86"/>
      <c r="BL62" s="86"/>
      <c r="BM62" s="86"/>
      <c r="BN62" s="86"/>
      <c r="BO62" s="86"/>
      <c r="BP62" s="86"/>
      <c r="BQ62" s="86"/>
      <c r="BR62" s="86"/>
      <c r="BS62" s="86"/>
      <c r="BT62" s="86"/>
      <c r="BU62" s="86"/>
    </row>
    <row r="63" spans="1:73" ht="26.25" thickBot="1" x14ac:dyDescent="0.25">
      <c r="A63" s="6"/>
      <c r="B63" s="4"/>
      <c r="C63" s="6"/>
      <c r="E63" s="103" t="s">
        <v>63</v>
      </c>
      <c r="F63" s="151" t="str">
        <f>IF(AND(F40&lt;&gt;"Arrêt",F40&lt;&gt;"Marche continue"), CONCATENATE(E40&amp;CHAR(10)), "")&amp;IF(AND(F41&lt;&gt;"Arrêt",F41&lt;&gt;"Marche continue"), CONCATENATE(E41&amp;CHAR(10)), "")&amp;IF(AND(F42&lt;&gt;"Arrêt",F42&lt;&gt;"Marche continue"), CONCATENATE(E42&amp;CHAR(10)), "")&amp;IF(AND(F43&lt;&gt;"Arrêt",F43&lt;&gt;"Marche continue"), CONCATENATE(E43&amp;CHAR(10)), "")&amp;IF(AND(F44&lt;&gt;"Arrêt",F44&lt;&gt;"Marche continue"), CONCATENATE(E44&amp;CHAR(10)), "")&amp;IF(AND(F45&lt;&gt;"Arrêt",F45&lt;&gt;"Marche continue"), CONCATENATE(E45&amp;CHAR(10)), "")&amp;IF(AND(F46&lt;&gt;"Arrêt",F46&lt;&gt;"Marche continue"), CONCATENATE(E46&amp;CHAR(10)), "")&amp;IF(AND(F47&lt;&gt;"Arrêt",F47&lt;&gt;"Marche continue"), CONCATENATE(E47&amp;CHAR(10)), "")&amp;IF(AND(F48&lt;&gt;"Arrêt",F48&lt;&gt;"Marche continue"), CONCATENATE(E48&amp;CHAR(10)), "")&amp;IF(AND(F49&lt;&gt;"Arrêt",F49&lt;&gt;"Marche continue"), CONCATENATE(E49&amp;CHAR(10)), "")&amp;IF(AND(F50&lt;&gt;"Arrêt",F50&lt;&gt;"Marche continue"), CONCATENATE(,E50&amp;CHAR(10)), "")&amp;IF(AND(F51&lt;&gt;"Arrêt",F51&lt;&gt;"Marche continue"), CONCATENATE(E51&amp;CHAR(10)), "")&amp;IF(AND(F52&lt;&gt;"Arrêt",F52&lt;&gt;"Marche continue"), CONCATENATE(E52&amp;CHAR(10)), "")&amp;IF(AND(F53&lt;&gt;"Arrêt",F53&lt;&gt;"Marche continue"), CONCATENATE(E53&amp;CHAR(10)), "")&amp;IF(AND(F54&lt;&gt;"Arrêt",F54&lt;&gt;"Marche continue"), CONCATENATE(E54&amp;CHAR(10)), "")&amp;IF(AND(F55&lt;&gt;"Arrêt",F55&lt;&gt;"Marche continue"), CONCATENATE(,E55&amp;CHAR(10)), "")&amp;IF(AND(F56&lt;&gt;"Arrêt",F56&lt;&gt;"Marche continue"), CONCATENATE(E56&amp;CHAR(10)), "")&amp;IF(AND(F57&lt;&gt;"Arrêt",F57&lt;&gt;"Marche continue"), CONCATENATE(E57&amp;CHAR(10)), "")</f>
        <v xml:space="preserve">21h-23h
21h-23h
21h-23h
21h-23h
09h-17h, 21h-23h
21h-23h
21h-23h
21h-23h
</v>
      </c>
      <c r="G63" s="152"/>
      <c r="H63" s="152"/>
      <c r="I63" s="152"/>
      <c r="J63" s="152"/>
      <c r="K63" s="152"/>
      <c r="L63" s="152"/>
      <c r="M63" s="153"/>
      <c r="N63" s="6"/>
      <c r="O63" s="22"/>
      <c r="P63" s="6"/>
      <c r="Q63" s="6"/>
      <c r="R63" s="88"/>
      <c r="S63" s="88"/>
      <c r="T63" s="86"/>
      <c r="U63" s="86"/>
      <c r="V63" s="86"/>
      <c r="W63" s="86"/>
      <c r="X63" s="86"/>
      <c r="Y63" s="86"/>
      <c r="Z63" s="86"/>
      <c r="AA63" s="86"/>
      <c r="AB63" s="86"/>
      <c r="AC63" s="86"/>
      <c r="AD63" s="86"/>
      <c r="AE63" s="86"/>
      <c r="AF63" s="86"/>
      <c r="AG63" s="86"/>
      <c r="AH63" s="86"/>
      <c r="AI63" s="86"/>
      <c r="AJ63" s="86"/>
      <c r="AK63" s="86"/>
      <c r="AL63" s="86"/>
      <c r="AM63" s="86"/>
      <c r="AN63" s="86"/>
      <c r="AO63" s="86"/>
      <c r="AP63" s="86"/>
      <c r="AQ63" s="86"/>
      <c r="AR63" s="86"/>
      <c r="AS63" s="86"/>
      <c r="AT63" s="86"/>
      <c r="AU63" s="86"/>
      <c r="AV63" s="86"/>
      <c r="AW63" s="86"/>
      <c r="AX63" s="86"/>
      <c r="AY63" s="86"/>
      <c r="AZ63" s="86"/>
      <c r="BA63" s="86"/>
      <c r="BB63" s="86"/>
      <c r="BC63" s="86"/>
      <c r="BD63" s="86"/>
      <c r="BE63" s="86"/>
      <c r="BF63" s="86"/>
      <c r="BG63" s="86"/>
      <c r="BH63" s="86"/>
      <c r="BI63" s="86"/>
      <c r="BJ63" s="86"/>
      <c r="BK63" s="86"/>
      <c r="BL63" s="86"/>
      <c r="BM63" s="86"/>
      <c r="BN63" s="86"/>
      <c r="BO63" s="86"/>
      <c r="BP63" s="86"/>
      <c r="BQ63" s="86"/>
      <c r="BR63" s="86"/>
      <c r="BS63" s="86"/>
      <c r="BT63" s="86"/>
      <c r="BU63" s="86"/>
    </row>
    <row r="64" spans="1:73" x14ac:dyDescent="0.2">
      <c r="A64" s="6"/>
      <c r="B64" s="4"/>
      <c r="C64" s="6"/>
      <c r="J64" s="6"/>
      <c r="K64" s="6"/>
      <c r="L64" s="6"/>
      <c r="M64" s="23"/>
      <c r="N64" s="6"/>
      <c r="O64" s="22"/>
      <c r="P64" s="6"/>
      <c r="Q64" s="6"/>
      <c r="R64" s="88"/>
      <c r="S64" s="88"/>
      <c r="T64" s="86"/>
      <c r="U64" s="86"/>
      <c r="V64" s="86"/>
      <c r="W64" s="86"/>
      <c r="X64" s="86"/>
      <c r="Y64" s="86"/>
      <c r="Z64" s="86"/>
      <c r="AA64" s="86"/>
      <c r="AB64" s="86"/>
      <c r="AC64" s="86"/>
      <c r="AD64" s="86"/>
      <c r="AE64" s="86"/>
      <c r="AF64" s="86"/>
      <c r="AG64" s="86"/>
      <c r="AH64" s="86"/>
      <c r="AI64" s="86"/>
      <c r="AJ64" s="86"/>
      <c r="AK64" s="86"/>
      <c r="AL64" s="86"/>
      <c r="AM64" s="86"/>
      <c r="AN64" s="86"/>
      <c r="AO64" s="86"/>
      <c r="AP64" s="86"/>
      <c r="AQ64" s="86"/>
      <c r="AR64" s="86"/>
      <c r="AS64" s="86"/>
      <c r="AT64" s="86"/>
      <c r="AU64" s="86"/>
      <c r="AV64" s="86"/>
      <c r="AW64" s="86"/>
      <c r="AX64" s="86"/>
      <c r="AY64" s="86"/>
      <c r="AZ64" s="86"/>
      <c r="BA64" s="86"/>
      <c r="BB64" s="86"/>
      <c r="BC64" s="86"/>
      <c r="BD64" s="86"/>
      <c r="BE64" s="86"/>
      <c r="BF64" s="86"/>
      <c r="BG64" s="86"/>
      <c r="BH64" s="86"/>
      <c r="BI64" s="86"/>
      <c r="BJ64" s="86"/>
      <c r="BK64" s="86"/>
      <c r="BL64" s="86"/>
      <c r="BM64" s="86"/>
      <c r="BN64" s="86"/>
      <c r="BO64" s="86"/>
      <c r="BP64" s="86"/>
      <c r="BQ64" s="86"/>
      <c r="BR64" s="86"/>
      <c r="BS64" s="86"/>
      <c r="BT64" s="86"/>
      <c r="BU64" s="86"/>
    </row>
    <row r="65" spans="1:73" x14ac:dyDescent="0.2">
      <c r="A65" s="6"/>
      <c r="B65" s="4"/>
      <c r="C65" s="6"/>
      <c r="J65" s="6"/>
      <c r="K65" s="6"/>
      <c r="L65" s="6"/>
      <c r="M65" s="23"/>
      <c r="N65" s="6"/>
      <c r="O65" s="22"/>
      <c r="P65" s="6"/>
      <c r="Q65" s="6"/>
      <c r="R65" s="88"/>
      <c r="S65" s="88"/>
      <c r="T65" s="88"/>
      <c r="U65" s="88"/>
      <c r="V65" s="88"/>
      <c r="W65" s="88"/>
      <c r="X65" s="88"/>
      <c r="Y65" s="88"/>
      <c r="Z65" s="88"/>
      <c r="AA65" s="88"/>
      <c r="AB65" s="88"/>
      <c r="AC65" s="88"/>
      <c r="AD65" s="88"/>
      <c r="AE65" s="88"/>
      <c r="AF65" s="88"/>
      <c r="AG65" s="88"/>
      <c r="AH65" s="88"/>
      <c r="AI65" s="88"/>
      <c r="AJ65" s="88"/>
      <c r="AK65" s="88"/>
      <c r="AL65" s="88"/>
      <c r="AM65" s="88"/>
      <c r="AN65" s="88"/>
      <c r="AO65" s="88"/>
      <c r="AP65" s="88"/>
      <c r="AQ65" s="88"/>
      <c r="AR65" s="88"/>
      <c r="AS65" s="88"/>
      <c r="AT65" s="88"/>
      <c r="AU65" s="88"/>
      <c r="AV65" s="88"/>
      <c r="AW65" s="88"/>
      <c r="AX65" s="88"/>
      <c r="AY65" s="88"/>
      <c r="AZ65" s="88"/>
      <c r="BA65" s="88"/>
      <c r="BB65" s="88"/>
      <c r="BC65" s="88"/>
      <c r="BD65" s="88"/>
      <c r="BE65" s="88"/>
      <c r="BF65" s="88"/>
      <c r="BG65" s="88"/>
      <c r="BH65" s="88"/>
      <c r="BI65" s="88"/>
      <c r="BJ65" s="88"/>
      <c r="BK65" s="88"/>
      <c r="BL65" s="88"/>
      <c r="BM65" s="88"/>
      <c r="BN65" s="88"/>
      <c r="BO65" s="88"/>
      <c r="BP65" s="88"/>
      <c r="BQ65" s="88"/>
      <c r="BR65" s="88"/>
      <c r="BS65" s="88"/>
      <c r="BT65" s="88"/>
      <c r="BU65" s="88"/>
    </row>
    <row r="66" spans="1:73" ht="15.95" customHeight="1" x14ac:dyDescent="0.2">
      <c r="A66" s="6"/>
      <c r="B66" s="4"/>
      <c r="C66" s="6"/>
      <c r="J66" s="6"/>
      <c r="K66" s="6"/>
      <c r="L66" s="6"/>
      <c r="M66" s="23"/>
      <c r="N66" s="6"/>
      <c r="O66" s="22"/>
      <c r="P66" s="6"/>
      <c r="Q66" s="6"/>
      <c r="R66" s="88"/>
      <c r="S66" s="88"/>
      <c r="T66" s="86"/>
      <c r="U66" s="86"/>
      <c r="V66" s="86"/>
      <c r="W66" s="86"/>
      <c r="X66" s="86"/>
      <c r="Y66" s="86"/>
      <c r="Z66" s="86"/>
      <c r="AA66" s="86"/>
      <c r="AB66" s="86"/>
      <c r="AC66" s="86"/>
      <c r="AD66" s="86"/>
      <c r="AE66" s="86"/>
      <c r="AF66" s="86"/>
      <c r="AG66" s="86"/>
      <c r="AH66" s="86"/>
      <c r="AI66" s="86"/>
      <c r="AJ66" s="86"/>
      <c r="AK66" s="86"/>
      <c r="AL66" s="86"/>
      <c r="AM66" s="86"/>
      <c r="AN66" s="86"/>
      <c r="AO66" s="86"/>
      <c r="AP66" s="86"/>
      <c r="AQ66" s="86"/>
      <c r="AR66" s="86"/>
      <c r="AS66" s="86"/>
      <c r="AT66" s="86"/>
      <c r="AU66" s="86"/>
      <c r="AV66" s="86"/>
      <c r="AW66" s="86"/>
      <c r="AX66" s="86"/>
      <c r="AY66" s="86"/>
      <c r="AZ66" s="86"/>
      <c r="BA66" s="86"/>
      <c r="BB66" s="86"/>
      <c r="BC66" s="86"/>
      <c r="BD66" s="86"/>
      <c r="BE66" s="86"/>
      <c r="BF66" s="86"/>
      <c r="BG66" s="86"/>
      <c r="BH66" s="86"/>
      <c r="BI66" s="86"/>
      <c r="BJ66" s="86"/>
      <c r="BK66" s="86"/>
      <c r="BL66" s="86"/>
      <c r="BM66" s="86"/>
      <c r="BN66" s="86"/>
      <c r="BO66" s="86"/>
      <c r="BP66" s="86"/>
      <c r="BQ66" s="86"/>
      <c r="BR66" s="86"/>
      <c r="BS66" s="86"/>
      <c r="BT66" s="86"/>
      <c r="BU66" s="86"/>
    </row>
    <row r="67" spans="1:73" ht="15.95" customHeight="1" x14ac:dyDescent="0.2">
      <c r="A67" s="6"/>
      <c r="B67" s="4"/>
      <c r="C67" s="6"/>
      <c r="J67" s="6"/>
      <c r="K67" s="6"/>
      <c r="L67" s="6"/>
      <c r="M67" s="23"/>
      <c r="N67" s="6"/>
      <c r="O67" s="22"/>
      <c r="P67" s="6"/>
      <c r="Q67" s="6"/>
      <c r="R67" s="88"/>
      <c r="S67" s="88"/>
      <c r="T67" s="86"/>
      <c r="U67" s="86"/>
      <c r="V67" s="86"/>
      <c r="W67" s="86"/>
      <c r="X67" s="86"/>
      <c r="Y67" s="86"/>
      <c r="Z67" s="86"/>
      <c r="AA67" s="86"/>
      <c r="AB67" s="86"/>
      <c r="AC67" s="86"/>
      <c r="AD67" s="86"/>
      <c r="AE67" s="86"/>
      <c r="AF67" s="86"/>
      <c r="AG67" s="86"/>
      <c r="AH67" s="86"/>
      <c r="AI67" s="86"/>
      <c r="AJ67" s="86"/>
      <c r="AK67" s="86"/>
      <c r="AL67" s="86"/>
      <c r="AM67" s="86"/>
      <c r="AN67" s="86"/>
      <c r="AO67" s="86"/>
      <c r="AP67" s="86"/>
      <c r="AQ67" s="86"/>
      <c r="AR67" s="86"/>
      <c r="AS67" s="86"/>
      <c r="AT67" s="86"/>
      <c r="AU67" s="86"/>
      <c r="AV67" s="86"/>
      <c r="AW67" s="86"/>
      <c r="AX67" s="86"/>
      <c r="AY67" s="86"/>
      <c r="AZ67" s="86"/>
      <c r="BA67" s="86"/>
      <c r="BB67" s="86"/>
      <c r="BC67" s="86"/>
      <c r="BD67" s="86"/>
      <c r="BE67" s="86"/>
      <c r="BF67" s="86"/>
      <c r="BG67" s="86"/>
      <c r="BH67" s="86"/>
      <c r="BI67" s="86"/>
      <c r="BJ67" s="86"/>
      <c r="BK67" s="86"/>
      <c r="BL67" s="86"/>
      <c r="BM67" s="86"/>
      <c r="BN67" s="86"/>
      <c r="BO67" s="86"/>
      <c r="BP67" s="86"/>
      <c r="BQ67" s="86"/>
      <c r="BR67" s="86"/>
      <c r="BS67" s="86"/>
      <c r="BT67" s="86"/>
      <c r="BU67" s="86"/>
    </row>
    <row r="68" spans="1:73" ht="34.5" customHeight="1" x14ac:dyDescent="0.2">
      <c r="A68" s="6"/>
      <c r="B68" s="4"/>
      <c r="C68" s="4"/>
      <c r="J68" s="6"/>
      <c r="K68" s="6"/>
      <c r="L68" s="6"/>
      <c r="M68" s="23"/>
      <c r="N68" s="6"/>
      <c r="O68" s="6"/>
      <c r="P68" s="6"/>
      <c r="Q68" s="6"/>
      <c r="R68" s="88"/>
      <c r="S68" s="88"/>
      <c r="T68" s="86"/>
      <c r="U68" s="86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  <c r="AG68" s="86"/>
      <c r="AH68" s="86"/>
      <c r="AI68" s="86"/>
      <c r="AJ68" s="86"/>
      <c r="AK68" s="86"/>
      <c r="AL68" s="86"/>
      <c r="AM68" s="86"/>
      <c r="AN68" s="86"/>
      <c r="AO68" s="86"/>
      <c r="AP68" s="86"/>
      <c r="AQ68" s="86"/>
      <c r="AR68" s="86"/>
      <c r="AS68" s="86"/>
      <c r="AT68" s="86"/>
      <c r="AU68" s="86"/>
      <c r="AV68" s="86"/>
      <c r="AW68" s="86"/>
      <c r="AX68" s="86"/>
      <c r="AY68" s="86"/>
      <c r="AZ68" s="86"/>
      <c r="BA68" s="86"/>
      <c r="BB68" s="86"/>
      <c r="BC68" s="86"/>
      <c r="BD68" s="86"/>
      <c r="BE68" s="86"/>
      <c r="BF68" s="86"/>
      <c r="BG68" s="86"/>
      <c r="BH68" s="86"/>
      <c r="BI68" s="86"/>
      <c r="BJ68" s="86"/>
      <c r="BK68" s="86"/>
      <c r="BL68" s="86"/>
      <c r="BM68" s="86"/>
      <c r="BN68" s="86"/>
      <c r="BO68" s="86"/>
      <c r="BP68" s="86"/>
      <c r="BQ68" s="86"/>
      <c r="BR68" s="86"/>
      <c r="BS68" s="86"/>
      <c r="BT68" s="86"/>
      <c r="BU68" s="86"/>
    </row>
    <row r="69" spans="1:73" ht="37.5" customHeight="1" x14ac:dyDescent="0.2">
      <c r="B69" s="1"/>
      <c r="C69" s="10"/>
      <c r="J69" s="6"/>
      <c r="K69" s="6"/>
      <c r="L69" s="6"/>
      <c r="M69" s="23"/>
      <c r="N69" s="6"/>
      <c r="O69" s="6"/>
      <c r="P69" s="6"/>
      <c r="Q69" s="6"/>
      <c r="R69" s="88"/>
      <c r="S69" s="88"/>
      <c r="T69" s="86"/>
      <c r="U69" s="86"/>
      <c r="V69" s="86"/>
      <c r="W69" s="86"/>
      <c r="X69" s="86"/>
      <c r="Y69" s="86"/>
      <c r="Z69" s="86"/>
      <c r="AA69" s="86"/>
      <c r="AB69" s="86"/>
      <c r="AC69" s="86"/>
      <c r="AD69" s="86"/>
      <c r="AE69" s="86"/>
      <c r="AF69" s="86"/>
      <c r="AG69" s="86"/>
      <c r="AH69" s="86"/>
      <c r="AI69" s="86"/>
      <c r="AJ69" s="86"/>
      <c r="AK69" s="86"/>
      <c r="AL69" s="86"/>
      <c r="AM69" s="86"/>
      <c r="AN69" s="86"/>
      <c r="AO69" s="86"/>
      <c r="AP69" s="86"/>
      <c r="AQ69" s="86"/>
      <c r="AR69" s="86"/>
      <c r="AS69" s="86"/>
      <c r="AT69" s="86"/>
      <c r="AU69" s="86"/>
      <c r="AV69" s="86"/>
      <c r="AW69" s="86"/>
      <c r="AX69" s="86"/>
      <c r="AY69" s="86"/>
      <c r="AZ69" s="86"/>
      <c r="BA69" s="86"/>
      <c r="BB69" s="86"/>
      <c r="BC69" s="86"/>
      <c r="BD69" s="86"/>
      <c r="BE69" s="86"/>
      <c r="BF69" s="86"/>
      <c r="BG69" s="86"/>
      <c r="BH69" s="86"/>
      <c r="BI69" s="86"/>
      <c r="BJ69" s="86"/>
      <c r="BK69" s="86"/>
      <c r="BL69" s="86"/>
      <c r="BM69" s="86"/>
      <c r="BN69" s="86"/>
      <c r="BO69" s="86"/>
      <c r="BP69" s="86"/>
      <c r="BQ69" s="86"/>
      <c r="BR69" s="86"/>
      <c r="BS69" s="86"/>
      <c r="BT69" s="86"/>
      <c r="BU69" s="86"/>
    </row>
    <row r="70" spans="1:73" ht="15.95" customHeight="1" x14ac:dyDescent="0.2">
      <c r="B70" s="1"/>
      <c r="C70" s="6"/>
      <c r="J70" s="6"/>
      <c r="K70" s="6"/>
      <c r="L70" s="6"/>
      <c r="M70" s="6"/>
      <c r="N70" s="6"/>
      <c r="O70" s="6"/>
      <c r="P70" s="6"/>
      <c r="Q70" s="6"/>
      <c r="R70" s="88"/>
      <c r="S70" s="88"/>
      <c r="T70" s="86"/>
      <c r="U70" s="86"/>
      <c r="V70" s="86"/>
      <c r="W70" s="86"/>
      <c r="X70" s="86"/>
      <c r="Y70" s="86"/>
      <c r="Z70" s="86"/>
      <c r="AA70" s="86"/>
      <c r="AB70" s="86"/>
      <c r="AC70" s="86"/>
      <c r="AD70" s="86"/>
      <c r="AE70" s="86"/>
      <c r="AF70" s="86"/>
      <c r="AG70" s="86"/>
      <c r="AH70" s="86"/>
      <c r="AI70" s="86"/>
      <c r="AJ70" s="86"/>
      <c r="AK70" s="86"/>
      <c r="AL70" s="86"/>
      <c r="AM70" s="86"/>
      <c r="AN70" s="86"/>
      <c r="AO70" s="86"/>
      <c r="AP70" s="86"/>
      <c r="AQ70" s="86"/>
      <c r="AR70" s="86"/>
      <c r="AS70" s="86"/>
      <c r="AT70" s="86"/>
      <c r="AU70" s="86"/>
      <c r="AV70" s="86"/>
      <c r="AW70" s="86"/>
      <c r="AX70" s="86"/>
      <c r="AY70" s="86"/>
      <c r="AZ70" s="86"/>
      <c r="BA70" s="86"/>
      <c r="BB70" s="86"/>
      <c r="BC70" s="86"/>
      <c r="BD70" s="86"/>
      <c r="BE70" s="86"/>
      <c r="BF70" s="86"/>
      <c r="BG70" s="86"/>
      <c r="BH70" s="86"/>
      <c r="BI70" s="86"/>
      <c r="BJ70" s="86"/>
      <c r="BK70" s="86"/>
      <c r="BL70" s="86"/>
      <c r="BM70" s="86"/>
      <c r="BN70" s="86"/>
      <c r="BO70" s="86"/>
      <c r="BP70" s="86"/>
      <c r="BQ70" s="86"/>
      <c r="BR70" s="86"/>
      <c r="BS70" s="86"/>
      <c r="BT70" s="86"/>
      <c r="BU70" s="86"/>
    </row>
    <row r="71" spans="1:73" ht="15.95" customHeight="1" x14ac:dyDescent="0.2">
      <c r="B71" s="1"/>
      <c r="C71" s="6"/>
      <c r="J71" s="6"/>
      <c r="K71" s="6"/>
      <c r="L71" s="6"/>
      <c r="M71" s="6"/>
      <c r="N71" s="6"/>
      <c r="O71" s="6"/>
      <c r="P71" s="6"/>
      <c r="Q71" s="6"/>
      <c r="R71" s="88"/>
      <c r="S71" s="88"/>
      <c r="T71" s="86"/>
      <c r="U71" s="86"/>
      <c r="V71" s="86"/>
      <c r="W71" s="86"/>
      <c r="X71" s="86"/>
      <c r="Y71" s="86"/>
      <c r="Z71" s="86"/>
      <c r="AA71" s="86"/>
      <c r="AB71" s="86"/>
      <c r="AC71" s="86"/>
      <c r="AD71" s="86"/>
      <c r="AE71" s="86"/>
      <c r="AF71" s="86"/>
      <c r="AG71" s="86"/>
      <c r="AH71" s="86"/>
      <c r="AI71" s="86"/>
      <c r="AJ71" s="86"/>
      <c r="AK71" s="86"/>
      <c r="AL71" s="86"/>
      <c r="AM71" s="86"/>
      <c r="AN71" s="86"/>
      <c r="AO71" s="86"/>
      <c r="AP71" s="86"/>
      <c r="AQ71" s="86"/>
      <c r="AR71" s="86"/>
      <c r="AS71" s="86"/>
      <c r="AT71" s="86"/>
      <c r="AU71" s="86"/>
      <c r="AV71" s="86"/>
      <c r="AW71" s="86"/>
      <c r="AX71" s="86"/>
      <c r="AY71" s="86"/>
      <c r="AZ71" s="86"/>
      <c r="BA71" s="86"/>
      <c r="BB71" s="86"/>
      <c r="BC71" s="86"/>
      <c r="BD71" s="86"/>
      <c r="BE71" s="86"/>
      <c r="BF71" s="86"/>
      <c r="BG71" s="86"/>
      <c r="BH71" s="86"/>
      <c r="BI71" s="86"/>
      <c r="BJ71" s="86"/>
      <c r="BK71" s="86"/>
      <c r="BL71" s="86"/>
      <c r="BM71" s="86"/>
      <c r="BN71" s="86"/>
      <c r="BO71" s="86"/>
      <c r="BP71" s="86"/>
      <c r="BQ71" s="86"/>
      <c r="BR71" s="86"/>
      <c r="BS71" s="86"/>
      <c r="BT71" s="86"/>
      <c r="BU71" s="86"/>
    </row>
    <row r="72" spans="1:73" ht="15.95" customHeight="1" x14ac:dyDescent="0.2">
      <c r="B72" s="1"/>
      <c r="C72" s="6"/>
      <c r="J72" s="6"/>
      <c r="K72" s="6"/>
      <c r="L72" s="6"/>
      <c r="M72" s="6"/>
      <c r="N72" s="6"/>
      <c r="O72" s="6"/>
      <c r="P72" s="6"/>
      <c r="Q72" s="6"/>
      <c r="R72" s="88"/>
      <c r="S72" s="88"/>
      <c r="T72" s="86"/>
      <c r="U72" s="86"/>
      <c r="V72" s="86"/>
      <c r="W72" s="86"/>
      <c r="X72" s="86"/>
      <c r="Y72" s="86"/>
      <c r="Z72" s="86"/>
      <c r="AA72" s="86"/>
      <c r="AB72" s="86"/>
      <c r="AC72" s="86"/>
      <c r="AD72" s="86"/>
      <c r="AE72" s="86"/>
      <c r="AF72" s="86"/>
      <c r="AG72" s="86"/>
      <c r="AH72" s="86"/>
      <c r="AI72" s="86"/>
      <c r="AJ72" s="86"/>
      <c r="AK72" s="86"/>
      <c r="AL72" s="86"/>
      <c r="AM72" s="86"/>
      <c r="AN72" s="86"/>
      <c r="AO72" s="86"/>
      <c r="AP72" s="86"/>
      <c r="AQ72" s="86"/>
      <c r="AR72" s="86"/>
      <c r="AS72" s="86"/>
      <c r="AT72" s="86"/>
      <c r="AU72" s="86"/>
      <c r="AV72" s="86"/>
      <c r="AW72" s="86"/>
      <c r="AX72" s="86"/>
      <c r="AY72" s="86"/>
      <c r="AZ72" s="86"/>
      <c r="BA72" s="86"/>
      <c r="BB72" s="86"/>
      <c r="BC72" s="86"/>
      <c r="BD72" s="86"/>
      <c r="BE72" s="86"/>
      <c r="BF72" s="86"/>
      <c r="BG72" s="86"/>
      <c r="BH72" s="86"/>
      <c r="BI72" s="86"/>
      <c r="BJ72" s="86"/>
      <c r="BK72" s="86"/>
      <c r="BL72" s="86"/>
      <c r="BM72" s="86"/>
      <c r="BN72" s="86"/>
      <c r="BO72" s="86"/>
      <c r="BP72" s="86"/>
      <c r="BQ72" s="86"/>
      <c r="BR72" s="86"/>
      <c r="BS72" s="86"/>
      <c r="BT72" s="86"/>
      <c r="BU72" s="86"/>
    </row>
    <row r="73" spans="1:73" ht="15.95" customHeight="1" x14ac:dyDescent="0.2">
      <c r="B73" s="1"/>
      <c r="C73" s="6"/>
      <c r="J73" s="6"/>
      <c r="K73" s="6"/>
      <c r="L73" s="6"/>
      <c r="M73" s="6"/>
      <c r="N73" s="6"/>
      <c r="O73" s="6"/>
      <c r="P73" s="6"/>
      <c r="Q73" s="6"/>
      <c r="R73" s="88"/>
      <c r="S73" s="88"/>
      <c r="T73" s="86"/>
      <c r="U73" s="86"/>
      <c r="V73" s="86"/>
      <c r="W73" s="86"/>
      <c r="X73" s="86"/>
      <c r="Y73" s="86"/>
      <c r="Z73" s="86"/>
      <c r="AA73" s="86"/>
      <c r="AB73" s="86"/>
      <c r="AC73" s="86"/>
      <c r="AD73" s="86"/>
      <c r="AE73" s="86"/>
      <c r="AF73" s="86"/>
      <c r="AG73" s="86"/>
      <c r="AH73" s="86"/>
      <c r="AI73" s="86"/>
      <c r="AJ73" s="86"/>
      <c r="AK73" s="86"/>
      <c r="AL73" s="86"/>
      <c r="AM73" s="86"/>
      <c r="AN73" s="86"/>
      <c r="AO73" s="86"/>
      <c r="AP73" s="86"/>
      <c r="AQ73" s="86"/>
      <c r="AR73" s="86"/>
      <c r="AS73" s="86"/>
      <c r="AT73" s="86"/>
      <c r="AU73" s="86"/>
      <c r="AV73" s="86"/>
      <c r="AW73" s="86"/>
      <c r="AX73" s="86"/>
      <c r="AY73" s="86"/>
      <c r="AZ73" s="86"/>
      <c r="BA73" s="86"/>
      <c r="BB73" s="86"/>
      <c r="BC73" s="86"/>
      <c r="BD73" s="86"/>
      <c r="BE73" s="86"/>
      <c r="BF73" s="86"/>
      <c r="BG73" s="86"/>
      <c r="BH73" s="86"/>
      <c r="BI73" s="86"/>
      <c r="BJ73" s="86"/>
      <c r="BK73" s="86"/>
      <c r="BL73" s="86"/>
      <c r="BM73" s="86"/>
      <c r="BN73" s="86"/>
      <c r="BO73" s="86"/>
      <c r="BP73" s="86"/>
      <c r="BQ73" s="86"/>
      <c r="BR73" s="86"/>
      <c r="BS73" s="86"/>
      <c r="BT73" s="86"/>
      <c r="BU73" s="86"/>
    </row>
    <row r="74" spans="1:73" ht="15.95" customHeight="1" x14ac:dyDescent="0.2">
      <c r="B74" s="1"/>
      <c r="C74" s="6"/>
      <c r="J74" s="6"/>
      <c r="K74" s="6"/>
      <c r="L74" s="6"/>
      <c r="M74" s="6"/>
      <c r="N74" s="6"/>
      <c r="O74" s="6"/>
      <c r="P74" s="6"/>
      <c r="Q74" s="6"/>
      <c r="R74" s="88"/>
      <c r="S74" s="88"/>
      <c r="T74" s="88"/>
      <c r="U74" s="88"/>
      <c r="V74" s="88"/>
      <c r="W74" s="88"/>
      <c r="X74" s="88"/>
      <c r="Y74" s="88"/>
      <c r="Z74" s="88"/>
      <c r="AA74" s="88"/>
      <c r="AB74" s="88"/>
      <c r="AC74" s="88"/>
      <c r="AD74" s="88"/>
      <c r="AE74" s="88"/>
      <c r="AF74" s="88"/>
      <c r="AG74" s="88"/>
      <c r="AH74" s="88"/>
      <c r="AI74" s="88"/>
      <c r="AJ74" s="88"/>
      <c r="AK74" s="88"/>
      <c r="AL74" s="88"/>
      <c r="AM74" s="88"/>
      <c r="AN74" s="88"/>
      <c r="AO74" s="88"/>
      <c r="AP74" s="88"/>
      <c r="AQ74" s="88"/>
      <c r="AR74" s="88"/>
      <c r="AS74" s="88"/>
      <c r="AT74" s="88"/>
      <c r="AU74" s="88"/>
      <c r="AV74" s="88"/>
      <c r="AW74" s="88"/>
      <c r="AX74" s="88"/>
      <c r="AY74" s="88"/>
      <c r="AZ74" s="88"/>
      <c r="BA74" s="88"/>
      <c r="BB74" s="88"/>
      <c r="BC74" s="88"/>
      <c r="BD74" s="88"/>
      <c r="BE74" s="88"/>
      <c r="BF74" s="88"/>
      <c r="BG74" s="88"/>
      <c r="BH74" s="88"/>
      <c r="BI74" s="88"/>
      <c r="BJ74" s="88"/>
      <c r="BK74" s="88"/>
      <c r="BL74" s="88"/>
      <c r="BM74" s="88"/>
      <c r="BN74" s="88"/>
      <c r="BO74" s="88"/>
      <c r="BP74" s="88"/>
      <c r="BQ74" s="88"/>
      <c r="BR74" s="88"/>
      <c r="BS74" s="88"/>
      <c r="BT74" s="88"/>
      <c r="BU74" s="88"/>
    </row>
    <row r="75" spans="1:73" ht="15.95" customHeight="1" x14ac:dyDescent="0.2">
      <c r="B75" s="1"/>
      <c r="C75" s="6"/>
      <c r="J75" s="6"/>
      <c r="K75" s="6"/>
      <c r="L75" s="6"/>
      <c r="M75" s="6"/>
      <c r="N75" s="6"/>
      <c r="O75" s="6"/>
      <c r="P75" s="6"/>
      <c r="Q75" s="6"/>
      <c r="R75" s="88"/>
      <c r="S75" s="88"/>
      <c r="T75" s="86"/>
      <c r="U75" s="86"/>
      <c r="V75" s="86"/>
      <c r="W75" s="86"/>
      <c r="X75" s="86"/>
      <c r="Y75" s="86"/>
      <c r="Z75" s="86"/>
      <c r="AA75" s="86"/>
      <c r="AB75" s="86"/>
      <c r="AC75" s="86"/>
      <c r="AD75" s="86"/>
      <c r="AE75" s="86"/>
      <c r="AF75" s="86"/>
      <c r="AG75" s="86"/>
      <c r="AH75" s="86"/>
      <c r="AI75" s="86"/>
      <c r="AJ75" s="86"/>
      <c r="AK75" s="86"/>
      <c r="AL75" s="86"/>
      <c r="AM75" s="86"/>
      <c r="AN75" s="86"/>
      <c r="AO75" s="86"/>
      <c r="AP75" s="86"/>
      <c r="AQ75" s="86"/>
      <c r="AR75" s="86"/>
      <c r="AS75" s="86"/>
      <c r="AT75" s="86"/>
      <c r="AU75" s="86"/>
      <c r="AV75" s="86"/>
      <c r="AW75" s="86"/>
      <c r="AX75" s="86"/>
      <c r="AY75" s="86"/>
      <c r="AZ75" s="86"/>
      <c r="BA75" s="86"/>
      <c r="BB75" s="86"/>
      <c r="BC75" s="86"/>
      <c r="BD75" s="86"/>
      <c r="BE75" s="86"/>
      <c r="BF75" s="86"/>
      <c r="BG75" s="86"/>
      <c r="BH75" s="86"/>
      <c r="BI75" s="86"/>
      <c r="BJ75" s="86"/>
      <c r="BK75" s="86"/>
      <c r="BL75" s="86"/>
      <c r="BM75" s="86"/>
      <c r="BN75" s="86"/>
      <c r="BO75" s="86"/>
      <c r="BP75" s="86"/>
      <c r="BQ75" s="86"/>
      <c r="BR75" s="86"/>
      <c r="BS75" s="86"/>
      <c r="BT75" s="86"/>
      <c r="BU75" s="86"/>
    </row>
    <row r="76" spans="1:73" ht="15.95" customHeight="1" x14ac:dyDescent="0.2">
      <c r="B76" s="1"/>
      <c r="C76" s="6"/>
      <c r="J76" s="6"/>
      <c r="K76" s="6"/>
      <c r="L76" s="6"/>
      <c r="M76" s="6"/>
      <c r="N76" s="6"/>
      <c r="O76" s="6"/>
      <c r="P76" s="6"/>
      <c r="Q76" s="6"/>
      <c r="R76" s="88"/>
      <c r="S76" s="88"/>
      <c r="T76" s="86"/>
      <c r="U76" s="86"/>
      <c r="V76" s="86"/>
      <c r="W76" s="86"/>
      <c r="X76" s="86"/>
      <c r="Y76" s="86"/>
      <c r="Z76" s="86"/>
      <c r="AA76" s="86"/>
      <c r="AB76" s="86"/>
      <c r="AC76" s="86"/>
      <c r="AD76" s="86"/>
      <c r="AE76" s="86"/>
      <c r="AF76" s="86"/>
      <c r="AG76" s="86"/>
      <c r="AH76" s="86"/>
      <c r="AI76" s="86"/>
      <c r="AJ76" s="86"/>
      <c r="AK76" s="86"/>
      <c r="AL76" s="86"/>
      <c r="AM76" s="86"/>
      <c r="AN76" s="86"/>
      <c r="AO76" s="86"/>
      <c r="AP76" s="86"/>
      <c r="AQ76" s="86"/>
      <c r="AR76" s="86"/>
      <c r="AS76" s="86"/>
      <c r="AT76" s="86"/>
      <c r="AU76" s="86"/>
      <c r="AV76" s="86"/>
      <c r="AW76" s="86"/>
      <c r="AX76" s="86"/>
      <c r="AY76" s="86"/>
      <c r="AZ76" s="86"/>
      <c r="BA76" s="86"/>
      <c r="BB76" s="86"/>
      <c r="BC76" s="86"/>
      <c r="BD76" s="86"/>
      <c r="BE76" s="86"/>
      <c r="BF76" s="86"/>
      <c r="BG76" s="86"/>
      <c r="BH76" s="86"/>
      <c r="BI76" s="86"/>
      <c r="BJ76" s="86"/>
      <c r="BK76" s="86"/>
      <c r="BL76" s="86"/>
      <c r="BM76" s="86"/>
      <c r="BN76" s="86"/>
      <c r="BO76" s="86"/>
      <c r="BP76" s="86"/>
      <c r="BQ76" s="86"/>
      <c r="BR76" s="86"/>
      <c r="BS76" s="86"/>
      <c r="BT76" s="86"/>
      <c r="BU76" s="86"/>
    </row>
    <row r="77" spans="1:73" ht="15.95" customHeight="1" x14ac:dyDescent="0.2">
      <c r="B77" s="1"/>
      <c r="C77" s="6"/>
      <c r="J77" s="6"/>
      <c r="K77" s="6"/>
      <c r="L77" s="6"/>
      <c r="M77" s="6"/>
      <c r="N77" s="6"/>
      <c r="O77" s="6"/>
      <c r="P77" s="6"/>
      <c r="Q77" s="6"/>
      <c r="R77" s="88"/>
      <c r="S77" s="88"/>
      <c r="T77" s="86"/>
      <c r="U77" s="86"/>
      <c r="V77" s="86"/>
      <c r="W77" s="86"/>
      <c r="X77" s="86"/>
      <c r="Y77" s="86"/>
      <c r="Z77" s="86"/>
      <c r="AA77" s="86"/>
      <c r="AB77" s="86"/>
      <c r="AC77" s="86"/>
      <c r="AD77" s="86"/>
      <c r="AE77" s="86"/>
      <c r="AF77" s="86"/>
      <c r="AG77" s="86"/>
      <c r="AH77" s="86"/>
      <c r="AI77" s="86"/>
      <c r="AJ77" s="86"/>
      <c r="AK77" s="86"/>
      <c r="AL77" s="86"/>
      <c r="AM77" s="86"/>
      <c r="AN77" s="86"/>
      <c r="AO77" s="86"/>
      <c r="AP77" s="86"/>
      <c r="AQ77" s="86"/>
      <c r="AR77" s="86"/>
      <c r="AS77" s="86"/>
      <c r="AT77" s="86"/>
      <c r="AU77" s="86"/>
      <c r="AV77" s="86"/>
      <c r="AW77" s="86"/>
      <c r="AX77" s="86"/>
      <c r="AY77" s="86"/>
      <c r="AZ77" s="86"/>
      <c r="BA77" s="86"/>
      <c r="BB77" s="86"/>
      <c r="BC77" s="86"/>
      <c r="BD77" s="86"/>
      <c r="BE77" s="86"/>
      <c r="BF77" s="86"/>
      <c r="BG77" s="86"/>
      <c r="BH77" s="86"/>
      <c r="BI77" s="86"/>
      <c r="BJ77" s="86"/>
      <c r="BK77" s="86"/>
      <c r="BL77" s="86"/>
      <c r="BM77" s="86"/>
      <c r="BN77" s="86"/>
      <c r="BO77" s="86"/>
      <c r="BP77" s="86"/>
      <c r="BQ77" s="86"/>
      <c r="BR77" s="86"/>
      <c r="BS77" s="86"/>
      <c r="BT77" s="86"/>
      <c r="BU77" s="86"/>
    </row>
    <row r="78" spans="1:73" ht="15.95" customHeight="1" x14ac:dyDescent="0.2">
      <c r="B78" s="1"/>
      <c r="C78" s="6"/>
      <c r="J78" s="6"/>
      <c r="K78" s="6"/>
      <c r="L78" s="6"/>
      <c r="M78" s="6"/>
      <c r="N78" s="6"/>
      <c r="O78" s="6"/>
      <c r="P78" s="6"/>
      <c r="Q78" s="6"/>
      <c r="R78" s="88"/>
      <c r="S78" s="88"/>
      <c r="T78" s="86"/>
      <c r="U78" s="86"/>
      <c r="V78" s="86"/>
      <c r="W78" s="86"/>
      <c r="X78" s="86"/>
      <c r="Y78" s="86"/>
      <c r="Z78" s="86"/>
      <c r="AA78" s="86"/>
      <c r="AB78" s="86"/>
      <c r="AC78" s="86"/>
      <c r="AD78" s="86"/>
      <c r="AE78" s="86"/>
      <c r="AF78" s="86"/>
      <c r="AG78" s="86"/>
      <c r="AH78" s="86"/>
      <c r="AI78" s="86"/>
      <c r="AJ78" s="86"/>
      <c r="AK78" s="86"/>
      <c r="AL78" s="86"/>
      <c r="AM78" s="86"/>
      <c r="AN78" s="86"/>
      <c r="AO78" s="86"/>
      <c r="AP78" s="86"/>
      <c r="AQ78" s="86"/>
      <c r="AR78" s="86"/>
      <c r="AS78" s="86"/>
      <c r="AT78" s="86"/>
      <c r="AU78" s="86"/>
      <c r="AV78" s="86"/>
      <c r="AW78" s="86"/>
      <c r="AX78" s="86"/>
      <c r="AY78" s="86"/>
      <c r="AZ78" s="86"/>
      <c r="BA78" s="86"/>
      <c r="BB78" s="86"/>
      <c r="BC78" s="86"/>
      <c r="BD78" s="86"/>
      <c r="BE78" s="86"/>
      <c r="BF78" s="86"/>
      <c r="BG78" s="86"/>
      <c r="BH78" s="86"/>
      <c r="BI78" s="86"/>
      <c r="BJ78" s="86"/>
      <c r="BK78" s="86"/>
      <c r="BL78" s="86"/>
      <c r="BM78" s="86"/>
      <c r="BN78" s="86"/>
      <c r="BO78" s="86"/>
      <c r="BP78" s="86"/>
      <c r="BQ78" s="86"/>
      <c r="BR78" s="86"/>
      <c r="BS78" s="86"/>
      <c r="BT78" s="86"/>
      <c r="BU78" s="86"/>
    </row>
    <row r="79" spans="1:73" ht="15.95" customHeight="1" x14ac:dyDescent="0.2">
      <c r="B79" s="1"/>
      <c r="C79" s="6"/>
      <c r="J79" s="6"/>
      <c r="K79" s="6"/>
      <c r="L79" s="6"/>
      <c r="M79" s="6"/>
      <c r="N79" s="6"/>
      <c r="O79" s="6"/>
      <c r="P79" s="6"/>
      <c r="Q79" s="6"/>
      <c r="R79" s="88"/>
      <c r="S79" s="88"/>
      <c r="T79" s="86"/>
      <c r="U79" s="86"/>
      <c r="V79" s="86"/>
      <c r="W79" s="86"/>
      <c r="X79" s="86"/>
      <c r="Y79" s="86"/>
      <c r="Z79" s="86"/>
      <c r="AA79" s="86"/>
      <c r="AB79" s="86"/>
      <c r="AC79" s="86"/>
      <c r="AD79" s="86"/>
      <c r="AE79" s="86"/>
      <c r="AF79" s="86"/>
      <c r="AG79" s="86"/>
      <c r="AH79" s="86"/>
      <c r="AI79" s="86"/>
      <c r="AJ79" s="86"/>
      <c r="AK79" s="86"/>
      <c r="AL79" s="86"/>
      <c r="AM79" s="86"/>
      <c r="AN79" s="86"/>
      <c r="AO79" s="86"/>
      <c r="AP79" s="86"/>
      <c r="AQ79" s="86"/>
      <c r="AR79" s="86"/>
      <c r="AS79" s="86"/>
      <c r="AT79" s="86"/>
      <c r="AU79" s="86"/>
      <c r="AV79" s="86"/>
      <c r="AW79" s="86"/>
      <c r="AX79" s="86"/>
      <c r="AY79" s="86"/>
      <c r="AZ79" s="86"/>
      <c r="BA79" s="86"/>
      <c r="BB79" s="86"/>
      <c r="BC79" s="86"/>
      <c r="BD79" s="86"/>
      <c r="BE79" s="86"/>
      <c r="BF79" s="86"/>
      <c r="BG79" s="86"/>
      <c r="BH79" s="86"/>
      <c r="BI79" s="86"/>
      <c r="BJ79" s="86"/>
      <c r="BK79" s="86"/>
      <c r="BL79" s="86"/>
      <c r="BM79" s="86"/>
      <c r="BN79" s="86"/>
      <c r="BO79" s="86"/>
      <c r="BP79" s="86"/>
      <c r="BQ79" s="86"/>
      <c r="BR79" s="86"/>
      <c r="BS79" s="86"/>
      <c r="BT79" s="86"/>
      <c r="BU79" s="86"/>
    </row>
    <row r="80" spans="1:73" ht="16.5" customHeight="1" x14ac:dyDescent="0.2">
      <c r="B80" s="1"/>
      <c r="C80" s="6"/>
      <c r="J80" s="6"/>
      <c r="K80" s="6"/>
      <c r="L80" s="6"/>
      <c r="M80" s="6"/>
      <c r="N80" s="6"/>
      <c r="O80" s="6"/>
      <c r="P80" s="6"/>
      <c r="Q80" s="6"/>
      <c r="R80" s="88"/>
      <c r="S80" s="88"/>
      <c r="T80" s="86"/>
      <c r="U80" s="86"/>
      <c r="V80" s="86"/>
      <c r="W80" s="86"/>
      <c r="X80" s="86"/>
      <c r="Y80" s="86"/>
      <c r="Z80" s="86"/>
      <c r="AA80" s="86"/>
      <c r="AB80" s="86"/>
      <c r="AC80" s="86"/>
      <c r="AD80" s="86"/>
      <c r="AE80" s="86"/>
      <c r="AF80" s="86"/>
      <c r="AG80" s="86"/>
      <c r="AH80" s="86"/>
      <c r="AI80" s="86"/>
      <c r="AJ80" s="86"/>
      <c r="AK80" s="86"/>
      <c r="AL80" s="86"/>
      <c r="AM80" s="86"/>
      <c r="AN80" s="86"/>
      <c r="AO80" s="86"/>
      <c r="AP80" s="86"/>
      <c r="AQ80" s="86"/>
      <c r="AR80" s="86"/>
      <c r="AS80" s="86"/>
      <c r="AT80" s="86"/>
      <c r="AU80" s="86"/>
      <c r="AV80" s="86"/>
      <c r="AW80" s="86"/>
      <c r="AX80" s="86"/>
      <c r="AY80" s="86"/>
      <c r="AZ80" s="86"/>
      <c r="BA80" s="86"/>
      <c r="BB80" s="86"/>
      <c r="BC80" s="86"/>
      <c r="BD80" s="86"/>
      <c r="BE80" s="86"/>
      <c r="BF80" s="86"/>
      <c r="BG80" s="86"/>
      <c r="BH80" s="86"/>
      <c r="BI80" s="86"/>
      <c r="BJ80" s="86"/>
      <c r="BK80" s="86"/>
      <c r="BL80" s="86"/>
      <c r="BM80" s="86"/>
      <c r="BN80" s="86"/>
      <c r="BO80" s="86"/>
      <c r="BP80" s="86"/>
      <c r="BQ80" s="86"/>
      <c r="BR80" s="86"/>
      <c r="BS80" s="86"/>
      <c r="BT80" s="86"/>
      <c r="BU80" s="86"/>
    </row>
    <row r="81" spans="1:128" ht="15.75" customHeight="1" x14ac:dyDescent="0.2">
      <c r="A81" s="86"/>
      <c r="B81" s="86"/>
      <c r="C81" s="86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6"/>
      <c r="AA81" s="86"/>
      <c r="AB81" s="86"/>
      <c r="AC81" s="86"/>
      <c r="AD81" s="86"/>
      <c r="AE81" s="86"/>
      <c r="AF81" s="86"/>
      <c r="AG81" s="86"/>
      <c r="AH81" s="86"/>
      <c r="AI81" s="86"/>
      <c r="AJ81" s="86"/>
      <c r="AK81" s="86"/>
      <c r="AL81" s="86"/>
      <c r="AM81" s="86"/>
      <c r="AN81" s="86"/>
      <c r="AO81" s="86"/>
      <c r="AP81" s="86"/>
      <c r="AQ81" s="86"/>
      <c r="CU81" s="3"/>
      <c r="CV81" s="3"/>
      <c r="CW81" s="3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  <c r="DM81" s="3"/>
      <c r="DN81" s="3"/>
      <c r="DO81" s="3"/>
      <c r="DP81" s="3"/>
      <c r="DQ81" s="3"/>
      <c r="DR81" s="3"/>
      <c r="DS81" s="3"/>
      <c r="DT81" s="3"/>
      <c r="DU81" s="3"/>
      <c r="DV81" s="3"/>
      <c r="DW81" s="3"/>
      <c r="DX81" s="3"/>
    </row>
    <row r="82" spans="1:128" ht="15.95" customHeight="1" x14ac:dyDescent="0.2">
      <c r="A82" s="86"/>
      <c r="B82" s="86"/>
      <c r="C82" s="86"/>
      <c r="D82" s="86"/>
      <c r="E82" s="86"/>
      <c r="F82" s="86"/>
      <c r="G82" s="86"/>
      <c r="H82" s="86"/>
      <c r="I82" s="86"/>
      <c r="J82" s="86"/>
      <c r="K82" s="86"/>
      <c r="L82" s="86"/>
      <c r="M82" s="86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6"/>
      <c r="AA82" s="86"/>
      <c r="AB82" s="86"/>
      <c r="AC82" s="86"/>
      <c r="AD82" s="86"/>
      <c r="AE82" s="86"/>
      <c r="AF82" s="86"/>
      <c r="AG82" s="86"/>
      <c r="AH82" s="86"/>
      <c r="AI82" s="86"/>
      <c r="AJ82" s="86"/>
      <c r="AK82" s="86"/>
      <c r="AL82" s="86"/>
      <c r="AM82" s="86"/>
      <c r="AN82" s="86"/>
      <c r="AO82" s="86"/>
      <c r="AP82" s="86"/>
      <c r="AQ82" s="86"/>
      <c r="CU82" s="3"/>
      <c r="CV82" s="3"/>
      <c r="CW82" s="3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  <c r="DM82" s="3"/>
      <c r="DN82" s="3"/>
      <c r="DO82" s="3"/>
      <c r="DP82" s="3"/>
      <c r="DQ82" s="3"/>
      <c r="DR82" s="3"/>
      <c r="DS82" s="3"/>
      <c r="DT82" s="3"/>
      <c r="DU82" s="3"/>
      <c r="DV82" s="3"/>
      <c r="DW82" s="3"/>
      <c r="DX82" s="3"/>
    </row>
    <row r="83" spans="1:128" ht="15.95" customHeight="1" x14ac:dyDescent="0.2">
      <c r="A83" s="88"/>
      <c r="B83" s="88"/>
      <c r="C83" s="88"/>
      <c r="D83" s="88"/>
      <c r="E83" s="88"/>
      <c r="F83" s="88"/>
      <c r="G83" s="88"/>
      <c r="H83" s="88"/>
      <c r="I83" s="88"/>
      <c r="J83" s="88"/>
      <c r="K83" s="88"/>
      <c r="L83" s="88"/>
      <c r="M83" s="88"/>
      <c r="N83" s="88"/>
      <c r="O83" s="88"/>
      <c r="P83" s="88"/>
      <c r="Q83" s="88"/>
      <c r="R83" s="88"/>
      <c r="S83" s="88"/>
      <c r="T83" s="88"/>
      <c r="U83" s="88"/>
      <c r="V83" s="88"/>
      <c r="W83" s="88"/>
      <c r="X83" s="88"/>
      <c r="Y83" s="88"/>
      <c r="Z83" s="88"/>
      <c r="AA83" s="88"/>
      <c r="AB83" s="88"/>
      <c r="AC83" s="88"/>
      <c r="AD83" s="88"/>
      <c r="AE83" s="88"/>
      <c r="AF83" s="88"/>
      <c r="AG83" s="88"/>
      <c r="AH83" s="88"/>
      <c r="AI83" s="88"/>
      <c r="AJ83" s="88"/>
      <c r="AK83" s="88"/>
      <c r="AL83" s="88"/>
      <c r="AM83" s="88"/>
      <c r="AN83" s="88"/>
      <c r="AO83" s="88"/>
      <c r="AP83" s="88"/>
      <c r="AQ83" s="88"/>
      <c r="CU83" s="3"/>
      <c r="CV83" s="3"/>
      <c r="CW83" s="3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  <c r="DM83" s="3"/>
      <c r="DN83" s="3"/>
      <c r="DO83" s="3"/>
      <c r="DP83" s="3"/>
      <c r="DQ83" s="3"/>
      <c r="DR83" s="3"/>
      <c r="DS83" s="3"/>
      <c r="DT83" s="3"/>
      <c r="DU83" s="3"/>
      <c r="DV83" s="3"/>
      <c r="DW83" s="3"/>
      <c r="DX83" s="3"/>
    </row>
    <row r="84" spans="1:128" ht="15.95" customHeight="1" x14ac:dyDescent="0.2">
      <c r="A84" s="86"/>
      <c r="B84" s="86"/>
      <c r="C84" s="86"/>
      <c r="D84" s="86"/>
      <c r="E84" s="86"/>
      <c r="F84" s="86"/>
      <c r="G84" s="86"/>
      <c r="H84" s="86"/>
      <c r="I84" s="86"/>
      <c r="J84" s="86"/>
      <c r="K84" s="86"/>
      <c r="L84" s="86"/>
      <c r="M84" s="86"/>
      <c r="N84" s="86"/>
      <c r="O84" s="86"/>
      <c r="P84" s="86"/>
      <c r="Q84" s="86"/>
      <c r="R84" s="86"/>
      <c r="S84" s="86"/>
      <c r="T84" s="86"/>
      <c r="U84" s="86"/>
      <c r="V84" s="86"/>
      <c r="W84" s="86"/>
      <c r="X84" s="86"/>
      <c r="Y84" s="86"/>
      <c r="Z84" s="86"/>
      <c r="AA84" s="86"/>
      <c r="AB84" s="86"/>
      <c r="AC84" s="86"/>
      <c r="AD84" s="86"/>
      <c r="AE84" s="86"/>
      <c r="AF84" s="86"/>
      <c r="AG84" s="86"/>
      <c r="AH84" s="86"/>
      <c r="AI84" s="86"/>
      <c r="AJ84" s="86"/>
      <c r="AK84" s="86"/>
      <c r="AL84" s="86"/>
      <c r="AM84" s="86"/>
      <c r="AN84" s="86"/>
      <c r="AO84" s="86"/>
      <c r="AP84" s="86"/>
      <c r="AQ84" s="86"/>
      <c r="CU84" s="3"/>
      <c r="CV84" s="3"/>
      <c r="CW84" s="3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  <c r="DT84" s="3"/>
      <c r="DU84" s="3"/>
      <c r="DV84" s="3"/>
      <c r="DW84" s="3"/>
      <c r="DX84" s="3"/>
    </row>
    <row r="85" spans="1:128" ht="15.95" customHeight="1" x14ac:dyDescent="0.2">
      <c r="A85" s="86"/>
      <c r="B85" s="86"/>
      <c r="C85" s="86"/>
      <c r="D85" s="86"/>
      <c r="E85" s="86"/>
      <c r="F85" s="86"/>
      <c r="G85" s="86"/>
      <c r="H85" s="86"/>
      <c r="I85" s="86"/>
      <c r="J85" s="86"/>
      <c r="K85" s="86"/>
      <c r="L85" s="86"/>
      <c r="M85" s="86"/>
      <c r="N85" s="86"/>
      <c r="O85" s="86"/>
      <c r="P85" s="86"/>
      <c r="Q85" s="86"/>
      <c r="R85" s="86"/>
      <c r="S85" s="86"/>
      <c r="T85" s="86"/>
      <c r="U85" s="86"/>
      <c r="V85" s="86"/>
      <c r="W85" s="86"/>
      <c r="X85" s="86"/>
      <c r="Y85" s="86"/>
      <c r="Z85" s="86"/>
      <c r="AA85" s="86"/>
      <c r="AB85" s="86"/>
      <c r="AC85" s="86"/>
      <c r="AD85" s="86"/>
      <c r="AE85" s="86"/>
      <c r="AF85" s="86"/>
      <c r="AG85" s="86"/>
      <c r="AH85" s="86"/>
      <c r="AI85" s="86"/>
      <c r="AJ85" s="86"/>
      <c r="AK85" s="86"/>
      <c r="AL85" s="86"/>
      <c r="AM85" s="86"/>
      <c r="AN85" s="86"/>
      <c r="AO85" s="86"/>
      <c r="AP85" s="86"/>
      <c r="AQ85" s="86"/>
      <c r="CU85" s="3"/>
      <c r="CV85" s="3"/>
      <c r="CW85" s="3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  <c r="DT85" s="3"/>
      <c r="DU85" s="3"/>
      <c r="DV85" s="3"/>
      <c r="DW85" s="3"/>
      <c r="DX85" s="3"/>
    </row>
    <row r="86" spans="1:128" ht="15.95" customHeight="1" x14ac:dyDescent="0.2">
      <c r="A86" s="86"/>
      <c r="B86" s="86"/>
      <c r="C86" s="86"/>
      <c r="D86" s="86"/>
      <c r="E86" s="86"/>
      <c r="F86" s="86"/>
      <c r="G86" s="86"/>
      <c r="H86" s="86"/>
      <c r="I86" s="86"/>
      <c r="J86" s="86"/>
      <c r="K86" s="86"/>
      <c r="L86" s="86"/>
      <c r="M86" s="86"/>
      <c r="N86" s="86"/>
      <c r="O86" s="86"/>
      <c r="P86" s="86"/>
      <c r="Q86" s="86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  <c r="AI86" s="86"/>
      <c r="AJ86" s="86"/>
      <c r="AK86" s="86"/>
      <c r="AL86" s="86"/>
      <c r="AM86" s="86"/>
      <c r="AN86" s="86"/>
      <c r="AO86" s="86"/>
      <c r="AP86" s="86"/>
      <c r="AQ86" s="86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3"/>
      <c r="DU86" s="3"/>
      <c r="DV86" s="3"/>
      <c r="DW86" s="3"/>
      <c r="DX86" s="3"/>
    </row>
    <row r="87" spans="1:128" ht="15.95" customHeight="1" x14ac:dyDescent="0.2">
      <c r="A87" s="86"/>
      <c r="B87" s="86"/>
      <c r="C87" s="86"/>
      <c r="D87" s="86"/>
      <c r="E87" s="86"/>
      <c r="F87" s="86"/>
      <c r="G87" s="86"/>
      <c r="H87" s="86"/>
      <c r="I87" s="86"/>
      <c r="J87" s="86"/>
      <c r="K87" s="86"/>
      <c r="L87" s="86"/>
      <c r="M87" s="86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6"/>
      <c r="AA87" s="86"/>
      <c r="AB87" s="86"/>
      <c r="AC87" s="86"/>
      <c r="AD87" s="86"/>
      <c r="AE87" s="86"/>
      <c r="AF87" s="86"/>
      <c r="AG87" s="86"/>
      <c r="AH87" s="86"/>
      <c r="AI87" s="86"/>
      <c r="AJ87" s="86"/>
      <c r="AK87" s="86"/>
      <c r="AL87" s="86"/>
      <c r="AM87" s="86"/>
      <c r="AN87" s="86"/>
      <c r="AO87" s="86"/>
      <c r="AP87" s="86"/>
      <c r="AQ87" s="86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3"/>
      <c r="DU87" s="3"/>
      <c r="DV87" s="3"/>
      <c r="DW87" s="3"/>
      <c r="DX87" s="3"/>
    </row>
    <row r="88" spans="1:128" ht="15.95" customHeight="1" x14ac:dyDescent="0.2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6"/>
      <c r="AA88" s="86"/>
      <c r="AB88" s="86"/>
      <c r="AC88" s="86"/>
      <c r="AD88" s="86"/>
      <c r="AE88" s="86"/>
      <c r="AF88" s="86"/>
      <c r="AG88" s="86"/>
      <c r="AH88" s="86"/>
      <c r="AI88" s="86"/>
      <c r="AJ88" s="86"/>
      <c r="AK88" s="86"/>
      <c r="AL88" s="86"/>
      <c r="AM88" s="86"/>
      <c r="AN88" s="86"/>
      <c r="AO88" s="86"/>
      <c r="AP88" s="86"/>
      <c r="AQ88" s="86"/>
      <c r="CU88" s="3"/>
      <c r="CV88" s="3"/>
      <c r="CW88" s="3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  <c r="DM88" s="3"/>
      <c r="DN88" s="3"/>
      <c r="DO88" s="3"/>
      <c r="DP88" s="3"/>
      <c r="DQ88" s="3"/>
      <c r="DR88" s="3"/>
      <c r="DS88" s="3"/>
      <c r="DT88" s="3"/>
      <c r="DU88" s="3"/>
      <c r="DV88" s="3"/>
      <c r="DW88" s="3"/>
      <c r="DX88" s="3"/>
    </row>
    <row r="89" spans="1:128" ht="15.95" customHeight="1" x14ac:dyDescent="0.2">
      <c r="A89" s="86"/>
      <c r="B89" s="86"/>
      <c r="C89" s="86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6"/>
      <c r="AA89" s="86"/>
      <c r="AB89" s="86"/>
      <c r="AC89" s="86"/>
      <c r="AD89" s="86"/>
      <c r="AE89" s="86"/>
      <c r="AF89" s="86"/>
      <c r="AG89" s="86"/>
      <c r="AH89" s="86"/>
      <c r="AI89" s="86"/>
      <c r="AJ89" s="86"/>
      <c r="AK89" s="86"/>
      <c r="AL89" s="86"/>
      <c r="AM89" s="86"/>
      <c r="AN89" s="86"/>
      <c r="AO89" s="86"/>
      <c r="AP89" s="86"/>
      <c r="AQ89" s="86"/>
      <c r="CU89" s="3"/>
      <c r="CV89" s="3"/>
      <c r="CW89" s="3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  <c r="DM89" s="3"/>
      <c r="DN89" s="3"/>
      <c r="DO89" s="3"/>
      <c r="DP89" s="3"/>
      <c r="DQ89" s="3"/>
      <c r="DR89" s="3"/>
      <c r="DS89" s="3"/>
      <c r="DT89" s="3"/>
      <c r="DU89" s="3"/>
      <c r="DV89" s="3"/>
      <c r="DW89" s="3"/>
      <c r="DX89" s="3"/>
    </row>
    <row r="90" spans="1:128" ht="15.95" customHeight="1" x14ac:dyDescent="0.2">
      <c r="A90" s="86"/>
      <c r="B90" s="86"/>
      <c r="C90" s="86"/>
      <c r="D90" s="86"/>
      <c r="E90" s="86"/>
      <c r="F90" s="86"/>
      <c r="G90" s="86"/>
      <c r="H90" s="86"/>
      <c r="I90" s="86"/>
      <c r="J90" s="86"/>
      <c r="K90" s="86"/>
      <c r="L90" s="86"/>
      <c r="M90" s="86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6"/>
      <c r="AA90" s="86"/>
      <c r="AB90" s="86"/>
      <c r="AC90" s="86"/>
      <c r="AD90" s="86"/>
      <c r="AE90" s="86"/>
      <c r="AF90" s="86"/>
      <c r="AG90" s="86"/>
      <c r="AH90" s="86"/>
      <c r="AI90" s="86"/>
      <c r="AJ90" s="86"/>
      <c r="AK90" s="86"/>
      <c r="AL90" s="86"/>
      <c r="AM90" s="86"/>
      <c r="AN90" s="86"/>
      <c r="AO90" s="86"/>
      <c r="AP90" s="86"/>
      <c r="AQ90" s="86"/>
      <c r="CU90" s="3"/>
      <c r="CV90" s="3"/>
      <c r="CW90" s="3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  <c r="DM90" s="3"/>
      <c r="DN90" s="3"/>
      <c r="DO90" s="3"/>
      <c r="DP90" s="3"/>
      <c r="DQ90" s="3"/>
      <c r="DR90" s="3"/>
      <c r="DS90" s="3"/>
      <c r="DT90" s="3"/>
      <c r="DU90" s="3"/>
      <c r="DV90" s="3"/>
      <c r="DW90" s="3"/>
      <c r="DX90" s="3"/>
    </row>
    <row r="91" spans="1:128" ht="15.95" customHeight="1" x14ac:dyDescent="0.2">
      <c r="A91" s="86"/>
      <c r="B91" s="86"/>
      <c r="C91" s="86"/>
      <c r="D91" s="86"/>
      <c r="E91" s="86"/>
      <c r="F91" s="86"/>
      <c r="G91" s="86"/>
      <c r="H91" s="86"/>
      <c r="I91" s="86"/>
      <c r="J91" s="86"/>
      <c r="K91" s="86"/>
      <c r="L91" s="86"/>
      <c r="M91" s="86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6"/>
      <c r="AA91" s="86"/>
      <c r="AB91" s="86"/>
      <c r="AC91" s="86"/>
      <c r="AD91" s="86"/>
      <c r="AE91" s="86"/>
      <c r="AF91" s="86"/>
      <c r="AG91" s="86"/>
      <c r="AH91" s="86"/>
      <c r="AI91" s="86"/>
      <c r="AJ91" s="86"/>
      <c r="AK91" s="86"/>
      <c r="AL91" s="86"/>
      <c r="AM91" s="86"/>
      <c r="AN91" s="86"/>
      <c r="AO91" s="86"/>
      <c r="AP91" s="86"/>
      <c r="AQ91" s="86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3"/>
      <c r="DU91" s="3"/>
      <c r="DV91" s="3"/>
      <c r="DW91" s="3"/>
      <c r="DX91" s="3"/>
    </row>
    <row r="92" spans="1:128" ht="15.95" customHeight="1" x14ac:dyDescent="0.2">
      <c r="A92" s="88"/>
      <c r="B92" s="88"/>
      <c r="C92" s="88"/>
      <c r="D92" s="88"/>
      <c r="E92" s="88"/>
      <c r="F92" s="88"/>
      <c r="G92" s="88"/>
      <c r="H92" s="88"/>
      <c r="I92" s="88"/>
      <c r="J92" s="88"/>
      <c r="K92" s="88"/>
      <c r="L92" s="88"/>
      <c r="M92" s="88"/>
      <c r="N92" s="88"/>
      <c r="O92" s="88"/>
      <c r="P92" s="88"/>
      <c r="Q92" s="88"/>
      <c r="R92" s="88"/>
      <c r="S92" s="88"/>
      <c r="T92" s="88"/>
      <c r="U92" s="88"/>
      <c r="V92" s="88"/>
      <c r="W92" s="88"/>
      <c r="X92" s="88"/>
      <c r="Y92" s="88"/>
      <c r="Z92" s="88"/>
      <c r="AA92" s="88"/>
      <c r="AB92" s="88"/>
      <c r="AC92" s="88"/>
      <c r="AD92" s="88"/>
      <c r="AE92" s="88"/>
      <c r="AF92" s="88"/>
      <c r="AG92" s="88"/>
      <c r="AH92" s="88"/>
      <c r="AI92" s="88"/>
      <c r="AJ92" s="88"/>
      <c r="AK92" s="88"/>
      <c r="AL92" s="88"/>
      <c r="AM92" s="88"/>
      <c r="AN92" s="88"/>
      <c r="AO92" s="88"/>
      <c r="AP92" s="88"/>
      <c r="AQ92" s="88"/>
      <c r="CU92" s="3"/>
      <c r="CV92" s="3"/>
      <c r="CW92" s="3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  <c r="DT92" s="3"/>
      <c r="DU92" s="3"/>
      <c r="DV92" s="3"/>
      <c r="DW92" s="3"/>
      <c r="DX92" s="3"/>
    </row>
    <row r="93" spans="1:128" x14ac:dyDescent="0.2">
      <c r="A93" s="86"/>
      <c r="B93" s="86"/>
      <c r="C93" s="86"/>
      <c r="D93" s="86"/>
      <c r="E93" s="86"/>
      <c r="F93" s="86"/>
      <c r="G93" s="86"/>
      <c r="H93" s="86"/>
      <c r="I93" s="86"/>
      <c r="J93" s="86"/>
      <c r="K93" s="86"/>
      <c r="L93" s="86"/>
      <c r="M93" s="86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6"/>
      <c r="Z93" s="86"/>
      <c r="AA93" s="86"/>
      <c r="AB93" s="86"/>
      <c r="AC93" s="86"/>
      <c r="AD93" s="86"/>
      <c r="AE93" s="86"/>
      <c r="AF93" s="86"/>
      <c r="AG93" s="86"/>
      <c r="AH93" s="86"/>
      <c r="AI93" s="86"/>
      <c r="AJ93" s="86"/>
      <c r="AK93" s="86"/>
      <c r="AL93" s="86"/>
      <c r="AM93" s="86"/>
      <c r="AN93" s="86"/>
      <c r="AO93" s="86"/>
      <c r="AP93" s="86"/>
      <c r="AQ93" s="86"/>
      <c r="CU93" s="3"/>
      <c r="CV93" s="3"/>
      <c r="CW93" s="3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  <c r="DT93" s="3"/>
      <c r="DU93" s="3"/>
      <c r="DV93" s="3"/>
      <c r="DW93" s="3"/>
      <c r="DX93" s="3"/>
    </row>
    <row r="94" spans="1:128" ht="15.95" customHeight="1" x14ac:dyDescent="0.2">
      <c r="A94" s="86"/>
      <c r="B94" s="86"/>
      <c r="C94" s="86"/>
      <c r="D94" s="86"/>
      <c r="E94" s="86"/>
      <c r="F94" s="86"/>
      <c r="G94" s="86"/>
      <c r="H94" s="86"/>
      <c r="I94" s="86"/>
      <c r="J94" s="86"/>
      <c r="K94" s="86"/>
      <c r="L94" s="86"/>
      <c r="M94" s="86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6"/>
      <c r="AA94" s="86"/>
      <c r="AB94" s="86"/>
      <c r="AC94" s="86"/>
      <c r="AD94" s="86"/>
      <c r="AE94" s="86"/>
      <c r="AF94" s="86"/>
      <c r="AG94" s="86"/>
      <c r="AH94" s="86"/>
      <c r="AI94" s="86"/>
      <c r="AJ94" s="86"/>
      <c r="AK94" s="86"/>
      <c r="AL94" s="86"/>
      <c r="AM94" s="86"/>
      <c r="AN94" s="86"/>
      <c r="AO94" s="86"/>
      <c r="AP94" s="86"/>
      <c r="AQ94" s="86"/>
      <c r="CU94" s="3"/>
      <c r="CV94" s="3"/>
      <c r="CW94" s="3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  <c r="DM94" s="3"/>
      <c r="DN94" s="3"/>
      <c r="DO94" s="3"/>
      <c r="DP94" s="3"/>
      <c r="DQ94" s="3"/>
      <c r="DR94" s="3"/>
      <c r="DS94" s="3"/>
      <c r="DT94" s="3"/>
      <c r="DU94" s="3"/>
      <c r="DV94" s="3"/>
      <c r="DW94" s="3"/>
      <c r="DX94" s="3"/>
    </row>
    <row r="95" spans="1:128" ht="15.95" customHeight="1" x14ac:dyDescent="0.2">
      <c r="A95" s="86"/>
      <c r="B95" s="86"/>
      <c r="C95" s="86"/>
      <c r="D95" s="86"/>
      <c r="E95" s="86"/>
      <c r="F95" s="86"/>
      <c r="G95" s="86"/>
      <c r="H95" s="86"/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6"/>
      <c r="AG95" s="86"/>
      <c r="AH95" s="86"/>
      <c r="AI95" s="86"/>
      <c r="AJ95" s="86"/>
      <c r="AK95" s="86"/>
      <c r="AL95" s="86"/>
      <c r="AM95" s="86"/>
      <c r="AN95" s="86"/>
      <c r="AO95" s="86"/>
      <c r="AP95" s="86"/>
      <c r="AQ95" s="86"/>
      <c r="CU95" s="3"/>
      <c r="CV95" s="3"/>
      <c r="CW95" s="3"/>
      <c r="CX95" s="3"/>
      <c r="CY95" s="3"/>
      <c r="CZ95" s="3"/>
      <c r="DA95" s="3"/>
      <c r="DB95" s="3"/>
      <c r="DC95" s="3"/>
      <c r="DD95" s="3"/>
      <c r="DE95" s="3"/>
      <c r="DF95" s="3"/>
      <c r="DG95" s="3"/>
      <c r="DH95" s="3"/>
      <c r="DI95" s="3"/>
      <c r="DJ95" s="3"/>
      <c r="DK95" s="3"/>
      <c r="DL95" s="3"/>
      <c r="DM95" s="3"/>
      <c r="DN95" s="3"/>
      <c r="DO95" s="3"/>
      <c r="DP95" s="3"/>
      <c r="DQ95" s="3"/>
      <c r="DR95" s="3"/>
      <c r="DS95" s="3"/>
      <c r="DT95" s="3"/>
      <c r="DU95" s="3"/>
      <c r="DV95" s="3"/>
      <c r="DW95" s="3"/>
      <c r="DX95" s="3"/>
    </row>
    <row r="96" spans="1:128" ht="17.25" customHeight="1" x14ac:dyDescent="0.2">
      <c r="A96" s="88"/>
      <c r="B96" s="88"/>
      <c r="C96" s="88"/>
      <c r="D96" s="88"/>
      <c r="E96" s="88"/>
      <c r="F96" s="88"/>
      <c r="G96" s="88"/>
      <c r="H96" s="88"/>
      <c r="I96" s="88"/>
      <c r="J96" s="88"/>
      <c r="K96" s="88"/>
      <c r="L96" s="88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88"/>
      <c r="Z96" s="88"/>
      <c r="AA96" s="88"/>
      <c r="AB96" s="88"/>
      <c r="AC96" s="88"/>
      <c r="AD96" s="88"/>
      <c r="AE96" s="88"/>
      <c r="AF96" s="88"/>
      <c r="AG96" s="88"/>
      <c r="AH96" s="88"/>
      <c r="AI96" s="88"/>
      <c r="AJ96" s="88"/>
      <c r="AK96" s="88"/>
      <c r="AL96" s="88"/>
      <c r="AM96" s="88"/>
      <c r="AN96" s="88"/>
      <c r="AO96" s="88"/>
      <c r="AP96" s="88"/>
      <c r="AQ96" s="88"/>
      <c r="CU96" s="3"/>
      <c r="CV96" s="3"/>
      <c r="CW96" s="3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  <c r="DM96" s="3"/>
      <c r="DN96" s="3"/>
      <c r="DO96" s="3"/>
      <c r="DP96" s="3"/>
      <c r="DQ96" s="3"/>
      <c r="DR96" s="3"/>
      <c r="DS96" s="3"/>
      <c r="DT96" s="3"/>
      <c r="DU96" s="3"/>
      <c r="DV96" s="3"/>
      <c r="DW96" s="3"/>
      <c r="DX96" s="3"/>
    </row>
    <row r="97" spans="1:128" ht="15.95" customHeight="1" x14ac:dyDescent="0.2">
      <c r="A97" s="86"/>
      <c r="B97" s="86"/>
      <c r="C97" s="86"/>
      <c r="D97" s="86"/>
      <c r="E97" s="86"/>
      <c r="F97" s="86"/>
      <c r="G97" s="86"/>
      <c r="H97" s="86"/>
      <c r="I97" s="86"/>
      <c r="J97" s="86"/>
      <c r="K97" s="86"/>
      <c r="L97" s="86"/>
      <c r="M97" s="86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6"/>
      <c r="AA97" s="86"/>
      <c r="AB97" s="86"/>
      <c r="AC97" s="86"/>
      <c r="AD97" s="86"/>
      <c r="AE97" s="86"/>
      <c r="AF97" s="86"/>
      <c r="AG97" s="86"/>
      <c r="AH97" s="86"/>
      <c r="AI97" s="86"/>
      <c r="AJ97" s="86"/>
      <c r="AK97" s="86"/>
      <c r="AL97" s="86"/>
      <c r="AM97" s="86"/>
      <c r="AN97" s="86"/>
      <c r="AO97" s="86"/>
      <c r="AP97" s="86"/>
      <c r="AQ97" s="86"/>
      <c r="CU97" s="3"/>
      <c r="CV97" s="3"/>
      <c r="CW97" s="3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  <c r="DM97" s="3"/>
      <c r="DN97" s="3"/>
      <c r="DO97" s="3"/>
      <c r="DP97" s="3"/>
      <c r="DQ97" s="3"/>
      <c r="DR97" s="3"/>
      <c r="DS97" s="3"/>
      <c r="DT97" s="3"/>
      <c r="DU97" s="3"/>
      <c r="DV97" s="3"/>
      <c r="DW97" s="3"/>
      <c r="DX97" s="3"/>
    </row>
    <row r="98" spans="1:128" ht="16.5" customHeight="1" x14ac:dyDescent="0.2">
      <c r="A98" s="86"/>
      <c r="B98" s="86"/>
      <c r="C98" s="86"/>
      <c r="D98" s="86"/>
      <c r="E98" s="86"/>
      <c r="F98" s="86"/>
      <c r="G98" s="86"/>
      <c r="H98" s="86"/>
      <c r="I98" s="86"/>
      <c r="J98" s="86"/>
      <c r="K98" s="86"/>
      <c r="L98" s="86"/>
      <c r="M98" s="86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6"/>
      <c r="Z98" s="86"/>
      <c r="AA98" s="86"/>
      <c r="AB98" s="86"/>
      <c r="AC98" s="86"/>
      <c r="AD98" s="86"/>
      <c r="AE98" s="86"/>
      <c r="AF98" s="86"/>
      <c r="AG98" s="86"/>
      <c r="AH98" s="86"/>
      <c r="AI98" s="86"/>
      <c r="AJ98" s="86"/>
      <c r="AK98" s="86"/>
      <c r="AL98" s="86"/>
      <c r="AM98" s="86"/>
      <c r="AN98" s="86"/>
      <c r="AO98" s="86"/>
      <c r="AP98" s="86"/>
      <c r="AQ98" s="86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</row>
    <row r="99" spans="1:128" ht="17.25" customHeight="1" x14ac:dyDescent="0.2">
      <c r="A99" s="86"/>
      <c r="B99" s="86"/>
      <c r="C99" s="86"/>
      <c r="D99" s="86"/>
      <c r="E99" s="86"/>
      <c r="F99" s="86"/>
      <c r="G99" s="86"/>
      <c r="H99" s="86"/>
      <c r="I99" s="86"/>
      <c r="J99" s="86"/>
      <c r="K99" s="86"/>
      <c r="L99" s="86"/>
      <c r="M99" s="86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6"/>
      <c r="AA99" s="86"/>
      <c r="AB99" s="86"/>
      <c r="AC99" s="86"/>
      <c r="AD99" s="86"/>
      <c r="AE99" s="86"/>
      <c r="AF99" s="86"/>
      <c r="AG99" s="86"/>
      <c r="AH99" s="86"/>
      <c r="AI99" s="86"/>
      <c r="AJ99" s="86"/>
      <c r="AK99" s="86"/>
      <c r="AL99" s="86"/>
      <c r="AM99" s="86"/>
      <c r="AN99" s="86"/>
      <c r="AO99" s="86"/>
      <c r="AP99" s="86"/>
      <c r="AQ99" s="86"/>
      <c r="CU99" s="3"/>
      <c r="CV99" s="3"/>
      <c r="CW99" s="3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  <c r="DT99" s="3"/>
      <c r="DU99" s="3"/>
      <c r="DV99" s="3"/>
      <c r="DW99" s="3"/>
      <c r="DX99" s="3"/>
    </row>
    <row r="100" spans="1:128" ht="18.75" customHeight="1" x14ac:dyDescent="0.2">
      <c r="A100" s="86"/>
      <c r="B100" s="86"/>
      <c r="C100" s="86"/>
      <c r="D100" s="86"/>
      <c r="E100" s="86"/>
      <c r="F100" s="86"/>
      <c r="G100" s="86"/>
      <c r="H100" s="86"/>
      <c r="I100" s="86"/>
      <c r="J100" s="86"/>
      <c r="K100" s="86"/>
      <c r="L100" s="86"/>
      <c r="M100" s="86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6"/>
      <c r="AB100" s="86"/>
      <c r="AC100" s="86"/>
      <c r="AD100" s="86"/>
      <c r="AE100" s="86"/>
      <c r="AF100" s="86"/>
      <c r="AG100" s="86"/>
      <c r="AH100" s="86"/>
      <c r="AI100" s="86"/>
      <c r="AJ100" s="86"/>
      <c r="AK100" s="86"/>
      <c r="AL100" s="86"/>
      <c r="AM100" s="86"/>
      <c r="AN100" s="86"/>
      <c r="AO100" s="86"/>
      <c r="AP100" s="86"/>
      <c r="AQ100" s="86"/>
      <c r="CU100" s="3"/>
      <c r="CV100" s="3"/>
      <c r="CW100" s="3"/>
      <c r="CX100" s="3"/>
      <c r="CY100" s="3"/>
      <c r="CZ100" s="3"/>
      <c r="DA100" s="3"/>
      <c r="DB100" s="3"/>
      <c r="DC100" s="3"/>
      <c r="DD100" s="3"/>
      <c r="DE100" s="3"/>
      <c r="DF100" s="3"/>
      <c r="DG100" s="3"/>
      <c r="DH100" s="3"/>
      <c r="DI100" s="3"/>
      <c r="DJ100" s="3"/>
      <c r="DK100" s="3"/>
      <c r="DL100" s="3"/>
      <c r="DM100" s="3"/>
      <c r="DN100" s="3"/>
      <c r="DO100" s="3"/>
      <c r="DP100" s="3"/>
      <c r="DQ100" s="3"/>
      <c r="DR100" s="3"/>
      <c r="DS100" s="3"/>
      <c r="DT100" s="3"/>
      <c r="DU100" s="3"/>
      <c r="DV100" s="3"/>
      <c r="DW100" s="3"/>
      <c r="DX100" s="3"/>
    </row>
    <row r="101" spans="1:128" ht="18.75" customHeight="1" x14ac:dyDescent="0.2">
      <c r="A101" s="86"/>
      <c r="B101" s="86"/>
      <c r="C101" s="86"/>
      <c r="D101" s="86"/>
      <c r="E101" s="86"/>
      <c r="F101" s="86"/>
      <c r="G101" s="86"/>
      <c r="H101" s="86"/>
      <c r="I101" s="86"/>
      <c r="J101" s="86"/>
      <c r="K101" s="86"/>
      <c r="L101" s="86"/>
      <c r="M101" s="86"/>
      <c r="N101" s="86"/>
      <c r="O101" s="86"/>
      <c r="P101" s="86"/>
      <c r="Q101" s="86"/>
      <c r="R101" s="86"/>
      <c r="S101" s="86"/>
      <c r="T101" s="86"/>
      <c r="U101" s="86"/>
      <c r="V101" s="86"/>
      <c r="W101" s="86"/>
      <c r="X101" s="86"/>
      <c r="Y101" s="86"/>
      <c r="Z101" s="86"/>
      <c r="AA101" s="86"/>
      <c r="AB101" s="86"/>
      <c r="AC101" s="86"/>
      <c r="AD101" s="86"/>
      <c r="AE101" s="86"/>
      <c r="AF101" s="86"/>
      <c r="AG101" s="86"/>
      <c r="AH101" s="86"/>
      <c r="AI101" s="86"/>
      <c r="AJ101" s="86"/>
      <c r="AK101" s="86"/>
      <c r="AL101" s="86"/>
      <c r="AM101" s="86"/>
      <c r="AN101" s="86"/>
      <c r="AO101" s="86"/>
      <c r="AP101" s="86"/>
      <c r="AQ101" s="86"/>
      <c r="CU101" s="3"/>
      <c r="CV101" s="3"/>
      <c r="CW101" s="3"/>
      <c r="CX101" s="3"/>
      <c r="CY101" s="3"/>
      <c r="CZ101" s="3"/>
      <c r="DA101" s="3"/>
      <c r="DB101" s="3"/>
      <c r="DC101" s="3"/>
      <c r="DD101" s="3"/>
      <c r="DE101" s="3"/>
      <c r="DF101" s="3"/>
      <c r="DG101" s="3"/>
      <c r="DH101" s="3"/>
      <c r="DI101" s="3"/>
      <c r="DJ101" s="3"/>
      <c r="DK101" s="3"/>
      <c r="DL101" s="3"/>
      <c r="DM101" s="3"/>
      <c r="DN101" s="3"/>
      <c r="DO101" s="3"/>
      <c r="DP101" s="3"/>
      <c r="DQ101" s="3"/>
      <c r="DR101" s="3"/>
      <c r="DS101" s="3"/>
      <c r="DT101" s="3"/>
      <c r="DU101" s="3"/>
      <c r="DV101" s="3"/>
      <c r="DW101" s="3"/>
      <c r="DX101" s="3"/>
    </row>
    <row r="102" spans="1:128" ht="18.75" customHeight="1" x14ac:dyDescent="0.2">
      <c r="A102" s="86"/>
      <c r="B102" s="86"/>
      <c r="C102" s="86"/>
      <c r="D102" s="86"/>
      <c r="E102" s="86"/>
      <c r="F102" s="86"/>
      <c r="G102" s="86"/>
      <c r="H102" s="86"/>
      <c r="I102" s="86"/>
      <c r="J102" s="86"/>
      <c r="K102" s="86"/>
      <c r="L102" s="86"/>
      <c r="M102" s="86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  <c r="AD102" s="86"/>
      <c r="AE102" s="86"/>
      <c r="AF102" s="86"/>
      <c r="AG102" s="86"/>
      <c r="AH102" s="86"/>
      <c r="AI102" s="86"/>
      <c r="AJ102" s="86"/>
      <c r="AK102" s="86"/>
      <c r="AL102" s="86"/>
      <c r="AM102" s="86"/>
      <c r="AN102" s="86"/>
      <c r="AO102" s="86"/>
      <c r="AP102" s="86"/>
      <c r="AQ102" s="86"/>
      <c r="CU102" s="3"/>
      <c r="CV102" s="3"/>
      <c r="CW102" s="3"/>
      <c r="CX102" s="3"/>
      <c r="CY102" s="3"/>
      <c r="CZ102" s="3"/>
      <c r="DA102" s="3"/>
      <c r="DB102" s="3"/>
      <c r="DC102" s="3"/>
      <c r="DD102" s="3"/>
      <c r="DE102" s="3"/>
      <c r="DF102" s="3"/>
      <c r="DG102" s="3"/>
      <c r="DH102" s="3"/>
      <c r="DI102" s="3"/>
      <c r="DJ102" s="3"/>
      <c r="DK102" s="3"/>
      <c r="DL102" s="3"/>
      <c r="DM102" s="3"/>
      <c r="DN102" s="3"/>
      <c r="DO102" s="3"/>
      <c r="DP102" s="3"/>
      <c r="DQ102" s="3"/>
      <c r="DR102" s="3"/>
      <c r="DS102" s="3"/>
      <c r="DT102" s="3"/>
      <c r="DU102" s="3"/>
      <c r="DV102" s="3"/>
      <c r="DW102" s="3"/>
      <c r="DX102" s="3"/>
    </row>
    <row r="103" spans="1:128" ht="18.75" customHeight="1" x14ac:dyDescent="0.2">
      <c r="A103" s="86"/>
      <c r="B103" s="86"/>
      <c r="C103" s="86"/>
      <c r="D103" s="86"/>
      <c r="E103" s="86"/>
      <c r="F103" s="86"/>
      <c r="G103" s="86"/>
      <c r="H103" s="86"/>
      <c r="I103" s="86"/>
      <c r="J103" s="86"/>
      <c r="K103" s="86"/>
      <c r="L103" s="86"/>
      <c r="M103" s="86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6"/>
      <c r="AA103" s="86"/>
      <c r="AB103" s="86"/>
      <c r="AC103" s="86"/>
      <c r="AD103" s="86"/>
      <c r="AE103" s="86"/>
      <c r="AF103" s="86"/>
      <c r="AG103" s="86"/>
      <c r="AH103" s="86"/>
      <c r="AI103" s="86"/>
      <c r="AJ103" s="86"/>
      <c r="AK103" s="86"/>
      <c r="AL103" s="86"/>
      <c r="AM103" s="86"/>
      <c r="AN103" s="86"/>
      <c r="AO103" s="86"/>
      <c r="AP103" s="86"/>
      <c r="AQ103" s="86"/>
      <c r="CU103" s="3"/>
      <c r="CV103" s="3"/>
      <c r="CW103" s="3"/>
      <c r="CX103" s="3"/>
      <c r="CY103" s="3"/>
      <c r="CZ103" s="3"/>
      <c r="DA103" s="3"/>
      <c r="DB103" s="3"/>
      <c r="DC103" s="3"/>
      <c r="DD103" s="3"/>
      <c r="DE103" s="3"/>
      <c r="DF103" s="3"/>
      <c r="DG103" s="3"/>
      <c r="DH103" s="3"/>
      <c r="DI103" s="3"/>
      <c r="DJ103" s="3"/>
      <c r="DK103" s="3"/>
      <c r="DL103" s="3"/>
      <c r="DM103" s="3"/>
      <c r="DN103" s="3"/>
      <c r="DO103" s="3"/>
      <c r="DP103" s="3"/>
      <c r="DQ103" s="3"/>
      <c r="DR103" s="3"/>
      <c r="DS103" s="3"/>
      <c r="DT103" s="3"/>
      <c r="DU103" s="3"/>
      <c r="DV103" s="3"/>
      <c r="DW103" s="3"/>
      <c r="DX103" s="3"/>
    </row>
    <row r="104" spans="1:128" ht="18.75" customHeight="1" x14ac:dyDescent="0.2">
      <c r="A104" s="86"/>
      <c r="B104" s="86"/>
      <c r="C104" s="86"/>
      <c r="D104" s="86"/>
      <c r="E104" s="86"/>
      <c r="F104" s="86"/>
      <c r="G104" s="86"/>
      <c r="H104" s="86"/>
      <c r="I104" s="86"/>
      <c r="J104" s="86"/>
      <c r="K104" s="86"/>
      <c r="L104" s="86"/>
      <c r="M104" s="86"/>
      <c r="N104" s="86"/>
      <c r="O104" s="86"/>
      <c r="P104" s="86"/>
      <c r="Q104" s="86"/>
      <c r="R104" s="86"/>
      <c r="S104" s="86"/>
      <c r="T104" s="86"/>
      <c r="U104" s="86"/>
      <c r="V104" s="86"/>
      <c r="W104" s="86"/>
      <c r="X104" s="86"/>
      <c r="Y104" s="86"/>
      <c r="Z104" s="86"/>
      <c r="AA104" s="86"/>
      <c r="AB104" s="86"/>
      <c r="AC104" s="86"/>
      <c r="AD104" s="86"/>
      <c r="AE104" s="86"/>
      <c r="AF104" s="86"/>
      <c r="AG104" s="86"/>
      <c r="AH104" s="86"/>
      <c r="AI104" s="86"/>
      <c r="AJ104" s="86"/>
      <c r="AK104" s="86"/>
      <c r="AL104" s="86"/>
      <c r="AM104" s="86"/>
      <c r="AN104" s="86"/>
      <c r="AO104" s="86"/>
      <c r="AP104" s="86"/>
      <c r="AQ104" s="86"/>
      <c r="CU104" s="3"/>
      <c r="CV104" s="3"/>
      <c r="CW104" s="3"/>
      <c r="CX104" s="3"/>
      <c r="CY104" s="3"/>
      <c r="CZ104" s="3"/>
      <c r="DA104" s="3"/>
      <c r="DB104" s="3"/>
      <c r="DC104" s="3"/>
      <c r="DD104" s="3"/>
      <c r="DE104" s="3"/>
      <c r="DF104" s="3"/>
      <c r="DG104" s="3"/>
      <c r="DH104" s="3"/>
      <c r="DI104" s="3"/>
      <c r="DJ104" s="3"/>
      <c r="DK104" s="3"/>
      <c r="DL104" s="3"/>
      <c r="DM104" s="3"/>
      <c r="DN104" s="3"/>
      <c r="DO104" s="3"/>
      <c r="DP104" s="3"/>
      <c r="DQ104" s="3"/>
      <c r="DR104" s="3"/>
      <c r="DS104" s="3"/>
      <c r="DT104" s="3"/>
      <c r="DU104" s="3"/>
      <c r="DV104" s="3"/>
      <c r="DW104" s="3"/>
      <c r="DX104" s="3"/>
    </row>
    <row r="105" spans="1:128" ht="18.75" customHeight="1" x14ac:dyDescent="0.2">
      <c r="A105" s="88"/>
      <c r="B105" s="88"/>
      <c r="C105" s="88"/>
      <c r="D105" s="88"/>
      <c r="E105" s="88"/>
      <c r="F105" s="88"/>
      <c r="G105" s="88"/>
      <c r="H105" s="88"/>
      <c r="I105" s="88"/>
      <c r="J105" s="88"/>
      <c r="K105" s="88"/>
      <c r="L105" s="88"/>
      <c r="M105" s="88"/>
      <c r="N105" s="88"/>
      <c r="O105" s="88"/>
      <c r="P105" s="88"/>
      <c r="Q105" s="88"/>
      <c r="R105" s="88"/>
      <c r="S105" s="88"/>
      <c r="T105" s="88"/>
      <c r="U105" s="88"/>
      <c r="V105" s="88"/>
      <c r="W105" s="88"/>
      <c r="X105" s="88"/>
      <c r="Y105" s="88"/>
      <c r="Z105" s="88"/>
      <c r="AA105" s="88"/>
      <c r="AB105" s="88"/>
      <c r="AC105" s="88"/>
      <c r="AD105" s="88"/>
      <c r="AE105" s="88"/>
      <c r="AF105" s="88"/>
      <c r="AG105" s="88"/>
      <c r="AH105" s="88"/>
      <c r="AI105" s="88"/>
      <c r="AJ105" s="88"/>
      <c r="AK105" s="88"/>
      <c r="AL105" s="88"/>
      <c r="AM105" s="88"/>
      <c r="AN105" s="88"/>
      <c r="AO105" s="88"/>
      <c r="AP105" s="88"/>
      <c r="AQ105" s="88"/>
      <c r="CU105" s="3"/>
      <c r="CV105" s="3"/>
      <c r="CW105" s="3"/>
      <c r="CX105" s="3"/>
      <c r="CY105" s="3"/>
      <c r="CZ105" s="3"/>
      <c r="DA105" s="3"/>
      <c r="DB105" s="3"/>
      <c r="DC105" s="3"/>
      <c r="DD105" s="3"/>
      <c r="DE105" s="3"/>
      <c r="DF105" s="3"/>
      <c r="DG105" s="3"/>
      <c r="DH105" s="3"/>
      <c r="DI105" s="3"/>
      <c r="DJ105" s="3"/>
      <c r="DK105" s="3"/>
      <c r="DL105" s="3"/>
      <c r="DM105" s="3"/>
      <c r="DN105" s="3"/>
      <c r="DO105" s="3"/>
      <c r="DP105" s="3"/>
      <c r="DQ105" s="3"/>
      <c r="DR105" s="3"/>
      <c r="DS105" s="3"/>
      <c r="DT105" s="3"/>
      <c r="DU105" s="3"/>
      <c r="DV105" s="3"/>
      <c r="DW105" s="3"/>
      <c r="DX105" s="3"/>
    </row>
    <row r="106" spans="1:128" ht="18.75" customHeight="1" x14ac:dyDescent="0.2">
      <c r="A106" s="86"/>
      <c r="B106" s="86"/>
      <c r="C106" s="86"/>
      <c r="D106" s="86"/>
      <c r="E106" s="86"/>
      <c r="F106" s="86"/>
      <c r="G106" s="86"/>
      <c r="H106" s="86"/>
      <c r="I106" s="86"/>
      <c r="J106" s="86"/>
      <c r="K106" s="86"/>
      <c r="L106" s="86"/>
      <c r="M106" s="86"/>
      <c r="N106" s="86"/>
      <c r="O106" s="86"/>
      <c r="P106" s="86"/>
      <c r="Q106" s="86"/>
      <c r="R106" s="86"/>
      <c r="S106" s="86"/>
      <c r="T106" s="86"/>
      <c r="U106" s="86"/>
      <c r="V106" s="86"/>
      <c r="W106" s="86"/>
      <c r="X106" s="86"/>
      <c r="Y106" s="86"/>
      <c r="Z106" s="86"/>
      <c r="AA106" s="86"/>
      <c r="AB106" s="86"/>
      <c r="AC106" s="86"/>
      <c r="AD106" s="86"/>
      <c r="AE106" s="86"/>
      <c r="AF106" s="86"/>
      <c r="AG106" s="86"/>
      <c r="AH106" s="86"/>
      <c r="AI106" s="86"/>
      <c r="AJ106" s="86"/>
      <c r="AK106" s="86"/>
      <c r="AL106" s="86"/>
      <c r="AM106" s="86"/>
      <c r="AN106" s="86"/>
      <c r="AO106" s="86"/>
      <c r="AP106" s="86"/>
      <c r="AQ106" s="86"/>
      <c r="CU106" s="3"/>
      <c r="CV106" s="3"/>
      <c r="CW106" s="3"/>
      <c r="CX106" s="3"/>
      <c r="CY106" s="3"/>
      <c r="CZ106" s="3"/>
      <c r="DA106" s="3"/>
      <c r="DB106" s="3"/>
      <c r="DC106" s="3"/>
      <c r="DD106" s="3"/>
      <c r="DE106" s="3"/>
      <c r="DF106" s="3"/>
      <c r="DG106" s="3"/>
      <c r="DH106" s="3"/>
      <c r="DI106" s="3"/>
      <c r="DJ106" s="3"/>
      <c r="DK106" s="3"/>
      <c r="DL106" s="3"/>
      <c r="DM106" s="3"/>
      <c r="DN106" s="3"/>
      <c r="DO106" s="3"/>
      <c r="DP106" s="3"/>
      <c r="DQ106" s="3"/>
      <c r="DR106" s="3"/>
      <c r="DS106" s="3"/>
      <c r="DT106" s="3"/>
      <c r="DU106" s="3"/>
      <c r="DV106" s="3"/>
      <c r="DW106" s="3"/>
      <c r="DX106" s="3"/>
    </row>
    <row r="107" spans="1:128" ht="18.75" customHeight="1" x14ac:dyDescent="0.2">
      <c r="A107" s="86"/>
      <c r="B107" s="86"/>
      <c r="C107" s="86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6"/>
      <c r="AG107" s="86"/>
      <c r="AH107" s="86"/>
      <c r="AI107" s="86"/>
      <c r="AJ107" s="86"/>
      <c r="AK107" s="86"/>
      <c r="AL107" s="86"/>
      <c r="AM107" s="86"/>
      <c r="AN107" s="86"/>
      <c r="AO107" s="86"/>
      <c r="AP107" s="86"/>
      <c r="AQ107" s="86"/>
      <c r="CU107" s="3"/>
      <c r="CV107" s="3"/>
      <c r="CW107" s="3"/>
      <c r="CX107" s="3"/>
      <c r="CY107" s="3"/>
      <c r="CZ107" s="3"/>
      <c r="DA107" s="3"/>
      <c r="DB107" s="3"/>
      <c r="DC107" s="3"/>
      <c r="DD107" s="3"/>
      <c r="DE107" s="3"/>
      <c r="DF107" s="3"/>
      <c r="DG107" s="3"/>
      <c r="DH107" s="3"/>
      <c r="DI107" s="3"/>
      <c r="DJ107" s="3"/>
      <c r="DK107" s="3"/>
      <c r="DL107" s="3"/>
      <c r="DM107" s="3"/>
      <c r="DN107" s="3"/>
      <c r="DO107" s="3"/>
      <c r="DP107" s="3"/>
      <c r="DQ107" s="3"/>
      <c r="DR107" s="3"/>
      <c r="DS107" s="3"/>
      <c r="DT107" s="3"/>
      <c r="DU107" s="3"/>
      <c r="DV107" s="3"/>
      <c r="DW107" s="3"/>
      <c r="DX107" s="3"/>
    </row>
    <row r="108" spans="1:128" ht="18.75" customHeight="1" x14ac:dyDescent="0.2">
      <c r="A108" s="86"/>
      <c r="B108" s="86"/>
      <c r="C108" s="86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6"/>
      <c r="AA108" s="86"/>
      <c r="AB108" s="86"/>
      <c r="AC108" s="86"/>
      <c r="AD108" s="86"/>
      <c r="AE108" s="86"/>
      <c r="AF108" s="86"/>
      <c r="AG108" s="86"/>
      <c r="AH108" s="86"/>
      <c r="AI108" s="86"/>
      <c r="AJ108" s="86"/>
      <c r="AK108" s="86"/>
      <c r="AL108" s="86"/>
      <c r="AM108" s="86"/>
      <c r="AN108" s="86"/>
      <c r="AO108" s="86"/>
      <c r="AP108" s="86"/>
      <c r="AQ108" s="86"/>
      <c r="CU108" s="3"/>
      <c r="CV108" s="3"/>
      <c r="CW108" s="3"/>
      <c r="CX108" s="3"/>
      <c r="CY108" s="3"/>
      <c r="CZ108" s="3"/>
      <c r="DA108" s="3"/>
      <c r="DB108" s="3"/>
      <c r="DC108" s="3"/>
      <c r="DD108" s="3"/>
      <c r="DE108" s="3"/>
      <c r="DF108" s="3"/>
      <c r="DG108" s="3"/>
      <c r="DH108" s="3"/>
      <c r="DI108" s="3"/>
      <c r="DJ108" s="3"/>
      <c r="DK108" s="3"/>
      <c r="DL108" s="3"/>
      <c r="DM108" s="3"/>
      <c r="DN108" s="3"/>
      <c r="DO108" s="3"/>
      <c r="DP108" s="3"/>
      <c r="DQ108" s="3"/>
      <c r="DR108" s="3"/>
      <c r="DS108" s="3"/>
      <c r="DT108" s="3"/>
      <c r="DU108" s="3"/>
      <c r="DV108" s="3"/>
      <c r="DW108" s="3"/>
      <c r="DX108" s="3"/>
    </row>
    <row r="109" spans="1:128" ht="18.75" customHeight="1" x14ac:dyDescent="0.2">
      <c r="A109" s="86"/>
      <c r="B109" s="86"/>
      <c r="C109" s="86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6"/>
      <c r="AB109" s="86"/>
      <c r="AC109" s="86"/>
      <c r="AD109" s="86"/>
      <c r="AE109" s="86"/>
      <c r="AF109" s="86"/>
      <c r="AG109" s="86"/>
      <c r="AH109" s="86"/>
      <c r="AI109" s="86"/>
      <c r="AJ109" s="86"/>
      <c r="AK109" s="86"/>
      <c r="AL109" s="86"/>
      <c r="AM109" s="86"/>
      <c r="AN109" s="86"/>
      <c r="AO109" s="86"/>
      <c r="AP109" s="86"/>
      <c r="AQ109" s="86"/>
      <c r="CU109" s="3"/>
      <c r="CV109" s="3"/>
      <c r="CW109" s="3"/>
      <c r="CX109" s="3"/>
      <c r="CY109" s="3"/>
      <c r="CZ109" s="3"/>
      <c r="DA109" s="3"/>
      <c r="DB109" s="3"/>
      <c r="DC109" s="3"/>
      <c r="DD109" s="3"/>
      <c r="DE109" s="3"/>
      <c r="DF109" s="3"/>
      <c r="DG109" s="3"/>
      <c r="DH109" s="3"/>
      <c r="DI109" s="3"/>
      <c r="DJ109" s="3"/>
      <c r="DK109" s="3"/>
      <c r="DL109" s="3"/>
      <c r="DM109" s="3"/>
      <c r="DN109" s="3"/>
      <c r="DO109" s="3"/>
      <c r="DP109" s="3"/>
      <c r="DQ109" s="3"/>
      <c r="DR109" s="3"/>
      <c r="DS109" s="3"/>
      <c r="DT109" s="3"/>
      <c r="DU109" s="3"/>
      <c r="DV109" s="3"/>
      <c r="DW109" s="3"/>
      <c r="DX109" s="3"/>
    </row>
    <row r="110" spans="1:128" ht="18.75" customHeight="1" x14ac:dyDescent="0.2">
      <c r="A110" s="86"/>
      <c r="B110" s="86"/>
      <c r="C110" s="86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6"/>
      <c r="AA110" s="86"/>
      <c r="AB110" s="86"/>
      <c r="AC110" s="86"/>
      <c r="AD110" s="86"/>
      <c r="AE110" s="86"/>
      <c r="AF110" s="86"/>
      <c r="AG110" s="86"/>
      <c r="AH110" s="86"/>
      <c r="AI110" s="86"/>
      <c r="AJ110" s="86"/>
      <c r="AK110" s="86"/>
      <c r="AL110" s="86"/>
      <c r="AM110" s="86"/>
      <c r="AN110" s="86"/>
      <c r="AO110" s="86"/>
      <c r="AP110" s="86"/>
      <c r="AQ110" s="86"/>
      <c r="CU110" s="3"/>
      <c r="CV110" s="3"/>
      <c r="CW110" s="3"/>
      <c r="CX110" s="3"/>
      <c r="CY110" s="3"/>
      <c r="CZ110" s="3"/>
      <c r="DA110" s="3"/>
      <c r="DB110" s="3"/>
      <c r="DC110" s="3"/>
      <c r="DD110" s="3"/>
      <c r="DE110" s="3"/>
      <c r="DF110" s="3"/>
      <c r="DG110" s="3"/>
      <c r="DH110" s="3"/>
      <c r="DI110" s="3"/>
      <c r="DJ110" s="3"/>
      <c r="DK110" s="3"/>
      <c r="DL110" s="3"/>
      <c r="DM110" s="3"/>
      <c r="DN110" s="3"/>
      <c r="DO110" s="3"/>
      <c r="DP110" s="3"/>
      <c r="DQ110" s="3"/>
      <c r="DR110" s="3"/>
      <c r="DS110" s="3"/>
      <c r="DT110" s="3"/>
      <c r="DU110" s="3"/>
      <c r="DV110" s="3"/>
      <c r="DW110" s="3"/>
      <c r="DX110" s="3"/>
    </row>
    <row r="111" spans="1:128" ht="18.75" customHeight="1" x14ac:dyDescent="0.2">
      <c r="A111" s="86"/>
      <c r="B111" s="86"/>
      <c r="C111" s="86"/>
      <c r="D111" s="86"/>
      <c r="E111" s="86"/>
      <c r="F111" s="86"/>
      <c r="G111" s="86"/>
      <c r="H111" s="86"/>
      <c r="I111" s="86"/>
      <c r="J111" s="86"/>
      <c r="K111" s="86"/>
      <c r="L111" s="86"/>
      <c r="M111" s="86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6"/>
      <c r="AA111" s="86"/>
      <c r="AB111" s="86"/>
      <c r="AC111" s="86"/>
      <c r="AD111" s="86"/>
      <c r="AE111" s="86"/>
      <c r="AF111" s="86"/>
      <c r="AG111" s="86"/>
      <c r="AH111" s="86"/>
      <c r="AI111" s="86"/>
      <c r="AJ111" s="86"/>
      <c r="AK111" s="86"/>
      <c r="AL111" s="86"/>
      <c r="AM111" s="86"/>
      <c r="AN111" s="86"/>
      <c r="AO111" s="86"/>
      <c r="AP111" s="86"/>
      <c r="AQ111" s="86"/>
      <c r="CU111" s="3"/>
      <c r="CV111" s="3"/>
      <c r="CW111" s="3"/>
      <c r="CX111" s="3"/>
      <c r="CY111" s="3"/>
      <c r="CZ111" s="3"/>
      <c r="DA111" s="3"/>
      <c r="DB111" s="3"/>
      <c r="DC111" s="3"/>
      <c r="DD111" s="3"/>
      <c r="DE111" s="3"/>
      <c r="DF111" s="3"/>
      <c r="DG111" s="3"/>
      <c r="DH111" s="3"/>
      <c r="DI111" s="3"/>
      <c r="DJ111" s="3"/>
      <c r="DK111" s="3"/>
      <c r="DL111" s="3"/>
      <c r="DM111" s="3"/>
      <c r="DN111" s="3"/>
      <c r="DO111" s="3"/>
      <c r="DP111" s="3"/>
      <c r="DQ111" s="3"/>
      <c r="DR111" s="3"/>
      <c r="DS111" s="3"/>
      <c r="DT111" s="3"/>
      <c r="DU111" s="3"/>
      <c r="DV111" s="3"/>
      <c r="DW111" s="3"/>
      <c r="DX111" s="3"/>
    </row>
    <row r="112" spans="1:128" ht="18.75" customHeight="1" x14ac:dyDescent="0.2">
      <c r="A112" s="86"/>
      <c r="B112" s="86"/>
      <c r="C112" s="86"/>
      <c r="D112" s="86"/>
      <c r="E112" s="86"/>
      <c r="F112" s="86"/>
      <c r="G112" s="86"/>
      <c r="H112" s="86"/>
      <c r="I112" s="86"/>
      <c r="J112" s="86"/>
      <c r="K112" s="86"/>
      <c r="L112" s="86"/>
      <c r="M112" s="86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6"/>
      <c r="AA112" s="86"/>
      <c r="AB112" s="86"/>
      <c r="AC112" s="86"/>
      <c r="AD112" s="86"/>
      <c r="AE112" s="86"/>
      <c r="AF112" s="86"/>
      <c r="AG112" s="86"/>
      <c r="AH112" s="86"/>
      <c r="AI112" s="86"/>
      <c r="AJ112" s="86"/>
      <c r="AK112" s="86"/>
      <c r="AL112" s="86"/>
      <c r="AM112" s="86"/>
      <c r="AN112" s="86"/>
      <c r="AO112" s="86"/>
      <c r="AP112" s="86"/>
      <c r="AQ112" s="86"/>
      <c r="CU112" s="3"/>
      <c r="CV112" s="3"/>
      <c r="CW112" s="3"/>
      <c r="CX112" s="3"/>
      <c r="CY112" s="3"/>
      <c r="CZ112" s="3"/>
      <c r="DA112" s="3"/>
      <c r="DB112" s="3"/>
      <c r="DC112" s="3"/>
      <c r="DD112" s="3"/>
      <c r="DE112" s="3"/>
      <c r="DF112" s="3"/>
      <c r="DG112" s="3"/>
      <c r="DH112" s="3"/>
      <c r="DI112" s="3"/>
      <c r="DJ112" s="3"/>
      <c r="DK112" s="3"/>
      <c r="DL112" s="3"/>
      <c r="DM112" s="3"/>
      <c r="DN112" s="3"/>
      <c r="DO112" s="3"/>
      <c r="DP112" s="3"/>
      <c r="DQ112" s="3"/>
      <c r="DR112" s="3"/>
      <c r="DS112" s="3"/>
      <c r="DT112" s="3"/>
      <c r="DU112" s="3"/>
      <c r="DV112" s="3"/>
      <c r="DW112" s="3"/>
      <c r="DX112" s="3"/>
    </row>
    <row r="113" spans="1:128" ht="18.75" customHeight="1" x14ac:dyDescent="0.2">
      <c r="A113" s="86"/>
      <c r="B113" s="86"/>
      <c r="C113" s="86"/>
      <c r="D113" s="86"/>
      <c r="E113" s="86"/>
      <c r="F113" s="86"/>
      <c r="G113" s="86"/>
      <c r="H113" s="86"/>
      <c r="I113" s="86"/>
      <c r="J113" s="86"/>
      <c r="K113" s="86"/>
      <c r="L113" s="86"/>
      <c r="M113" s="86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6"/>
      <c r="AB113" s="86"/>
      <c r="AC113" s="86"/>
      <c r="AD113" s="86"/>
      <c r="AE113" s="86"/>
      <c r="AF113" s="86"/>
      <c r="AG113" s="86"/>
      <c r="AH113" s="86"/>
      <c r="AI113" s="86"/>
      <c r="AJ113" s="86"/>
      <c r="AK113" s="86"/>
      <c r="AL113" s="86"/>
      <c r="AM113" s="86"/>
      <c r="AN113" s="86"/>
      <c r="AO113" s="86"/>
      <c r="AP113" s="86"/>
      <c r="AQ113" s="86"/>
      <c r="CU113" s="3"/>
      <c r="CV113" s="3"/>
      <c r="CW113" s="3"/>
      <c r="CX113" s="3"/>
      <c r="CY113" s="3"/>
      <c r="CZ113" s="3"/>
      <c r="DA113" s="3"/>
      <c r="DB113" s="3"/>
      <c r="DC113" s="3"/>
      <c r="DD113" s="3"/>
      <c r="DE113" s="3"/>
      <c r="DF113" s="3"/>
      <c r="DG113" s="3"/>
      <c r="DH113" s="3"/>
      <c r="DI113" s="3"/>
      <c r="DJ113" s="3"/>
      <c r="DK113" s="3"/>
      <c r="DL113" s="3"/>
      <c r="DM113" s="3"/>
      <c r="DN113" s="3"/>
      <c r="DO113" s="3"/>
      <c r="DP113" s="3"/>
      <c r="DQ113" s="3"/>
      <c r="DR113" s="3"/>
      <c r="DS113" s="3"/>
      <c r="DT113" s="3"/>
      <c r="DU113" s="3"/>
      <c r="DV113" s="3"/>
      <c r="DW113" s="3"/>
      <c r="DX113" s="3"/>
    </row>
    <row r="114" spans="1:128" ht="18.75" customHeight="1" x14ac:dyDescent="0.2">
      <c r="A114" s="88"/>
      <c r="B114" s="88"/>
      <c r="C114" s="88"/>
      <c r="D114" s="88"/>
      <c r="E114" s="88"/>
      <c r="F114" s="88"/>
      <c r="G114" s="88"/>
      <c r="H114" s="88"/>
      <c r="I114" s="88"/>
      <c r="J114" s="88"/>
      <c r="K114" s="88"/>
      <c r="L114" s="88"/>
      <c r="M114" s="88"/>
      <c r="N114" s="88"/>
      <c r="O114" s="88"/>
      <c r="P114" s="88"/>
      <c r="Q114" s="88"/>
      <c r="R114" s="88"/>
      <c r="S114" s="88"/>
      <c r="T114" s="88"/>
      <c r="U114" s="88"/>
      <c r="V114" s="88"/>
      <c r="W114" s="88"/>
      <c r="X114" s="88"/>
      <c r="Y114" s="88"/>
      <c r="Z114" s="88"/>
      <c r="AA114" s="88"/>
      <c r="AB114" s="88"/>
      <c r="AC114" s="88"/>
      <c r="AD114" s="88"/>
      <c r="AE114" s="88"/>
      <c r="AF114" s="88"/>
      <c r="AG114" s="88"/>
      <c r="AH114" s="88"/>
      <c r="AI114" s="88"/>
      <c r="AJ114" s="88"/>
      <c r="AK114" s="88"/>
      <c r="AL114" s="88"/>
      <c r="AM114" s="88"/>
      <c r="AN114" s="88"/>
      <c r="AO114" s="88"/>
      <c r="AP114" s="88"/>
      <c r="AQ114" s="88"/>
      <c r="CU114" s="3"/>
      <c r="CV114" s="3"/>
      <c r="CW114" s="3"/>
      <c r="CX114" s="3"/>
      <c r="CY114" s="3"/>
      <c r="CZ114" s="3"/>
      <c r="DA114" s="3"/>
      <c r="DB114" s="3"/>
      <c r="DC114" s="3"/>
      <c r="DD114" s="3"/>
      <c r="DE114" s="3"/>
      <c r="DF114" s="3"/>
      <c r="DG114" s="3"/>
      <c r="DH114" s="3"/>
      <c r="DI114" s="3"/>
      <c r="DJ114" s="3"/>
      <c r="DK114" s="3"/>
      <c r="DL114" s="3"/>
      <c r="DM114" s="3"/>
      <c r="DN114" s="3"/>
      <c r="DO114" s="3"/>
      <c r="DP114" s="3"/>
      <c r="DQ114" s="3"/>
      <c r="DR114" s="3"/>
      <c r="DS114" s="3"/>
      <c r="DT114" s="3"/>
      <c r="DU114" s="3"/>
      <c r="DV114" s="3"/>
      <c r="DW114" s="3"/>
      <c r="DX114" s="3"/>
    </row>
    <row r="115" spans="1:128" ht="18.75" customHeight="1" x14ac:dyDescent="0.2">
      <c r="A115" s="86"/>
      <c r="B115" s="86"/>
      <c r="C115" s="86"/>
      <c r="D115" s="86"/>
      <c r="E115" s="86"/>
      <c r="F115" s="86"/>
      <c r="G115" s="86"/>
      <c r="H115" s="86"/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6"/>
      <c r="AA115" s="86"/>
      <c r="AB115" s="86"/>
      <c r="AC115" s="86"/>
      <c r="AD115" s="86"/>
      <c r="AE115" s="86"/>
      <c r="AF115" s="86"/>
      <c r="AG115" s="86"/>
      <c r="AH115" s="86"/>
      <c r="AI115" s="86"/>
      <c r="AJ115" s="86"/>
      <c r="AK115" s="86"/>
      <c r="AL115" s="86"/>
      <c r="AM115" s="86"/>
      <c r="AN115" s="86"/>
      <c r="AO115" s="86"/>
      <c r="AP115" s="86"/>
      <c r="AQ115" s="86"/>
      <c r="CU115" s="3"/>
      <c r="CV115" s="3"/>
      <c r="CW115" s="3"/>
      <c r="CX115" s="3"/>
      <c r="CY115" s="3"/>
      <c r="CZ115" s="3"/>
      <c r="DA115" s="3"/>
      <c r="DB115" s="3"/>
      <c r="DC115" s="3"/>
      <c r="DD115" s="3"/>
      <c r="DE115" s="3"/>
      <c r="DF115" s="3"/>
      <c r="DG115" s="3"/>
      <c r="DH115" s="3"/>
      <c r="DI115" s="3"/>
      <c r="DJ115" s="3"/>
      <c r="DK115" s="3"/>
      <c r="DL115" s="3"/>
      <c r="DM115" s="3"/>
      <c r="DN115" s="3"/>
      <c r="DO115" s="3"/>
      <c r="DP115" s="3"/>
      <c r="DQ115" s="3"/>
      <c r="DR115" s="3"/>
      <c r="DS115" s="3"/>
      <c r="DT115" s="3"/>
      <c r="DU115" s="3"/>
      <c r="DV115" s="3"/>
      <c r="DW115" s="3"/>
      <c r="DX115" s="3"/>
    </row>
    <row r="116" spans="1:128" ht="18.75" customHeight="1" x14ac:dyDescent="0.2">
      <c r="A116" s="86"/>
      <c r="B116" s="86"/>
      <c r="C116" s="86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6"/>
      <c r="AA116" s="86"/>
      <c r="AB116" s="86"/>
      <c r="AC116" s="86"/>
      <c r="AD116" s="86"/>
      <c r="AE116" s="86"/>
      <c r="AF116" s="86"/>
      <c r="AG116" s="86"/>
      <c r="AH116" s="86"/>
      <c r="AI116" s="86"/>
      <c r="AJ116" s="86"/>
      <c r="AK116" s="86"/>
      <c r="AL116" s="86"/>
      <c r="AM116" s="86"/>
      <c r="AN116" s="86"/>
      <c r="AO116" s="86"/>
      <c r="AP116" s="86"/>
      <c r="AQ116" s="86"/>
      <c r="CU116" s="3"/>
      <c r="CV116" s="3"/>
      <c r="CW116" s="3"/>
      <c r="CX116" s="3"/>
      <c r="CY116" s="3"/>
      <c r="CZ116" s="3"/>
      <c r="DA116" s="3"/>
      <c r="DB116" s="3"/>
      <c r="DC116" s="3"/>
      <c r="DD116" s="3"/>
      <c r="DE116" s="3"/>
      <c r="DF116" s="3"/>
      <c r="DG116" s="3"/>
      <c r="DH116" s="3"/>
      <c r="DI116" s="3"/>
      <c r="DJ116" s="3"/>
      <c r="DK116" s="3"/>
      <c r="DL116" s="3"/>
      <c r="DM116" s="3"/>
      <c r="DN116" s="3"/>
      <c r="DO116" s="3"/>
      <c r="DP116" s="3"/>
      <c r="DQ116" s="3"/>
      <c r="DR116" s="3"/>
      <c r="DS116" s="3"/>
      <c r="DT116" s="3"/>
      <c r="DU116" s="3"/>
      <c r="DV116" s="3"/>
      <c r="DW116" s="3"/>
      <c r="DX116" s="3"/>
    </row>
    <row r="117" spans="1:128" ht="18.75" customHeight="1" x14ac:dyDescent="0.2">
      <c r="A117" s="86"/>
      <c r="B117" s="86"/>
      <c r="C117" s="86"/>
      <c r="D117" s="86"/>
      <c r="E117" s="86"/>
      <c r="F117" s="86"/>
      <c r="G117" s="86"/>
      <c r="H117" s="86"/>
      <c r="I117" s="86"/>
      <c r="J117" s="86"/>
      <c r="K117" s="86"/>
      <c r="L117" s="86"/>
      <c r="M117" s="86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6"/>
      <c r="AA117" s="86"/>
      <c r="AB117" s="86"/>
      <c r="AC117" s="86"/>
      <c r="AD117" s="86"/>
      <c r="AE117" s="86"/>
      <c r="AF117" s="86"/>
      <c r="AG117" s="86"/>
      <c r="AH117" s="86"/>
      <c r="AI117" s="86"/>
      <c r="AJ117" s="86"/>
      <c r="AK117" s="86"/>
      <c r="AL117" s="86"/>
      <c r="AM117" s="86"/>
      <c r="AN117" s="86"/>
      <c r="AO117" s="86"/>
      <c r="AP117" s="86"/>
      <c r="AQ117" s="86"/>
      <c r="CU117" s="3"/>
      <c r="CV117" s="3"/>
      <c r="CW117" s="3"/>
      <c r="CX117" s="3"/>
      <c r="CY117" s="3"/>
      <c r="CZ117" s="3"/>
      <c r="DA117" s="3"/>
      <c r="DB117" s="3"/>
      <c r="DC117" s="3"/>
      <c r="DD117" s="3"/>
      <c r="DE117" s="3"/>
      <c r="DF117" s="3"/>
      <c r="DG117" s="3"/>
      <c r="DH117" s="3"/>
      <c r="DI117" s="3"/>
      <c r="DJ117" s="3"/>
      <c r="DK117" s="3"/>
      <c r="DL117" s="3"/>
      <c r="DM117" s="3"/>
      <c r="DN117" s="3"/>
      <c r="DO117" s="3"/>
      <c r="DP117" s="3"/>
      <c r="DQ117" s="3"/>
      <c r="DR117" s="3"/>
      <c r="DS117" s="3"/>
      <c r="DT117" s="3"/>
      <c r="DU117" s="3"/>
      <c r="DV117" s="3"/>
      <c r="DW117" s="3"/>
      <c r="DX117" s="3"/>
    </row>
    <row r="118" spans="1:128" ht="18.75" customHeight="1" x14ac:dyDescent="0.2">
      <c r="A118" s="86"/>
      <c r="B118" s="86"/>
      <c r="C118" s="86"/>
      <c r="D118" s="86"/>
      <c r="E118" s="86"/>
      <c r="F118" s="86"/>
      <c r="G118" s="86"/>
      <c r="H118" s="86"/>
      <c r="I118" s="86"/>
      <c r="J118" s="86"/>
      <c r="K118" s="86"/>
      <c r="L118" s="86"/>
      <c r="M118" s="86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6"/>
      <c r="AA118" s="86"/>
      <c r="AB118" s="86"/>
      <c r="AC118" s="86"/>
      <c r="AD118" s="86"/>
      <c r="AE118" s="86"/>
      <c r="AF118" s="86"/>
      <c r="AG118" s="86"/>
      <c r="AH118" s="86"/>
      <c r="AI118" s="86"/>
      <c r="AJ118" s="86"/>
      <c r="AK118" s="86"/>
      <c r="AL118" s="86"/>
      <c r="AM118" s="86"/>
      <c r="AN118" s="86"/>
      <c r="AO118" s="86"/>
      <c r="AP118" s="86"/>
      <c r="AQ118" s="86"/>
      <c r="CU118" s="3"/>
      <c r="CV118" s="3"/>
      <c r="CW118" s="3"/>
      <c r="CX118" s="3"/>
      <c r="CY118" s="3"/>
      <c r="CZ118" s="3"/>
      <c r="DA118" s="3"/>
      <c r="DB118" s="3"/>
      <c r="DC118" s="3"/>
      <c r="DD118" s="3"/>
      <c r="DE118" s="3"/>
      <c r="DF118" s="3"/>
      <c r="DG118" s="3"/>
      <c r="DH118" s="3"/>
      <c r="DI118" s="3"/>
      <c r="DJ118" s="3"/>
      <c r="DK118" s="3"/>
      <c r="DL118" s="3"/>
      <c r="DM118" s="3"/>
      <c r="DN118" s="3"/>
      <c r="DO118" s="3"/>
      <c r="DP118" s="3"/>
      <c r="DQ118" s="3"/>
      <c r="DR118" s="3"/>
      <c r="DS118" s="3"/>
      <c r="DT118" s="3"/>
      <c r="DU118" s="3"/>
      <c r="DV118" s="3"/>
      <c r="DW118" s="3"/>
      <c r="DX118" s="3"/>
    </row>
    <row r="119" spans="1:128" ht="18.75" customHeight="1" x14ac:dyDescent="0.2">
      <c r="A119" s="86"/>
      <c r="B119" s="86"/>
      <c r="C119" s="86"/>
      <c r="D119" s="86"/>
      <c r="E119" s="86"/>
      <c r="F119" s="86"/>
      <c r="G119" s="86"/>
      <c r="H119" s="86"/>
      <c r="I119" s="86"/>
      <c r="J119" s="86"/>
      <c r="K119" s="86"/>
      <c r="L119" s="86"/>
      <c r="M119" s="86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6"/>
      <c r="AA119" s="86"/>
      <c r="AB119" s="86"/>
      <c r="AC119" s="86"/>
      <c r="AD119" s="86"/>
      <c r="AE119" s="86"/>
      <c r="AF119" s="86"/>
      <c r="AG119" s="86"/>
      <c r="AH119" s="86"/>
      <c r="AI119" s="86"/>
      <c r="AJ119" s="86"/>
      <c r="AK119" s="86"/>
      <c r="AL119" s="86"/>
      <c r="AM119" s="86"/>
      <c r="AN119" s="86"/>
      <c r="AO119" s="86"/>
      <c r="AP119" s="86"/>
      <c r="AQ119" s="86"/>
      <c r="CU119" s="3"/>
      <c r="CV119" s="3"/>
      <c r="CW119" s="3"/>
      <c r="CX119" s="3"/>
      <c r="CY119" s="3"/>
      <c r="CZ119" s="3"/>
      <c r="DA119" s="3"/>
      <c r="DB119" s="3"/>
      <c r="DC119" s="3"/>
      <c r="DD119" s="3"/>
      <c r="DE119" s="3"/>
      <c r="DF119" s="3"/>
      <c r="DG119" s="3"/>
      <c r="DH119" s="3"/>
      <c r="DI119" s="3"/>
      <c r="DJ119" s="3"/>
      <c r="DK119" s="3"/>
      <c r="DL119" s="3"/>
      <c r="DM119" s="3"/>
      <c r="DN119" s="3"/>
      <c r="DO119" s="3"/>
      <c r="DP119" s="3"/>
      <c r="DQ119" s="3"/>
      <c r="DR119" s="3"/>
      <c r="DS119" s="3"/>
      <c r="DT119" s="3"/>
      <c r="DU119" s="3"/>
      <c r="DV119" s="3"/>
      <c r="DW119" s="3"/>
      <c r="DX119" s="3"/>
    </row>
    <row r="120" spans="1:128" ht="18.75" customHeight="1" x14ac:dyDescent="0.2">
      <c r="A120" s="86"/>
      <c r="B120" s="86"/>
      <c r="C120" s="86"/>
      <c r="D120" s="86"/>
      <c r="E120" s="86"/>
      <c r="F120" s="86"/>
      <c r="G120" s="86"/>
      <c r="H120" s="86"/>
      <c r="I120" s="86"/>
      <c r="J120" s="86"/>
      <c r="K120" s="86"/>
      <c r="L120" s="86"/>
      <c r="M120" s="86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6"/>
      <c r="AA120" s="86"/>
      <c r="AB120" s="86"/>
      <c r="AC120" s="86"/>
      <c r="AD120" s="86"/>
      <c r="AE120" s="86"/>
      <c r="AF120" s="86"/>
      <c r="AG120" s="86"/>
      <c r="AH120" s="86"/>
      <c r="AI120" s="86"/>
      <c r="AJ120" s="86"/>
      <c r="AK120" s="86"/>
      <c r="AL120" s="86"/>
      <c r="AM120" s="86"/>
      <c r="AN120" s="86"/>
      <c r="AO120" s="86"/>
      <c r="AP120" s="86"/>
      <c r="AQ120" s="86"/>
      <c r="CU120" s="3"/>
      <c r="CV120" s="3"/>
      <c r="CW120" s="3"/>
      <c r="CX120" s="3"/>
      <c r="CY120" s="3"/>
      <c r="CZ120" s="3"/>
      <c r="DA120" s="3"/>
      <c r="DB120" s="3"/>
      <c r="DC120" s="3"/>
      <c r="DD120" s="3"/>
      <c r="DE120" s="3"/>
      <c r="DF120" s="3"/>
      <c r="DG120" s="3"/>
      <c r="DH120" s="3"/>
      <c r="DI120" s="3"/>
      <c r="DJ120" s="3"/>
      <c r="DK120" s="3"/>
      <c r="DL120" s="3"/>
      <c r="DM120" s="3"/>
      <c r="DN120" s="3"/>
      <c r="DO120" s="3"/>
      <c r="DP120" s="3"/>
      <c r="DQ120" s="3"/>
      <c r="DR120" s="3"/>
      <c r="DS120" s="3"/>
      <c r="DT120" s="3"/>
      <c r="DU120" s="3"/>
      <c r="DV120" s="3"/>
      <c r="DW120" s="3"/>
      <c r="DX120" s="3"/>
    </row>
    <row r="121" spans="1:128" ht="18.75" customHeight="1" x14ac:dyDescent="0.2">
      <c r="A121" s="86"/>
      <c r="B121" s="86"/>
      <c r="C121" s="86"/>
      <c r="D121" s="86"/>
      <c r="E121" s="86"/>
      <c r="F121" s="86"/>
      <c r="G121" s="86"/>
      <c r="H121" s="86"/>
      <c r="I121" s="86"/>
      <c r="J121" s="86"/>
      <c r="K121" s="86"/>
      <c r="L121" s="86"/>
      <c r="M121" s="86"/>
      <c r="N121" s="86"/>
      <c r="O121" s="86"/>
      <c r="P121" s="86"/>
      <c r="Q121" s="86"/>
      <c r="R121" s="86"/>
      <c r="S121" s="86"/>
      <c r="T121" s="86"/>
      <c r="U121" s="86"/>
      <c r="V121" s="86"/>
      <c r="W121" s="86"/>
      <c r="X121" s="86"/>
      <c r="Y121" s="86"/>
      <c r="Z121" s="86"/>
      <c r="AA121" s="86"/>
      <c r="AB121" s="86"/>
      <c r="AC121" s="86"/>
      <c r="AD121" s="86"/>
      <c r="AE121" s="86"/>
      <c r="AF121" s="86"/>
      <c r="AG121" s="86"/>
      <c r="AH121" s="86"/>
      <c r="AI121" s="86"/>
      <c r="AJ121" s="86"/>
      <c r="AK121" s="86"/>
      <c r="AL121" s="86"/>
      <c r="AM121" s="86"/>
      <c r="AN121" s="86"/>
      <c r="AO121" s="86"/>
      <c r="AP121" s="86"/>
      <c r="AQ121" s="86"/>
      <c r="CU121" s="3"/>
      <c r="CV121" s="3"/>
      <c r="CW121" s="3"/>
      <c r="CX121" s="3"/>
      <c r="CY121" s="3"/>
      <c r="CZ121" s="3"/>
      <c r="DA121" s="3"/>
      <c r="DB121" s="3"/>
      <c r="DC121" s="3"/>
      <c r="DD121" s="3"/>
      <c r="DE121" s="3"/>
      <c r="DF121" s="3"/>
      <c r="DG121" s="3"/>
      <c r="DH121" s="3"/>
      <c r="DI121" s="3"/>
      <c r="DJ121" s="3"/>
      <c r="DK121" s="3"/>
      <c r="DL121" s="3"/>
      <c r="DM121" s="3"/>
      <c r="DN121" s="3"/>
      <c r="DO121" s="3"/>
      <c r="DP121" s="3"/>
      <c r="DQ121" s="3"/>
      <c r="DR121" s="3"/>
      <c r="DS121" s="3"/>
      <c r="DT121" s="3"/>
      <c r="DU121" s="3"/>
      <c r="DV121" s="3"/>
      <c r="DW121" s="3"/>
      <c r="DX121" s="3"/>
    </row>
    <row r="122" spans="1:128" ht="18.75" customHeight="1" x14ac:dyDescent="0.2">
      <c r="A122" s="86"/>
      <c r="B122" s="86"/>
      <c r="C122" s="86"/>
      <c r="D122" s="86"/>
      <c r="E122" s="86"/>
      <c r="F122" s="86"/>
      <c r="G122" s="86"/>
      <c r="H122" s="86"/>
      <c r="I122" s="86"/>
      <c r="J122" s="86"/>
      <c r="K122" s="86"/>
      <c r="L122" s="86"/>
      <c r="M122" s="86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6"/>
      <c r="AA122" s="86"/>
      <c r="AB122" s="86"/>
      <c r="AC122" s="86"/>
      <c r="AD122" s="86"/>
      <c r="AE122" s="86"/>
      <c r="AF122" s="86"/>
      <c r="AG122" s="86"/>
      <c r="AH122" s="86"/>
      <c r="AI122" s="86"/>
      <c r="AJ122" s="86"/>
      <c r="AK122" s="86"/>
      <c r="AL122" s="86"/>
      <c r="AM122" s="86"/>
      <c r="AN122" s="86"/>
      <c r="AO122" s="86"/>
      <c r="AP122" s="86"/>
      <c r="AQ122" s="86"/>
      <c r="CU122" s="3"/>
      <c r="CV122" s="3"/>
      <c r="CW122" s="3"/>
      <c r="CX122" s="3"/>
      <c r="CY122" s="3"/>
      <c r="CZ122" s="3"/>
      <c r="DA122" s="3"/>
      <c r="DB122" s="3"/>
      <c r="DC122" s="3"/>
      <c r="DD122" s="3"/>
      <c r="DE122" s="3"/>
      <c r="DF122" s="3"/>
      <c r="DG122" s="3"/>
      <c r="DH122" s="3"/>
      <c r="DI122" s="3"/>
      <c r="DJ122" s="3"/>
      <c r="DK122" s="3"/>
      <c r="DL122" s="3"/>
      <c r="DM122" s="3"/>
      <c r="DN122" s="3"/>
      <c r="DO122" s="3"/>
      <c r="DP122" s="3"/>
      <c r="DQ122" s="3"/>
      <c r="DR122" s="3"/>
      <c r="DS122" s="3"/>
      <c r="DT122" s="3"/>
      <c r="DU122" s="3"/>
      <c r="DV122" s="3"/>
      <c r="DW122" s="3"/>
      <c r="DX122" s="3"/>
    </row>
    <row r="123" spans="1:128" ht="18.75" customHeight="1" x14ac:dyDescent="0.2">
      <c r="A123" s="88"/>
      <c r="B123" s="88"/>
      <c r="C123" s="88"/>
      <c r="D123" s="88"/>
      <c r="E123" s="88"/>
      <c r="F123" s="88"/>
      <c r="G123" s="88"/>
      <c r="H123" s="88"/>
      <c r="I123" s="88"/>
      <c r="J123" s="88"/>
      <c r="K123" s="88"/>
      <c r="L123" s="88"/>
      <c r="M123" s="88"/>
      <c r="N123" s="88"/>
      <c r="O123" s="88"/>
      <c r="P123" s="88"/>
      <c r="Q123" s="88"/>
      <c r="R123" s="88"/>
      <c r="S123" s="88"/>
      <c r="T123" s="88"/>
      <c r="U123" s="88"/>
      <c r="V123" s="88"/>
      <c r="W123" s="88"/>
      <c r="X123" s="88"/>
      <c r="Y123" s="88"/>
      <c r="Z123" s="88"/>
      <c r="AA123" s="88"/>
      <c r="AB123" s="88"/>
      <c r="AC123" s="88"/>
      <c r="AD123" s="88"/>
      <c r="AE123" s="88"/>
      <c r="AF123" s="88"/>
      <c r="AG123" s="88"/>
      <c r="AH123" s="88"/>
      <c r="AI123" s="88"/>
      <c r="AJ123" s="88"/>
      <c r="AK123" s="88"/>
      <c r="AL123" s="88"/>
      <c r="AM123" s="88"/>
      <c r="AN123" s="88"/>
      <c r="AO123" s="88"/>
      <c r="AP123" s="88"/>
      <c r="AQ123" s="88"/>
      <c r="CU123" s="3"/>
      <c r="CV123" s="3"/>
      <c r="CW123" s="3"/>
      <c r="CX123" s="3"/>
      <c r="CY123" s="3"/>
      <c r="CZ123" s="3"/>
      <c r="DA123" s="3"/>
      <c r="DB123" s="3"/>
      <c r="DC123" s="3"/>
      <c r="DD123" s="3"/>
      <c r="DE123" s="3"/>
      <c r="DF123" s="3"/>
      <c r="DG123" s="3"/>
      <c r="DH123" s="3"/>
      <c r="DI123" s="3"/>
      <c r="DJ123" s="3"/>
      <c r="DK123" s="3"/>
      <c r="DL123" s="3"/>
      <c r="DM123" s="3"/>
      <c r="DN123" s="3"/>
      <c r="DO123" s="3"/>
      <c r="DP123" s="3"/>
      <c r="DQ123" s="3"/>
      <c r="DR123" s="3"/>
      <c r="DS123" s="3"/>
      <c r="DT123" s="3"/>
      <c r="DU123" s="3"/>
      <c r="DV123" s="3"/>
      <c r="DW123" s="3"/>
      <c r="DX123" s="3"/>
    </row>
    <row r="124" spans="1:128" ht="18.75" customHeight="1" x14ac:dyDescent="0.2">
      <c r="A124" s="86"/>
      <c r="B124" s="86"/>
      <c r="C124" s="86"/>
      <c r="D124" s="86"/>
      <c r="E124" s="86"/>
      <c r="F124" s="86"/>
      <c r="G124" s="86"/>
      <c r="H124" s="86"/>
      <c r="I124" s="86"/>
      <c r="J124" s="86"/>
      <c r="K124" s="86"/>
      <c r="L124" s="86"/>
      <c r="M124" s="86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86"/>
      <c r="Y124" s="86"/>
      <c r="Z124" s="86"/>
      <c r="AA124" s="86"/>
      <c r="AB124" s="86"/>
      <c r="AC124" s="86"/>
      <c r="AD124" s="86"/>
      <c r="AE124" s="86"/>
      <c r="AF124" s="86"/>
      <c r="AG124" s="86"/>
      <c r="AH124" s="86"/>
      <c r="AI124" s="86"/>
      <c r="AJ124" s="86"/>
      <c r="AK124" s="86"/>
      <c r="AL124" s="86"/>
      <c r="AM124" s="86"/>
      <c r="AN124" s="86"/>
      <c r="AO124" s="86"/>
      <c r="AP124" s="86"/>
      <c r="AQ124" s="86"/>
      <c r="CU124" s="3"/>
      <c r="CV124" s="3"/>
      <c r="CW124" s="3"/>
      <c r="CX124" s="3"/>
      <c r="CY124" s="3"/>
      <c r="CZ124" s="3"/>
      <c r="DA124" s="3"/>
      <c r="DB124" s="3"/>
      <c r="DC124" s="3"/>
      <c r="DD124" s="3"/>
      <c r="DE124" s="3"/>
      <c r="DF124" s="3"/>
      <c r="DG124" s="3"/>
      <c r="DH124" s="3"/>
      <c r="DI124" s="3"/>
      <c r="DJ124" s="3"/>
      <c r="DK124" s="3"/>
      <c r="DL124" s="3"/>
      <c r="DM124" s="3"/>
      <c r="DN124" s="3"/>
      <c r="DO124" s="3"/>
      <c r="DP124" s="3"/>
      <c r="DQ124" s="3"/>
      <c r="DR124" s="3"/>
      <c r="DS124" s="3"/>
      <c r="DT124" s="3"/>
      <c r="DU124" s="3"/>
      <c r="DV124" s="3"/>
      <c r="DW124" s="3"/>
      <c r="DX124" s="3"/>
    </row>
    <row r="125" spans="1:128" ht="15.95" customHeight="1" x14ac:dyDescent="0.2">
      <c r="A125" s="86"/>
      <c r="B125" s="86"/>
      <c r="C125" s="86"/>
      <c r="D125" s="86"/>
      <c r="E125" s="86"/>
      <c r="F125" s="86"/>
      <c r="G125" s="86"/>
      <c r="H125" s="86"/>
      <c r="I125" s="86"/>
      <c r="J125" s="86"/>
      <c r="K125" s="86"/>
      <c r="L125" s="86"/>
      <c r="M125" s="86"/>
      <c r="N125" s="86"/>
      <c r="O125" s="86"/>
      <c r="P125" s="86"/>
      <c r="Q125" s="86"/>
      <c r="R125" s="86"/>
      <c r="S125" s="86"/>
      <c r="T125" s="86"/>
      <c r="U125" s="86"/>
      <c r="V125" s="86"/>
      <c r="W125" s="86"/>
      <c r="X125" s="86"/>
      <c r="Y125" s="86"/>
      <c r="Z125" s="86"/>
      <c r="AA125" s="86"/>
      <c r="AB125" s="86"/>
      <c r="AC125" s="86"/>
      <c r="AD125" s="86"/>
      <c r="AE125" s="86"/>
      <c r="AF125" s="86"/>
      <c r="AG125" s="86"/>
      <c r="AH125" s="86"/>
      <c r="AI125" s="86"/>
      <c r="AJ125" s="86"/>
      <c r="AK125" s="86"/>
      <c r="AL125" s="86"/>
      <c r="AM125" s="86"/>
      <c r="AN125" s="86"/>
      <c r="AO125" s="86"/>
      <c r="AP125" s="86"/>
      <c r="AQ125" s="86"/>
      <c r="CU125" s="3"/>
      <c r="CV125" s="3"/>
      <c r="CW125" s="3"/>
      <c r="CX125" s="3"/>
      <c r="CY125" s="3"/>
      <c r="CZ125" s="3"/>
      <c r="DA125" s="3"/>
      <c r="DB125" s="3"/>
      <c r="DC125" s="3"/>
      <c r="DD125" s="3"/>
      <c r="DE125" s="3"/>
      <c r="DF125" s="3"/>
      <c r="DG125" s="3"/>
      <c r="DH125" s="3"/>
      <c r="DI125" s="3"/>
      <c r="DJ125" s="3"/>
      <c r="DK125" s="3"/>
      <c r="DL125" s="3"/>
      <c r="DM125" s="3"/>
      <c r="DN125" s="3"/>
      <c r="DO125" s="3"/>
      <c r="DP125" s="3"/>
      <c r="DQ125" s="3"/>
      <c r="DR125" s="3"/>
      <c r="DS125" s="3"/>
      <c r="DT125" s="3"/>
      <c r="DU125" s="3"/>
      <c r="DV125" s="3"/>
      <c r="DW125" s="3"/>
      <c r="DX125" s="3"/>
    </row>
    <row r="126" spans="1:128" ht="18" customHeight="1" x14ac:dyDescent="0.2">
      <c r="A126" s="86"/>
      <c r="B126" s="86"/>
      <c r="C126" s="86"/>
      <c r="D126" s="86"/>
      <c r="E126" s="86"/>
      <c r="F126" s="86"/>
      <c r="G126" s="86"/>
      <c r="H126" s="86"/>
      <c r="I126" s="86"/>
      <c r="J126" s="86"/>
      <c r="K126" s="86"/>
      <c r="L126" s="86"/>
      <c r="M126" s="86"/>
      <c r="N126" s="86"/>
      <c r="O126" s="86"/>
      <c r="P126" s="86"/>
      <c r="Q126" s="86"/>
      <c r="R126" s="86"/>
      <c r="S126" s="86"/>
      <c r="T126" s="86"/>
      <c r="U126" s="86"/>
      <c r="V126" s="86"/>
      <c r="W126" s="86"/>
      <c r="X126" s="86"/>
      <c r="Y126" s="86"/>
      <c r="Z126" s="86"/>
      <c r="AA126" s="86"/>
      <c r="AB126" s="86"/>
      <c r="AC126" s="86"/>
      <c r="AD126" s="86"/>
      <c r="AE126" s="86"/>
      <c r="AF126" s="86"/>
      <c r="AG126" s="86"/>
      <c r="AH126" s="86"/>
      <c r="AI126" s="86"/>
      <c r="AJ126" s="86"/>
      <c r="AK126" s="86"/>
      <c r="AL126" s="86"/>
      <c r="AM126" s="86"/>
      <c r="AN126" s="86"/>
      <c r="AO126" s="86"/>
      <c r="AP126" s="86"/>
      <c r="AQ126" s="86"/>
      <c r="CU126" s="3"/>
      <c r="CV126" s="3"/>
      <c r="CW126" s="3"/>
      <c r="CX126" s="3"/>
      <c r="CY126" s="3"/>
      <c r="CZ126" s="3"/>
      <c r="DA126" s="3"/>
      <c r="DB126" s="3"/>
      <c r="DC126" s="3"/>
      <c r="DD126" s="3"/>
      <c r="DE126" s="3"/>
      <c r="DF126" s="3"/>
      <c r="DG126" s="3"/>
      <c r="DH126" s="3"/>
      <c r="DI126" s="3"/>
      <c r="DJ126" s="3"/>
      <c r="DK126" s="3"/>
      <c r="DL126" s="3"/>
      <c r="DM126" s="3"/>
      <c r="DN126" s="3"/>
      <c r="DO126" s="3"/>
      <c r="DP126" s="3"/>
      <c r="DQ126" s="3"/>
      <c r="DR126" s="3"/>
      <c r="DS126" s="3"/>
      <c r="DT126" s="3"/>
      <c r="DU126" s="3"/>
      <c r="DV126" s="3"/>
      <c r="DW126" s="3"/>
      <c r="DX126" s="3"/>
    </row>
    <row r="127" spans="1:128" ht="15.95" customHeight="1" x14ac:dyDescent="0.2">
      <c r="A127" s="88"/>
      <c r="B127" s="88"/>
      <c r="C127" s="88"/>
      <c r="D127" s="88"/>
      <c r="E127" s="88"/>
      <c r="F127" s="88"/>
      <c r="G127" s="88"/>
      <c r="H127" s="88"/>
      <c r="I127" s="88"/>
      <c r="J127" s="88"/>
      <c r="K127" s="88"/>
      <c r="L127" s="88"/>
      <c r="M127" s="88"/>
      <c r="N127" s="88"/>
      <c r="O127" s="88"/>
      <c r="P127" s="88"/>
      <c r="Q127" s="88"/>
      <c r="R127" s="88"/>
      <c r="S127" s="88"/>
      <c r="T127" s="88"/>
      <c r="U127" s="88"/>
      <c r="V127" s="88"/>
      <c r="W127" s="88"/>
      <c r="X127" s="88"/>
      <c r="Y127" s="88"/>
      <c r="Z127" s="88"/>
      <c r="AA127" s="88"/>
      <c r="AB127" s="88"/>
      <c r="AC127" s="88"/>
      <c r="AD127" s="88"/>
      <c r="AE127" s="88"/>
      <c r="AF127" s="88"/>
      <c r="AG127" s="88"/>
      <c r="AH127" s="88"/>
      <c r="AI127" s="88"/>
      <c r="AJ127" s="88"/>
      <c r="AK127" s="88"/>
      <c r="AL127" s="88"/>
      <c r="AM127" s="88"/>
      <c r="AN127" s="88"/>
      <c r="AO127" s="88"/>
      <c r="AP127" s="88"/>
      <c r="AQ127" s="88"/>
      <c r="CU127" s="3"/>
      <c r="CV127" s="3"/>
      <c r="CW127" s="3"/>
      <c r="CX127" s="3"/>
      <c r="CY127" s="3"/>
      <c r="CZ127" s="3"/>
      <c r="DA127" s="3"/>
      <c r="DB127" s="3"/>
      <c r="DC127" s="3"/>
      <c r="DD127" s="3"/>
      <c r="DE127" s="3"/>
      <c r="DF127" s="3"/>
      <c r="DG127" s="3"/>
      <c r="DH127" s="3"/>
      <c r="DI127" s="3"/>
      <c r="DJ127" s="3"/>
      <c r="DK127" s="3"/>
      <c r="DL127" s="3"/>
      <c r="DM127" s="3"/>
      <c r="DN127" s="3"/>
      <c r="DO127" s="3"/>
      <c r="DP127" s="3"/>
      <c r="DQ127" s="3"/>
      <c r="DR127" s="3"/>
      <c r="DS127" s="3"/>
      <c r="DT127" s="3"/>
      <c r="DU127" s="3"/>
      <c r="DV127" s="3"/>
      <c r="DW127" s="3"/>
      <c r="DX127" s="3"/>
    </row>
    <row r="128" spans="1:128" ht="15.95" customHeight="1" x14ac:dyDescent="0.2">
      <c r="A128" s="86"/>
      <c r="B128" s="86"/>
      <c r="C128" s="86"/>
      <c r="D128" s="86"/>
      <c r="E128" s="86"/>
      <c r="F128" s="86"/>
      <c r="G128" s="86"/>
      <c r="H128" s="86"/>
      <c r="I128" s="86"/>
      <c r="J128" s="86"/>
      <c r="K128" s="86"/>
      <c r="L128" s="86"/>
      <c r="M128" s="86"/>
      <c r="N128" s="86"/>
      <c r="O128" s="86"/>
      <c r="P128" s="86"/>
      <c r="Q128" s="86"/>
      <c r="R128" s="86"/>
      <c r="S128" s="86"/>
      <c r="T128" s="86"/>
      <c r="U128" s="86"/>
      <c r="V128" s="86"/>
      <c r="W128" s="86"/>
      <c r="X128" s="86"/>
      <c r="Y128" s="86"/>
      <c r="Z128" s="86"/>
      <c r="AA128" s="86"/>
      <c r="AB128" s="86"/>
      <c r="AC128" s="86"/>
      <c r="AD128" s="86"/>
      <c r="AE128" s="86"/>
      <c r="AF128" s="86"/>
      <c r="AG128" s="86"/>
      <c r="AH128" s="86"/>
      <c r="AI128" s="86"/>
      <c r="AJ128" s="86"/>
      <c r="AK128" s="86"/>
      <c r="AL128" s="86"/>
      <c r="AM128" s="86"/>
      <c r="AN128" s="86"/>
      <c r="AO128" s="86"/>
      <c r="AP128" s="86"/>
      <c r="AQ128" s="86"/>
      <c r="CU128" s="3"/>
      <c r="CV128" s="3"/>
      <c r="CW128" s="3"/>
      <c r="CX128" s="3"/>
      <c r="CY128" s="3"/>
      <c r="CZ128" s="3"/>
      <c r="DA128" s="3"/>
      <c r="DB128" s="3"/>
      <c r="DC128" s="3"/>
      <c r="DD128" s="3"/>
      <c r="DE128" s="3"/>
      <c r="DF128" s="3"/>
      <c r="DG128" s="3"/>
      <c r="DH128" s="3"/>
      <c r="DI128" s="3"/>
      <c r="DJ128" s="3"/>
      <c r="DK128" s="3"/>
      <c r="DL128" s="3"/>
      <c r="DM128" s="3"/>
      <c r="DN128" s="3"/>
      <c r="DO128" s="3"/>
      <c r="DP128" s="3"/>
      <c r="DQ128" s="3"/>
      <c r="DR128" s="3"/>
      <c r="DS128" s="3"/>
      <c r="DT128" s="3"/>
      <c r="DU128" s="3"/>
      <c r="DV128" s="3"/>
      <c r="DW128" s="3"/>
      <c r="DX128" s="3"/>
    </row>
    <row r="129" spans="1:128" ht="15.95" customHeight="1" x14ac:dyDescent="0.2">
      <c r="A129" s="86"/>
      <c r="B129" s="86"/>
      <c r="C129" s="86"/>
      <c r="D129" s="86"/>
      <c r="E129" s="86"/>
      <c r="F129" s="86"/>
      <c r="G129" s="86"/>
      <c r="H129" s="86"/>
      <c r="I129" s="86"/>
      <c r="J129" s="86"/>
      <c r="K129" s="86"/>
      <c r="L129" s="86"/>
      <c r="M129" s="86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6"/>
      <c r="AA129" s="86"/>
      <c r="AB129" s="86"/>
      <c r="AC129" s="86"/>
      <c r="AD129" s="86"/>
      <c r="AE129" s="86"/>
      <c r="AF129" s="86"/>
      <c r="AG129" s="86"/>
      <c r="AH129" s="86"/>
      <c r="AI129" s="86"/>
      <c r="AJ129" s="86"/>
      <c r="AK129" s="86"/>
      <c r="AL129" s="86"/>
      <c r="AM129" s="86"/>
      <c r="AN129" s="86"/>
      <c r="AO129" s="86"/>
      <c r="AP129" s="86"/>
      <c r="AQ129" s="86"/>
      <c r="CU129" s="3"/>
      <c r="CV129" s="3"/>
      <c r="CW129" s="3"/>
      <c r="CX129" s="3"/>
      <c r="CY129" s="3"/>
      <c r="CZ129" s="3"/>
      <c r="DA129" s="3"/>
      <c r="DB129" s="3"/>
      <c r="DC129" s="3"/>
      <c r="DD129" s="3"/>
      <c r="DE129" s="3"/>
      <c r="DF129" s="3"/>
      <c r="DG129" s="3"/>
      <c r="DH129" s="3"/>
      <c r="DI129" s="3"/>
      <c r="DJ129" s="3"/>
      <c r="DK129" s="3"/>
      <c r="DL129" s="3"/>
      <c r="DM129" s="3"/>
      <c r="DN129" s="3"/>
      <c r="DO129" s="3"/>
      <c r="DP129" s="3"/>
      <c r="DQ129" s="3"/>
      <c r="DR129" s="3"/>
      <c r="DS129" s="3"/>
      <c r="DT129" s="3"/>
      <c r="DU129" s="3"/>
      <c r="DV129" s="3"/>
      <c r="DW129" s="3"/>
      <c r="DX129" s="3"/>
    </row>
    <row r="130" spans="1:128" ht="15.95" customHeight="1" x14ac:dyDescent="0.2">
      <c r="A130" s="86"/>
      <c r="B130" s="86"/>
      <c r="C130" s="86"/>
      <c r="D130" s="86"/>
      <c r="E130" s="86"/>
      <c r="F130" s="86"/>
      <c r="G130" s="86"/>
      <c r="H130" s="86"/>
      <c r="I130" s="86"/>
      <c r="J130" s="86"/>
      <c r="K130" s="86"/>
      <c r="L130" s="86"/>
      <c r="M130" s="86"/>
      <c r="N130" s="86"/>
      <c r="O130" s="86"/>
      <c r="P130" s="86"/>
      <c r="Q130" s="86"/>
      <c r="R130" s="86"/>
      <c r="S130" s="86"/>
      <c r="T130" s="86"/>
      <c r="U130" s="86"/>
      <c r="V130" s="86"/>
      <c r="W130" s="86"/>
      <c r="X130" s="86"/>
      <c r="Y130" s="86"/>
      <c r="Z130" s="86"/>
      <c r="AA130" s="86"/>
      <c r="AB130" s="86"/>
      <c r="AC130" s="86"/>
      <c r="AD130" s="86"/>
      <c r="AE130" s="86"/>
      <c r="AF130" s="86"/>
      <c r="AG130" s="86"/>
      <c r="AH130" s="86"/>
      <c r="AI130" s="86"/>
      <c r="AJ130" s="86"/>
      <c r="AK130" s="86"/>
      <c r="AL130" s="86"/>
      <c r="AM130" s="86"/>
      <c r="AN130" s="86"/>
      <c r="AO130" s="86"/>
      <c r="AP130" s="86"/>
      <c r="AQ130" s="86"/>
      <c r="CU130" s="3"/>
      <c r="CV130" s="3"/>
      <c r="CW130" s="3"/>
      <c r="CX130" s="3"/>
      <c r="CY130" s="3"/>
      <c r="CZ130" s="3"/>
      <c r="DA130" s="3"/>
      <c r="DB130" s="3"/>
      <c r="DC130" s="3"/>
      <c r="DD130" s="3"/>
      <c r="DE130" s="3"/>
      <c r="DF130" s="3"/>
      <c r="DG130" s="3"/>
      <c r="DH130" s="3"/>
      <c r="DI130" s="3"/>
      <c r="DJ130" s="3"/>
      <c r="DK130" s="3"/>
      <c r="DL130" s="3"/>
      <c r="DM130" s="3"/>
      <c r="DN130" s="3"/>
      <c r="DO130" s="3"/>
      <c r="DP130" s="3"/>
      <c r="DQ130" s="3"/>
      <c r="DR130" s="3"/>
      <c r="DS130" s="3"/>
      <c r="DT130" s="3"/>
      <c r="DU130" s="3"/>
      <c r="DV130" s="3"/>
      <c r="DW130" s="3"/>
      <c r="DX130" s="3"/>
    </row>
    <row r="131" spans="1:128" ht="15.95" customHeight="1" x14ac:dyDescent="0.2">
      <c r="A131" s="86"/>
      <c r="B131" s="86"/>
      <c r="C131" s="86"/>
      <c r="D131" s="86"/>
      <c r="E131" s="86"/>
      <c r="F131" s="86"/>
      <c r="G131" s="86"/>
      <c r="H131" s="86"/>
      <c r="I131" s="86"/>
      <c r="J131" s="86"/>
      <c r="K131" s="86"/>
      <c r="L131" s="86"/>
      <c r="M131" s="86"/>
      <c r="N131" s="86"/>
      <c r="O131" s="86"/>
      <c r="P131" s="86"/>
      <c r="Q131" s="86"/>
      <c r="R131" s="86"/>
      <c r="S131" s="86"/>
      <c r="T131" s="86"/>
      <c r="U131" s="86"/>
      <c r="V131" s="86"/>
      <c r="W131" s="86"/>
      <c r="X131" s="86"/>
      <c r="Y131" s="86"/>
      <c r="Z131" s="86"/>
      <c r="AA131" s="86"/>
      <c r="AB131" s="86"/>
      <c r="AC131" s="86"/>
      <c r="AD131" s="86"/>
      <c r="AE131" s="86"/>
      <c r="AF131" s="86"/>
      <c r="AG131" s="86"/>
      <c r="AH131" s="86"/>
      <c r="AI131" s="86"/>
      <c r="AJ131" s="86"/>
      <c r="AK131" s="86"/>
      <c r="AL131" s="86"/>
      <c r="AM131" s="86"/>
      <c r="AN131" s="86"/>
      <c r="AO131" s="86"/>
      <c r="AP131" s="86"/>
      <c r="AQ131" s="86"/>
      <c r="CU131" s="3"/>
      <c r="CV131" s="3"/>
      <c r="CW131" s="3"/>
      <c r="CX131" s="3"/>
      <c r="CY131" s="3"/>
      <c r="CZ131" s="3"/>
      <c r="DA131" s="3"/>
      <c r="DB131" s="3"/>
      <c r="DC131" s="3"/>
      <c r="DD131" s="3"/>
      <c r="DE131" s="3"/>
      <c r="DF131" s="3"/>
      <c r="DG131" s="3"/>
      <c r="DH131" s="3"/>
      <c r="DI131" s="3"/>
      <c r="DJ131" s="3"/>
      <c r="DK131" s="3"/>
      <c r="DL131" s="3"/>
      <c r="DM131" s="3"/>
      <c r="DN131" s="3"/>
      <c r="DO131" s="3"/>
      <c r="DP131" s="3"/>
      <c r="DQ131" s="3"/>
      <c r="DR131" s="3"/>
      <c r="DS131" s="3"/>
      <c r="DT131" s="3"/>
      <c r="DU131" s="3"/>
      <c r="DV131" s="3"/>
      <c r="DW131" s="3"/>
      <c r="DX131" s="3"/>
    </row>
    <row r="132" spans="1:128" ht="15.95" customHeight="1" x14ac:dyDescent="0.2">
      <c r="A132" s="86"/>
      <c r="B132" s="86"/>
      <c r="C132" s="86"/>
      <c r="D132" s="86"/>
      <c r="E132" s="86"/>
      <c r="F132" s="86"/>
      <c r="G132" s="86"/>
      <c r="H132" s="86"/>
      <c r="I132" s="86"/>
      <c r="J132" s="86"/>
      <c r="K132" s="86"/>
      <c r="L132" s="86"/>
      <c r="M132" s="86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6"/>
      <c r="AA132" s="86"/>
      <c r="AB132" s="86"/>
      <c r="AC132" s="86"/>
      <c r="AD132" s="86"/>
      <c r="AE132" s="86"/>
      <c r="AF132" s="86"/>
      <c r="AG132" s="86"/>
      <c r="AH132" s="86"/>
      <c r="AI132" s="86"/>
      <c r="AJ132" s="86"/>
      <c r="AK132" s="86"/>
      <c r="AL132" s="86"/>
      <c r="AM132" s="86"/>
      <c r="AN132" s="86"/>
      <c r="AO132" s="86"/>
      <c r="AP132" s="86"/>
      <c r="AQ132" s="86"/>
      <c r="CU132" s="3"/>
      <c r="CV132" s="3"/>
      <c r="CW132" s="3"/>
      <c r="CX132" s="3"/>
      <c r="CY132" s="3"/>
      <c r="CZ132" s="3"/>
      <c r="DA132" s="3"/>
      <c r="DB132" s="3"/>
      <c r="DC132" s="3"/>
      <c r="DD132" s="3"/>
      <c r="DE132" s="3"/>
      <c r="DF132" s="3"/>
      <c r="DG132" s="3"/>
      <c r="DH132" s="3"/>
      <c r="DI132" s="3"/>
      <c r="DJ132" s="3"/>
      <c r="DK132" s="3"/>
      <c r="DL132" s="3"/>
      <c r="DM132" s="3"/>
      <c r="DN132" s="3"/>
      <c r="DO132" s="3"/>
      <c r="DP132" s="3"/>
      <c r="DQ132" s="3"/>
      <c r="DR132" s="3"/>
      <c r="DS132" s="3"/>
      <c r="DT132" s="3"/>
      <c r="DU132" s="3"/>
      <c r="DV132" s="3"/>
      <c r="DW132" s="3"/>
      <c r="DX132" s="3"/>
    </row>
    <row r="133" spans="1:128" ht="15.95" customHeight="1" x14ac:dyDescent="0.2">
      <c r="A133" s="86"/>
      <c r="B133" s="86"/>
      <c r="C133" s="86"/>
      <c r="D133" s="86"/>
      <c r="E133" s="86"/>
      <c r="F133" s="86"/>
      <c r="G133" s="86"/>
      <c r="H133" s="86"/>
      <c r="I133" s="86"/>
      <c r="J133" s="86"/>
      <c r="K133" s="86"/>
      <c r="L133" s="86"/>
      <c r="M133" s="86"/>
      <c r="N133" s="86"/>
      <c r="O133" s="86"/>
      <c r="P133" s="86"/>
      <c r="Q133" s="86"/>
      <c r="R133" s="86"/>
      <c r="S133" s="86"/>
      <c r="T133" s="86"/>
      <c r="U133" s="86"/>
      <c r="V133" s="86"/>
      <c r="W133" s="86"/>
      <c r="X133" s="86"/>
      <c r="Y133" s="86"/>
      <c r="Z133" s="86"/>
      <c r="AA133" s="86"/>
      <c r="AB133" s="86"/>
      <c r="AC133" s="86"/>
      <c r="AD133" s="86"/>
      <c r="AE133" s="86"/>
      <c r="AF133" s="86"/>
      <c r="AG133" s="86"/>
      <c r="AH133" s="86"/>
      <c r="AI133" s="86"/>
      <c r="AJ133" s="86"/>
      <c r="AK133" s="86"/>
      <c r="AL133" s="86"/>
      <c r="AM133" s="86"/>
      <c r="AN133" s="86"/>
      <c r="AO133" s="86"/>
      <c r="AP133" s="86"/>
      <c r="AQ133" s="86"/>
      <c r="CU133" s="3"/>
      <c r="CV133" s="3"/>
      <c r="CW133" s="3"/>
      <c r="CX133" s="3"/>
      <c r="CY133" s="3"/>
      <c r="CZ133" s="3"/>
      <c r="DA133" s="3"/>
      <c r="DB133" s="3"/>
      <c r="DC133" s="3"/>
      <c r="DD133" s="3"/>
      <c r="DE133" s="3"/>
      <c r="DF133" s="3"/>
      <c r="DG133" s="3"/>
      <c r="DH133" s="3"/>
      <c r="DI133" s="3"/>
      <c r="DJ133" s="3"/>
      <c r="DK133" s="3"/>
      <c r="DL133" s="3"/>
      <c r="DM133" s="3"/>
      <c r="DN133" s="3"/>
      <c r="DO133" s="3"/>
      <c r="DP133" s="3"/>
      <c r="DQ133" s="3"/>
      <c r="DR133" s="3"/>
      <c r="DS133" s="3"/>
      <c r="DT133" s="3"/>
      <c r="DU133" s="3"/>
      <c r="DV133" s="3"/>
      <c r="DW133" s="3"/>
      <c r="DX133" s="3"/>
    </row>
    <row r="134" spans="1:128" ht="24" customHeight="1" x14ac:dyDescent="0.2">
      <c r="A134" s="86"/>
      <c r="B134" s="86"/>
      <c r="C134" s="86"/>
      <c r="D134" s="86"/>
      <c r="E134" s="86"/>
      <c r="F134" s="86"/>
      <c r="G134" s="86"/>
      <c r="H134" s="86"/>
      <c r="I134" s="86"/>
      <c r="J134" s="86"/>
      <c r="K134" s="86"/>
      <c r="L134" s="86"/>
      <c r="M134" s="86"/>
      <c r="N134" s="86"/>
      <c r="O134" s="86"/>
      <c r="P134" s="86"/>
      <c r="Q134" s="86"/>
      <c r="R134" s="86"/>
      <c r="S134" s="86"/>
      <c r="T134" s="86"/>
      <c r="U134" s="86"/>
      <c r="V134" s="86"/>
      <c r="W134" s="86"/>
      <c r="X134" s="86"/>
      <c r="Y134" s="86"/>
      <c r="Z134" s="86"/>
      <c r="AA134" s="86"/>
      <c r="AB134" s="86"/>
      <c r="AC134" s="86"/>
      <c r="AD134" s="86"/>
      <c r="AE134" s="86"/>
      <c r="AF134" s="86"/>
      <c r="AG134" s="86"/>
      <c r="AH134" s="86"/>
      <c r="AI134" s="86"/>
      <c r="AJ134" s="86"/>
      <c r="AK134" s="86"/>
      <c r="AL134" s="86"/>
      <c r="AM134" s="86"/>
      <c r="AN134" s="86"/>
      <c r="AO134" s="86"/>
      <c r="AP134" s="86"/>
      <c r="AQ134" s="86"/>
      <c r="CU134" s="3"/>
      <c r="CV134" s="3"/>
      <c r="CW134" s="3"/>
      <c r="CX134" s="3"/>
      <c r="CY134" s="3"/>
      <c r="CZ134" s="3"/>
      <c r="DA134" s="3"/>
      <c r="DB134" s="3"/>
      <c r="DC134" s="3"/>
      <c r="DD134" s="3"/>
      <c r="DE134" s="3"/>
      <c r="DF134" s="3"/>
      <c r="DG134" s="3"/>
      <c r="DH134" s="3"/>
      <c r="DI134" s="3"/>
      <c r="DJ134" s="3"/>
      <c r="DK134" s="3"/>
      <c r="DL134" s="3"/>
      <c r="DM134" s="3"/>
      <c r="DN134" s="3"/>
      <c r="DO134" s="3"/>
      <c r="DP134" s="3"/>
      <c r="DQ134" s="3"/>
      <c r="DR134" s="3"/>
      <c r="DS134" s="3"/>
      <c r="DT134" s="3"/>
      <c r="DU134" s="3"/>
      <c r="DV134" s="3"/>
      <c r="DW134" s="3"/>
      <c r="DX134" s="3"/>
    </row>
    <row r="135" spans="1:128" ht="15.95" customHeight="1" x14ac:dyDescent="0.2">
      <c r="A135" s="86"/>
      <c r="B135" s="86"/>
      <c r="C135" s="86"/>
      <c r="D135" s="86"/>
      <c r="E135" s="86"/>
      <c r="F135" s="86"/>
      <c r="G135" s="86"/>
      <c r="H135" s="86"/>
      <c r="I135" s="86"/>
      <c r="J135" s="86"/>
      <c r="K135" s="86"/>
      <c r="L135" s="86"/>
      <c r="M135" s="86"/>
      <c r="N135" s="86"/>
      <c r="O135" s="86"/>
      <c r="P135" s="86"/>
      <c r="Q135" s="86"/>
      <c r="R135" s="86"/>
      <c r="S135" s="86"/>
      <c r="T135" s="86"/>
      <c r="U135" s="86"/>
      <c r="V135" s="86"/>
      <c r="W135" s="86"/>
      <c r="X135" s="86"/>
      <c r="Y135" s="86"/>
      <c r="Z135" s="86"/>
      <c r="AA135" s="86"/>
      <c r="AB135" s="86"/>
      <c r="AC135" s="86"/>
      <c r="AD135" s="86"/>
      <c r="AE135" s="86"/>
      <c r="AF135" s="86"/>
      <c r="AG135" s="86"/>
      <c r="AH135" s="86"/>
      <c r="AI135" s="86"/>
      <c r="AJ135" s="86"/>
      <c r="AK135" s="86"/>
      <c r="AL135" s="86"/>
      <c r="AM135" s="86"/>
      <c r="AN135" s="86"/>
      <c r="AO135" s="86"/>
      <c r="AP135" s="86"/>
      <c r="AQ135" s="86"/>
      <c r="CU135" s="3"/>
      <c r="CV135" s="3"/>
      <c r="CW135" s="3"/>
      <c r="CX135" s="3"/>
      <c r="CY135" s="3"/>
      <c r="CZ135" s="3"/>
      <c r="DA135" s="3"/>
      <c r="DB135" s="3"/>
      <c r="DC135" s="3"/>
      <c r="DD135" s="3"/>
      <c r="DE135" s="3"/>
      <c r="DF135" s="3"/>
      <c r="DG135" s="3"/>
      <c r="DH135" s="3"/>
      <c r="DI135" s="3"/>
      <c r="DJ135" s="3"/>
      <c r="DK135" s="3"/>
      <c r="DL135" s="3"/>
      <c r="DM135" s="3"/>
      <c r="DN135" s="3"/>
      <c r="DO135" s="3"/>
      <c r="DP135" s="3"/>
      <c r="DQ135" s="3"/>
      <c r="DR135" s="3"/>
      <c r="DS135" s="3"/>
      <c r="DT135" s="3"/>
      <c r="DU135" s="3"/>
      <c r="DV135" s="3"/>
      <c r="DW135" s="3"/>
      <c r="DX135" s="3"/>
    </row>
    <row r="136" spans="1:128" ht="15.95" customHeight="1" x14ac:dyDescent="0.2">
      <c r="A136" s="88"/>
      <c r="B136" s="88"/>
      <c r="C136" s="88"/>
      <c r="D136" s="88"/>
      <c r="E136" s="88"/>
      <c r="F136" s="88"/>
      <c r="G136" s="88"/>
      <c r="H136" s="88"/>
      <c r="I136" s="88"/>
      <c r="J136" s="88"/>
      <c r="K136" s="88"/>
      <c r="L136" s="88"/>
      <c r="M136" s="88"/>
      <c r="N136" s="88"/>
      <c r="O136" s="88"/>
      <c r="P136" s="88"/>
      <c r="Q136" s="88"/>
      <c r="R136" s="88"/>
      <c r="S136" s="88"/>
      <c r="T136" s="88"/>
      <c r="U136" s="88"/>
      <c r="V136" s="88"/>
      <c r="W136" s="88"/>
      <c r="X136" s="88"/>
      <c r="Y136" s="88"/>
      <c r="Z136" s="88"/>
      <c r="AA136" s="88"/>
      <c r="AB136" s="88"/>
      <c r="AC136" s="88"/>
      <c r="AD136" s="88"/>
      <c r="AE136" s="88"/>
      <c r="AF136" s="88"/>
      <c r="AG136" s="88"/>
      <c r="AH136" s="88"/>
      <c r="AI136" s="88"/>
      <c r="AJ136" s="88"/>
      <c r="AK136" s="88"/>
      <c r="AL136" s="88"/>
      <c r="AM136" s="88"/>
      <c r="AN136" s="88"/>
      <c r="AO136" s="88"/>
      <c r="AP136" s="88"/>
      <c r="AQ136" s="88"/>
      <c r="CU136" s="3"/>
      <c r="CV136" s="3"/>
      <c r="CW136" s="3"/>
      <c r="CX136" s="3"/>
      <c r="CY136" s="3"/>
      <c r="CZ136" s="3"/>
      <c r="DA136" s="3"/>
      <c r="DB136" s="3"/>
      <c r="DC136" s="3"/>
      <c r="DD136" s="3"/>
      <c r="DE136" s="3"/>
      <c r="DF136" s="3"/>
      <c r="DG136" s="3"/>
      <c r="DH136" s="3"/>
      <c r="DI136" s="3"/>
      <c r="DJ136" s="3"/>
      <c r="DK136" s="3"/>
      <c r="DL136" s="3"/>
      <c r="DM136" s="3"/>
      <c r="DN136" s="3"/>
      <c r="DO136" s="3"/>
      <c r="DP136" s="3"/>
      <c r="DQ136" s="3"/>
      <c r="DR136" s="3"/>
      <c r="DS136" s="3"/>
      <c r="DT136" s="3"/>
      <c r="DU136" s="3"/>
      <c r="DV136" s="3"/>
      <c r="DW136" s="3"/>
      <c r="DX136" s="3"/>
    </row>
    <row r="137" spans="1:128" ht="15.95" customHeight="1" x14ac:dyDescent="0.2">
      <c r="A137" s="86"/>
      <c r="B137" s="86"/>
      <c r="C137" s="86"/>
      <c r="D137" s="86"/>
      <c r="E137" s="86"/>
      <c r="F137" s="86"/>
      <c r="G137" s="86"/>
      <c r="H137" s="86"/>
      <c r="I137" s="86"/>
      <c r="J137" s="86"/>
      <c r="K137" s="86"/>
      <c r="L137" s="86"/>
      <c r="M137" s="86"/>
      <c r="N137" s="86"/>
      <c r="O137" s="86"/>
      <c r="P137" s="86"/>
      <c r="Q137" s="86"/>
      <c r="R137" s="86"/>
      <c r="S137" s="86"/>
      <c r="T137" s="86"/>
      <c r="U137" s="86"/>
      <c r="V137" s="86"/>
      <c r="W137" s="86"/>
      <c r="X137" s="86"/>
      <c r="Y137" s="86"/>
      <c r="Z137" s="86"/>
      <c r="AA137" s="86"/>
      <c r="AB137" s="86"/>
      <c r="AC137" s="86"/>
      <c r="AD137" s="86"/>
      <c r="AE137" s="86"/>
      <c r="AF137" s="86"/>
      <c r="AG137" s="86"/>
      <c r="AH137" s="86"/>
      <c r="AI137" s="86"/>
      <c r="AJ137" s="86"/>
      <c r="AK137" s="86"/>
      <c r="AL137" s="86"/>
      <c r="AM137" s="86"/>
      <c r="AN137" s="86"/>
      <c r="AO137" s="86"/>
      <c r="AP137" s="86"/>
      <c r="AQ137" s="86"/>
      <c r="CU137" s="3"/>
      <c r="CV137" s="3"/>
      <c r="CW137" s="3"/>
      <c r="CX137" s="3"/>
      <c r="CY137" s="3"/>
      <c r="CZ137" s="3"/>
      <c r="DA137" s="3"/>
      <c r="DB137" s="3"/>
      <c r="DC137" s="3"/>
      <c r="DD137" s="3"/>
      <c r="DE137" s="3"/>
      <c r="DF137" s="3"/>
      <c r="DG137" s="3"/>
      <c r="DH137" s="3"/>
      <c r="DI137" s="3"/>
      <c r="DJ137" s="3"/>
      <c r="DK137" s="3"/>
      <c r="DL137" s="3"/>
      <c r="DM137" s="3"/>
      <c r="DN137" s="3"/>
      <c r="DO137" s="3"/>
      <c r="DP137" s="3"/>
      <c r="DQ137" s="3"/>
      <c r="DR137" s="3"/>
      <c r="DS137" s="3"/>
      <c r="DT137" s="3"/>
      <c r="DU137" s="3"/>
      <c r="DV137" s="3"/>
      <c r="DW137" s="3"/>
      <c r="DX137" s="3"/>
    </row>
    <row r="138" spans="1:128" x14ac:dyDescent="0.2">
      <c r="A138" s="86"/>
      <c r="B138" s="86"/>
      <c r="C138" s="86"/>
      <c r="D138" s="86"/>
      <c r="E138" s="86"/>
      <c r="F138" s="86"/>
      <c r="G138" s="86"/>
      <c r="H138" s="86"/>
      <c r="I138" s="86"/>
      <c r="J138" s="86"/>
      <c r="K138" s="86"/>
      <c r="L138" s="86"/>
      <c r="M138" s="86"/>
      <c r="N138" s="86"/>
      <c r="O138" s="86"/>
      <c r="P138" s="86"/>
      <c r="Q138" s="86"/>
      <c r="R138" s="86"/>
      <c r="S138" s="86"/>
      <c r="T138" s="86"/>
      <c r="U138" s="86"/>
      <c r="V138" s="86"/>
      <c r="W138" s="86"/>
      <c r="X138" s="86"/>
      <c r="Y138" s="86"/>
      <c r="Z138" s="86"/>
      <c r="AA138" s="86"/>
      <c r="AB138" s="86"/>
      <c r="AC138" s="86"/>
      <c r="AD138" s="86"/>
      <c r="AE138" s="86"/>
      <c r="AF138" s="86"/>
      <c r="AG138" s="86"/>
      <c r="AH138" s="86"/>
      <c r="AI138" s="86"/>
      <c r="AJ138" s="86"/>
      <c r="AK138" s="86"/>
      <c r="AL138" s="86"/>
      <c r="AM138" s="86"/>
      <c r="AN138" s="86"/>
      <c r="AO138" s="86"/>
      <c r="AP138" s="86"/>
      <c r="AQ138" s="86"/>
      <c r="CU138" s="3"/>
      <c r="CV138" s="3"/>
      <c r="CW138" s="3"/>
      <c r="CX138" s="3"/>
      <c r="CY138" s="3"/>
      <c r="CZ138" s="3"/>
      <c r="DA138" s="3"/>
      <c r="DB138" s="3"/>
      <c r="DC138" s="3"/>
      <c r="DD138" s="3"/>
      <c r="DE138" s="3"/>
      <c r="DF138" s="3"/>
      <c r="DG138" s="3"/>
      <c r="DH138" s="3"/>
      <c r="DI138" s="3"/>
      <c r="DJ138" s="3"/>
      <c r="DK138" s="3"/>
      <c r="DL138" s="3"/>
      <c r="DM138" s="3"/>
      <c r="DN138" s="3"/>
      <c r="DO138" s="3"/>
      <c r="DP138" s="3"/>
      <c r="DQ138" s="3"/>
      <c r="DR138" s="3"/>
      <c r="DS138" s="3"/>
      <c r="DT138" s="3"/>
      <c r="DU138" s="3"/>
      <c r="DV138" s="3"/>
      <c r="DW138" s="3"/>
      <c r="DX138" s="3"/>
    </row>
    <row r="139" spans="1:128" x14ac:dyDescent="0.2">
      <c r="A139" s="86"/>
      <c r="B139" s="86"/>
      <c r="C139" s="86"/>
      <c r="D139" s="86"/>
      <c r="E139" s="86"/>
      <c r="F139" s="86"/>
      <c r="G139" s="86"/>
      <c r="H139" s="86"/>
      <c r="I139" s="86"/>
      <c r="J139" s="86"/>
      <c r="K139" s="86"/>
      <c r="L139" s="86"/>
      <c r="M139" s="86"/>
      <c r="N139" s="86"/>
      <c r="O139" s="86"/>
      <c r="P139" s="86"/>
      <c r="Q139" s="86"/>
      <c r="R139" s="86"/>
      <c r="S139" s="86"/>
      <c r="T139" s="86"/>
      <c r="U139" s="86"/>
      <c r="V139" s="86"/>
      <c r="W139" s="86"/>
      <c r="X139" s="86"/>
      <c r="Y139" s="86"/>
      <c r="Z139" s="86"/>
      <c r="AA139" s="86"/>
      <c r="AB139" s="86"/>
      <c r="AC139" s="86"/>
      <c r="AD139" s="86"/>
      <c r="AE139" s="86"/>
      <c r="AF139" s="86"/>
      <c r="AG139" s="86"/>
      <c r="AH139" s="86"/>
      <c r="AI139" s="86"/>
      <c r="AJ139" s="86"/>
      <c r="AK139" s="86"/>
      <c r="AL139" s="86"/>
      <c r="AM139" s="86"/>
      <c r="AN139" s="86"/>
      <c r="AO139" s="86"/>
      <c r="AP139" s="86"/>
      <c r="AQ139" s="86"/>
      <c r="CU139" s="3"/>
      <c r="CV139" s="3"/>
      <c r="CW139" s="3"/>
      <c r="CX139" s="3"/>
      <c r="CY139" s="3"/>
      <c r="CZ139" s="3"/>
      <c r="DA139" s="3"/>
      <c r="DB139" s="3"/>
      <c r="DC139" s="3"/>
      <c r="DD139" s="3"/>
      <c r="DE139" s="3"/>
      <c r="DF139" s="3"/>
      <c r="DG139" s="3"/>
      <c r="DH139" s="3"/>
      <c r="DI139" s="3"/>
      <c r="DJ139" s="3"/>
      <c r="DK139" s="3"/>
      <c r="DL139" s="3"/>
      <c r="DM139" s="3"/>
      <c r="DN139" s="3"/>
      <c r="DO139" s="3"/>
      <c r="DP139" s="3"/>
      <c r="DQ139" s="3"/>
      <c r="DR139" s="3"/>
      <c r="DS139" s="3"/>
      <c r="DT139" s="3"/>
      <c r="DU139" s="3"/>
      <c r="DV139" s="3"/>
      <c r="DW139" s="3"/>
      <c r="DX139" s="3"/>
    </row>
    <row r="140" spans="1:128" x14ac:dyDescent="0.2">
      <c r="A140" s="86"/>
      <c r="B140" s="86"/>
      <c r="C140" s="86"/>
      <c r="D140" s="86"/>
      <c r="E140" s="86"/>
      <c r="F140" s="86"/>
      <c r="G140" s="86"/>
      <c r="H140" s="86"/>
      <c r="I140" s="86"/>
      <c r="J140" s="86"/>
      <c r="K140" s="86"/>
      <c r="L140" s="86"/>
      <c r="M140" s="86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86"/>
      <c r="AA140" s="86"/>
      <c r="AB140" s="86"/>
      <c r="AC140" s="86"/>
      <c r="AD140" s="86"/>
      <c r="AE140" s="86"/>
      <c r="AF140" s="86"/>
      <c r="AG140" s="86"/>
      <c r="AH140" s="86"/>
      <c r="AI140" s="86"/>
      <c r="AJ140" s="86"/>
      <c r="AK140" s="86"/>
      <c r="AL140" s="86"/>
      <c r="AM140" s="86"/>
      <c r="AN140" s="86"/>
      <c r="AO140" s="86"/>
      <c r="AP140" s="86"/>
      <c r="AQ140" s="86"/>
      <c r="CU140" s="3"/>
      <c r="CV140" s="3"/>
      <c r="CW140" s="3"/>
      <c r="CX140" s="3"/>
      <c r="CY140" s="3"/>
      <c r="CZ140" s="3"/>
      <c r="DA140" s="3"/>
      <c r="DB140" s="3"/>
      <c r="DC140" s="3"/>
      <c r="DD140" s="3"/>
      <c r="DE140" s="3"/>
      <c r="DF140" s="3"/>
      <c r="DG140" s="3"/>
      <c r="DH140" s="3"/>
      <c r="DI140" s="3"/>
      <c r="DJ140" s="3"/>
      <c r="DK140" s="3"/>
      <c r="DL140" s="3"/>
      <c r="DM140" s="3"/>
      <c r="DN140" s="3"/>
      <c r="DO140" s="3"/>
      <c r="DP140" s="3"/>
      <c r="DQ140" s="3"/>
      <c r="DR140" s="3"/>
      <c r="DS140" s="3"/>
      <c r="DT140" s="3"/>
      <c r="DU140" s="3"/>
      <c r="DV140" s="3"/>
      <c r="DW140" s="3"/>
      <c r="DX140" s="3"/>
    </row>
    <row r="141" spans="1:128" x14ac:dyDescent="0.2">
      <c r="A141" s="86"/>
      <c r="B141" s="86"/>
      <c r="C141" s="86"/>
      <c r="D141" s="86"/>
      <c r="E141" s="86"/>
      <c r="F141" s="86"/>
      <c r="G141" s="86"/>
      <c r="H141" s="86"/>
      <c r="I141" s="86"/>
      <c r="J141" s="86"/>
      <c r="K141" s="86"/>
      <c r="L141" s="86"/>
      <c r="M141" s="86"/>
      <c r="N141" s="86"/>
      <c r="O141" s="86"/>
      <c r="P141" s="86"/>
      <c r="Q141" s="86"/>
      <c r="R141" s="86"/>
      <c r="S141" s="86"/>
      <c r="T141" s="86"/>
      <c r="U141" s="86"/>
      <c r="V141" s="86"/>
      <c r="W141" s="86"/>
      <c r="X141" s="86"/>
      <c r="Y141" s="86"/>
      <c r="Z141" s="86"/>
      <c r="AA141" s="86"/>
      <c r="AB141" s="86"/>
      <c r="AC141" s="86"/>
      <c r="AD141" s="86"/>
      <c r="AE141" s="86"/>
      <c r="AF141" s="86"/>
      <c r="AG141" s="86"/>
      <c r="AH141" s="86"/>
      <c r="AI141" s="86"/>
      <c r="AJ141" s="86"/>
      <c r="AK141" s="86"/>
      <c r="AL141" s="86"/>
      <c r="AM141" s="86"/>
      <c r="AN141" s="86"/>
      <c r="AO141" s="86"/>
      <c r="AP141" s="86"/>
      <c r="AQ141" s="86"/>
      <c r="CU141" s="3"/>
      <c r="CV141" s="3"/>
      <c r="CW141" s="3"/>
      <c r="CX141" s="3"/>
      <c r="CY141" s="3"/>
      <c r="CZ141" s="3"/>
      <c r="DA141" s="3"/>
      <c r="DB141" s="3"/>
      <c r="DC141" s="3"/>
      <c r="DD141" s="3"/>
      <c r="DE141" s="3"/>
      <c r="DF141" s="3"/>
      <c r="DG141" s="3"/>
      <c r="DH141" s="3"/>
      <c r="DI141" s="3"/>
      <c r="DJ141" s="3"/>
      <c r="DK141" s="3"/>
      <c r="DL141" s="3"/>
      <c r="DM141" s="3"/>
      <c r="DN141" s="3"/>
      <c r="DO141" s="3"/>
      <c r="DP141" s="3"/>
      <c r="DQ141" s="3"/>
      <c r="DR141" s="3"/>
      <c r="DS141" s="3"/>
      <c r="DT141" s="3"/>
      <c r="DU141" s="3"/>
      <c r="DV141" s="3"/>
      <c r="DW141" s="3"/>
      <c r="DX141" s="3"/>
    </row>
    <row r="142" spans="1:128" x14ac:dyDescent="0.2">
      <c r="A142" s="86"/>
      <c r="B142" s="86"/>
      <c r="C142" s="86"/>
      <c r="D142" s="86"/>
      <c r="E142" s="86"/>
      <c r="F142" s="86"/>
      <c r="G142" s="86"/>
      <c r="H142" s="86"/>
      <c r="I142" s="86"/>
      <c r="J142" s="86"/>
      <c r="K142" s="86"/>
      <c r="L142" s="86"/>
      <c r="M142" s="86"/>
      <c r="N142" s="86"/>
      <c r="O142" s="86"/>
      <c r="P142" s="86"/>
      <c r="Q142" s="86"/>
      <c r="R142" s="86"/>
      <c r="S142" s="86"/>
      <c r="T142" s="86"/>
      <c r="U142" s="86"/>
      <c r="V142" s="86"/>
      <c r="W142" s="86"/>
      <c r="X142" s="86"/>
      <c r="Y142" s="86"/>
      <c r="Z142" s="86"/>
      <c r="AA142" s="86"/>
      <c r="AB142" s="86"/>
      <c r="AC142" s="86"/>
      <c r="AD142" s="86"/>
      <c r="AE142" s="86"/>
      <c r="AF142" s="86"/>
      <c r="AG142" s="86"/>
      <c r="AH142" s="86"/>
      <c r="AI142" s="86"/>
      <c r="AJ142" s="86"/>
      <c r="AK142" s="86"/>
      <c r="AL142" s="86"/>
      <c r="AM142" s="86"/>
      <c r="AN142" s="86"/>
      <c r="AO142" s="86"/>
      <c r="AP142" s="86"/>
      <c r="AQ142" s="86"/>
      <c r="CU142" s="3"/>
      <c r="CV142" s="3"/>
      <c r="CW142" s="3"/>
      <c r="CX142" s="3"/>
      <c r="CY142" s="3"/>
      <c r="CZ142" s="3"/>
      <c r="DA142" s="3"/>
      <c r="DB142" s="3"/>
      <c r="DC142" s="3"/>
      <c r="DD142" s="3"/>
      <c r="DE142" s="3"/>
      <c r="DF142" s="3"/>
      <c r="DG142" s="3"/>
      <c r="DH142" s="3"/>
      <c r="DI142" s="3"/>
      <c r="DJ142" s="3"/>
      <c r="DK142" s="3"/>
      <c r="DL142" s="3"/>
      <c r="DM142" s="3"/>
      <c r="DN142" s="3"/>
      <c r="DO142" s="3"/>
      <c r="DP142" s="3"/>
      <c r="DQ142" s="3"/>
      <c r="DR142" s="3"/>
      <c r="DS142" s="3"/>
      <c r="DT142" s="3"/>
      <c r="DU142" s="3"/>
      <c r="DV142" s="3"/>
      <c r="DW142" s="3"/>
      <c r="DX142" s="3"/>
    </row>
    <row r="143" spans="1:128" x14ac:dyDescent="0.2">
      <c r="A143" s="86"/>
      <c r="B143" s="86"/>
      <c r="C143" s="86"/>
      <c r="D143" s="86"/>
      <c r="E143" s="86"/>
      <c r="F143" s="86"/>
      <c r="G143" s="86"/>
      <c r="H143" s="86"/>
      <c r="I143" s="86"/>
      <c r="J143" s="86"/>
      <c r="K143" s="86"/>
      <c r="L143" s="86"/>
      <c r="M143" s="86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6"/>
      <c r="AA143" s="86"/>
      <c r="AB143" s="86"/>
      <c r="AC143" s="86"/>
      <c r="AD143" s="86"/>
      <c r="AE143" s="86"/>
      <c r="AF143" s="86"/>
      <c r="AG143" s="86"/>
      <c r="AH143" s="86"/>
      <c r="AI143" s="86"/>
      <c r="AJ143" s="86"/>
      <c r="AK143" s="86"/>
      <c r="AL143" s="86"/>
      <c r="AM143" s="86"/>
      <c r="AN143" s="86"/>
      <c r="AO143" s="86"/>
      <c r="AP143" s="86"/>
      <c r="AQ143" s="86"/>
      <c r="CU143" s="3"/>
      <c r="CV143" s="3"/>
      <c r="CW143" s="3"/>
      <c r="CX143" s="3"/>
      <c r="CY143" s="3"/>
      <c r="CZ143" s="3"/>
      <c r="DA143" s="3"/>
      <c r="DB143" s="3"/>
      <c r="DC143" s="3"/>
      <c r="DD143" s="3"/>
      <c r="DE143" s="3"/>
      <c r="DF143" s="3"/>
      <c r="DG143" s="3"/>
      <c r="DH143" s="3"/>
      <c r="DI143" s="3"/>
      <c r="DJ143" s="3"/>
      <c r="DK143" s="3"/>
      <c r="DL143" s="3"/>
      <c r="DM143" s="3"/>
      <c r="DN143" s="3"/>
      <c r="DO143" s="3"/>
      <c r="DP143" s="3"/>
      <c r="DQ143" s="3"/>
      <c r="DR143" s="3"/>
      <c r="DS143" s="3"/>
      <c r="DT143" s="3"/>
      <c r="DU143" s="3"/>
      <c r="DV143" s="3"/>
      <c r="DW143" s="3"/>
      <c r="DX143" s="3"/>
    </row>
    <row r="144" spans="1:128" ht="15.95" customHeight="1" x14ac:dyDescent="0.2">
      <c r="A144" s="86"/>
      <c r="B144" s="86"/>
      <c r="C144" s="86"/>
      <c r="D144" s="86"/>
      <c r="E144" s="86"/>
      <c r="F144" s="86"/>
      <c r="G144" s="86"/>
      <c r="H144" s="86"/>
      <c r="I144" s="86"/>
      <c r="J144" s="86"/>
      <c r="K144" s="86"/>
      <c r="L144" s="86"/>
      <c r="M144" s="86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6"/>
      <c r="AA144" s="86"/>
      <c r="AB144" s="86"/>
      <c r="AC144" s="86"/>
      <c r="AD144" s="86"/>
      <c r="AE144" s="86"/>
      <c r="AF144" s="86"/>
      <c r="AG144" s="86"/>
      <c r="AH144" s="86"/>
      <c r="AI144" s="86"/>
      <c r="AJ144" s="86"/>
      <c r="AK144" s="86"/>
      <c r="AL144" s="86"/>
      <c r="AM144" s="86"/>
      <c r="AN144" s="86"/>
      <c r="AO144" s="86"/>
      <c r="AP144" s="86"/>
      <c r="AQ144" s="86"/>
      <c r="CU144" s="3"/>
      <c r="CV144" s="3"/>
      <c r="CW144" s="3"/>
      <c r="CX144" s="3"/>
      <c r="CY144" s="3"/>
      <c r="CZ144" s="3"/>
      <c r="DA144" s="3"/>
      <c r="DB144" s="3"/>
      <c r="DC144" s="3"/>
      <c r="DD144" s="3"/>
      <c r="DE144" s="3"/>
      <c r="DF144" s="3"/>
      <c r="DG144" s="3"/>
      <c r="DH144" s="3"/>
      <c r="DI144" s="3"/>
      <c r="DJ144" s="3"/>
      <c r="DK144" s="3"/>
      <c r="DL144" s="3"/>
      <c r="DM144" s="3"/>
      <c r="DN144" s="3"/>
      <c r="DO144" s="3"/>
      <c r="DP144" s="3"/>
      <c r="DQ144" s="3"/>
      <c r="DR144" s="3"/>
      <c r="DS144" s="3"/>
      <c r="DT144" s="3"/>
      <c r="DU144" s="3"/>
      <c r="DV144" s="3"/>
      <c r="DW144" s="3"/>
      <c r="DX144" s="3"/>
    </row>
    <row r="145" spans="1:128" ht="15.95" customHeight="1" x14ac:dyDescent="0.2">
      <c r="A145" s="88"/>
      <c r="B145" s="88"/>
      <c r="C145" s="88"/>
      <c r="D145" s="88"/>
      <c r="E145" s="88"/>
      <c r="F145" s="88"/>
      <c r="G145" s="88"/>
      <c r="H145" s="88"/>
      <c r="I145" s="88"/>
      <c r="J145" s="88"/>
      <c r="K145" s="88"/>
      <c r="L145" s="88"/>
      <c r="M145" s="88"/>
      <c r="N145" s="88"/>
      <c r="O145" s="88"/>
      <c r="P145" s="88"/>
      <c r="Q145" s="88"/>
      <c r="R145" s="88"/>
      <c r="S145" s="88"/>
      <c r="T145" s="88"/>
      <c r="U145" s="88"/>
      <c r="V145" s="88"/>
      <c r="W145" s="88"/>
      <c r="X145" s="88"/>
      <c r="Y145" s="88"/>
      <c r="Z145" s="88"/>
      <c r="AA145" s="88"/>
      <c r="AB145" s="88"/>
      <c r="AC145" s="88"/>
      <c r="AD145" s="88"/>
      <c r="AE145" s="88"/>
      <c r="AF145" s="88"/>
      <c r="AG145" s="88"/>
      <c r="AH145" s="88"/>
      <c r="AI145" s="88"/>
      <c r="AJ145" s="88"/>
      <c r="AK145" s="88"/>
      <c r="AL145" s="88"/>
      <c r="AM145" s="88"/>
      <c r="AN145" s="88"/>
      <c r="AO145" s="88"/>
      <c r="AP145" s="88"/>
      <c r="AQ145" s="88"/>
      <c r="CU145" s="3"/>
      <c r="CV145" s="3"/>
      <c r="CW145" s="3"/>
      <c r="CX145" s="3"/>
      <c r="CY145" s="3"/>
      <c r="CZ145" s="3"/>
      <c r="DA145" s="3"/>
      <c r="DB145" s="3"/>
      <c r="DC145" s="3"/>
      <c r="DD145" s="3"/>
      <c r="DE145" s="3"/>
      <c r="DF145" s="3"/>
      <c r="DG145" s="3"/>
      <c r="DH145" s="3"/>
      <c r="DI145" s="3"/>
      <c r="DJ145" s="3"/>
      <c r="DK145" s="3"/>
      <c r="DL145" s="3"/>
      <c r="DM145" s="3"/>
      <c r="DN145" s="3"/>
      <c r="DO145" s="3"/>
      <c r="DP145" s="3"/>
      <c r="DQ145" s="3"/>
      <c r="DR145" s="3"/>
      <c r="DS145" s="3"/>
      <c r="DT145" s="3"/>
      <c r="DU145" s="3"/>
      <c r="DV145" s="3"/>
      <c r="DW145" s="3"/>
      <c r="DX145" s="3"/>
    </row>
    <row r="146" spans="1:128" ht="15.95" customHeight="1" x14ac:dyDescent="0.2">
      <c r="A146" s="86"/>
      <c r="B146" s="86"/>
      <c r="C146" s="86"/>
      <c r="D146" s="86"/>
      <c r="E146" s="86"/>
      <c r="F146" s="86"/>
      <c r="G146" s="86"/>
      <c r="H146" s="86"/>
      <c r="I146" s="86"/>
      <c r="J146" s="86"/>
      <c r="K146" s="86"/>
      <c r="L146" s="86"/>
      <c r="M146" s="86"/>
      <c r="N146" s="86"/>
      <c r="O146" s="86"/>
      <c r="P146" s="86"/>
      <c r="Q146" s="86"/>
      <c r="R146" s="86"/>
      <c r="S146" s="86"/>
      <c r="T146" s="86"/>
      <c r="U146" s="86"/>
      <c r="V146" s="86"/>
      <c r="W146" s="86"/>
      <c r="X146" s="86"/>
      <c r="Y146" s="86"/>
      <c r="Z146" s="86"/>
      <c r="AA146" s="86"/>
      <c r="AB146" s="86"/>
      <c r="AC146" s="86"/>
      <c r="AD146" s="86"/>
      <c r="AE146" s="86"/>
      <c r="AF146" s="86"/>
      <c r="AG146" s="86"/>
      <c r="AH146" s="86"/>
      <c r="AI146" s="86"/>
      <c r="AJ146" s="86"/>
      <c r="AK146" s="86"/>
      <c r="AL146" s="86"/>
      <c r="AM146" s="86"/>
      <c r="AN146" s="86"/>
      <c r="AO146" s="86"/>
      <c r="AP146" s="86"/>
      <c r="AQ146" s="86"/>
      <c r="CU146" s="3"/>
      <c r="CV146" s="3"/>
      <c r="CW146" s="3"/>
      <c r="CX146" s="3"/>
      <c r="CY146" s="3"/>
      <c r="CZ146" s="3"/>
      <c r="DA146" s="3"/>
      <c r="DB146" s="3"/>
      <c r="DC146" s="3"/>
      <c r="DD146" s="3"/>
      <c r="DE146" s="3"/>
      <c r="DF146" s="3"/>
      <c r="DG146" s="3"/>
      <c r="DH146" s="3"/>
      <c r="DI146" s="3"/>
      <c r="DJ146" s="3"/>
      <c r="DK146" s="3"/>
      <c r="DL146" s="3"/>
      <c r="DM146" s="3"/>
      <c r="DN146" s="3"/>
      <c r="DO146" s="3"/>
      <c r="DP146" s="3"/>
      <c r="DQ146" s="3"/>
      <c r="DR146" s="3"/>
      <c r="DS146" s="3"/>
      <c r="DT146" s="3"/>
      <c r="DU146" s="3"/>
      <c r="DV146" s="3"/>
      <c r="DW146" s="3"/>
      <c r="DX146" s="3"/>
    </row>
    <row r="147" spans="1:128" ht="15.95" customHeight="1" x14ac:dyDescent="0.2">
      <c r="A147" s="86"/>
      <c r="B147" s="86"/>
      <c r="C147" s="86"/>
      <c r="D147" s="86"/>
      <c r="E147" s="86"/>
      <c r="F147" s="86"/>
      <c r="G147" s="86"/>
      <c r="H147" s="86"/>
      <c r="I147" s="86"/>
      <c r="J147" s="86"/>
      <c r="K147" s="86"/>
      <c r="L147" s="86"/>
      <c r="M147" s="86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6"/>
      <c r="AA147" s="86"/>
      <c r="AB147" s="86"/>
      <c r="AC147" s="86"/>
      <c r="AD147" s="86"/>
      <c r="AE147" s="86"/>
      <c r="AF147" s="86"/>
      <c r="AG147" s="86"/>
      <c r="AH147" s="86"/>
      <c r="AI147" s="86"/>
      <c r="AJ147" s="86"/>
      <c r="AK147" s="86"/>
      <c r="AL147" s="86"/>
      <c r="AM147" s="86"/>
      <c r="AN147" s="86"/>
      <c r="AO147" s="86"/>
      <c r="AP147" s="86"/>
      <c r="AQ147" s="86"/>
      <c r="CU147" s="3"/>
      <c r="CV147" s="3"/>
      <c r="CW147" s="3"/>
      <c r="CX147" s="3"/>
      <c r="CY147" s="3"/>
      <c r="CZ147" s="3"/>
      <c r="DA147" s="3"/>
      <c r="DB147" s="3"/>
      <c r="DC147" s="3"/>
      <c r="DD147" s="3"/>
      <c r="DE147" s="3"/>
      <c r="DF147" s="3"/>
      <c r="DG147" s="3"/>
      <c r="DH147" s="3"/>
      <c r="DI147" s="3"/>
      <c r="DJ147" s="3"/>
      <c r="DK147" s="3"/>
      <c r="DL147" s="3"/>
      <c r="DM147" s="3"/>
      <c r="DN147" s="3"/>
      <c r="DO147" s="3"/>
      <c r="DP147" s="3"/>
      <c r="DQ147" s="3"/>
      <c r="DR147" s="3"/>
      <c r="DS147" s="3"/>
      <c r="DT147" s="3"/>
      <c r="DU147" s="3"/>
      <c r="DV147" s="3"/>
      <c r="DW147" s="3"/>
      <c r="DX147" s="3"/>
    </row>
    <row r="148" spans="1:128" ht="15.95" customHeight="1" x14ac:dyDescent="0.2">
      <c r="A148" s="86"/>
      <c r="B148" s="86"/>
      <c r="C148" s="86"/>
      <c r="D148" s="86"/>
      <c r="E148" s="86"/>
      <c r="F148" s="86"/>
      <c r="G148" s="86"/>
      <c r="H148" s="86"/>
      <c r="I148" s="86"/>
      <c r="J148" s="86"/>
      <c r="K148" s="86"/>
      <c r="L148" s="86"/>
      <c r="M148" s="86"/>
      <c r="N148" s="86"/>
      <c r="O148" s="86"/>
      <c r="P148" s="86"/>
      <c r="Q148" s="86"/>
      <c r="R148" s="86"/>
      <c r="S148" s="86"/>
      <c r="T148" s="86"/>
      <c r="U148" s="86"/>
      <c r="V148" s="86"/>
      <c r="W148" s="86"/>
      <c r="X148" s="86"/>
      <c r="Y148" s="86"/>
      <c r="Z148" s="86"/>
      <c r="AA148" s="86"/>
      <c r="AB148" s="86"/>
      <c r="AC148" s="86"/>
      <c r="AD148" s="86"/>
      <c r="AE148" s="86"/>
      <c r="AF148" s="86"/>
      <c r="AG148" s="86"/>
      <c r="AH148" s="86"/>
      <c r="AI148" s="86"/>
      <c r="AJ148" s="86"/>
      <c r="AK148" s="86"/>
      <c r="AL148" s="86"/>
      <c r="AM148" s="86"/>
      <c r="AN148" s="86"/>
      <c r="AO148" s="86"/>
      <c r="AP148" s="86"/>
      <c r="AQ148" s="86"/>
      <c r="CU148" s="3"/>
      <c r="CV148" s="3"/>
      <c r="CW148" s="3"/>
      <c r="CX148" s="3"/>
      <c r="CY148" s="3"/>
      <c r="CZ148" s="3"/>
      <c r="DA148" s="3"/>
      <c r="DB148" s="3"/>
      <c r="DC148" s="3"/>
      <c r="DD148" s="3"/>
      <c r="DE148" s="3"/>
      <c r="DF148" s="3"/>
      <c r="DG148" s="3"/>
      <c r="DH148" s="3"/>
      <c r="DI148" s="3"/>
      <c r="DJ148" s="3"/>
      <c r="DK148" s="3"/>
      <c r="DL148" s="3"/>
      <c r="DM148" s="3"/>
      <c r="DN148" s="3"/>
      <c r="DO148" s="3"/>
      <c r="DP148" s="3"/>
      <c r="DQ148" s="3"/>
      <c r="DR148" s="3"/>
      <c r="DS148" s="3"/>
      <c r="DT148" s="3"/>
      <c r="DU148" s="3"/>
      <c r="DV148" s="3"/>
      <c r="DW148" s="3"/>
      <c r="DX148" s="3"/>
    </row>
    <row r="149" spans="1:128" ht="15.95" customHeight="1" x14ac:dyDescent="0.2">
      <c r="A149" s="86"/>
      <c r="B149" s="86"/>
      <c r="C149" s="86"/>
      <c r="D149" s="86"/>
      <c r="E149" s="86"/>
      <c r="F149" s="86"/>
      <c r="G149" s="86"/>
      <c r="H149" s="86"/>
      <c r="I149" s="86"/>
      <c r="J149" s="86"/>
      <c r="K149" s="86"/>
      <c r="L149" s="86"/>
      <c r="M149" s="86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6"/>
      <c r="AA149" s="86"/>
      <c r="AB149" s="86"/>
      <c r="AC149" s="86"/>
      <c r="AD149" s="86"/>
      <c r="AE149" s="86"/>
      <c r="AF149" s="86"/>
      <c r="AG149" s="86"/>
      <c r="AH149" s="86"/>
      <c r="AI149" s="86"/>
      <c r="AJ149" s="86"/>
      <c r="AK149" s="86"/>
      <c r="AL149" s="86"/>
      <c r="AM149" s="86"/>
      <c r="AN149" s="86"/>
      <c r="AO149" s="86"/>
      <c r="AP149" s="86"/>
      <c r="AQ149" s="86"/>
      <c r="CU149" s="3"/>
      <c r="CV149" s="3"/>
      <c r="CW149" s="3"/>
      <c r="CX149" s="3"/>
      <c r="CY149" s="3"/>
      <c r="CZ149" s="3"/>
      <c r="DA149" s="3"/>
      <c r="DB149" s="3"/>
      <c r="DC149" s="3"/>
      <c r="DD149" s="3"/>
      <c r="DE149" s="3"/>
      <c r="DF149" s="3"/>
      <c r="DG149" s="3"/>
      <c r="DH149" s="3"/>
      <c r="DI149" s="3"/>
      <c r="DJ149" s="3"/>
      <c r="DK149" s="3"/>
      <c r="DL149" s="3"/>
      <c r="DM149" s="3"/>
      <c r="DN149" s="3"/>
      <c r="DO149" s="3"/>
      <c r="DP149" s="3"/>
      <c r="DQ149" s="3"/>
      <c r="DR149" s="3"/>
      <c r="DS149" s="3"/>
      <c r="DT149" s="3"/>
      <c r="DU149" s="3"/>
      <c r="DV149" s="3"/>
      <c r="DW149" s="3"/>
      <c r="DX149" s="3"/>
    </row>
    <row r="150" spans="1:128" ht="23.25" customHeight="1" x14ac:dyDescent="0.2">
      <c r="A150" s="86"/>
      <c r="B150" s="86"/>
      <c r="C150" s="86"/>
      <c r="D150" s="86"/>
      <c r="E150" s="86"/>
      <c r="F150" s="86"/>
      <c r="G150" s="86"/>
      <c r="H150" s="86"/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  <c r="AI150" s="86"/>
      <c r="AJ150" s="86"/>
      <c r="AK150" s="86"/>
      <c r="AL150" s="86"/>
      <c r="AM150" s="86"/>
      <c r="AN150" s="86"/>
      <c r="AO150" s="86"/>
      <c r="AP150" s="86"/>
      <c r="AQ150" s="86"/>
      <c r="CU150" s="3"/>
      <c r="CV150" s="3"/>
      <c r="CW150" s="3"/>
      <c r="CX150" s="3"/>
      <c r="CY150" s="3"/>
      <c r="CZ150" s="3"/>
      <c r="DA150" s="3"/>
      <c r="DB150" s="3"/>
      <c r="DC150" s="3"/>
      <c r="DD150" s="3"/>
      <c r="DE150" s="3"/>
      <c r="DF150" s="3"/>
      <c r="DG150" s="3"/>
      <c r="DH150" s="3"/>
      <c r="DI150" s="3"/>
      <c r="DJ150" s="3"/>
      <c r="DK150" s="3"/>
      <c r="DL150" s="3"/>
      <c r="DM150" s="3"/>
      <c r="DN150" s="3"/>
      <c r="DO150" s="3"/>
      <c r="DP150" s="3"/>
      <c r="DQ150" s="3"/>
      <c r="DR150" s="3"/>
      <c r="DS150" s="3"/>
      <c r="DT150" s="3"/>
      <c r="DU150" s="3"/>
      <c r="DV150" s="3"/>
      <c r="DW150" s="3"/>
      <c r="DX150" s="3"/>
    </row>
    <row r="151" spans="1:128" ht="23.25" customHeight="1" x14ac:dyDescent="0.2">
      <c r="A151" s="86"/>
      <c r="B151" s="86"/>
      <c r="C151" s="86"/>
      <c r="D151" s="86"/>
      <c r="E151" s="86"/>
      <c r="F151" s="86"/>
      <c r="G151" s="86"/>
      <c r="H151" s="86"/>
      <c r="I151" s="86"/>
      <c r="J151" s="86"/>
      <c r="K151" s="86"/>
      <c r="L151" s="86"/>
      <c r="M151" s="86"/>
      <c r="N151" s="86"/>
      <c r="O151" s="86"/>
      <c r="P151" s="86"/>
      <c r="Q151" s="86"/>
      <c r="R151" s="86"/>
      <c r="S151" s="86"/>
      <c r="T151" s="86"/>
      <c r="U151" s="86"/>
      <c r="V151" s="86"/>
      <c r="W151" s="86"/>
      <c r="X151" s="86"/>
      <c r="Y151" s="86"/>
      <c r="Z151" s="86"/>
      <c r="AA151" s="86"/>
      <c r="AB151" s="86"/>
      <c r="AC151" s="86"/>
      <c r="AD151" s="86"/>
      <c r="AE151" s="86"/>
      <c r="AF151" s="86"/>
      <c r="AG151" s="86"/>
      <c r="AH151" s="86"/>
      <c r="AI151" s="86"/>
      <c r="AJ151" s="86"/>
      <c r="AK151" s="86"/>
      <c r="AL151" s="86"/>
      <c r="AM151" s="86"/>
      <c r="AN151" s="86"/>
      <c r="AO151" s="86"/>
      <c r="AP151" s="86"/>
      <c r="AQ151" s="86"/>
      <c r="CU151" s="3"/>
      <c r="CV151" s="3"/>
      <c r="CW151" s="3"/>
      <c r="CX151" s="3"/>
      <c r="CY151" s="3"/>
      <c r="CZ151" s="3"/>
      <c r="DA151" s="3"/>
      <c r="DB151" s="3"/>
      <c r="DC151" s="3"/>
      <c r="DD151" s="3"/>
      <c r="DE151" s="3"/>
      <c r="DF151" s="3"/>
      <c r="DG151" s="3"/>
      <c r="DH151" s="3"/>
      <c r="DI151" s="3"/>
      <c r="DJ151" s="3"/>
      <c r="DK151" s="3"/>
      <c r="DL151" s="3"/>
      <c r="DM151" s="3"/>
      <c r="DN151" s="3"/>
      <c r="DO151" s="3"/>
      <c r="DP151" s="3"/>
      <c r="DQ151" s="3"/>
      <c r="DR151" s="3"/>
      <c r="DS151" s="3"/>
      <c r="DT151" s="3"/>
      <c r="DU151" s="3"/>
      <c r="DV151" s="3"/>
      <c r="DW151" s="3"/>
      <c r="DX151" s="3"/>
    </row>
    <row r="152" spans="1:128" ht="23.25" customHeight="1" x14ac:dyDescent="0.2">
      <c r="A152" s="86"/>
      <c r="B152" s="86"/>
      <c r="C152" s="86"/>
      <c r="D152" s="86"/>
      <c r="E152" s="86"/>
      <c r="F152" s="86"/>
      <c r="G152" s="86"/>
      <c r="H152" s="86"/>
      <c r="I152" s="86"/>
      <c r="J152" s="86"/>
      <c r="K152" s="86"/>
      <c r="L152" s="86"/>
      <c r="M152" s="86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6"/>
      <c r="AB152" s="86"/>
      <c r="AC152" s="86"/>
      <c r="AD152" s="86"/>
      <c r="AE152" s="86"/>
      <c r="AF152" s="86"/>
      <c r="AG152" s="86"/>
      <c r="AH152" s="86"/>
      <c r="AI152" s="86"/>
      <c r="AJ152" s="86"/>
      <c r="AK152" s="86"/>
      <c r="AL152" s="86"/>
      <c r="AM152" s="86"/>
      <c r="AN152" s="86"/>
      <c r="AO152" s="86"/>
      <c r="AP152" s="86"/>
      <c r="AQ152" s="86"/>
      <c r="CU152" s="3"/>
      <c r="CV152" s="3"/>
      <c r="CW152" s="3"/>
      <c r="CX152" s="3"/>
      <c r="CY152" s="3"/>
      <c r="CZ152" s="3"/>
      <c r="DA152" s="3"/>
      <c r="DB152" s="3"/>
      <c r="DC152" s="3"/>
      <c r="DD152" s="3"/>
      <c r="DE152" s="3"/>
      <c r="DF152" s="3"/>
      <c r="DG152" s="3"/>
      <c r="DH152" s="3"/>
      <c r="DI152" s="3"/>
      <c r="DJ152" s="3"/>
      <c r="DK152" s="3"/>
      <c r="DL152" s="3"/>
      <c r="DM152" s="3"/>
      <c r="DN152" s="3"/>
      <c r="DO152" s="3"/>
      <c r="DP152" s="3"/>
      <c r="DQ152" s="3"/>
      <c r="DR152" s="3"/>
      <c r="DS152" s="3"/>
      <c r="DT152" s="3"/>
      <c r="DU152" s="3"/>
      <c r="DV152" s="3"/>
      <c r="DW152" s="3"/>
      <c r="DX152" s="3"/>
    </row>
    <row r="153" spans="1:128" ht="23.25" customHeight="1" x14ac:dyDescent="0.2">
      <c r="A153" s="86"/>
      <c r="B153" s="86"/>
      <c r="C153" s="86"/>
      <c r="D153" s="86"/>
      <c r="E153" s="86"/>
      <c r="F153" s="86"/>
      <c r="G153" s="86"/>
      <c r="H153" s="86"/>
      <c r="I153" s="86"/>
      <c r="J153" s="86"/>
      <c r="K153" s="86"/>
      <c r="L153" s="86"/>
      <c r="M153" s="86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6"/>
      <c r="AA153" s="86"/>
      <c r="AB153" s="86"/>
      <c r="AC153" s="86"/>
      <c r="AD153" s="86"/>
      <c r="AE153" s="86"/>
      <c r="AF153" s="86"/>
      <c r="AG153" s="86"/>
      <c r="AH153" s="86"/>
      <c r="AI153" s="86"/>
      <c r="AJ153" s="86"/>
      <c r="AK153" s="86"/>
      <c r="AL153" s="86"/>
      <c r="AM153" s="86"/>
      <c r="AN153" s="86"/>
      <c r="AO153" s="86"/>
      <c r="AP153" s="86"/>
      <c r="AQ153" s="86"/>
      <c r="CU153" s="3"/>
      <c r="CV153" s="3"/>
      <c r="CW153" s="3"/>
      <c r="CX153" s="3"/>
      <c r="CY153" s="3"/>
      <c r="CZ153" s="3"/>
      <c r="DA153" s="3"/>
      <c r="DB153" s="3"/>
      <c r="DC153" s="3"/>
      <c r="DD153" s="3"/>
      <c r="DE153" s="3"/>
      <c r="DF153" s="3"/>
      <c r="DG153" s="3"/>
      <c r="DH153" s="3"/>
      <c r="DI153" s="3"/>
      <c r="DJ153" s="3"/>
      <c r="DK153" s="3"/>
      <c r="DL153" s="3"/>
      <c r="DM153" s="3"/>
      <c r="DN153" s="3"/>
      <c r="DO153" s="3"/>
      <c r="DP153" s="3"/>
      <c r="DQ153" s="3"/>
      <c r="DR153" s="3"/>
      <c r="DS153" s="3"/>
      <c r="DT153" s="3"/>
      <c r="DU153" s="3"/>
      <c r="DV153" s="3"/>
      <c r="DW153" s="3"/>
      <c r="DX153" s="3"/>
    </row>
    <row r="154" spans="1:128" ht="23.25" customHeight="1" x14ac:dyDescent="0.2">
      <c r="A154" s="88"/>
      <c r="B154" s="88"/>
      <c r="C154" s="88"/>
      <c r="D154" s="88"/>
      <c r="E154" s="88"/>
      <c r="F154" s="88"/>
      <c r="G154" s="88"/>
      <c r="H154" s="88"/>
      <c r="I154" s="88"/>
      <c r="J154" s="88"/>
      <c r="K154" s="88"/>
      <c r="L154" s="88"/>
      <c r="M154" s="88"/>
      <c r="N154" s="88"/>
      <c r="O154" s="88"/>
      <c r="P154" s="88"/>
      <c r="Q154" s="88"/>
      <c r="R154" s="88"/>
      <c r="S154" s="88"/>
      <c r="T154" s="88"/>
      <c r="U154" s="88"/>
      <c r="V154" s="88"/>
      <c r="W154" s="88"/>
      <c r="X154" s="88"/>
      <c r="Y154" s="88"/>
      <c r="Z154" s="88"/>
      <c r="AA154" s="88"/>
      <c r="AB154" s="88"/>
      <c r="AC154" s="88"/>
      <c r="AD154" s="88"/>
      <c r="AE154" s="88"/>
      <c r="AF154" s="88"/>
      <c r="AG154" s="88"/>
      <c r="AH154" s="88"/>
      <c r="AI154" s="88"/>
      <c r="AJ154" s="88"/>
      <c r="AK154" s="88"/>
      <c r="AL154" s="88"/>
      <c r="AM154" s="88"/>
      <c r="AN154" s="88"/>
      <c r="AO154" s="88"/>
      <c r="AP154" s="88"/>
      <c r="AQ154" s="88"/>
      <c r="CU154" s="3"/>
      <c r="CV154" s="3"/>
      <c r="CW154" s="3"/>
      <c r="CX154" s="3"/>
      <c r="CY154" s="3"/>
      <c r="CZ154" s="3"/>
      <c r="DA154" s="3"/>
      <c r="DB154" s="3"/>
      <c r="DC154" s="3"/>
      <c r="DD154" s="3"/>
      <c r="DE154" s="3"/>
      <c r="DF154" s="3"/>
      <c r="DG154" s="3"/>
      <c r="DH154" s="3"/>
      <c r="DI154" s="3"/>
      <c r="DJ154" s="3"/>
      <c r="DK154" s="3"/>
      <c r="DL154" s="3"/>
      <c r="DM154" s="3"/>
      <c r="DN154" s="3"/>
      <c r="DO154" s="3"/>
      <c r="DP154" s="3"/>
      <c r="DQ154" s="3"/>
      <c r="DR154" s="3"/>
      <c r="DS154" s="3"/>
      <c r="DT154" s="3"/>
      <c r="DU154" s="3"/>
      <c r="DV154" s="3"/>
      <c r="DW154" s="3"/>
      <c r="DX154" s="3"/>
    </row>
    <row r="155" spans="1:128" ht="23.25" customHeight="1" x14ac:dyDescent="0.2">
      <c r="A155" s="86"/>
      <c r="B155" s="86"/>
      <c r="C155" s="86"/>
      <c r="D155" s="86"/>
      <c r="E155" s="86"/>
      <c r="F155" s="86"/>
      <c r="G155" s="86"/>
      <c r="H155" s="86"/>
      <c r="I155" s="86"/>
      <c r="J155" s="86"/>
      <c r="K155" s="86"/>
      <c r="L155" s="86"/>
      <c r="M155" s="86"/>
      <c r="N155" s="86"/>
      <c r="O155" s="86"/>
      <c r="P155" s="86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6"/>
      <c r="AB155" s="86"/>
      <c r="AC155" s="86"/>
      <c r="AD155" s="86"/>
      <c r="AE155" s="86"/>
      <c r="AF155" s="86"/>
      <c r="AG155" s="86"/>
      <c r="AH155" s="86"/>
      <c r="AI155" s="86"/>
      <c r="AJ155" s="86"/>
      <c r="AK155" s="86"/>
      <c r="AL155" s="86"/>
      <c r="AM155" s="86"/>
      <c r="AN155" s="86"/>
      <c r="AO155" s="86"/>
      <c r="AP155" s="86"/>
      <c r="AQ155" s="86"/>
      <c r="CU155" s="3"/>
      <c r="CV155" s="3"/>
      <c r="CW155" s="3"/>
      <c r="CX155" s="3"/>
      <c r="CY155" s="3"/>
      <c r="CZ155" s="3"/>
      <c r="DA155" s="3"/>
      <c r="DB155" s="3"/>
      <c r="DC155" s="3"/>
      <c r="DD155" s="3"/>
      <c r="DE155" s="3"/>
      <c r="DF155" s="3"/>
      <c r="DG155" s="3"/>
      <c r="DH155" s="3"/>
      <c r="DI155" s="3"/>
      <c r="DJ155" s="3"/>
      <c r="DK155" s="3"/>
      <c r="DL155" s="3"/>
      <c r="DM155" s="3"/>
      <c r="DN155" s="3"/>
      <c r="DO155" s="3"/>
      <c r="DP155" s="3"/>
      <c r="DQ155" s="3"/>
      <c r="DR155" s="3"/>
      <c r="DS155" s="3"/>
      <c r="DT155" s="3"/>
      <c r="DU155" s="3"/>
      <c r="DV155" s="3"/>
      <c r="DW155" s="3"/>
      <c r="DX155" s="3"/>
    </row>
    <row r="156" spans="1:128" ht="23.25" customHeight="1" x14ac:dyDescent="0.2">
      <c r="A156" s="86"/>
      <c r="B156" s="86"/>
      <c r="C156" s="86"/>
      <c r="D156" s="86"/>
      <c r="E156" s="86"/>
      <c r="F156" s="86"/>
      <c r="G156" s="86"/>
      <c r="H156" s="86"/>
      <c r="I156" s="86"/>
      <c r="J156" s="86"/>
      <c r="K156" s="86"/>
      <c r="L156" s="86"/>
      <c r="M156" s="86"/>
      <c r="N156" s="86"/>
      <c r="O156" s="86"/>
      <c r="P156" s="86"/>
      <c r="Q156" s="86"/>
      <c r="R156" s="86"/>
      <c r="S156" s="86"/>
      <c r="T156" s="86"/>
      <c r="U156" s="86"/>
      <c r="V156" s="86"/>
      <c r="W156" s="86"/>
      <c r="X156" s="86"/>
      <c r="Y156" s="86"/>
      <c r="Z156" s="86"/>
      <c r="AA156" s="86"/>
      <c r="AB156" s="86"/>
      <c r="AC156" s="86"/>
      <c r="AD156" s="86"/>
      <c r="AE156" s="86"/>
      <c r="AF156" s="86"/>
      <c r="AG156" s="86"/>
      <c r="AH156" s="86"/>
      <c r="AI156" s="86"/>
      <c r="AJ156" s="86"/>
      <c r="AK156" s="86"/>
      <c r="AL156" s="86"/>
      <c r="AM156" s="86"/>
      <c r="AN156" s="86"/>
      <c r="AO156" s="86"/>
      <c r="AP156" s="86"/>
      <c r="AQ156" s="86"/>
      <c r="CU156" s="3"/>
      <c r="CV156" s="3"/>
      <c r="CW156" s="3"/>
      <c r="CX156" s="3"/>
      <c r="CY156" s="3"/>
      <c r="CZ156" s="3"/>
      <c r="DA156" s="3"/>
      <c r="DB156" s="3"/>
      <c r="DC156" s="3"/>
      <c r="DD156" s="3"/>
      <c r="DE156" s="3"/>
      <c r="DF156" s="3"/>
      <c r="DG156" s="3"/>
      <c r="DH156" s="3"/>
      <c r="DI156" s="3"/>
      <c r="DJ156" s="3"/>
      <c r="DK156" s="3"/>
      <c r="DL156" s="3"/>
      <c r="DM156" s="3"/>
      <c r="DN156" s="3"/>
      <c r="DO156" s="3"/>
      <c r="DP156" s="3"/>
      <c r="DQ156" s="3"/>
      <c r="DR156" s="3"/>
      <c r="DS156" s="3"/>
      <c r="DT156" s="3"/>
      <c r="DU156" s="3"/>
      <c r="DV156" s="3"/>
      <c r="DW156" s="3"/>
      <c r="DX156" s="3"/>
    </row>
    <row r="157" spans="1:128" ht="23.25" customHeight="1" x14ac:dyDescent="0.2">
      <c r="A157" s="86"/>
      <c r="B157" s="86"/>
      <c r="C157" s="86"/>
      <c r="D157" s="86"/>
      <c r="E157" s="86"/>
      <c r="F157" s="86"/>
      <c r="G157" s="86"/>
      <c r="H157" s="86"/>
      <c r="I157" s="86"/>
      <c r="J157" s="86"/>
      <c r="K157" s="86"/>
      <c r="L157" s="86"/>
      <c r="M157" s="86"/>
      <c r="N157" s="86"/>
      <c r="O157" s="86"/>
      <c r="P157" s="86"/>
      <c r="Q157" s="86"/>
      <c r="R157" s="86"/>
      <c r="S157" s="86"/>
      <c r="T157" s="86"/>
      <c r="U157" s="86"/>
      <c r="V157" s="86"/>
      <c r="W157" s="86"/>
      <c r="X157" s="86"/>
      <c r="Y157" s="86"/>
      <c r="Z157" s="86"/>
      <c r="AA157" s="86"/>
      <c r="AB157" s="86"/>
      <c r="AC157" s="86"/>
      <c r="AD157" s="86"/>
      <c r="AE157" s="86"/>
      <c r="AF157" s="86"/>
      <c r="AG157" s="86"/>
      <c r="AH157" s="86"/>
      <c r="AI157" s="86"/>
      <c r="AJ157" s="86"/>
      <c r="AK157" s="86"/>
      <c r="AL157" s="86"/>
      <c r="AM157" s="86"/>
      <c r="AN157" s="86"/>
      <c r="AO157" s="86"/>
      <c r="AP157" s="86"/>
      <c r="AQ157" s="86"/>
      <c r="CU157" s="3"/>
      <c r="CV157" s="3"/>
      <c r="CW157" s="3"/>
      <c r="CX157" s="3"/>
      <c r="CY157" s="3"/>
      <c r="CZ157" s="3"/>
      <c r="DA157" s="3"/>
      <c r="DB157" s="3"/>
      <c r="DC157" s="3"/>
      <c r="DD157" s="3"/>
      <c r="DE157" s="3"/>
      <c r="DF157" s="3"/>
      <c r="DG157" s="3"/>
      <c r="DH157" s="3"/>
      <c r="DI157" s="3"/>
      <c r="DJ157" s="3"/>
      <c r="DK157" s="3"/>
      <c r="DL157" s="3"/>
      <c r="DM157" s="3"/>
      <c r="DN157" s="3"/>
      <c r="DO157" s="3"/>
      <c r="DP157" s="3"/>
      <c r="DQ157" s="3"/>
      <c r="DR157" s="3"/>
      <c r="DS157" s="3"/>
      <c r="DT157" s="3"/>
      <c r="DU157" s="3"/>
      <c r="DV157" s="3"/>
      <c r="DW157" s="3"/>
      <c r="DX157" s="3"/>
    </row>
    <row r="158" spans="1:128" ht="23.25" customHeight="1" x14ac:dyDescent="0.2">
      <c r="A158" s="88"/>
      <c r="B158" s="88"/>
      <c r="C158" s="88"/>
      <c r="D158" s="88"/>
      <c r="E158" s="88"/>
      <c r="F158" s="88"/>
      <c r="G158" s="88"/>
      <c r="H158" s="88"/>
      <c r="I158" s="88"/>
      <c r="J158" s="88"/>
      <c r="K158" s="88"/>
      <c r="L158" s="88"/>
      <c r="M158" s="88"/>
      <c r="N158" s="88"/>
      <c r="O158" s="88"/>
      <c r="P158" s="88"/>
      <c r="Q158" s="88"/>
      <c r="R158" s="88"/>
      <c r="S158" s="88"/>
      <c r="T158" s="88"/>
      <c r="U158" s="88"/>
      <c r="V158" s="88"/>
      <c r="W158" s="88"/>
      <c r="X158" s="88"/>
      <c r="Y158" s="88"/>
      <c r="Z158" s="88"/>
      <c r="AA158" s="88"/>
      <c r="AB158" s="88"/>
      <c r="AC158" s="88"/>
      <c r="AD158" s="88"/>
      <c r="AE158" s="88"/>
      <c r="AF158" s="88"/>
      <c r="AG158" s="88"/>
      <c r="AH158" s="88"/>
      <c r="AI158" s="88"/>
      <c r="AJ158" s="88"/>
      <c r="AK158" s="88"/>
      <c r="AL158" s="88"/>
      <c r="AM158" s="88"/>
      <c r="AN158" s="88"/>
      <c r="AO158" s="88"/>
      <c r="AP158" s="88"/>
      <c r="AQ158" s="88"/>
      <c r="CU158" s="3"/>
      <c r="CV158" s="3"/>
      <c r="CW158" s="3"/>
      <c r="CX158" s="3"/>
      <c r="CY158" s="3"/>
      <c r="CZ158" s="3"/>
      <c r="DA158" s="3"/>
      <c r="DB158" s="3"/>
      <c r="DC158" s="3"/>
      <c r="DD158" s="3"/>
      <c r="DE158" s="3"/>
      <c r="DF158" s="3"/>
      <c r="DG158" s="3"/>
      <c r="DH158" s="3"/>
      <c r="DI158" s="3"/>
      <c r="DJ158" s="3"/>
      <c r="DK158" s="3"/>
      <c r="DL158" s="3"/>
      <c r="DM158" s="3"/>
      <c r="DN158" s="3"/>
      <c r="DO158" s="3"/>
      <c r="DP158" s="3"/>
      <c r="DQ158" s="3"/>
      <c r="DR158" s="3"/>
      <c r="DS158" s="3"/>
      <c r="DT158" s="3"/>
      <c r="DU158" s="3"/>
      <c r="DV158" s="3"/>
      <c r="DW158" s="3"/>
      <c r="DX158" s="3"/>
    </row>
    <row r="159" spans="1:128" ht="23.25" customHeight="1" x14ac:dyDescent="0.2">
      <c r="A159" s="86"/>
      <c r="B159" s="86"/>
      <c r="C159" s="86"/>
      <c r="D159" s="86"/>
      <c r="E159" s="86"/>
      <c r="F159" s="86"/>
      <c r="G159" s="86"/>
      <c r="H159" s="86"/>
      <c r="I159" s="86"/>
      <c r="J159" s="86"/>
      <c r="K159" s="86"/>
      <c r="L159" s="86"/>
      <c r="M159" s="86"/>
      <c r="N159" s="86"/>
      <c r="O159" s="86"/>
      <c r="P159" s="86"/>
      <c r="Q159" s="86"/>
      <c r="R159" s="86"/>
      <c r="S159" s="86"/>
      <c r="T159" s="86"/>
      <c r="U159" s="86"/>
      <c r="V159" s="86"/>
      <c r="W159" s="86"/>
      <c r="X159" s="86"/>
      <c r="Y159" s="86"/>
      <c r="Z159" s="86"/>
      <c r="AA159" s="86"/>
      <c r="AB159" s="86"/>
      <c r="AC159" s="86"/>
      <c r="AD159" s="86"/>
      <c r="AE159" s="86"/>
      <c r="AF159" s="86"/>
      <c r="AG159" s="86"/>
      <c r="AH159" s="86"/>
      <c r="AI159" s="86"/>
      <c r="AJ159" s="86"/>
      <c r="AK159" s="86"/>
      <c r="AL159" s="86"/>
      <c r="AM159" s="86"/>
      <c r="AN159" s="86"/>
      <c r="AO159" s="86"/>
      <c r="AP159" s="86"/>
      <c r="AQ159" s="86"/>
      <c r="CU159" s="3"/>
      <c r="CV159" s="3"/>
      <c r="CW159" s="3"/>
      <c r="CX159" s="3"/>
      <c r="CY159" s="3"/>
      <c r="CZ159" s="3"/>
      <c r="DA159" s="3"/>
      <c r="DB159" s="3"/>
      <c r="DC159" s="3"/>
      <c r="DD159" s="3"/>
      <c r="DE159" s="3"/>
      <c r="DF159" s="3"/>
      <c r="DG159" s="3"/>
      <c r="DH159" s="3"/>
      <c r="DI159" s="3"/>
      <c r="DJ159" s="3"/>
      <c r="DK159" s="3"/>
      <c r="DL159" s="3"/>
      <c r="DM159" s="3"/>
      <c r="DN159" s="3"/>
      <c r="DO159" s="3"/>
      <c r="DP159" s="3"/>
      <c r="DQ159" s="3"/>
      <c r="DR159" s="3"/>
      <c r="DS159" s="3"/>
      <c r="DT159" s="3"/>
      <c r="DU159" s="3"/>
      <c r="DV159" s="3"/>
      <c r="DW159" s="3"/>
      <c r="DX159" s="3"/>
    </row>
    <row r="160" spans="1:128" ht="23.25" customHeight="1" x14ac:dyDescent="0.2">
      <c r="A160" s="86"/>
      <c r="B160" s="86"/>
      <c r="C160" s="86"/>
      <c r="D160" s="86"/>
      <c r="E160" s="86"/>
      <c r="F160" s="86"/>
      <c r="G160" s="86"/>
      <c r="H160" s="86"/>
      <c r="I160" s="86"/>
      <c r="J160" s="86"/>
      <c r="K160" s="86"/>
      <c r="L160" s="86"/>
      <c r="M160" s="86"/>
      <c r="N160" s="86"/>
      <c r="O160" s="86"/>
      <c r="P160" s="86"/>
      <c r="Q160" s="86"/>
      <c r="R160" s="86"/>
      <c r="S160" s="86"/>
      <c r="T160" s="86"/>
      <c r="U160" s="86"/>
      <c r="V160" s="86"/>
      <c r="W160" s="86"/>
      <c r="X160" s="86"/>
      <c r="Y160" s="86"/>
      <c r="Z160" s="86"/>
      <c r="AA160" s="86"/>
      <c r="AB160" s="86"/>
      <c r="AC160" s="86"/>
      <c r="AD160" s="86"/>
      <c r="AE160" s="86"/>
      <c r="AF160" s="86"/>
      <c r="AG160" s="86"/>
      <c r="AH160" s="86"/>
      <c r="AI160" s="86"/>
      <c r="AJ160" s="86"/>
      <c r="AK160" s="86"/>
      <c r="AL160" s="86"/>
      <c r="AM160" s="86"/>
      <c r="AN160" s="86"/>
      <c r="AO160" s="86"/>
      <c r="AP160" s="86"/>
      <c r="AQ160" s="86"/>
      <c r="CU160" s="3"/>
      <c r="CV160" s="3"/>
      <c r="CW160" s="3"/>
      <c r="CX160" s="3"/>
      <c r="CY160" s="3"/>
      <c r="CZ160" s="3"/>
      <c r="DA160" s="3"/>
      <c r="DB160" s="3"/>
      <c r="DC160" s="3"/>
      <c r="DD160" s="3"/>
      <c r="DE160" s="3"/>
      <c r="DF160" s="3"/>
      <c r="DG160" s="3"/>
      <c r="DH160" s="3"/>
      <c r="DI160" s="3"/>
      <c r="DJ160" s="3"/>
      <c r="DK160" s="3"/>
      <c r="DL160" s="3"/>
      <c r="DM160" s="3"/>
      <c r="DN160" s="3"/>
      <c r="DO160" s="3"/>
      <c r="DP160" s="3"/>
      <c r="DQ160" s="3"/>
      <c r="DR160" s="3"/>
      <c r="DS160" s="3"/>
      <c r="DT160" s="3"/>
      <c r="DU160" s="3"/>
      <c r="DV160" s="3"/>
      <c r="DW160" s="3"/>
      <c r="DX160" s="3"/>
    </row>
    <row r="161" spans="1:128" ht="23.25" customHeight="1" x14ac:dyDescent="0.2">
      <c r="A161" s="86"/>
      <c r="B161" s="86"/>
      <c r="C161" s="86"/>
      <c r="D161" s="86"/>
      <c r="E161" s="86"/>
      <c r="F161" s="86"/>
      <c r="G161" s="86"/>
      <c r="H161" s="86"/>
      <c r="I161" s="86"/>
      <c r="J161" s="86"/>
      <c r="K161" s="86"/>
      <c r="L161" s="86"/>
      <c r="M161" s="86"/>
      <c r="N161" s="86"/>
      <c r="O161" s="86"/>
      <c r="P161" s="86"/>
      <c r="Q161" s="86"/>
      <c r="R161" s="86"/>
      <c r="S161" s="86"/>
      <c r="T161" s="86"/>
      <c r="U161" s="86"/>
      <c r="V161" s="86"/>
      <c r="W161" s="86"/>
      <c r="X161" s="86"/>
      <c r="Y161" s="86"/>
      <c r="Z161" s="86"/>
      <c r="AA161" s="86"/>
      <c r="AB161" s="86"/>
      <c r="AC161" s="86"/>
      <c r="AD161" s="86"/>
      <c r="AE161" s="86"/>
      <c r="AF161" s="86"/>
      <c r="AG161" s="86"/>
      <c r="AH161" s="86"/>
      <c r="AI161" s="86"/>
      <c r="AJ161" s="86"/>
      <c r="AK161" s="86"/>
      <c r="AL161" s="86"/>
      <c r="AM161" s="86"/>
      <c r="AN161" s="86"/>
      <c r="AO161" s="86"/>
      <c r="AP161" s="86"/>
      <c r="AQ161" s="86"/>
      <c r="CU161" s="3"/>
      <c r="CV161" s="3"/>
      <c r="CW161" s="3"/>
      <c r="CX161" s="3"/>
      <c r="CY161" s="3"/>
      <c r="CZ161" s="3"/>
      <c r="DA161" s="3"/>
      <c r="DB161" s="3"/>
      <c r="DC161" s="3"/>
      <c r="DD161" s="3"/>
      <c r="DE161" s="3"/>
      <c r="DF161" s="3"/>
      <c r="DG161" s="3"/>
      <c r="DH161" s="3"/>
      <c r="DI161" s="3"/>
      <c r="DJ161" s="3"/>
      <c r="DK161" s="3"/>
      <c r="DL161" s="3"/>
      <c r="DM161" s="3"/>
      <c r="DN161" s="3"/>
      <c r="DO161" s="3"/>
      <c r="DP161" s="3"/>
      <c r="DQ161" s="3"/>
      <c r="DR161" s="3"/>
      <c r="DS161" s="3"/>
      <c r="DT161" s="3"/>
      <c r="DU161" s="3"/>
      <c r="DV161" s="3"/>
      <c r="DW161" s="3"/>
      <c r="DX161" s="3"/>
    </row>
    <row r="162" spans="1:128" x14ac:dyDescent="0.2">
      <c r="A162" s="86"/>
      <c r="B162" s="86"/>
      <c r="C162" s="86"/>
      <c r="D162" s="86"/>
      <c r="E162" s="86"/>
      <c r="F162" s="86"/>
      <c r="G162" s="86"/>
      <c r="H162" s="86"/>
      <c r="I162" s="86"/>
      <c r="J162" s="86"/>
      <c r="K162" s="86"/>
      <c r="L162" s="86"/>
      <c r="M162" s="86"/>
      <c r="N162" s="86"/>
      <c r="O162" s="86"/>
      <c r="P162" s="86"/>
      <c r="Q162" s="86"/>
      <c r="R162" s="86"/>
      <c r="S162" s="86"/>
      <c r="T162" s="86"/>
      <c r="U162" s="86"/>
      <c r="V162" s="86"/>
      <c r="W162" s="86"/>
      <c r="X162" s="86"/>
      <c r="Y162" s="86"/>
      <c r="Z162" s="86"/>
      <c r="AA162" s="86"/>
      <c r="AB162" s="86"/>
      <c r="AC162" s="86"/>
      <c r="AD162" s="86"/>
      <c r="AE162" s="86"/>
      <c r="AF162" s="86"/>
      <c r="AG162" s="86"/>
      <c r="AH162" s="86"/>
      <c r="AI162" s="86"/>
      <c r="AJ162" s="86"/>
      <c r="AK162" s="86"/>
      <c r="AL162" s="86"/>
      <c r="AM162" s="86"/>
      <c r="AN162" s="86"/>
      <c r="AO162" s="86"/>
      <c r="AP162" s="86"/>
      <c r="AQ162" s="86"/>
      <c r="CU162" s="3"/>
      <c r="CV162" s="3"/>
      <c r="CW162" s="3"/>
      <c r="CX162" s="3"/>
      <c r="CY162" s="3"/>
      <c r="CZ162" s="3"/>
      <c r="DA162" s="3"/>
      <c r="DB162" s="3"/>
      <c r="DC162" s="3"/>
      <c r="DD162" s="3"/>
      <c r="DE162" s="3"/>
      <c r="DF162" s="3"/>
      <c r="DG162" s="3"/>
      <c r="DH162" s="3"/>
      <c r="DI162" s="3"/>
      <c r="DJ162" s="3"/>
      <c r="DK162" s="3"/>
      <c r="DL162" s="3"/>
      <c r="DM162" s="3"/>
      <c r="DN162" s="3"/>
      <c r="DO162" s="3"/>
      <c r="DP162" s="3"/>
      <c r="DQ162" s="3"/>
      <c r="DR162" s="3"/>
      <c r="DS162" s="3"/>
      <c r="DT162" s="3"/>
      <c r="DU162" s="3"/>
      <c r="DV162" s="3"/>
      <c r="DW162" s="3"/>
      <c r="DX162" s="3"/>
    </row>
    <row r="163" spans="1:128" x14ac:dyDescent="0.2">
      <c r="A163" s="86"/>
      <c r="B163" s="86"/>
      <c r="C163" s="86"/>
      <c r="D163" s="86"/>
      <c r="E163" s="86"/>
      <c r="F163" s="86"/>
      <c r="G163" s="86"/>
      <c r="H163" s="86"/>
      <c r="I163" s="86"/>
      <c r="J163" s="86"/>
      <c r="K163" s="86"/>
      <c r="L163" s="86"/>
      <c r="M163" s="86"/>
      <c r="N163" s="86"/>
      <c r="O163" s="86"/>
      <c r="P163" s="86"/>
      <c r="Q163" s="86"/>
      <c r="R163" s="86"/>
      <c r="S163" s="86"/>
      <c r="T163" s="86"/>
      <c r="U163" s="86"/>
      <c r="V163" s="86"/>
      <c r="W163" s="86"/>
      <c r="X163" s="86"/>
      <c r="Y163" s="86"/>
      <c r="Z163" s="86"/>
      <c r="AA163" s="86"/>
      <c r="AB163" s="86"/>
      <c r="AC163" s="86"/>
      <c r="AD163" s="86"/>
      <c r="AE163" s="86"/>
      <c r="AF163" s="86"/>
      <c r="AG163" s="86"/>
      <c r="AH163" s="86"/>
      <c r="AI163" s="86"/>
      <c r="AJ163" s="86"/>
      <c r="AK163" s="86"/>
      <c r="AL163" s="86"/>
      <c r="AM163" s="86"/>
      <c r="AN163" s="86"/>
      <c r="AO163" s="86"/>
      <c r="AP163" s="86"/>
      <c r="AQ163" s="86"/>
      <c r="CU163" s="3"/>
      <c r="CV163" s="3"/>
      <c r="CW163" s="3"/>
      <c r="CX163" s="3"/>
      <c r="CY163" s="3"/>
      <c r="CZ163" s="3"/>
      <c r="DA163" s="3"/>
      <c r="DB163" s="3"/>
      <c r="DC163" s="3"/>
      <c r="DD163" s="3"/>
      <c r="DE163" s="3"/>
      <c r="DF163" s="3"/>
      <c r="DG163" s="3"/>
      <c r="DH163" s="3"/>
      <c r="DI163" s="3"/>
      <c r="DJ163" s="3"/>
      <c r="DK163" s="3"/>
      <c r="DL163" s="3"/>
      <c r="DM163" s="3"/>
      <c r="DN163" s="3"/>
      <c r="DO163" s="3"/>
      <c r="DP163" s="3"/>
      <c r="DQ163" s="3"/>
      <c r="DR163" s="3"/>
      <c r="DS163" s="3"/>
      <c r="DT163" s="3"/>
      <c r="DU163" s="3"/>
      <c r="DV163" s="3"/>
      <c r="DW163" s="3"/>
      <c r="DX163" s="3"/>
    </row>
    <row r="164" spans="1:128" x14ac:dyDescent="0.2">
      <c r="A164" s="86"/>
      <c r="B164" s="86"/>
      <c r="C164" s="86"/>
      <c r="D164" s="86"/>
      <c r="E164" s="86"/>
      <c r="F164" s="86"/>
      <c r="G164" s="86"/>
      <c r="H164" s="86"/>
      <c r="I164" s="86"/>
      <c r="J164" s="86"/>
      <c r="K164" s="86"/>
      <c r="L164" s="86"/>
      <c r="M164" s="86"/>
      <c r="N164" s="86"/>
      <c r="O164" s="86"/>
      <c r="P164" s="86"/>
      <c r="Q164" s="86"/>
      <c r="R164" s="86"/>
      <c r="S164" s="86"/>
      <c r="T164" s="86"/>
      <c r="U164" s="86"/>
      <c r="V164" s="86"/>
      <c r="W164" s="86"/>
      <c r="X164" s="86"/>
      <c r="Y164" s="86"/>
      <c r="Z164" s="86"/>
      <c r="AA164" s="86"/>
      <c r="AB164" s="86"/>
      <c r="AC164" s="86"/>
      <c r="AD164" s="86"/>
      <c r="AE164" s="86"/>
      <c r="AF164" s="86"/>
      <c r="AG164" s="86"/>
      <c r="AH164" s="86"/>
      <c r="AI164" s="86"/>
      <c r="AJ164" s="86"/>
      <c r="AK164" s="86"/>
      <c r="AL164" s="86"/>
      <c r="AM164" s="86"/>
      <c r="AN164" s="86"/>
      <c r="AO164" s="86"/>
      <c r="AP164" s="86"/>
      <c r="AQ164" s="86"/>
      <c r="CU164" s="3"/>
      <c r="CV164" s="3"/>
      <c r="CW164" s="3"/>
      <c r="CX164" s="3"/>
      <c r="CY164" s="3"/>
      <c r="CZ164" s="3"/>
      <c r="DA164" s="3"/>
      <c r="DB164" s="3"/>
      <c r="DC164" s="3"/>
      <c r="DD164" s="3"/>
      <c r="DE164" s="3"/>
      <c r="DF164" s="3"/>
      <c r="DG164" s="3"/>
      <c r="DH164" s="3"/>
      <c r="DI164" s="3"/>
      <c r="DJ164" s="3"/>
      <c r="DK164" s="3"/>
      <c r="DL164" s="3"/>
      <c r="DM164" s="3"/>
      <c r="DN164" s="3"/>
      <c r="DO164" s="3"/>
      <c r="DP164" s="3"/>
      <c r="DQ164" s="3"/>
      <c r="DR164" s="3"/>
      <c r="DS164" s="3"/>
      <c r="DT164" s="3"/>
      <c r="DU164" s="3"/>
      <c r="DV164" s="3"/>
      <c r="DW164" s="3"/>
      <c r="DX164" s="3"/>
    </row>
    <row r="165" spans="1:128" x14ac:dyDescent="0.2">
      <c r="A165" s="86"/>
      <c r="B165" s="86"/>
      <c r="C165" s="86"/>
      <c r="D165" s="86"/>
      <c r="E165" s="86"/>
      <c r="F165" s="86"/>
      <c r="G165" s="86"/>
      <c r="H165" s="86"/>
      <c r="I165" s="86"/>
      <c r="J165" s="86"/>
      <c r="K165" s="86"/>
      <c r="L165" s="86"/>
      <c r="M165" s="86"/>
      <c r="N165" s="86"/>
      <c r="O165" s="86"/>
      <c r="P165" s="86"/>
      <c r="Q165" s="86"/>
      <c r="R165" s="86"/>
      <c r="S165" s="86"/>
      <c r="T165" s="86"/>
      <c r="U165" s="86"/>
      <c r="V165" s="86"/>
      <c r="W165" s="86"/>
      <c r="X165" s="86"/>
      <c r="Y165" s="86"/>
      <c r="Z165" s="86"/>
      <c r="AA165" s="86"/>
      <c r="AB165" s="86"/>
      <c r="AC165" s="86"/>
      <c r="AD165" s="86"/>
      <c r="AE165" s="86"/>
      <c r="AF165" s="86"/>
      <c r="AG165" s="86"/>
      <c r="AH165" s="86"/>
      <c r="AI165" s="86"/>
      <c r="AJ165" s="86"/>
      <c r="AK165" s="86"/>
      <c r="AL165" s="86"/>
      <c r="AM165" s="86"/>
      <c r="AN165" s="86"/>
      <c r="AO165" s="86"/>
      <c r="AP165" s="86"/>
      <c r="AQ165" s="86"/>
      <c r="CU165" s="3"/>
      <c r="CV165" s="3"/>
      <c r="CW165" s="3"/>
      <c r="CX165" s="3"/>
      <c r="CY165" s="3"/>
      <c r="CZ165" s="3"/>
      <c r="DA165" s="3"/>
      <c r="DB165" s="3"/>
      <c r="DC165" s="3"/>
      <c r="DD165" s="3"/>
      <c r="DE165" s="3"/>
      <c r="DF165" s="3"/>
      <c r="DG165" s="3"/>
      <c r="DH165" s="3"/>
      <c r="DI165" s="3"/>
      <c r="DJ165" s="3"/>
      <c r="DK165" s="3"/>
      <c r="DL165" s="3"/>
      <c r="DM165" s="3"/>
      <c r="DN165" s="3"/>
      <c r="DO165" s="3"/>
      <c r="DP165" s="3"/>
      <c r="DQ165" s="3"/>
      <c r="DR165" s="3"/>
      <c r="DS165" s="3"/>
      <c r="DT165" s="3"/>
      <c r="DU165" s="3"/>
      <c r="DV165" s="3"/>
      <c r="DW165" s="3"/>
      <c r="DX165" s="3"/>
    </row>
    <row r="166" spans="1:128" x14ac:dyDescent="0.2">
      <c r="A166" s="86"/>
      <c r="B166" s="86"/>
      <c r="C166" s="86"/>
      <c r="D166" s="86"/>
      <c r="E166" s="86"/>
      <c r="F166" s="86"/>
      <c r="G166" s="86"/>
      <c r="H166" s="86"/>
      <c r="I166" s="86"/>
      <c r="J166" s="86"/>
      <c r="K166" s="86"/>
      <c r="L166" s="86"/>
      <c r="M166" s="86"/>
      <c r="N166" s="86"/>
      <c r="O166" s="86"/>
      <c r="P166" s="86"/>
      <c r="Q166" s="86"/>
      <c r="R166" s="86"/>
      <c r="S166" s="86"/>
      <c r="T166" s="86"/>
      <c r="U166" s="86"/>
      <c r="V166" s="86"/>
      <c r="W166" s="86"/>
      <c r="X166" s="86"/>
      <c r="Y166" s="86"/>
      <c r="Z166" s="86"/>
      <c r="AA166" s="86"/>
      <c r="AB166" s="86"/>
      <c r="AC166" s="86"/>
      <c r="AD166" s="86"/>
      <c r="AE166" s="86"/>
      <c r="AF166" s="86"/>
      <c r="AG166" s="86"/>
      <c r="AH166" s="86"/>
      <c r="AI166" s="86"/>
      <c r="AJ166" s="86"/>
      <c r="AK166" s="86"/>
      <c r="AL166" s="86"/>
      <c r="AM166" s="86"/>
      <c r="AN166" s="86"/>
      <c r="AO166" s="86"/>
      <c r="AP166" s="86"/>
      <c r="AQ166" s="86"/>
      <c r="CU166" s="3"/>
      <c r="CV166" s="3"/>
      <c r="CW166" s="3"/>
      <c r="CX166" s="3"/>
      <c r="CY166" s="3"/>
      <c r="CZ166" s="3"/>
      <c r="DA166" s="3"/>
      <c r="DB166" s="3"/>
      <c r="DC166" s="3"/>
      <c r="DD166" s="3"/>
      <c r="DE166" s="3"/>
      <c r="DF166" s="3"/>
      <c r="DG166" s="3"/>
      <c r="DH166" s="3"/>
      <c r="DI166" s="3"/>
      <c r="DJ166" s="3"/>
      <c r="DK166" s="3"/>
      <c r="DL166" s="3"/>
      <c r="DM166" s="3"/>
      <c r="DN166" s="3"/>
      <c r="DO166" s="3"/>
      <c r="DP166" s="3"/>
      <c r="DQ166" s="3"/>
      <c r="DR166" s="3"/>
      <c r="DS166" s="3"/>
      <c r="DT166" s="3"/>
      <c r="DU166" s="3"/>
      <c r="DV166" s="3"/>
      <c r="DW166" s="3"/>
      <c r="DX166" s="3"/>
    </row>
    <row r="167" spans="1:128" x14ac:dyDescent="0.2">
      <c r="A167" s="88"/>
      <c r="B167" s="88"/>
      <c r="C167" s="88"/>
      <c r="D167" s="88"/>
      <c r="E167" s="88"/>
      <c r="F167" s="88"/>
      <c r="G167" s="88"/>
      <c r="H167" s="88"/>
      <c r="I167" s="88"/>
      <c r="J167" s="88"/>
      <c r="K167" s="88"/>
      <c r="L167" s="88"/>
      <c r="M167" s="88"/>
      <c r="N167" s="88"/>
      <c r="O167" s="88"/>
      <c r="P167" s="88"/>
      <c r="Q167" s="88"/>
      <c r="R167" s="88"/>
      <c r="S167" s="88"/>
      <c r="T167" s="88"/>
      <c r="U167" s="88"/>
      <c r="V167" s="88"/>
      <c r="W167" s="88"/>
      <c r="X167" s="88"/>
      <c r="Y167" s="88"/>
      <c r="Z167" s="88"/>
      <c r="AA167" s="88"/>
      <c r="AB167" s="88"/>
      <c r="AC167" s="88"/>
      <c r="AD167" s="88"/>
      <c r="AE167" s="88"/>
      <c r="AF167" s="88"/>
      <c r="AG167" s="88"/>
      <c r="AH167" s="88"/>
      <c r="AI167" s="88"/>
      <c r="AJ167" s="88"/>
      <c r="AK167" s="88"/>
      <c r="AL167" s="88"/>
      <c r="AM167" s="88"/>
      <c r="AN167" s="88"/>
      <c r="AO167" s="88"/>
      <c r="AP167" s="88"/>
      <c r="AQ167" s="88"/>
      <c r="CU167" s="3"/>
      <c r="CV167" s="3"/>
      <c r="CW167" s="3"/>
      <c r="CX167" s="3"/>
      <c r="CY167" s="3"/>
      <c r="CZ167" s="3"/>
      <c r="DA167" s="3"/>
      <c r="DB167" s="3"/>
      <c r="DC167" s="3"/>
      <c r="DD167" s="3"/>
      <c r="DE167" s="3"/>
      <c r="DF167" s="3"/>
      <c r="DG167" s="3"/>
      <c r="DH167" s="3"/>
      <c r="DI167" s="3"/>
      <c r="DJ167" s="3"/>
      <c r="DK167" s="3"/>
      <c r="DL167" s="3"/>
      <c r="DM167" s="3"/>
      <c r="DN167" s="3"/>
      <c r="DO167" s="3"/>
      <c r="DP167" s="3"/>
      <c r="DQ167" s="3"/>
      <c r="DR167" s="3"/>
      <c r="DS167" s="3"/>
      <c r="DT167" s="3"/>
      <c r="DU167" s="3"/>
      <c r="DV167" s="3"/>
      <c r="DW167" s="3"/>
      <c r="DX167" s="3"/>
    </row>
    <row r="168" spans="1:128" x14ac:dyDescent="0.2">
      <c r="A168" s="86"/>
      <c r="B168" s="86"/>
      <c r="C168" s="86"/>
      <c r="D168" s="86"/>
      <c r="E168" s="86"/>
      <c r="F168" s="86"/>
      <c r="G168" s="86"/>
      <c r="H168" s="86"/>
      <c r="I168" s="86"/>
      <c r="J168" s="86"/>
      <c r="K168" s="86"/>
      <c r="L168" s="86"/>
      <c r="M168" s="86"/>
      <c r="N168" s="86"/>
      <c r="O168" s="86"/>
      <c r="P168" s="86"/>
      <c r="Q168" s="86"/>
      <c r="R168" s="86"/>
      <c r="S168" s="86"/>
      <c r="T168" s="86"/>
      <c r="U168" s="86"/>
      <c r="V168" s="86"/>
      <c r="W168" s="86"/>
      <c r="X168" s="86"/>
      <c r="Y168" s="86"/>
      <c r="Z168" s="86"/>
      <c r="AA168" s="86"/>
      <c r="AB168" s="86"/>
      <c r="AC168" s="86"/>
      <c r="AD168" s="86"/>
      <c r="AE168" s="86"/>
      <c r="AF168" s="86"/>
      <c r="AG168" s="86"/>
      <c r="AH168" s="86"/>
      <c r="AI168" s="86"/>
      <c r="AJ168" s="86"/>
      <c r="AK168" s="86"/>
      <c r="AL168" s="86"/>
      <c r="AM168" s="86"/>
      <c r="AN168" s="86"/>
      <c r="AO168" s="86"/>
      <c r="AP168" s="86"/>
      <c r="AQ168" s="86"/>
      <c r="CU168" s="3"/>
      <c r="CV168" s="3"/>
      <c r="CW168" s="3"/>
      <c r="CX168" s="3"/>
      <c r="CY168" s="3"/>
      <c r="CZ168" s="3"/>
      <c r="DA168" s="3"/>
      <c r="DB168" s="3"/>
      <c r="DC168" s="3"/>
      <c r="DD168" s="3"/>
      <c r="DE168" s="3"/>
      <c r="DF168" s="3"/>
      <c r="DG168" s="3"/>
      <c r="DH168" s="3"/>
      <c r="DI168" s="3"/>
      <c r="DJ168" s="3"/>
      <c r="DK168" s="3"/>
      <c r="DL168" s="3"/>
      <c r="DM168" s="3"/>
      <c r="DN168" s="3"/>
      <c r="DO168" s="3"/>
      <c r="DP168" s="3"/>
      <c r="DQ168" s="3"/>
      <c r="DR168" s="3"/>
      <c r="DS168" s="3"/>
      <c r="DT168" s="3"/>
      <c r="DU168" s="3"/>
      <c r="DV168" s="3"/>
      <c r="DW168" s="3"/>
      <c r="DX168" s="3"/>
    </row>
    <row r="169" spans="1:128" x14ac:dyDescent="0.2">
      <c r="A169" s="86"/>
      <c r="B169" s="86"/>
      <c r="C169" s="86"/>
      <c r="D169" s="86"/>
      <c r="E169" s="86"/>
      <c r="F169" s="86"/>
      <c r="G169" s="86"/>
      <c r="H169" s="86"/>
      <c r="I169" s="86"/>
      <c r="J169" s="86"/>
      <c r="K169" s="86"/>
      <c r="L169" s="86"/>
      <c r="M169" s="86"/>
      <c r="N169" s="86"/>
      <c r="O169" s="86"/>
      <c r="P169" s="86"/>
      <c r="Q169" s="86"/>
      <c r="R169" s="86"/>
      <c r="S169" s="86"/>
      <c r="T169" s="86"/>
      <c r="U169" s="86"/>
      <c r="V169" s="86"/>
      <c r="W169" s="86"/>
      <c r="X169" s="86"/>
      <c r="Y169" s="86"/>
      <c r="Z169" s="86"/>
      <c r="AA169" s="86"/>
      <c r="AB169" s="86"/>
      <c r="AC169" s="86"/>
      <c r="AD169" s="86"/>
      <c r="AE169" s="86"/>
      <c r="AF169" s="86"/>
      <c r="AG169" s="86"/>
      <c r="AH169" s="86"/>
      <c r="AI169" s="86"/>
      <c r="AJ169" s="86"/>
      <c r="AK169" s="86"/>
      <c r="AL169" s="86"/>
      <c r="AM169" s="86"/>
      <c r="AN169" s="86"/>
      <c r="AO169" s="86"/>
      <c r="AP169" s="86"/>
      <c r="AQ169" s="86"/>
      <c r="CU169" s="3"/>
      <c r="CV169" s="3"/>
      <c r="CW169" s="3"/>
      <c r="CX169" s="3"/>
      <c r="CY169" s="3"/>
      <c r="CZ169" s="3"/>
      <c r="DA169" s="3"/>
      <c r="DB169" s="3"/>
      <c r="DC169" s="3"/>
      <c r="DD169" s="3"/>
      <c r="DE169" s="3"/>
      <c r="DF169" s="3"/>
      <c r="DG169" s="3"/>
      <c r="DH169" s="3"/>
      <c r="DI169" s="3"/>
      <c r="DJ169" s="3"/>
      <c r="DK169" s="3"/>
      <c r="DL169" s="3"/>
      <c r="DM169" s="3"/>
      <c r="DN169" s="3"/>
      <c r="DO169" s="3"/>
      <c r="DP169" s="3"/>
      <c r="DQ169" s="3"/>
      <c r="DR169" s="3"/>
      <c r="DS169" s="3"/>
      <c r="DT169" s="3"/>
      <c r="DU169" s="3"/>
      <c r="DV169" s="3"/>
      <c r="DW169" s="3"/>
      <c r="DX169" s="3"/>
    </row>
    <row r="170" spans="1:128" x14ac:dyDescent="0.2">
      <c r="A170" s="86"/>
      <c r="B170" s="86"/>
      <c r="C170" s="86"/>
      <c r="D170" s="86"/>
      <c r="E170" s="86"/>
      <c r="F170" s="86"/>
      <c r="G170" s="86"/>
      <c r="H170" s="86"/>
      <c r="I170" s="86"/>
      <c r="J170" s="86"/>
      <c r="K170" s="86"/>
      <c r="L170" s="86"/>
      <c r="M170" s="86"/>
      <c r="N170" s="86"/>
      <c r="O170" s="86"/>
      <c r="P170" s="86"/>
      <c r="Q170" s="86"/>
      <c r="R170" s="86"/>
      <c r="S170" s="86"/>
      <c r="T170" s="86"/>
      <c r="U170" s="86"/>
      <c r="V170" s="86"/>
      <c r="W170" s="86"/>
      <c r="X170" s="86"/>
      <c r="Y170" s="86"/>
      <c r="Z170" s="86"/>
      <c r="AA170" s="86"/>
      <c r="AB170" s="86"/>
      <c r="AC170" s="86"/>
      <c r="AD170" s="86"/>
      <c r="AE170" s="86"/>
      <c r="AF170" s="86"/>
      <c r="AG170" s="86"/>
      <c r="AH170" s="86"/>
      <c r="AI170" s="86"/>
      <c r="AJ170" s="86"/>
      <c r="AK170" s="86"/>
      <c r="AL170" s="86"/>
      <c r="AM170" s="86"/>
      <c r="AN170" s="86"/>
      <c r="AO170" s="86"/>
      <c r="AP170" s="86"/>
      <c r="AQ170" s="86"/>
      <c r="CU170" s="3"/>
      <c r="CV170" s="3"/>
      <c r="CW170" s="3"/>
      <c r="CX170" s="3"/>
      <c r="CY170" s="3"/>
      <c r="CZ170" s="3"/>
      <c r="DA170" s="3"/>
      <c r="DB170" s="3"/>
      <c r="DC170" s="3"/>
      <c r="DD170" s="3"/>
      <c r="DE170" s="3"/>
      <c r="DF170" s="3"/>
      <c r="DG170" s="3"/>
      <c r="DH170" s="3"/>
      <c r="DI170" s="3"/>
      <c r="DJ170" s="3"/>
      <c r="DK170" s="3"/>
      <c r="DL170" s="3"/>
      <c r="DM170" s="3"/>
      <c r="DN170" s="3"/>
      <c r="DO170" s="3"/>
      <c r="DP170" s="3"/>
      <c r="DQ170" s="3"/>
      <c r="DR170" s="3"/>
      <c r="DS170" s="3"/>
      <c r="DT170" s="3"/>
      <c r="DU170" s="3"/>
      <c r="DV170" s="3"/>
      <c r="DW170" s="3"/>
      <c r="DX170" s="3"/>
    </row>
    <row r="171" spans="1:128" x14ac:dyDescent="0.2">
      <c r="A171" s="86"/>
      <c r="B171" s="86"/>
      <c r="C171" s="86"/>
      <c r="D171" s="86"/>
      <c r="E171" s="86"/>
      <c r="F171" s="86"/>
      <c r="G171" s="86"/>
      <c r="H171" s="86"/>
      <c r="I171" s="86"/>
      <c r="J171" s="86"/>
      <c r="K171" s="86"/>
      <c r="L171" s="86"/>
      <c r="M171" s="86"/>
      <c r="N171" s="86"/>
      <c r="O171" s="86"/>
      <c r="P171" s="86"/>
      <c r="Q171" s="86"/>
      <c r="R171" s="86"/>
      <c r="S171" s="86"/>
      <c r="T171" s="86"/>
      <c r="U171" s="86"/>
      <c r="V171" s="86"/>
      <c r="W171" s="86"/>
      <c r="X171" s="86"/>
      <c r="Y171" s="86"/>
      <c r="Z171" s="86"/>
      <c r="AA171" s="86"/>
      <c r="AB171" s="86"/>
      <c r="AC171" s="86"/>
      <c r="AD171" s="86"/>
      <c r="AE171" s="86"/>
      <c r="AF171" s="86"/>
      <c r="AG171" s="86"/>
      <c r="AH171" s="86"/>
      <c r="AI171" s="86"/>
      <c r="AJ171" s="86"/>
      <c r="AK171" s="86"/>
      <c r="AL171" s="86"/>
      <c r="AM171" s="86"/>
      <c r="AN171" s="86"/>
      <c r="AO171" s="86"/>
      <c r="AP171" s="86"/>
      <c r="AQ171" s="86"/>
      <c r="CU171" s="3"/>
      <c r="CV171" s="3"/>
      <c r="CW171" s="3"/>
      <c r="CX171" s="3"/>
      <c r="CY171" s="3"/>
      <c r="CZ171" s="3"/>
      <c r="DA171" s="3"/>
      <c r="DB171" s="3"/>
      <c r="DC171" s="3"/>
      <c r="DD171" s="3"/>
      <c r="DE171" s="3"/>
      <c r="DF171" s="3"/>
      <c r="DG171" s="3"/>
      <c r="DH171" s="3"/>
      <c r="DI171" s="3"/>
      <c r="DJ171" s="3"/>
      <c r="DK171" s="3"/>
      <c r="DL171" s="3"/>
      <c r="DM171" s="3"/>
      <c r="DN171" s="3"/>
      <c r="DO171" s="3"/>
      <c r="DP171" s="3"/>
      <c r="DQ171" s="3"/>
      <c r="DR171" s="3"/>
      <c r="DS171" s="3"/>
      <c r="DT171" s="3"/>
      <c r="DU171" s="3"/>
      <c r="DV171" s="3"/>
      <c r="DW171" s="3"/>
      <c r="DX171" s="3"/>
    </row>
    <row r="172" spans="1:128" x14ac:dyDescent="0.2">
      <c r="A172" s="86"/>
      <c r="B172" s="86"/>
      <c r="C172" s="86"/>
      <c r="D172" s="86"/>
      <c r="E172" s="86"/>
      <c r="F172" s="86"/>
      <c r="G172" s="86"/>
      <c r="H172" s="86"/>
      <c r="I172" s="86"/>
      <c r="J172" s="86"/>
      <c r="K172" s="86"/>
      <c r="L172" s="86"/>
      <c r="M172" s="86"/>
      <c r="N172" s="86"/>
      <c r="O172" s="86"/>
      <c r="P172" s="86"/>
      <c r="Q172" s="86"/>
      <c r="R172" s="86"/>
      <c r="S172" s="86"/>
      <c r="T172" s="86"/>
      <c r="U172" s="86"/>
      <c r="V172" s="86"/>
      <c r="W172" s="86"/>
      <c r="X172" s="86"/>
      <c r="Y172" s="86"/>
      <c r="Z172" s="86"/>
      <c r="AA172" s="86"/>
      <c r="AB172" s="86"/>
      <c r="AC172" s="86"/>
      <c r="AD172" s="86"/>
      <c r="AE172" s="86"/>
      <c r="AF172" s="86"/>
      <c r="AG172" s="86"/>
      <c r="AH172" s="86"/>
      <c r="AI172" s="86"/>
      <c r="AJ172" s="86"/>
      <c r="AK172" s="86"/>
      <c r="AL172" s="86"/>
      <c r="AM172" s="86"/>
      <c r="AN172" s="86"/>
      <c r="AO172" s="86"/>
      <c r="AP172" s="86"/>
      <c r="AQ172" s="86"/>
      <c r="CU172" s="3"/>
      <c r="CV172" s="3"/>
      <c r="CW172" s="3"/>
      <c r="CX172" s="3"/>
      <c r="CY172" s="3"/>
      <c r="CZ172" s="3"/>
      <c r="DA172" s="3"/>
      <c r="DB172" s="3"/>
      <c r="DC172" s="3"/>
      <c r="DD172" s="3"/>
      <c r="DE172" s="3"/>
      <c r="DF172" s="3"/>
      <c r="DG172" s="3"/>
      <c r="DH172" s="3"/>
      <c r="DI172" s="3"/>
      <c r="DJ172" s="3"/>
      <c r="DK172" s="3"/>
      <c r="DL172" s="3"/>
      <c r="DM172" s="3"/>
      <c r="DN172" s="3"/>
      <c r="DO172" s="3"/>
      <c r="DP172" s="3"/>
      <c r="DQ172" s="3"/>
      <c r="DR172" s="3"/>
      <c r="DS172" s="3"/>
      <c r="DT172" s="3"/>
      <c r="DU172" s="3"/>
      <c r="DV172" s="3"/>
      <c r="DW172" s="3"/>
      <c r="DX172" s="3"/>
    </row>
    <row r="173" spans="1:128" x14ac:dyDescent="0.2">
      <c r="R173" s="88"/>
      <c r="S173" s="88"/>
      <c r="T173" s="86"/>
      <c r="U173" s="86"/>
      <c r="V173" s="86"/>
      <c r="W173" s="86"/>
      <c r="X173" s="86"/>
      <c r="Y173" s="86"/>
      <c r="Z173" s="86"/>
      <c r="AA173" s="86"/>
      <c r="AB173" s="86"/>
      <c r="AC173" s="86"/>
      <c r="AD173" s="86"/>
      <c r="AE173" s="86"/>
      <c r="AF173" s="86"/>
      <c r="AG173" s="86"/>
      <c r="AH173" s="86"/>
      <c r="AI173" s="86"/>
      <c r="AJ173" s="86"/>
      <c r="AK173" s="86"/>
      <c r="AL173" s="86"/>
      <c r="AM173" s="86"/>
      <c r="AN173" s="86"/>
      <c r="AO173" s="86"/>
      <c r="AP173" s="86"/>
      <c r="AQ173" s="86"/>
      <c r="AR173" s="86"/>
      <c r="AS173" s="86"/>
      <c r="AT173" s="86"/>
      <c r="AU173" s="86"/>
      <c r="AV173" s="86"/>
      <c r="AW173" s="86"/>
      <c r="AX173" s="86"/>
      <c r="AY173" s="86"/>
      <c r="AZ173" s="86"/>
      <c r="BA173" s="86"/>
      <c r="BB173" s="86"/>
      <c r="BC173" s="86"/>
      <c r="BD173" s="86"/>
      <c r="BE173" s="86"/>
      <c r="BF173" s="86"/>
      <c r="BG173" s="86"/>
      <c r="BH173" s="86"/>
      <c r="BI173" s="86"/>
      <c r="BJ173" s="86"/>
      <c r="BK173" s="86"/>
      <c r="BL173" s="86"/>
      <c r="BM173" s="86"/>
      <c r="BN173" s="86"/>
      <c r="BO173" s="86"/>
      <c r="BP173" s="86"/>
      <c r="BQ173" s="86"/>
      <c r="BR173" s="86"/>
      <c r="BS173" s="86"/>
      <c r="BT173" s="86"/>
      <c r="BU173" s="86"/>
    </row>
    <row r="174" spans="1:128" x14ac:dyDescent="0.2">
      <c r="R174" s="88"/>
      <c r="S174" s="88"/>
      <c r="T174" s="86"/>
      <c r="U174" s="86"/>
      <c r="V174" s="86"/>
      <c r="W174" s="86"/>
      <c r="X174" s="86"/>
      <c r="Y174" s="86"/>
      <c r="Z174" s="86"/>
      <c r="AA174" s="86"/>
      <c r="AB174" s="86"/>
      <c r="AC174" s="86"/>
      <c r="AD174" s="86"/>
      <c r="AE174" s="86"/>
      <c r="AF174" s="86"/>
      <c r="AG174" s="86"/>
      <c r="AH174" s="86"/>
      <c r="AI174" s="86"/>
      <c r="AJ174" s="86"/>
      <c r="AK174" s="86"/>
      <c r="AL174" s="86"/>
      <c r="AM174" s="86"/>
      <c r="AN174" s="86"/>
      <c r="AO174" s="86"/>
      <c r="AP174" s="86"/>
      <c r="AQ174" s="86"/>
      <c r="AR174" s="86"/>
      <c r="AS174" s="86"/>
      <c r="AT174" s="86"/>
      <c r="AU174" s="86"/>
      <c r="AV174" s="86"/>
      <c r="AW174" s="86"/>
      <c r="AX174" s="86"/>
      <c r="AY174" s="86"/>
      <c r="AZ174" s="86"/>
      <c r="BA174" s="86"/>
      <c r="BB174" s="86"/>
      <c r="BC174" s="86"/>
      <c r="BD174" s="86"/>
      <c r="BE174" s="86"/>
      <c r="BF174" s="86"/>
      <c r="BG174" s="86"/>
      <c r="BH174" s="86"/>
      <c r="BI174" s="86"/>
      <c r="BJ174" s="86"/>
      <c r="BK174" s="86"/>
      <c r="BL174" s="86"/>
      <c r="BM174" s="86"/>
      <c r="BN174" s="86"/>
      <c r="BO174" s="86"/>
      <c r="BP174" s="86"/>
      <c r="BQ174" s="86"/>
      <c r="BR174" s="86"/>
      <c r="BS174" s="86"/>
      <c r="BT174" s="86"/>
      <c r="BU174" s="86"/>
    </row>
    <row r="175" spans="1:128" x14ac:dyDescent="0.2">
      <c r="R175" s="88"/>
      <c r="S175" s="88"/>
      <c r="T175" s="86"/>
      <c r="U175" s="86"/>
      <c r="V175" s="86"/>
      <c r="W175" s="86"/>
      <c r="X175" s="86"/>
      <c r="Y175" s="86"/>
      <c r="Z175" s="86"/>
      <c r="AA175" s="86"/>
      <c r="AB175" s="86"/>
      <c r="AC175" s="86"/>
      <c r="AD175" s="86"/>
      <c r="AE175" s="86"/>
      <c r="AF175" s="86"/>
      <c r="AG175" s="86"/>
      <c r="AH175" s="86"/>
      <c r="AI175" s="86"/>
      <c r="AJ175" s="86"/>
      <c r="AK175" s="86"/>
      <c r="AL175" s="86"/>
      <c r="AM175" s="86"/>
      <c r="AN175" s="86"/>
      <c r="AO175" s="86"/>
      <c r="AP175" s="86"/>
      <c r="AQ175" s="86"/>
      <c r="AR175" s="86"/>
      <c r="AS175" s="86"/>
      <c r="AT175" s="86"/>
      <c r="AU175" s="86"/>
      <c r="AV175" s="86"/>
      <c r="AW175" s="86"/>
      <c r="AX175" s="86"/>
      <c r="AY175" s="86"/>
      <c r="AZ175" s="86"/>
      <c r="BA175" s="86"/>
      <c r="BB175" s="86"/>
      <c r="BC175" s="86"/>
      <c r="BD175" s="86"/>
      <c r="BE175" s="86"/>
      <c r="BF175" s="86"/>
      <c r="BG175" s="86"/>
      <c r="BH175" s="86"/>
      <c r="BI175" s="86"/>
      <c r="BJ175" s="86"/>
      <c r="BK175" s="86"/>
      <c r="BL175" s="86"/>
      <c r="BM175" s="86"/>
      <c r="BN175" s="86"/>
      <c r="BO175" s="86"/>
      <c r="BP175" s="86"/>
      <c r="BQ175" s="86"/>
      <c r="BR175" s="86"/>
      <c r="BS175" s="86"/>
      <c r="BT175" s="86"/>
      <c r="BU175" s="86"/>
    </row>
    <row r="176" spans="1:128" x14ac:dyDescent="0.2">
      <c r="R176" s="88"/>
      <c r="S176" s="88"/>
      <c r="T176" s="88"/>
      <c r="U176" s="88"/>
      <c r="V176" s="88"/>
      <c r="W176" s="88"/>
      <c r="X176" s="88"/>
      <c r="Y176" s="88"/>
      <c r="Z176" s="88"/>
      <c r="AA176" s="88"/>
      <c r="AB176" s="88"/>
      <c r="AC176" s="88"/>
      <c r="AD176" s="88"/>
      <c r="AE176" s="88"/>
      <c r="AF176" s="88"/>
      <c r="AG176" s="88"/>
      <c r="AH176" s="88"/>
      <c r="AI176" s="88"/>
      <c r="AJ176" s="88"/>
      <c r="AK176" s="88"/>
      <c r="AL176" s="88"/>
      <c r="AM176" s="88"/>
      <c r="AN176" s="88"/>
      <c r="AO176" s="88"/>
      <c r="AP176" s="88"/>
      <c r="AQ176" s="88"/>
      <c r="AR176" s="88"/>
      <c r="AS176" s="88"/>
      <c r="AT176" s="88"/>
      <c r="AU176" s="88"/>
      <c r="AV176" s="88"/>
      <c r="AW176" s="88"/>
      <c r="AX176" s="88"/>
      <c r="AY176" s="88"/>
      <c r="AZ176" s="88"/>
      <c r="BA176" s="88"/>
      <c r="BB176" s="88"/>
      <c r="BC176" s="88"/>
      <c r="BD176" s="88"/>
      <c r="BE176" s="88"/>
      <c r="BF176" s="88"/>
      <c r="BG176" s="88"/>
      <c r="BH176" s="88"/>
      <c r="BI176" s="88"/>
      <c r="BJ176" s="88"/>
      <c r="BK176" s="88"/>
      <c r="BL176" s="88"/>
      <c r="BM176" s="88"/>
      <c r="BN176" s="88"/>
      <c r="BO176" s="88"/>
      <c r="BP176" s="88"/>
      <c r="BQ176" s="88"/>
      <c r="BR176" s="88"/>
      <c r="BS176" s="88"/>
      <c r="BT176" s="88"/>
      <c r="BU176" s="88"/>
    </row>
    <row r="177" spans="18:73" x14ac:dyDescent="0.2">
      <c r="R177" s="88"/>
      <c r="S177" s="88"/>
      <c r="T177" s="86"/>
      <c r="U177" s="86"/>
      <c r="V177" s="86"/>
      <c r="W177" s="86"/>
      <c r="X177" s="86"/>
      <c r="Y177" s="86"/>
      <c r="Z177" s="86"/>
      <c r="AA177" s="86"/>
      <c r="AB177" s="86"/>
      <c r="AC177" s="86"/>
      <c r="AD177" s="86"/>
      <c r="AE177" s="86"/>
      <c r="AF177" s="86"/>
      <c r="AG177" s="86"/>
      <c r="AH177" s="86"/>
      <c r="AI177" s="86"/>
      <c r="AJ177" s="86"/>
      <c r="AK177" s="86"/>
      <c r="AL177" s="86"/>
      <c r="AM177" s="86"/>
      <c r="AN177" s="86"/>
      <c r="AO177" s="86"/>
      <c r="AP177" s="86"/>
      <c r="AQ177" s="86"/>
      <c r="AR177" s="86"/>
      <c r="AS177" s="86"/>
      <c r="AT177" s="86"/>
      <c r="AU177" s="86"/>
      <c r="AV177" s="86"/>
      <c r="AW177" s="86"/>
      <c r="AX177" s="86"/>
      <c r="AY177" s="86"/>
      <c r="AZ177" s="86"/>
      <c r="BA177" s="86"/>
      <c r="BB177" s="86"/>
      <c r="BC177" s="86"/>
      <c r="BD177" s="86"/>
      <c r="BE177" s="86"/>
      <c r="BF177" s="86"/>
      <c r="BG177" s="86"/>
      <c r="BH177" s="86"/>
      <c r="BI177" s="86"/>
      <c r="BJ177" s="86"/>
      <c r="BK177" s="86"/>
      <c r="BL177" s="86"/>
      <c r="BM177" s="86"/>
      <c r="BN177" s="86"/>
      <c r="BO177" s="86"/>
      <c r="BP177" s="86"/>
      <c r="BQ177" s="86"/>
      <c r="BR177" s="86"/>
      <c r="BS177" s="86"/>
      <c r="BT177" s="86"/>
      <c r="BU177" s="86"/>
    </row>
    <row r="178" spans="18:73" x14ac:dyDescent="0.2">
      <c r="R178" s="88"/>
      <c r="S178" s="88"/>
      <c r="T178" s="86"/>
      <c r="U178" s="86"/>
      <c r="V178" s="86"/>
      <c r="W178" s="86"/>
      <c r="X178" s="86"/>
      <c r="Y178" s="86"/>
      <c r="Z178" s="86"/>
      <c r="AA178" s="86"/>
      <c r="AB178" s="86"/>
      <c r="AC178" s="86"/>
      <c r="AD178" s="86"/>
      <c r="AE178" s="86"/>
      <c r="AF178" s="86"/>
      <c r="AG178" s="86"/>
      <c r="AH178" s="86"/>
      <c r="AI178" s="86"/>
      <c r="AJ178" s="86"/>
      <c r="AK178" s="86"/>
      <c r="AL178" s="86"/>
      <c r="AM178" s="86"/>
      <c r="AN178" s="86"/>
      <c r="AO178" s="86"/>
      <c r="AP178" s="86"/>
      <c r="AQ178" s="86"/>
      <c r="AR178" s="86"/>
      <c r="AS178" s="86"/>
      <c r="AT178" s="86"/>
      <c r="AU178" s="86"/>
      <c r="AV178" s="86"/>
      <c r="AW178" s="86"/>
      <c r="AX178" s="86"/>
      <c r="AY178" s="86"/>
      <c r="AZ178" s="86"/>
      <c r="BA178" s="86"/>
      <c r="BB178" s="86"/>
      <c r="BC178" s="86"/>
      <c r="BD178" s="86"/>
      <c r="BE178" s="86"/>
      <c r="BF178" s="86"/>
      <c r="BG178" s="86"/>
      <c r="BH178" s="86"/>
      <c r="BI178" s="86"/>
      <c r="BJ178" s="86"/>
      <c r="BK178" s="86"/>
      <c r="BL178" s="86"/>
      <c r="BM178" s="86"/>
      <c r="BN178" s="86"/>
      <c r="BO178" s="86"/>
      <c r="BP178" s="86"/>
      <c r="BQ178" s="86"/>
      <c r="BR178" s="86"/>
      <c r="BS178" s="86"/>
      <c r="BT178" s="86"/>
      <c r="BU178" s="86"/>
    </row>
    <row r="179" spans="18:73" x14ac:dyDescent="0.2">
      <c r="R179" s="88"/>
      <c r="S179" s="88"/>
      <c r="T179" s="86"/>
      <c r="U179" s="86"/>
      <c r="V179" s="86"/>
      <c r="W179" s="86"/>
      <c r="X179" s="86"/>
      <c r="Y179" s="86"/>
      <c r="Z179" s="86"/>
      <c r="AA179" s="86"/>
      <c r="AB179" s="86"/>
      <c r="AC179" s="86"/>
      <c r="AD179" s="86"/>
      <c r="AE179" s="86"/>
      <c r="AF179" s="86"/>
      <c r="AG179" s="86"/>
      <c r="AH179" s="86"/>
      <c r="AI179" s="86"/>
      <c r="AJ179" s="86"/>
      <c r="AK179" s="86"/>
      <c r="AL179" s="86"/>
      <c r="AM179" s="86"/>
      <c r="AN179" s="86"/>
      <c r="AO179" s="86"/>
      <c r="AP179" s="86"/>
      <c r="AQ179" s="86"/>
      <c r="AR179" s="86"/>
      <c r="AS179" s="86"/>
      <c r="AT179" s="86"/>
      <c r="AU179" s="86"/>
      <c r="AV179" s="86"/>
      <c r="AW179" s="86"/>
      <c r="AX179" s="86"/>
      <c r="AY179" s="86"/>
      <c r="AZ179" s="86"/>
      <c r="BA179" s="86"/>
      <c r="BB179" s="86"/>
      <c r="BC179" s="86"/>
      <c r="BD179" s="86"/>
      <c r="BE179" s="86"/>
      <c r="BF179" s="86"/>
      <c r="BG179" s="86"/>
      <c r="BH179" s="86"/>
      <c r="BI179" s="86"/>
      <c r="BJ179" s="86"/>
      <c r="BK179" s="86"/>
      <c r="BL179" s="86"/>
      <c r="BM179" s="86"/>
      <c r="BN179" s="86"/>
      <c r="BO179" s="86"/>
      <c r="BP179" s="86"/>
      <c r="BQ179" s="86"/>
      <c r="BR179" s="86"/>
      <c r="BS179" s="86"/>
      <c r="BT179" s="86"/>
      <c r="BU179" s="86"/>
    </row>
    <row r="180" spans="18:73" x14ac:dyDescent="0.2">
      <c r="R180" s="88"/>
      <c r="S180" s="88"/>
      <c r="T180" s="86"/>
      <c r="U180" s="86"/>
      <c r="V180" s="86"/>
      <c r="W180" s="86"/>
      <c r="X180" s="86"/>
      <c r="Y180" s="86"/>
      <c r="Z180" s="86"/>
      <c r="AA180" s="86"/>
      <c r="AB180" s="86"/>
      <c r="AC180" s="86"/>
      <c r="AD180" s="86"/>
      <c r="AE180" s="86"/>
      <c r="AF180" s="86"/>
      <c r="AG180" s="86"/>
      <c r="AH180" s="86"/>
      <c r="AI180" s="86"/>
      <c r="AJ180" s="86"/>
      <c r="AK180" s="86"/>
      <c r="AL180" s="86"/>
      <c r="AM180" s="86"/>
      <c r="AN180" s="86"/>
      <c r="AO180" s="86"/>
      <c r="AP180" s="86"/>
      <c r="AQ180" s="86"/>
      <c r="AR180" s="86"/>
      <c r="AS180" s="86"/>
      <c r="AT180" s="86"/>
      <c r="AU180" s="86"/>
      <c r="AV180" s="86"/>
      <c r="AW180" s="86"/>
      <c r="AX180" s="86"/>
      <c r="AY180" s="86"/>
      <c r="AZ180" s="86"/>
      <c r="BA180" s="86"/>
      <c r="BB180" s="86"/>
      <c r="BC180" s="86"/>
      <c r="BD180" s="86"/>
      <c r="BE180" s="86"/>
      <c r="BF180" s="86"/>
      <c r="BG180" s="86"/>
      <c r="BH180" s="86"/>
      <c r="BI180" s="86"/>
      <c r="BJ180" s="86"/>
      <c r="BK180" s="86"/>
      <c r="BL180" s="86"/>
      <c r="BM180" s="86"/>
      <c r="BN180" s="86"/>
      <c r="BO180" s="86"/>
      <c r="BP180" s="86"/>
      <c r="BQ180" s="86"/>
      <c r="BR180" s="86"/>
      <c r="BS180" s="86"/>
      <c r="BT180" s="86"/>
      <c r="BU180" s="86"/>
    </row>
    <row r="181" spans="18:73" x14ac:dyDescent="0.2">
      <c r="R181" s="88"/>
      <c r="S181" s="88"/>
      <c r="T181" s="86"/>
      <c r="U181" s="86"/>
      <c r="V181" s="86"/>
      <c r="W181" s="86"/>
      <c r="X181" s="86"/>
      <c r="Y181" s="86"/>
      <c r="Z181" s="86"/>
      <c r="AA181" s="86"/>
      <c r="AB181" s="86"/>
      <c r="AC181" s="86"/>
      <c r="AD181" s="86"/>
      <c r="AE181" s="86"/>
      <c r="AF181" s="86"/>
      <c r="AG181" s="86"/>
      <c r="AH181" s="86"/>
      <c r="AI181" s="86"/>
      <c r="AJ181" s="86"/>
      <c r="AK181" s="86"/>
      <c r="AL181" s="86"/>
      <c r="AM181" s="86"/>
      <c r="AN181" s="86"/>
      <c r="AO181" s="86"/>
      <c r="AP181" s="86"/>
      <c r="AQ181" s="86"/>
      <c r="AR181" s="86"/>
      <c r="AS181" s="86"/>
      <c r="AT181" s="86"/>
      <c r="AU181" s="86"/>
      <c r="AV181" s="86"/>
      <c r="AW181" s="86"/>
      <c r="AX181" s="86"/>
      <c r="AY181" s="86"/>
      <c r="AZ181" s="86"/>
      <c r="BA181" s="86"/>
      <c r="BB181" s="86"/>
      <c r="BC181" s="86"/>
      <c r="BD181" s="86"/>
      <c r="BE181" s="86"/>
      <c r="BF181" s="86"/>
      <c r="BG181" s="86"/>
      <c r="BH181" s="86"/>
      <c r="BI181" s="86"/>
      <c r="BJ181" s="86"/>
      <c r="BK181" s="86"/>
      <c r="BL181" s="86"/>
      <c r="BM181" s="86"/>
      <c r="BN181" s="86"/>
      <c r="BO181" s="86"/>
      <c r="BP181" s="86"/>
      <c r="BQ181" s="86"/>
      <c r="BR181" s="86"/>
      <c r="BS181" s="86"/>
      <c r="BT181" s="86"/>
      <c r="BU181" s="86"/>
    </row>
    <row r="182" spans="18:73" x14ac:dyDescent="0.2">
      <c r="R182" s="88"/>
      <c r="S182" s="88"/>
      <c r="T182" s="86"/>
      <c r="U182" s="86"/>
      <c r="V182" s="86"/>
      <c r="W182" s="86"/>
      <c r="X182" s="86"/>
      <c r="Y182" s="86"/>
      <c r="Z182" s="86"/>
      <c r="AA182" s="86"/>
      <c r="AB182" s="86"/>
      <c r="AC182" s="86"/>
      <c r="AD182" s="86"/>
      <c r="AE182" s="86"/>
      <c r="AF182" s="86"/>
      <c r="AG182" s="86"/>
      <c r="AH182" s="86"/>
      <c r="AI182" s="86"/>
      <c r="AJ182" s="86"/>
      <c r="AK182" s="86"/>
      <c r="AL182" s="86"/>
      <c r="AM182" s="86"/>
      <c r="AN182" s="86"/>
      <c r="AO182" s="86"/>
      <c r="AP182" s="86"/>
      <c r="AQ182" s="86"/>
      <c r="AR182" s="86"/>
      <c r="AS182" s="86"/>
      <c r="AT182" s="86"/>
      <c r="AU182" s="86"/>
      <c r="AV182" s="86"/>
      <c r="AW182" s="86"/>
      <c r="AX182" s="86"/>
      <c r="AY182" s="86"/>
      <c r="AZ182" s="86"/>
      <c r="BA182" s="86"/>
      <c r="BB182" s="86"/>
      <c r="BC182" s="86"/>
      <c r="BD182" s="86"/>
      <c r="BE182" s="86"/>
      <c r="BF182" s="86"/>
      <c r="BG182" s="86"/>
      <c r="BH182" s="86"/>
      <c r="BI182" s="86"/>
      <c r="BJ182" s="86"/>
      <c r="BK182" s="86"/>
      <c r="BL182" s="86"/>
      <c r="BM182" s="86"/>
      <c r="BN182" s="86"/>
      <c r="BO182" s="86"/>
      <c r="BP182" s="86"/>
      <c r="BQ182" s="86"/>
      <c r="BR182" s="86"/>
      <c r="BS182" s="86"/>
      <c r="BT182" s="86"/>
      <c r="BU182" s="86"/>
    </row>
    <row r="183" spans="18:73" x14ac:dyDescent="0.2">
      <c r="R183" s="88"/>
      <c r="S183" s="88"/>
      <c r="T183" s="86"/>
      <c r="U183" s="86"/>
      <c r="V183" s="86"/>
      <c r="W183" s="86"/>
      <c r="X183" s="86"/>
      <c r="Y183" s="86"/>
      <c r="Z183" s="86"/>
      <c r="AA183" s="86"/>
      <c r="AB183" s="86"/>
      <c r="AC183" s="86"/>
      <c r="AD183" s="86"/>
      <c r="AE183" s="86"/>
      <c r="AF183" s="86"/>
      <c r="AG183" s="86"/>
      <c r="AH183" s="86"/>
      <c r="AI183" s="86"/>
      <c r="AJ183" s="86"/>
      <c r="AK183" s="86"/>
      <c r="AL183" s="86"/>
      <c r="AM183" s="86"/>
      <c r="AN183" s="86"/>
      <c r="AO183" s="86"/>
      <c r="AP183" s="86"/>
      <c r="AQ183" s="86"/>
      <c r="AR183" s="86"/>
      <c r="AS183" s="86"/>
      <c r="AT183" s="86"/>
      <c r="AU183" s="86"/>
      <c r="AV183" s="86"/>
      <c r="AW183" s="86"/>
      <c r="AX183" s="86"/>
      <c r="AY183" s="86"/>
      <c r="AZ183" s="86"/>
      <c r="BA183" s="86"/>
      <c r="BB183" s="86"/>
      <c r="BC183" s="86"/>
      <c r="BD183" s="86"/>
      <c r="BE183" s="86"/>
      <c r="BF183" s="86"/>
      <c r="BG183" s="86"/>
      <c r="BH183" s="86"/>
      <c r="BI183" s="86"/>
      <c r="BJ183" s="86"/>
      <c r="BK183" s="86"/>
      <c r="BL183" s="86"/>
      <c r="BM183" s="86"/>
      <c r="BN183" s="86"/>
      <c r="BO183" s="86"/>
      <c r="BP183" s="86"/>
      <c r="BQ183" s="86"/>
      <c r="BR183" s="86"/>
      <c r="BS183" s="86"/>
      <c r="BT183" s="86"/>
      <c r="BU183" s="86"/>
    </row>
    <row r="184" spans="18:73" x14ac:dyDescent="0.2">
      <c r="R184" s="88"/>
      <c r="S184" s="88"/>
      <c r="T184" s="86"/>
      <c r="U184" s="86"/>
      <c r="V184" s="86"/>
      <c r="W184" s="86"/>
      <c r="X184" s="86"/>
      <c r="Y184" s="86"/>
      <c r="Z184" s="86"/>
      <c r="AA184" s="86"/>
      <c r="AB184" s="86"/>
      <c r="AC184" s="86"/>
      <c r="AD184" s="86"/>
      <c r="AE184" s="86"/>
      <c r="AF184" s="86"/>
      <c r="AG184" s="86"/>
      <c r="AH184" s="86"/>
      <c r="AI184" s="86"/>
      <c r="AJ184" s="86"/>
      <c r="AK184" s="86"/>
      <c r="AL184" s="86"/>
      <c r="AM184" s="86"/>
      <c r="AN184" s="86"/>
      <c r="AO184" s="86"/>
      <c r="AP184" s="86"/>
      <c r="AQ184" s="86"/>
      <c r="AR184" s="86"/>
      <c r="AS184" s="86"/>
      <c r="AT184" s="86"/>
      <c r="AU184" s="86"/>
      <c r="AV184" s="86"/>
      <c r="AW184" s="86"/>
      <c r="AX184" s="86"/>
      <c r="AY184" s="86"/>
      <c r="AZ184" s="86"/>
      <c r="BA184" s="86"/>
      <c r="BB184" s="86"/>
      <c r="BC184" s="86"/>
      <c r="BD184" s="86"/>
      <c r="BE184" s="86"/>
      <c r="BF184" s="86"/>
      <c r="BG184" s="86"/>
      <c r="BH184" s="86"/>
      <c r="BI184" s="86"/>
      <c r="BJ184" s="86"/>
      <c r="BK184" s="86"/>
      <c r="BL184" s="86"/>
      <c r="BM184" s="86"/>
      <c r="BN184" s="86"/>
      <c r="BO184" s="86"/>
      <c r="BP184" s="86"/>
      <c r="BQ184" s="86"/>
      <c r="BR184" s="86"/>
      <c r="BS184" s="86"/>
      <c r="BT184" s="86"/>
      <c r="BU184" s="86"/>
    </row>
    <row r="185" spans="18:73" x14ac:dyDescent="0.2">
      <c r="R185" s="88"/>
      <c r="S185" s="88"/>
      <c r="T185" s="88"/>
      <c r="U185" s="88"/>
      <c r="V185" s="88"/>
      <c r="W185" s="88"/>
      <c r="X185" s="88"/>
      <c r="Y185" s="88"/>
      <c r="Z185" s="88"/>
      <c r="AA185" s="88"/>
      <c r="AB185" s="88"/>
      <c r="AC185" s="88"/>
      <c r="AD185" s="88"/>
      <c r="AE185" s="88"/>
      <c r="AF185" s="88"/>
      <c r="AG185" s="88"/>
      <c r="AH185" s="88"/>
      <c r="AI185" s="88"/>
      <c r="AJ185" s="88"/>
      <c r="AK185" s="88"/>
      <c r="AL185" s="88"/>
      <c r="AM185" s="88"/>
      <c r="AN185" s="88"/>
      <c r="AO185" s="88"/>
      <c r="AP185" s="88"/>
      <c r="AQ185" s="88"/>
      <c r="AR185" s="88"/>
      <c r="AS185" s="88"/>
      <c r="AT185" s="88"/>
      <c r="AU185" s="88"/>
      <c r="AV185" s="88"/>
      <c r="AW185" s="88"/>
      <c r="AX185" s="88"/>
      <c r="AY185" s="88"/>
      <c r="AZ185" s="88"/>
      <c r="BA185" s="88"/>
      <c r="BB185" s="88"/>
      <c r="BC185" s="88"/>
      <c r="BD185" s="88"/>
      <c r="BE185" s="88"/>
      <c r="BF185" s="88"/>
      <c r="BG185" s="88"/>
      <c r="BH185" s="88"/>
      <c r="BI185" s="88"/>
      <c r="BJ185" s="88"/>
      <c r="BK185" s="88"/>
      <c r="BL185" s="88"/>
      <c r="BM185" s="88"/>
      <c r="BN185" s="88"/>
      <c r="BO185" s="88"/>
      <c r="BP185" s="88"/>
      <c r="BQ185" s="88"/>
      <c r="BR185" s="88"/>
      <c r="BS185" s="88"/>
      <c r="BT185" s="88"/>
      <c r="BU185" s="88"/>
    </row>
    <row r="186" spans="18:73" x14ac:dyDescent="0.2">
      <c r="R186" s="88"/>
      <c r="S186" s="88"/>
      <c r="T186" s="86"/>
      <c r="U186" s="86"/>
      <c r="V186" s="86"/>
      <c r="W186" s="86"/>
      <c r="X186" s="86"/>
      <c r="Y186" s="86"/>
      <c r="Z186" s="86"/>
      <c r="AA186" s="86"/>
      <c r="AB186" s="86"/>
      <c r="AC186" s="86"/>
      <c r="AD186" s="86"/>
      <c r="AE186" s="86"/>
      <c r="AF186" s="86"/>
      <c r="AG186" s="86"/>
      <c r="AH186" s="86"/>
      <c r="AI186" s="86"/>
      <c r="AJ186" s="86"/>
      <c r="AK186" s="86"/>
      <c r="AL186" s="86"/>
      <c r="AM186" s="86"/>
      <c r="AN186" s="86"/>
      <c r="AO186" s="86"/>
      <c r="AP186" s="86"/>
      <c r="AQ186" s="86"/>
      <c r="AR186" s="86"/>
      <c r="AS186" s="86"/>
      <c r="AT186" s="86"/>
      <c r="AU186" s="86"/>
      <c r="AV186" s="86"/>
      <c r="AW186" s="86"/>
      <c r="AX186" s="86"/>
      <c r="AY186" s="86"/>
      <c r="AZ186" s="86"/>
      <c r="BA186" s="86"/>
      <c r="BB186" s="86"/>
      <c r="BC186" s="86"/>
      <c r="BD186" s="86"/>
      <c r="BE186" s="86"/>
      <c r="BF186" s="86"/>
      <c r="BG186" s="86"/>
      <c r="BH186" s="86"/>
      <c r="BI186" s="86"/>
      <c r="BJ186" s="86"/>
      <c r="BK186" s="86"/>
      <c r="BL186" s="86"/>
      <c r="BM186" s="86"/>
      <c r="BN186" s="86"/>
      <c r="BO186" s="86"/>
      <c r="BP186" s="86"/>
      <c r="BQ186" s="86"/>
      <c r="BR186" s="86"/>
      <c r="BS186" s="86"/>
      <c r="BT186" s="86"/>
      <c r="BU186" s="86"/>
    </row>
    <row r="187" spans="18:73" x14ac:dyDescent="0.2">
      <c r="R187" s="88"/>
      <c r="S187" s="88"/>
      <c r="T187" s="86"/>
      <c r="U187" s="86"/>
      <c r="V187" s="86"/>
      <c r="W187" s="86"/>
      <c r="X187" s="86"/>
      <c r="Y187" s="86"/>
      <c r="Z187" s="86"/>
      <c r="AA187" s="86"/>
      <c r="AB187" s="86"/>
      <c r="AC187" s="86"/>
      <c r="AD187" s="86"/>
      <c r="AE187" s="86"/>
      <c r="AF187" s="86"/>
      <c r="AG187" s="86"/>
      <c r="AH187" s="86"/>
      <c r="AI187" s="86"/>
      <c r="AJ187" s="86"/>
      <c r="AK187" s="86"/>
      <c r="AL187" s="86"/>
      <c r="AM187" s="86"/>
      <c r="AN187" s="86"/>
      <c r="AO187" s="86"/>
      <c r="AP187" s="86"/>
      <c r="AQ187" s="86"/>
      <c r="AR187" s="86"/>
      <c r="AS187" s="86"/>
      <c r="AT187" s="86"/>
      <c r="AU187" s="86"/>
      <c r="AV187" s="86"/>
      <c r="AW187" s="86"/>
      <c r="AX187" s="86"/>
      <c r="AY187" s="86"/>
      <c r="AZ187" s="86"/>
      <c r="BA187" s="86"/>
      <c r="BB187" s="86"/>
      <c r="BC187" s="86"/>
      <c r="BD187" s="86"/>
      <c r="BE187" s="86"/>
      <c r="BF187" s="86"/>
      <c r="BG187" s="86"/>
      <c r="BH187" s="86"/>
      <c r="BI187" s="86"/>
      <c r="BJ187" s="86"/>
      <c r="BK187" s="86"/>
      <c r="BL187" s="86"/>
      <c r="BM187" s="86"/>
      <c r="BN187" s="86"/>
      <c r="BO187" s="86"/>
      <c r="BP187" s="86"/>
      <c r="BQ187" s="86"/>
      <c r="BR187" s="86"/>
      <c r="BS187" s="86"/>
      <c r="BT187" s="86"/>
      <c r="BU187" s="86"/>
    </row>
    <row r="188" spans="18:73" x14ac:dyDescent="0.2">
      <c r="R188" s="88"/>
      <c r="S188" s="88"/>
      <c r="T188" s="86"/>
      <c r="U188" s="86"/>
      <c r="V188" s="86"/>
      <c r="W188" s="86"/>
      <c r="X188" s="86"/>
      <c r="Y188" s="86"/>
      <c r="Z188" s="86"/>
      <c r="AA188" s="86"/>
      <c r="AB188" s="86"/>
      <c r="AC188" s="86"/>
      <c r="AD188" s="86"/>
      <c r="AE188" s="86"/>
      <c r="AF188" s="86"/>
      <c r="AG188" s="86"/>
      <c r="AH188" s="86"/>
      <c r="AI188" s="86"/>
      <c r="AJ188" s="86"/>
      <c r="AK188" s="86"/>
      <c r="AL188" s="86"/>
      <c r="AM188" s="86"/>
      <c r="AN188" s="86"/>
      <c r="AO188" s="86"/>
      <c r="AP188" s="86"/>
      <c r="AQ188" s="86"/>
      <c r="AR188" s="86"/>
      <c r="AS188" s="86"/>
      <c r="AT188" s="86"/>
      <c r="AU188" s="86"/>
      <c r="AV188" s="86"/>
      <c r="AW188" s="86"/>
      <c r="AX188" s="86"/>
      <c r="AY188" s="86"/>
      <c r="AZ188" s="86"/>
      <c r="BA188" s="86"/>
      <c r="BB188" s="86"/>
      <c r="BC188" s="86"/>
      <c r="BD188" s="86"/>
      <c r="BE188" s="86"/>
      <c r="BF188" s="86"/>
      <c r="BG188" s="86"/>
      <c r="BH188" s="86"/>
      <c r="BI188" s="86"/>
      <c r="BJ188" s="86"/>
      <c r="BK188" s="86"/>
      <c r="BL188" s="86"/>
      <c r="BM188" s="86"/>
      <c r="BN188" s="86"/>
      <c r="BO188" s="86"/>
      <c r="BP188" s="86"/>
      <c r="BQ188" s="86"/>
      <c r="BR188" s="86"/>
      <c r="BS188" s="86"/>
      <c r="BT188" s="86"/>
      <c r="BU188" s="86"/>
    </row>
    <row r="189" spans="18:73" x14ac:dyDescent="0.2">
      <c r="R189" s="88"/>
      <c r="S189" s="88"/>
      <c r="T189" s="88"/>
      <c r="U189" s="88"/>
      <c r="V189" s="88"/>
      <c r="W189" s="88"/>
      <c r="X189" s="88"/>
      <c r="Y189" s="88"/>
      <c r="Z189" s="88"/>
      <c r="AA189" s="88"/>
      <c r="AB189" s="88"/>
      <c r="AC189" s="88"/>
      <c r="AD189" s="88"/>
      <c r="AE189" s="88"/>
      <c r="AF189" s="88"/>
      <c r="AG189" s="88"/>
      <c r="AH189" s="88"/>
      <c r="AI189" s="88"/>
      <c r="AJ189" s="88"/>
      <c r="AK189" s="88"/>
      <c r="AL189" s="88"/>
      <c r="AM189" s="88"/>
      <c r="AN189" s="88"/>
      <c r="AO189" s="88"/>
      <c r="AP189" s="88"/>
      <c r="AQ189" s="88"/>
      <c r="AR189" s="88"/>
      <c r="AS189" s="88"/>
      <c r="AT189" s="88"/>
      <c r="AU189" s="88"/>
      <c r="AV189" s="88"/>
      <c r="AW189" s="88"/>
      <c r="AX189" s="88"/>
      <c r="AY189" s="88"/>
      <c r="AZ189" s="88"/>
      <c r="BA189" s="88"/>
      <c r="BB189" s="88"/>
      <c r="BC189" s="88"/>
      <c r="BD189" s="88"/>
      <c r="BE189" s="88"/>
      <c r="BF189" s="88"/>
      <c r="BG189" s="88"/>
      <c r="BH189" s="88"/>
      <c r="BI189" s="88"/>
      <c r="BJ189" s="88"/>
      <c r="BK189" s="88"/>
      <c r="BL189" s="88"/>
      <c r="BM189" s="88"/>
      <c r="BN189" s="88"/>
      <c r="BO189" s="88"/>
      <c r="BP189" s="88"/>
      <c r="BQ189" s="88"/>
      <c r="BR189" s="88"/>
      <c r="BS189" s="88"/>
      <c r="BT189" s="88"/>
      <c r="BU189" s="88"/>
    </row>
    <row r="190" spans="18:73" x14ac:dyDescent="0.2">
      <c r="R190" s="88"/>
      <c r="S190" s="88"/>
      <c r="T190" s="86"/>
      <c r="U190" s="86"/>
      <c r="V190" s="86"/>
      <c r="W190" s="86"/>
      <c r="X190" s="86"/>
      <c r="Y190" s="86"/>
      <c r="Z190" s="86"/>
      <c r="AA190" s="86"/>
      <c r="AB190" s="86"/>
      <c r="AC190" s="86"/>
      <c r="AD190" s="86"/>
      <c r="AE190" s="86"/>
      <c r="AF190" s="86"/>
      <c r="AG190" s="86"/>
      <c r="AH190" s="86"/>
      <c r="AI190" s="86"/>
      <c r="AJ190" s="86"/>
      <c r="AK190" s="86"/>
      <c r="AL190" s="86"/>
      <c r="AM190" s="86"/>
      <c r="AN190" s="86"/>
      <c r="AO190" s="86"/>
      <c r="AP190" s="86"/>
      <c r="AQ190" s="86"/>
      <c r="AR190" s="86"/>
      <c r="AS190" s="86"/>
      <c r="AT190" s="86"/>
      <c r="AU190" s="86"/>
      <c r="AV190" s="86"/>
      <c r="AW190" s="86"/>
      <c r="AX190" s="86"/>
      <c r="AY190" s="86"/>
      <c r="AZ190" s="86"/>
      <c r="BA190" s="86"/>
      <c r="BB190" s="86"/>
      <c r="BC190" s="86"/>
      <c r="BD190" s="86"/>
      <c r="BE190" s="86"/>
      <c r="BF190" s="86"/>
      <c r="BG190" s="86"/>
      <c r="BH190" s="86"/>
      <c r="BI190" s="86"/>
      <c r="BJ190" s="86"/>
      <c r="BK190" s="86"/>
      <c r="BL190" s="86"/>
      <c r="BM190" s="86"/>
      <c r="BN190" s="86"/>
      <c r="BO190" s="86"/>
      <c r="BP190" s="86"/>
      <c r="BQ190" s="86"/>
      <c r="BR190" s="86"/>
      <c r="BS190" s="86"/>
      <c r="BT190" s="86"/>
      <c r="BU190" s="86"/>
    </row>
    <row r="191" spans="18:73" x14ac:dyDescent="0.2">
      <c r="R191" s="88"/>
      <c r="S191" s="88"/>
      <c r="T191" s="86"/>
      <c r="U191" s="86"/>
      <c r="V191" s="86"/>
      <c r="W191" s="86"/>
      <c r="X191" s="86"/>
      <c r="Y191" s="86"/>
      <c r="Z191" s="86"/>
      <c r="AA191" s="86"/>
      <c r="AB191" s="86"/>
      <c r="AC191" s="86"/>
      <c r="AD191" s="86"/>
      <c r="AE191" s="86"/>
      <c r="AF191" s="86"/>
      <c r="AG191" s="86"/>
      <c r="AH191" s="86"/>
      <c r="AI191" s="86"/>
      <c r="AJ191" s="86"/>
      <c r="AK191" s="86"/>
      <c r="AL191" s="86"/>
      <c r="AM191" s="86"/>
      <c r="AN191" s="86"/>
      <c r="AO191" s="86"/>
      <c r="AP191" s="86"/>
      <c r="AQ191" s="86"/>
      <c r="AR191" s="86"/>
      <c r="AS191" s="86"/>
      <c r="AT191" s="86"/>
      <c r="AU191" s="86"/>
      <c r="AV191" s="86"/>
      <c r="AW191" s="86"/>
      <c r="AX191" s="86"/>
      <c r="AY191" s="86"/>
      <c r="AZ191" s="86"/>
      <c r="BA191" s="86"/>
      <c r="BB191" s="86"/>
      <c r="BC191" s="86"/>
      <c r="BD191" s="86"/>
      <c r="BE191" s="86"/>
      <c r="BF191" s="86"/>
      <c r="BG191" s="86"/>
      <c r="BH191" s="86"/>
      <c r="BI191" s="86"/>
      <c r="BJ191" s="86"/>
      <c r="BK191" s="86"/>
      <c r="BL191" s="86"/>
      <c r="BM191" s="86"/>
      <c r="BN191" s="86"/>
      <c r="BO191" s="86"/>
      <c r="BP191" s="86"/>
      <c r="BQ191" s="86"/>
      <c r="BR191" s="86"/>
      <c r="BS191" s="86"/>
      <c r="BT191" s="86"/>
      <c r="BU191" s="86"/>
    </row>
    <row r="192" spans="18:73" x14ac:dyDescent="0.2">
      <c r="R192" s="88"/>
      <c r="S192" s="88"/>
      <c r="T192" s="86"/>
      <c r="U192" s="86"/>
      <c r="V192" s="86"/>
      <c r="W192" s="86"/>
      <c r="X192" s="86"/>
      <c r="Y192" s="86"/>
      <c r="Z192" s="86"/>
      <c r="AA192" s="86"/>
      <c r="AB192" s="86"/>
      <c r="AC192" s="86"/>
      <c r="AD192" s="86"/>
      <c r="AE192" s="86"/>
      <c r="AF192" s="86"/>
      <c r="AG192" s="86"/>
      <c r="AH192" s="86"/>
      <c r="AI192" s="86"/>
      <c r="AJ192" s="86"/>
      <c r="AK192" s="86"/>
      <c r="AL192" s="86"/>
      <c r="AM192" s="86"/>
      <c r="AN192" s="86"/>
      <c r="AO192" s="86"/>
      <c r="AP192" s="86"/>
      <c r="AQ192" s="86"/>
      <c r="AR192" s="86"/>
      <c r="AS192" s="86"/>
      <c r="AT192" s="86"/>
      <c r="AU192" s="86"/>
      <c r="AV192" s="86"/>
      <c r="AW192" s="86"/>
      <c r="AX192" s="86"/>
      <c r="AY192" s="86"/>
      <c r="AZ192" s="86"/>
      <c r="BA192" s="86"/>
      <c r="BB192" s="86"/>
      <c r="BC192" s="86"/>
      <c r="BD192" s="86"/>
      <c r="BE192" s="86"/>
      <c r="BF192" s="86"/>
      <c r="BG192" s="86"/>
      <c r="BH192" s="86"/>
      <c r="BI192" s="86"/>
      <c r="BJ192" s="86"/>
      <c r="BK192" s="86"/>
      <c r="BL192" s="86"/>
      <c r="BM192" s="86"/>
      <c r="BN192" s="86"/>
      <c r="BO192" s="86"/>
      <c r="BP192" s="86"/>
      <c r="BQ192" s="86"/>
      <c r="BR192" s="86"/>
      <c r="BS192" s="86"/>
      <c r="BT192" s="86"/>
      <c r="BU192" s="86"/>
    </row>
    <row r="193" spans="18:73" x14ac:dyDescent="0.2">
      <c r="R193" s="88"/>
      <c r="S193" s="88"/>
      <c r="T193" s="86"/>
      <c r="U193" s="86"/>
      <c r="V193" s="86"/>
      <c r="W193" s="86"/>
      <c r="X193" s="86"/>
      <c r="Y193" s="86"/>
      <c r="Z193" s="86"/>
      <c r="AA193" s="86"/>
      <c r="AB193" s="86"/>
      <c r="AC193" s="86"/>
      <c r="AD193" s="86"/>
      <c r="AE193" s="86"/>
      <c r="AF193" s="86"/>
      <c r="AG193" s="86"/>
      <c r="AH193" s="86"/>
      <c r="AI193" s="86"/>
      <c r="AJ193" s="86"/>
      <c r="AK193" s="86"/>
      <c r="AL193" s="86"/>
      <c r="AM193" s="86"/>
      <c r="AN193" s="86"/>
      <c r="AO193" s="86"/>
      <c r="AP193" s="86"/>
      <c r="AQ193" s="86"/>
      <c r="AR193" s="86"/>
      <c r="AS193" s="86"/>
      <c r="AT193" s="86"/>
      <c r="AU193" s="86"/>
      <c r="AV193" s="86"/>
      <c r="AW193" s="86"/>
      <c r="AX193" s="86"/>
      <c r="AY193" s="86"/>
      <c r="AZ193" s="86"/>
      <c r="BA193" s="86"/>
      <c r="BB193" s="86"/>
      <c r="BC193" s="86"/>
      <c r="BD193" s="86"/>
      <c r="BE193" s="86"/>
      <c r="BF193" s="86"/>
      <c r="BG193" s="86"/>
      <c r="BH193" s="86"/>
      <c r="BI193" s="86"/>
      <c r="BJ193" s="86"/>
      <c r="BK193" s="86"/>
      <c r="BL193" s="86"/>
      <c r="BM193" s="86"/>
      <c r="BN193" s="86"/>
      <c r="BO193" s="86"/>
      <c r="BP193" s="86"/>
      <c r="BQ193" s="86"/>
      <c r="BR193" s="86"/>
      <c r="BS193" s="86"/>
      <c r="BT193" s="86"/>
      <c r="BU193" s="86"/>
    </row>
    <row r="194" spans="18:73" x14ac:dyDescent="0.2">
      <c r="R194" s="88"/>
      <c r="S194" s="88"/>
      <c r="T194" s="86"/>
      <c r="U194" s="86"/>
      <c r="V194" s="86"/>
      <c r="W194" s="86"/>
      <c r="X194" s="86"/>
      <c r="Y194" s="86"/>
      <c r="Z194" s="86"/>
      <c r="AA194" s="86"/>
      <c r="AB194" s="86"/>
      <c r="AC194" s="86"/>
      <c r="AD194" s="86"/>
      <c r="AE194" s="86"/>
      <c r="AF194" s="86"/>
      <c r="AG194" s="86"/>
      <c r="AH194" s="86"/>
      <c r="AI194" s="86"/>
      <c r="AJ194" s="86"/>
      <c r="AK194" s="86"/>
      <c r="AL194" s="86"/>
      <c r="AM194" s="86"/>
      <c r="AN194" s="86"/>
      <c r="AO194" s="86"/>
      <c r="AP194" s="86"/>
      <c r="AQ194" s="86"/>
      <c r="AR194" s="86"/>
      <c r="AS194" s="86"/>
      <c r="AT194" s="86"/>
      <c r="AU194" s="86"/>
      <c r="AV194" s="86"/>
      <c r="AW194" s="86"/>
      <c r="AX194" s="86"/>
      <c r="AY194" s="86"/>
      <c r="AZ194" s="86"/>
      <c r="BA194" s="86"/>
      <c r="BB194" s="86"/>
      <c r="BC194" s="86"/>
      <c r="BD194" s="86"/>
      <c r="BE194" s="86"/>
      <c r="BF194" s="86"/>
      <c r="BG194" s="86"/>
      <c r="BH194" s="86"/>
      <c r="BI194" s="86"/>
      <c r="BJ194" s="86"/>
      <c r="BK194" s="86"/>
      <c r="BL194" s="86"/>
      <c r="BM194" s="86"/>
      <c r="BN194" s="86"/>
      <c r="BO194" s="86"/>
      <c r="BP194" s="86"/>
      <c r="BQ194" s="86"/>
      <c r="BR194" s="86"/>
      <c r="BS194" s="86"/>
      <c r="BT194" s="86"/>
      <c r="BU194" s="86"/>
    </row>
    <row r="195" spans="18:73" x14ac:dyDescent="0.2">
      <c r="R195" s="88"/>
      <c r="S195" s="88"/>
      <c r="T195" s="86"/>
      <c r="U195" s="86"/>
      <c r="V195" s="86"/>
      <c r="W195" s="86"/>
      <c r="X195" s="86"/>
      <c r="Y195" s="86"/>
      <c r="Z195" s="86"/>
      <c r="AA195" s="86"/>
      <c r="AB195" s="86"/>
      <c r="AC195" s="86"/>
      <c r="AD195" s="86"/>
      <c r="AE195" s="86"/>
      <c r="AF195" s="86"/>
      <c r="AG195" s="86"/>
      <c r="AH195" s="86"/>
      <c r="AI195" s="86"/>
      <c r="AJ195" s="86"/>
      <c r="AK195" s="86"/>
      <c r="AL195" s="86"/>
      <c r="AM195" s="86"/>
      <c r="AN195" s="86"/>
      <c r="AO195" s="86"/>
      <c r="AP195" s="86"/>
      <c r="AQ195" s="86"/>
      <c r="AR195" s="86"/>
      <c r="AS195" s="86"/>
      <c r="AT195" s="86"/>
      <c r="AU195" s="86"/>
      <c r="AV195" s="86"/>
      <c r="AW195" s="86"/>
      <c r="AX195" s="86"/>
      <c r="AY195" s="86"/>
      <c r="AZ195" s="86"/>
      <c r="BA195" s="86"/>
      <c r="BB195" s="86"/>
      <c r="BC195" s="86"/>
      <c r="BD195" s="86"/>
      <c r="BE195" s="86"/>
      <c r="BF195" s="86"/>
      <c r="BG195" s="86"/>
      <c r="BH195" s="86"/>
      <c r="BI195" s="86"/>
      <c r="BJ195" s="86"/>
      <c r="BK195" s="86"/>
      <c r="BL195" s="86"/>
      <c r="BM195" s="86"/>
      <c r="BN195" s="86"/>
      <c r="BO195" s="86"/>
      <c r="BP195" s="86"/>
      <c r="BQ195" s="86"/>
      <c r="BR195" s="86"/>
      <c r="BS195" s="86"/>
      <c r="BT195" s="86"/>
      <c r="BU195" s="86"/>
    </row>
    <row r="196" spans="18:73" x14ac:dyDescent="0.2">
      <c r="R196" s="88"/>
      <c r="S196" s="88"/>
      <c r="T196" s="86"/>
      <c r="U196" s="86"/>
      <c r="V196" s="86"/>
      <c r="W196" s="86"/>
      <c r="X196" s="86"/>
      <c r="Y196" s="86"/>
      <c r="Z196" s="86"/>
      <c r="AA196" s="86"/>
      <c r="AB196" s="86"/>
      <c r="AC196" s="86"/>
      <c r="AD196" s="86"/>
      <c r="AE196" s="86"/>
      <c r="AF196" s="86"/>
      <c r="AG196" s="86"/>
      <c r="AH196" s="86"/>
      <c r="AI196" s="86"/>
      <c r="AJ196" s="86"/>
      <c r="AK196" s="86"/>
      <c r="AL196" s="86"/>
      <c r="AM196" s="86"/>
      <c r="AN196" s="86"/>
      <c r="AO196" s="86"/>
      <c r="AP196" s="86"/>
      <c r="AQ196" s="86"/>
      <c r="AR196" s="86"/>
      <c r="AS196" s="86"/>
      <c r="AT196" s="86"/>
      <c r="AU196" s="86"/>
      <c r="AV196" s="86"/>
      <c r="AW196" s="86"/>
      <c r="AX196" s="86"/>
      <c r="AY196" s="86"/>
      <c r="AZ196" s="86"/>
      <c r="BA196" s="86"/>
      <c r="BB196" s="86"/>
      <c r="BC196" s="86"/>
      <c r="BD196" s="86"/>
      <c r="BE196" s="86"/>
      <c r="BF196" s="86"/>
      <c r="BG196" s="86"/>
      <c r="BH196" s="86"/>
      <c r="BI196" s="86"/>
      <c r="BJ196" s="86"/>
      <c r="BK196" s="86"/>
      <c r="BL196" s="86"/>
      <c r="BM196" s="86"/>
      <c r="BN196" s="86"/>
      <c r="BO196" s="86"/>
      <c r="BP196" s="86"/>
      <c r="BQ196" s="86"/>
      <c r="BR196" s="86"/>
      <c r="BS196" s="86"/>
      <c r="BT196" s="86"/>
      <c r="BU196" s="86"/>
    </row>
    <row r="197" spans="18:73" x14ac:dyDescent="0.2">
      <c r="R197" s="88"/>
      <c r="S197" s="88"/>
      <c r="T197" s="86"/>
      <c r="U197" s="86"/>
      <c r="V197" s="86"/>
      <c r="W197" s="86"/>
      <c r="X197" s="86"/>
      <c r="Y197" s="86"/>
      <c r="Z197" s="86"/>
      <c r="AA197" s="86"/>
      <c r="AB197" s="86"/>
      <c r="AC197" s="86"/>
      <c r="AD197" s="86"/>
      <c r="AE197" s="86"/>
      <c r="AF197" s="86"/>
      <c r="AG197" s="86"/>
      <c r="AH197" s="86"/>
      <c r="AI197" s="86"/>
      <c r="AJ197" s="86"/>
      <c r="AK197" s="86"/>
      <c r="AL197" s="86"/>
      <c r="AM197" s="86"/>
      <c r="AN197" s="86"/>
      <c r="AO197" s="86"/>
      <c r="AP197" s="86"/>
      <c r="AQ197" s="86"/>
      <c r="AR197" s="86"/>
      <c r="AS197" s="86"/>
      <c r="AT197" s="86"/>
      <c r="AU197" s="86"/>
      <c r="AV197" s="86"/>
      <c r="AW197" s="86"/>
      <c r="AX197" s="86"/>
      <c r="AY197" s="86"/>
      <c r="AZ197" s="86"/>
      <c r="BA197" s="86"/>
      <c r="BB197" s="86"/>
      <c r="BC197" s="86"/>
      <c r="BD197" s="86"/>
      <c r="BE197" s="86"/>
      <c r="BF197" s="86"/>
      <c r="BG197" s="86"/>
      <c r="BH197" s="86"/>
      <c r="BI197" s="86"/>
      <c r="BJ197" s="86"/>
      <c r="BK197" s="86"/>
      <c r="BL197" s="86"/>
      <c r="BM197" s="86"/>
      <c r="BN197" s="86"/>
      <c r="BO197" s="86"/>
      <c r="BP197" s="86"/>
      <c r="BQ197" s="86"/>
      <c r="BR197" s="86"/>
      <c r="BS197" s="86"/>
      <c r="BT197" s="86"/>
      <c r="BU197" s="86"/>
    </row>
    <row r="198" spans="18:73" x14ac:dyDescent="0.2">
      <c r="R198" s="88"/>
      <c r="S198" s="88"/>
      <c r="T198" s="88"/>
      <c r="U198" s="88"/>
      <c r="V198" s="88"/>
      <c r="W198" s="88"/>
      <c r="X198" s="88"/>
      <c r="Y198" s="88"/>
      <c r="Z198" s="88"/>
      <c r="AA198" s="88"/>
      <c r="AB198" s="88"/>
      <c r="AC198" s="88"/>
      <c r="AD198" s="88"/>
      <c r="AE198" s="88"/>
      <c r="AF198" s="88"/>
      <c r="AG198" s="88"/>
      <c r="AH198" s="88"/>
      <c r="AI198" s="88"/>
      <c r="AJ198" s="88"/>
      <c r="AK198" s="88"/>
      <c r="AL198" s="88"/>
      <c r="AM198" s="88"/>
      <c r="AN198" s="88"/>
      <c r="AO198" s="88"/>
      <c r="AP198" s="88"/>
      <c r="AQ198" s="88"/>
      <c r="AR198" s="88"/>
      <c r="AS198" s="88"/>
      <c r="AT198" s="88"/>
      <c r="AU198" s="88"/>
      <c r="AV198" s="88"/>
      <c r="AW198" s="88"/>
      <c r="AX198" s="88"/>
      <c r="AY198" s="88"/>
      <c r="AZ198" s="88"/>
      <c r="BA198" s="88"/>
      <c r="BB198" s="88"/>
      <c r="BC198" s="88"/>
      <c r="BD198" s="88"/>
      <c r="BE198" s="88"/>
      <c r="BF198" s="88"/>
      <c r="BG198" s="88"/>
      <c r="BH198" s="88"/>
      <c r="BI198" s="88"/>
      <c r="BJ198" s="88"/>
      <c r="BK198" s="88"/>
      <c r="BL198" s="88"/>
      <c r="BM198" s="88"/>
      <c r="BN198" s="88"/>
      <c r="BO198" s="88"/>
      <c r="BP198" s="88"/>
      <c r="BQ198" s="88"/>
      <c r="BR198" s="88"/>
      <c r="BS198" s="88"/>
      <c r="BT198" s="88"/>
      <c r="BU198" s="88"/>
    </row>
    <row r="199" spans="18:73" x14ac:dyDescent="0.2">
      <c r="R199" s="88"/>
      <c r="S199" s="88"/>
      <c r="T199" s="86"/>
      <c r="U199" s="86"/>
      <c r="V199" s="86"/>
      <c r="W199" s="86"/>
      <c r="X199" s="86"/>
      <c r="Y199" s="86"/>
      <c r="Z199" s="86"/>
      <c r="AA199" s="86"/>
      <c r="AB199" s="86"/>
      <c r="AC199" s="86"/>
      <c r="AD199" s="86"/>
      <c r="AE199" s="86"/>
      <c r="AF199" s="86"/>
      <c r="AG199" s="86"/>
      <c r="AH199" s="86"/>
      <c r="AI199" s="86"/>
      <c r="AJ199" s="86"/>
      <c r="AK199" s="86"/>
      <c r="AL199" s="86"/>
      <c r="AM199" s="86"/>
      <c r="AN199" s="86"/>
      <c r="AO199" s="86"/>
      <c r="AP199" s="86"/>
      <c r="AQ199" s="86"/>
      <c r="AR199" s="86"/>
      <c r="AS199" s="86"/>
      <c r="AT199" s="86"/>
      <c r="AU199" s="86"/>
      <c r="AV199" s="86"/>
      <c r="AW199" s="86"/>
      <c r="AX199" s="86"/>
      <c r="AY199" s="86"/>
      <c r="AZ199" s="86"/>
      <c r="BA199" s="86"/>
      <c r="BB199" s="86"/>
      <c r="BC199" s="86"/>
      <c r="BD199" s="86"/>
      <c r="BE199" s="86"/>
      <c r="BF199" s="86"/>
      <c r="BG199" s="86"/>
      <c r="BH199" s="86"/>
      <c r="BI199" s="86"/>
      <c r="BJ199" s="86"/>
      <c r="BK199" s="86"/>
      <c r="BL199" s="86"/>
      <c r="BM199" s="86"/>
      <c r="BN199" s="86"/>
      <c r="BO199" s="86"/>
      <c r="BP199" s="86"/>
      <c r="BQ199" s="86"/>
      <c r="BR199" s="86"/>
      <c r="BS199" s="86"/>
      <c r="BT199" s="86"/>
      <c r="BU199" s="86"/>
    </row>
    <row r="200" spans="18:73" x14ac:dyDescent="0.2">
      <c r="R200" s="88"/>
      <c r="S200" s="88"/>
      <c r="T200" s="86"/>
      <c r="U200" s="86"/>
      <c r="V200" s="86"/>
      <c r="W200" s="86"/>
      <c r="X200" s="86"/>
      <c r="Y200" s="86"/>
      <c r="Z200" s="86"/>
      <c r="AA200" s="86"/>
      <c r="AB200" s="86"/>
      <c r="AC200" s="86"/>
      <c r="AD200" s="86"/>
      <c r="AE200" s="86"/>
      <c r="AF200" s="86"/>
      <c r="AG200" s="86"/>
      <c r="AH200" s="86"/>
      <c r="AI200" s="86"/>
      <c r="AJ200" s="86"/>
      <c r="AK200" s="86"/>
      <c r="AL200" s="86"/>
      <c r="AM200" s="86"/>
      <c r="AN200" s="86"/>
      <c r="AO200" s="86"/>
      <c r="AP200" s="86"/>
      <c r="AQ200" s="86"/>
      <c r="AR200" s="86"/>
      <c r="AS200" s="86"/>
      <c r="AT200" s="86"/>
      <c r="AU200" s="86"/>
      <c r="AV200" s="86"/>
      <c r="AW200" s="86"/>
      <c r="AX200" s="86"/>
      <c r="AY200" s="86"/>
      <c r="AZ200" s="86"/>
      <c r="BA200" s="86"/>
      <c r="BB200" s="86"/>
      <c r="BC200" s="86"/>
      <c r="BD200" s="86"/>
      <c r="BE200" s="86"/>
      <c r="BF200" s="86"/>
      <c r="BG200" s="86"/>
      <c r="BH200" s="86"/>
      <c r="BI200" s="86"/>
      <c r="BJ200" s="86"/>
      <c r="BK200" s="86"/>
      <c r="BL200" s="86"/>
      <c r="BM200" s="86"/>
      <c r="BN200" s="86"/>
      <c r="BO200" s="86"/>
      <c r="BP200" s="86"/>
      <c r="BQ200" s="86"/>
      <c r="BR200" s="86"/>
      <c r="BS200" s="86"/>
      <c r="BT200" s="86"/>
      <c r="BU200" s="86"/>
    </row>
    <row r="201" spans="18:73" x14ac:dyDescent="0.2">
      <c r="R201" s="88"/>
      <c r="S201" s="88"/>
      <c r="T201" s="86"/>
      <c r="U201" s="86"/>
      <c r="V201" s="86"/>
      <c r="W201" s="86"/>
      <c r="X201" s="86"/>
      <c r="Y201" s="86"/>
      <c r="Z201" s="86"/>
      <c r="AA201" s="86"/>
      <c r="AB201" s="86"/>
      <c r="AC201" s="86"/>
      <c r="AD201" s="86"/>
      <c r="AE201" s="86"/>
      <c r="AF201" s="86"/>
      <c r="AG201" s="86"/>
      <c r="AH201" s="86"/>
      <c r="AI201" s="86"/>
      <c r="AJ201" s="86"/>
      <c r="AK201" s="86"/>
      <c r="AL201" s="86"/>
      <c r="AM201" s="86"/>
      <c r="AN201" s="86"/>
      <c r="AO201" s="86"/>
      <c r="AP201" s="86"/>
      <c r="AQ201" s="86"/>
      <c r="AR201" s="86"/>
      <c r="AS201" s="86"/>
      <c r="AT201" s="86"/>
      <c r="AU201" s="86"/>
      <c r="AV201" s="86"/>
      <c r="AW201" s="86"/>
      <c r="AX201" s="86"/>
      <c r="AY201" s="86"/>
      <c r="AZ201" s="86"/>
      <c r="BA201" s="86"/>
      <c r="BB201" s="86"/>
      <c r="BC201" s="86"/>
      <c r="BD201" s="86"/>
      <c r="BE201" s="86"/>
      <c r="BF201" s="86"/>
      <c r="BG201" s="86"/>
      <c r="BH201" s="86"/>
      <c r="BI201" s="86"/>
      <c r="BJ201" s="86"/>
      <c r="BK201" s="86"/>
      <c r="BL201" s="86"/>
      <c r="BM201" s="86"/>
      <c r="BN201" s="86"/>
      <c r="BO201" s="86"/>
      <c r="BP201" s="86"/>
      <c r="BQ201" s="86"/>
      <c r="BR201" s="86"/>
      <c r="BS201" s="86"/>
      <c r="BT201" s="86"/>
      <c r="BU201" s="86"/>
    </row>
    <row r="202" spans="18:73" x14ac:dyDescent="0.2">
      <c r="R202" s="88"/>
      <c r="S202" s="88"/>
      <c r="T202" s="86"/>
      <c r="U202" s="86"/>
      <c r="V202" s="86"/>
      <c r="W202" s="86"/>
      <c r="X202" s="86"/>
      <c r="Y202" s="86"/>
      <c r="Z202" s="86"/>
      <c r="AA202" s="86"/>
      <c r="AB202" s="86"/>
      <c r="AC202" s="86"/>
      <c r="AD202" s="86"/>
      <c r="AE202" s="86"/>
      <c r="AF202" s="86"/>
      <c r="AG202" s="86"/>
      <c r="AH202" s="86"/>
      <c r="AI202" s="86"/>
      <c r="AJ202" s="86"/>
      <c r="AK202" s="86"/>
      <c r="AL202" s="86"/>
      <c r="AM202" s="86"/>
      <c r="AN202" s="86"/>
      <c r="AO202" s="86"/>
      <c r="AP202" s="86"/>
      <c r="AQ202" s="86"/>
      <c r="AR202" s="86"/>
      <c r="AS202" s="86"/>
      <c r="AT202" s="86"/>
      <c r="AU202" s="86"/>
      <c r="AV202" s="86"/>
      <c r="AW202" s="86"/>
      <c r="AX202" s="86"/>
      <c r="AY202" s="86"/>
      <c r="AZ202" s="86"/>
      <c r="BA202" s="86"/>
      <c r="BB202" s="86"/>
      <c r="BC202" s="86"/>
      <c r="BD202" s="86"/>
      <c r="BE202" s="86"/>
      <c r="BF202" s="86"/>
      <c r="BG202" s="86"/>
      <c r="BH202" s="86"/>
      <c r="BI202" s="86"/>
      <c r="BJ202" s="86"/>
      <c r="BK202" s="86"/>
      <c r="BL202" s="86"/>
      <c r="BM202" s="86"/>
      <c r="BN202" s="86"/>
      <c r="BO202" s="86"/>
      <c r="BP202" s="86"/>
      <c r="BQ202" s="86"/>
      <c r="BR202" s="86"/>
      <c r="BS202" s="86"/>
      <c r="BT202" s="86"/>
      <c r="BU202" s="86"/>
    </row>
    <row r="203" spans="18:73" x14ac:dyDescent="0.2">
      <c r="R203" s="88"/>
      <c r="S203" s="88"/>
      <c r="T203" s="86"/>
      <c r="U203" s="86"/>
      <c r="V203" s="86"/>
      <c r="W203" s="86"/>
      <c r="X203" s="86"/>
      <c r="Y203" s="86"/>
      <c r="Z203" s="86"/>
      <c r="AA203" s="86"/>
      <c r="AB203" s="86"/>
      <c r="AC203" s="86"/>
      <c r="AD203" s="86"/>
      <c r="AE203" s="86"/>
      <c r="AF203" s="86"/>
      <c r="AG203" s="86"/>
      <c r="AH203" s="86"/>
      <c r="AI203" s="86"/>
      <c r="AJ203" s="86"/>
      <c r="AK203" s="86"/>
      <c r="AL203" s="86"/>
      <c r="AM203" s="86"/>
      <c r="AN203" s="86"/>
      <c r="AO203" s="86"/>
      <c r="AP203" s="86"/>
      <c r="AQ203" s="86"/>
      <c r="AR203" s="86"/>
      <c r="AS203" s="86"/>
      <c r="AT203" s="86"/>
      <c r="AU203" s="86"/>
      <c r="AV203" s="86"/>
      <c r="AW203" s="86"/>
      <c r="AX203" s="86"/>
      <c r="AY203" s="86"/>
      <c r="AZ203" s="86"/>
      <c r="BA203" s="86"/>
      <c r="BB203" s="86"/>
      <c r="BC203" s="86"/>
      <c r="BD203" s="86"/>
      <c r="BE203" s="86"/>
      <c r="BF203" s="86"/>
      <c r="BG203" s="86"/>
      <c r="BH203" s="86"/>
      <c r="BI203" s="86"/>
      <c r="BJ203" s="86"/>
      <c r="BK203" s="86"/>
      <c r="BL203" s="86"/>
      <c r="BM203" s="86"/>
      <c r="BN203" s="86"/>
      <c r="BO203" s="86"/>
      <c r="BP203" s="86"/>
      <c r="BQ203" s="86"/>
      <c r="BR203" s="86"/>
      <c r="BS203" s="86"/>
      <c r="BT203" s="86"/>
      <c r="BU203" s="86"/>
    </row>
    <row r="204" spans="18:73" x14ac:dyDescent="0.2">
      <c r="R204" s="88"/>
      <c r="S204" s="88"/>
      <c r="T204" s="86"/>
      <c r="U204" s="86"/>
      <c r="V204" s="86"/>
      <c r="W204" s="86"/>
      <c r="X204" s="86"/>
      <c r="Y204" s="86"/>
      <c r="Z204" s="86"/>
      <c r="AA204" s="86"/>
      <c r="AB204" s="86"/>
      <c r="AC204" s="86"/>
      <c r="AD204" s="86"/>
      <c r="AE204" s="86"/>
      <c r="AF204" s="86"/>
      <c r="AG204" s="86"/>
      <c r="AH204" s="86"/>
      <c r="AI204" s="86"/>
      <c r="AJ204" s="86"/>
      <c r="AK204" s="86"/>
      <c r="AL204" s="86"/>
      <c r="AM204" s="86"/>
      <c r="AN204" s="86"/>
      <c r="AO204" s="86"/>
      <c r="AP204" s="86"/>
      <c r="AQ204" s="86"/>
      <c r="AR204" s="86"/>
      <c r="AS204" s="86"/>
      <c r="AT204" s="86"/>
      <c r="AU204" s="86"/>
      <c r="AV204" s="86"/>
      <c r="AW204" s="86"/>
      <c r="AX204" s="86"/>
      <c r="AY204" s="86"/>
      <c r="AZ204" s="86"/>
      <c r="BA204" s="86"/>
      <c r="BB204" s="86"/>
      <c r="BC204" s="86"/>
      <c r="BD204" s="86"/>
      <c r="BE204" s="86"/>
      <c r="BF204" s="86"/>
      <c r="BG204" s="86"/>
      <c r="BH204" s="86"/>
      <c r="BI204" s="86"/>
      <c r="BJ204" s="86"/>
      <c r="BK204" s="86"/>
      <c r="BL204" s="86"/>
      <c r="BM204" s="86"/>
      <c r="BN204" s="86"/>
      <c r="BO204" s="86"/>
      <c r="BP204" s="86"/>
      <c r="BQ204" s="86"/>
      <c r="BR204" s="86"/>
      <c r="BS204" s="86"/>
      <c r="BT204" s="86"/>
      <c r="BU204" s="86"/>
    </row>
    <row r="205" spans="18:73" x14ac:dyDescent="0.2">
      <c r="R205" s="88"/>
      <c r="S205" s="88"/>
      <c r="T205" s="86"/>
      <c r="U205" s="86"/>
      <c r="V205" s="86"/>
      <c r="W205" s="86"/>
      <c r="X205" s="86"/>
      <c r="Y205" s="86"/>
      <c r="Z205" s="86"/>
      <c r="AA205" s="86"/>
      <c r="AB205" s="86"/>
      <c r="AC205" s="86"/>
      <c r="AD205" s="86"/>
      <c r="AE205" s="86"/>
      <c r="AF205" s="86"/>
      <c r="AG205" s="86"/>
      <c r="AH205" s="86"/>
      <c r="AI205" s="86"/>
      <c r="AJ205" s="86"/>
      <c r="AK205" s="86"/>
      <c r="AL205" s="86"/>
      <c r="AM205" s="86"/>
      <c r="AN205" s="86"/>
      <c r="AO205" s="86"/>
      <c r="AP205" s="86"/>
      <c r="AQ205" s="86"/>
      <c r="AR205" s="86"/>
      <c r="AS205" s="86"/>
      <c r="AT205" s="86"/>
      <c r="AU205" s="86"/>
      <c r="AV205" s="86"/>
      <c r="AW205" s="86"/>
      <c r="AX205" s="86"/>
      <c r="AY205" s="86"/>
      <c r="AZ205" s="86"/>
      <c r="BA205" s="86"/>
      <c r="BB205" s="86"/>
      <c r="BC205" s="86"/>
      <c r="BD205" s="86"/>
      <c r="BE205" s="86"/>
      <c r="BF205" s="86"/>
      <c r="BG205" s="86"/>
      <c r="BH205" s="86"/>
      <c r="BI205" s="86"/>
      <c r="BJ205" s="86"/>
      <c r="BK205" s="86"/>
      <c r="BL205" s="86"/>
      <c r="BM205" s="86"/>
      <c r="BN205" s="86"/>
      <c r="BO205" s="86"/>
      <c r="BP205" s="86"/>
      <c r="BQ205" s="86"/>
      <c r="BR205" s="86"/>
      <c r="BS205" s="86"/>
      <c r="BT205" s="86"/>
      <c r="BU205" s="86"/>
    </row>
    <row r="206" spans="18:73" x14ac:dyDescent="0.2">
      <c r="R206" s="88"/>
      <c r="S206" s="88"/>
      <c r="T206" s="86"/>
      <c r="U206" s="86"/>
      <c r="V206" s="86"/>
      <c r="W206" s="86"/>
      <c r="X206" s="86"/>
      <c r="Y206" s="86"/>
      <c r="Z206" s="86"/>
      <c r="AA206" s="86"/>
      <c r="AB206" s="86"/>
      <c r="AC206" s="86"/>
      <c r="AD206" s="86"/>
      <c r="AE206" s="86"/>
      <c r="AF206" s="86"/>
      <c r="AG206" s="86"/>
      <c r="AH206" s="86"/>
      <c r="AI206" s="86"/>
      <c r="AJ206" s="86"/>
      <c r="AK206" s="86"/>
      <c r="AL206" s="86"/>
      <c r="AM206" s="86"/>
      <c r="AN206" s="86"/>
      <c r="AO206" s="86"/>
      <c r="AP206" s="86"/>
      <c r="AQ206" s="86"/>
      <c r="AR206" s="86"/>
      <c r="AS206" s="86"/>
      <c r="AT206" s="86"/>
      <c r="AU206" s="86"/>
      <c r="AV206" s="86"/>
      <c r="AW206" s="86"/>
      <c r="AX206" s="86"/>
      <c r="AY206" s="86"/>
      <c r="AZ206" s="86"/>
      <c r="BA206" s="86"/>
      <c r="BB206" s="86"/>
      <c r="BC206" s="86"/>
      <c r="BD206" s="86"/>
      <c r="BE206" s="86"/>
      <c r="BF206" s="86"/>
      <c r="BG206" s="86"/>
      <c r="BH206" s="86"/>
      <c r="BI206" s="86"/>
      <c r="BJ206" s="86"/>
      <c r="BK206" s="86"/>
      <c r="BL206" s="86"/>
      <c r="BM206" s="86"/>
      <c r="BN206" s="86"/>
      <c r="BO206" s="86"/>
      <c r="BP206" s="86"/>
      <c r="BQ206" s="86"/>
      <c r="BR206" s="86"/>
      <c r="BS206" s="86"/>
      <c r="BT206" s="86"/>
      <c r="BU206" s="86"/>
    </row>
    <row r="207" spans="18:73" x14ac:dyDescent="0.2">
      <c r="R207" s="88"/>
      <c r="S207" s="88"/>
      <c r="T207" s="88"/>
      <c r="U207" s="88"/>
      <c r="V207" s="88"/>
      <c r="W207" s="88"/>
      <c r="X207" s="88"/>
      <c r="Y207" s="88"/>
      <c r="Z207" s="88"/>
      <c r="AA207" s="88"/>
      <c r="AB207" s="88"/>
      <c r="AC207" s="88"/>
      <c r="AD207" s="88"/>
      <c r="AE207" s="88"/>
      <c r="AF207" s="88"/>
      <c r="AG207" s="88"/>
      <c r="AH207" s="88"/>
      <c r="AI207" s="88"/>
      <c r="AJ207" s="88"/>
      <c r="AK207" s="88"/>
      <c r="AL207" s="88"/>
      <c r="AM207" s="88"/>
      <c r="AN207" s="88"/>
      <c r="AO207" s="88"/>
      <c r="AP207" s="88"/>
      <c r="AQ207" s="88"/>
      <c r="AR207" s="88"/>
      <c r="AS207" s="88"/>
      <c r="AT207" s="88"/>
      <c r="AU207" s="88"/>
      <c r="AV207" s="88"/>
      <c r="AW207" s="88"/>
      <c r="AX207" s="88"/>
      <c r="AY207" s="88"/>
      <c r="AZ207" s="88"/>
      <c r="BA207" s="88"/>
      <c r="BB207" s="88"/>
      <c r="BC207" s="88"/>
      <c r="BD207" s="88"/>
      <c r="BE207" s="88"/>
      <c r="BF207" s="88"/>
      <c r="BG207" s="88"/>
      <c r="BH207" s="88"/>
      <c r="BI207" s="88"/>
      <c r="BJ207" s="88"/>
      <c r="BK207" s="88"/>
      <c r="BL207" s="88"/>
      <c r="BM207" s="88"/>
      <c r="BN207" s="88"/>
      <c r="BO207" s="88"/>
      <c r="BP207" s="88"/>
      <c r="BQ207" s="88"/>
      <c r="BR207" s="88"/>
      <c r="BS207" s="88"/>
      <c r="BT207" s="88"/>
      <c r="BU207" s="88"/>
    </row>
    <row r="208" spans="18:73" x14ac:dyDescent="0.2">
      <c r="R208" s="88"/>
      <c r="S208" s="88"/>
      <c r="T208" s="86"/>
      <c r="U208" s="86"/>
      <c r="V208" s="86"/>
      <c r="W208" s="86"/>
      <c r="X208" s="86"/>
      <c r="Y208" s="86"/>
      <c r="Z208" s="86"/>
      <c r="AA208" s="86"/>
      <c r="AB208" s="86"/>
      <c r="AC208" s="86"/>
      <c r="AD208" s="86"/>
      <c r="AE208" s="86"/>
      <c r="AF208" s="86"/>
      <c r="AG208" s="86"/>
      <c r="AH208" s="86"/>
      <c r="AI208" s="86"/>
      <c r="AJ208" s="86"/>
      <c r="AK208" s="86"/>
      <c r="AL208" s="86"/>
      <c r="AM208" s="86"/>
      <c r="AN208" s="86"/>
      <c r="AO208" s="86"/>
      <c r="AP208" s="86"/>
      <c r="AQ208" s="86"/>
      <c r="AR208" s="86"/>
      <c r="AS208" s="86"/>
      <c r="AT208" s="86"/>
      <c r="AU208" s="86"/>
      <c r="AV208" s="86"/>
      <c r="AW208" s="86"/>
      <c r="AX208" s="86"/>
      <c r="AY208" s="86"/>
      <c r="AZ208" s="86"/>
      <c r="BA208" s="86"/>
      <c r="BB208" s="86"/>
      <c r="BC208" s="86"/>
      <c r="BD208" s="86"/>
      <c r="BE208" s="86"/>
      <c r="BF208" s="86"/>
      <c r="BG208" s="86"/>
      <c r="BH208" s="86"/>
      <c r="BI208" s="86"/>
      <c r="BJ208" s="86"/>
      <c r="BK208" s="86"/>
      <c r="BL208" s="86"/>
      <c r="BM208" s="86"/>
      <c r="BN208" s="86"/>
      <c r="BO208" s="86"/>
      <c r="BP208" s="86"/>
      <c r="BQ208" s="86"/>
      <c r="BR208" s="86"/>
      <c r="BS208" s="86"/>
      <c r="BT208" s="86"/>
      <c r="BU208" s="86"/>
    </row>
    <row r="209" spans="18:73" x14ac:dyDescent="0.2">
      <c r="R209" s="88"/>
      <c r="S209" s="88"/>
      <c r="T209" s="86"/>
      <c r="U209" s="86"/>
      <c r="V209" s="86"/>
      <c r="W209" s="86"/>
      <c r="X209" s="86"/>
      <c r="Y209" s="86"/>
      <c r="Z209" s="86"/>
      <c r="AA209" s="86"/>
      <c r="AB209" s="86"/>
      <c r="AC209" s="86"/>
      <c r="AD209" s="86"/>
      <c r="AE209" s="86"/>
      <c r="AF209" s="86"/>
      <c r="AG209" s="86"/>
      <c r="AH209" s="86"/>
      <c r="AI209" s="86"/>
      <c r="AJ209" s="86"/>
      <c r="AK209" s="86"/>
      <c r="AL209" s="86"/>
      <c r="AM209" s="86"/>
      <c r="AN209" s="86"/>
      <c r="AO209" s="86"/>
      <c r="AP209" s="86"/>
      <c r="AQ209" s="86"/>
      <c r="AR209" s="86"/>
      <c r="AS209" s="86"/>
      <c r="AT209" s="86"/>
      <c r="AU209" s="86"/>
      <c r="AV209" s="86"/>
      <c r="AW209" s="86"/>
      <c r="AX209" s="86"/>
      <c r="AY209" s="86"/>
      <c r="AZ209" s="86"/>
      <c r="BA209" s="86"/>
      <c r="BB209" s="86"/>
      <c r="BC209" s="86"/>
      <c r="BD209" s="86"/>
      <c r="BE209" s="86"/>
      <c r="BF209" s="86"/>
      <c r="BG209" s="86"/>
      <c r="BH209" s="86"/>
      <c r="BI209" s="86"/>
      <c r="BJ209" s="86"/>
      <c r="BK209" s="86"/>
      <c r="BL209" s="86"/>
      <c r="BM209" s="86"/>
      <c r="BN209" s="86"/>
      <c r="BO209" s="86"/>
      <c r="BP209" s="86"/>
      <c r="BQ209" s="86"/>
      <c r="BR209" s="86"/>
      <c r="BS209" s="86"/>
      <c r="BT209" s="86"/>
      <c r="BU209" s="86"/>
    </row>
    <row r="210" spans="18:73" x14ac:dyDescent="0.2">
      <c r="R210" s="88"/>
      <c r="S210" s="88"/>
      <c r="T210" s="86"/>
      <c r="U210" s="86"/>
      <c r="V210" s="86"/>
      <c r="W210" s="86"/>
      <c r="X210" s="86"/>
      <c r="Y210" s="86"/>
      <c r="Z210" s="86"/>
      <c r="AA210" s="86"/>
      <c r="AB210" s="86"/>
      <c r="AC210" s="86"/>
      <c r="AD210" s="86"/>
      <c r="AE210" s="86"/>
      <c r="AF210" s="86"/>
      <c r="AG210" s="86"/>
      <c r="AH210" s="86"/>
      <c r="AI210" s="86"/>
      <c r="AJ210" s="86"/>
      <c r="AK210" s="86"/>
      <c r="AL210" s="86"/>
      <c r="AM210" s="86"/>
      <c r="AN210" s="86"/>
      <c r="AO210" s="86"/>
      <c r="AP210" s="86"/>
      <c r="AQ210" s="86"/>
      <c r="AR210" s="86"/>
      <c r="AS210" s="86"/>
      <c r="AT210" s="86"/>
      <c r="AU210" s="86"/>
      <c r="AV210" s="86"/>
      <c r="AW210" s="86"/>
      <c r="AX210" s="86"/>
      <c r="AY210" s="86"/>
      <c r="AZ210" s="86"/>
      <c r="BA210" s="86"/>
      <c r="BB210" s="86"/>
      <c r="BC210" s="86"/>
      <c r="BD210" s="86"/>
      <c r="BE210" s="86"/>
      <c r="BF210" s="86"/>
      <c r="BG210" s="86"/>
      <c r="BH210" s="86"/>
      <c r="BI210" s="86"/>
      <c r="BJ210" s="86"/>
      <c r="BK210" s="86"/>
      <c r="BL210" s="86"/>
      <c r="BM210" s="86"/>
      <c r="BN210" s="86"/>
      <c r="BO210" s="86"/>
      <c r="BP210" s="86"/>
      <c r="BQ210" s="86"/>
      <c r="BR210" s="86"/>
      <c r="BS210" s="86"/>
      <c r="BT210" s="86"/>
      <c r="BU210" s="86"/>
    </row>
    <row r="211" spans="18:73" x14ac:dyDescent="0.2">
      <c r="R211" s="88"/>
      <c r="S211" s="88"/>
      <c r="T211" s="86"/>
      <c r="U211" s="86"/>
      <c r="V211" s="86"/>
      <c r="W211" s="86"/>
      <c r="X211" s="86"/>
      <c r="Y211" s="86"/>
      <c r="Z211" s="86"/>
      <c r="AA211" s="86"/>
      <c r="AB211" s="86"/>
      <c r="AC211" s="86"/>
      <c r="AD211" s="86"/>
      <c r="AE211" s="86"/>
      <c r="AF211" s="86"/>
      <c r="AG211" s="86"/>
      <c r="AH211" s="86"/>
      <c r="AI211" s="86"/>
      <c r="AJ211" s="86"/>
      <c r="AK211" s="86"/>
      <c r="AL211" s="86"/>
      <c r="AM211" s="86"/>
      <c r="AN211" s="86"/>
      <c r="AO211" s="86"/>
      <c r="AP211" s="86"/>
      <c r="AQ211" s="86"/>
      <c r="AR211" s="86"/>
      <c r="AS211" s="86"/>
      <c r="AT211" s="86"/>
      <c r="AU211" s="86"/>
      <c r="AV211" s="86"/>
      <c r="AW211" s="86"/>
      <c r="AX211" s="86"/>
      <c r="AY211" s="86"/>
      <c r="AZ211" s="86"/>
      <c r="BA211" s="86"/>
      <c r="BB211" s="86"/>
      <c r="BC211" s="86"/>
      <c r="BD211" s="86"/>
      <c r="BE211" s="86"/>
      <c r="BF211" s="86"/>
      <c r="BG211" s="86"/>
      <c r="BH211" s="86"/>
      <c r="BI211" s="86"/>
      <c r="BJ211" s="86"/>
      <c r="BK211" s="86"/>
      <c r="BL211" s="86"/>
      <c r="BM211" s="86"/>
      <c r="BN211" s="86"/>
      <c r="BO211" s="86"/>
      <c r="BP211" s="86"/>
      <c r="BQ211" s="86"/>
      <c r="BR211" s="86"/>
      <c r="BS211" s="86"/>
      <c r="BT211" s="86"/>
      <c r="BU211" s="86"/>
    </row>
    <row r="212" spans="18:73" x14ac:dyDescent="0.2">
      <c r="R212" s="88"/>
      <c r="S212" s="88"/>
      <c r="T212" s="86"/>
      <c r="U212" s="86"/>
      <c r="V212" s="86"/>
      <c r="W212" s="86"/>
      <c r="X212" s="86"/>
      <c r="Y212" s="86"/>
      <c r="Z212" s="86"/>
      <c r="AA212" s="86"/>
      <c r="AB212" s="86"/>
      <c r="AC212" s="86"/>
      <c r="AD212" s="86"/>
      <c r="AE212" s="86"/>
      <c r="AF212" s="86"/>
      <c r="AG212" s="86"/>
      <c r="AH212" s="86"/>
      <c r="AI212" s="86"/>
      <c r="AJ212" s="86"/>
      <c r="AK212" s="86"/>
      <c r="AL212" s="86"/>
      <c r="AM212" s="86"/>
      <c r="AN212" s="86"/>
      <c r="AO212" s="86"/>
      <c r="AP212" s="86"/>
      <c r="AQ212" s="86"/>
      <c r="AR212" s="86"/>
      <c r="AS212" s="86"/>
      <c r="AT212" s="86"/>
      <c r="AU212" s="86"/>
      <c r="AV212" s="86"/>
      <c r="AW212" s="86"/>
      <c r="AX212" s="86"/>
      <c r="AY212" s="86"/>
      <c r="AZ212" s="86"/>
      <c r="BA212" s="86"/>
      <c r="BB212" s="86"/>
      <c r="BC212" s="86"/>
      <c r="BD212" s="86"/>
      <c r="BE212" s="86"/>
      <c r="BF212" s="86"/>
      <c r="BG212" s="86"/>
      <c r="BH212" s="86"/>
      <c r="BI212" s="86"/>
      <c r="BJ212" s="86"/>
      <c r="BK212" s="86"/>
      <c r="BL212" s="86"/>
      <c r="BM212" s="86"/>
      <c r="BN212" s="86"/>
      <c r="BO212" s="86"/>
      <c r="BP212" s="86"/>
      <c r="BQ212" s="86"/>
      <c r="BR212" s="86"/>
      <c r="BS212" s="86"/>
      <c r="BT212" s="86"/>
      <c r="BU212" s="86"/>
    </row>
    <row r="213" spans="18:73" x14ac:dyDescent="0.2">
      <c r="R213" s="88"/>
      <c r="S213" s="88"/>
      <c r="T213" s="86"/>
      <c r="U213" s="86"/>
      <c r="V213" s="86"/>
      <c r="W213" s="86"/>
      <c r="X213" s="86"/>
      <c r="Y213" s="86"/>
      <c r="Z213" s="86"/>
      <c r="AA213" s="86"/>
      <c r="AB213" s="86"/>
      <c r="AC213" s="86"/>
      <c r="AD213" s="86"/>
      <c r="AE213" s="86"/>
      <c r="AF213" s="86"/>
      <c r="AG213" s="86"/>
      <c r="AH213" s="86"/>
      <c r="AI213" s="86"/>
      <c r="AJ213" s="86"/>
      <c r="AK213" s="86"/>
      <c r="AL213" s="86"/>
      <c r="AM213" s="86"/>
      <c r="AN213" s="86"/>
      <c r="AO213" s="86"/>
      <c r="AP213" s="86"/>
      <c r="AQ213" s="86"/>
      <c r="AR213" s="86"/>
      <c r="AS213" s="86"/>
      <c r="AT213" s="86"/>
      <c r="AU213" s="86"/>
      <c r="AV213" s="86"/>
      <c r="AW213" s="86"/>
      <c r="AX213" s="86"/>
      <c r="AY213" s="86"/>
      <c r="AZ213" s="86"/>
      <c r="BA213" s="86"/>
      <c r="BB213" s="86"/>
      <c r="BC213" s="86"/>
      <c r="BD213" s="86"/>
      <c r="BE213" s="86"/>
      <c r="BF213" s="86"/>
      <c r="BG213" s="86"/>
      <c r="BH213" s="86"/>
      <c r="BI213" s="86"/>
      <c r="BJ213" s="86"/>
      <c r="BK213" s="86"/>
      <c r="BL213" s="86"/>
      <c r="BM213" s="86"/>
      <c r="BN213" s="86"/>
      <c r="BO213" s="86"/>
      <c r="BP213" s="86"/>
      <c r="BQ213" s="86"/>
      <c r="BR213" s="86"/>
      <c r="BS213" s="86"/>
      <c r="BT213" s="86"/>
      <c r="BU213" s="86"/>
    </row>
    <row r="214" spans="18:73" x14ac:dyDescent="0.2">
      <c r="R214" s="88"/>
      <c r="S214" s="88"/>
      <c r="T214" s="86"/>
      <c r="U214" s="86"/>
      <c r="V214" s="86"/>
      <c r="W214" s="86"/>
      <c r="X214" s="86"/>
      <c r="Y214" s="86"/>
      <c r="Z214" s="86"/>
      <c r="AA214" s="86"/>
      <c r="AB214" s="86"/>
      <c r="AC214" s="86"/>
      <c r="AD214" s="86"/>
      <c r="AE214" s="86"/>
      <c r="AF214" s="86"/>
      <c r="AG214" s="86"/>
      <c r="AH214" s="86"/>
      <c r="AI214" s="86"/>
      <c r="AJ214" s="86"/>
      <c r="AK214" s="86"/>
      <c r="AL214" s="86"/>
      <c r="AM214" s="86"/>
      <c r="AN214" s="86"/>
      <c r="AO214" s="86"/>
      <c r="AP214" s="86"/>
      <c r="AQ214" s="86"/>
      <c r="AR214" s="86"/>
      <c r="AS214" s="86"/>
      <c r="AT214" s="86"/>
      <c r="AU214" s="86"/>
      <c r="AV214" s="86"/>
      <c r="AW214" s="86"/>
      <c r="AX214" s="86"/>
      <c r="AY214" s="86"/>
      <c r="AZ214" s="86"/>
      <c r="BA214" s="86"/>
      <c r="BB214" s="86"/>
      <c r="BC214" s="86"/>
      <c r="BD214" s="86"/>
      <c r="BE214" s="86"/>
      <c r="BF214" s="86"/>
      <c r="BG214" s="86"/>
      <c r="BH214" s="86"/>
      <c r="BI214" s="86"/>
      <c r="BJ214" s="86"/>
      <c r="BK214" s="86"/>
      <c r="BL214" s="86"/>
      <c r="BM214" s="86"/>
      <c r="BN214" s="86"/>
      <c r="BO214" s="86"/>
      <c r="BP214" s="86"/>
      <c r="BQ214" s="86"/>
      <c r="BR214" s="86"/>
      <c r="BS214" s="86"/>
      <c r="BT214" s="86"/>
      <c r="BU214" s="86"/>
    </row>
    <row r="215" spans="18:73" x14ac:dyDescent="0.2">
      <c r="R215" s="88"/>
      <c r="S215" s="88"/>
      <c r="T215" s="86"/>
      <c r="U215" s="86"/>
      <c r="V215" s="86"/>
      <c r="W215" s="86"/>
      <c r="X215" s="86"/>
      <c r="Y215" s="86"/>
      <c r="Z215" s="86"/>
      <c r="AA215" s="86"/>
      <c r="AB215" s="86"/>
      <c r="AC215" s="86"/>
      <c r="AD215" s="86"/>
      <c r="AE215" s="86"/>
      <c r="AF215" s="86"/>
      <c r="AG215" s="86"/>
      <c r="AH215" s="86"/>
      <c r="AI215" s="86"/>
      <c r="AJ215" s="86"/>
      <c r="AK215" s="86"/>
      <c r="AL215" s="86"/>
      <c r="AM215" s="86"/>
      <c r="AN215" s="86"/>
      <c r="AO215" s="86"/>
      <c r="AP215" s="86"/>
      <c r="AQ215" s="86"/>
      <c r="AR215" s="86"/>
      <c r="AS215" s="86"/>
      <c r="AT215" s="86"/>
      <c r="AU215" s="86"/>
      <c r="AV215" s="86"/>
      <c r="AW215" s="86"/>
      <c r="AX215" s="86"/>
      <c r="AY215" s="86"/>
      <c r="AZ215" s="86"/>
      <c r="BA215" s="86"/>
      <c r="BB215" s="86"/>
      <c r="BC215" s="86"/>
      <c r="BD215" s="86"/>
      <c r="BE215" s="86"/>
      <c r="BF215" s="86"/>
      <c r="BG215" s="86"/>
      <c r="BH215" s="86"/>
      <c r="BI215" s="86"/>
      <c r="BJ215" s="86"/>
      <c r="BK215" s="86"/>
      <c r="BL215" s="86"/>
      <c r="BM215" s="86"/>
      <c r="BN215" s="86"/>
      <c r="BO215" s="86"/>
      <c r="BP215" s="86"/>
      <c r="BQ215" s="86"/>
      <c r="BR215" s="86"/>
      <c r="BS215" s="86"/>
      <c r="BT215" s="86"/>
      <c r="BU215" s="86"/>
    </row>
    <row r="216" spans="18:73" x14ac:dyDescent="0.2">
      <c r="R216" s="88"/>
      <c r="S216" s="88"/>
      <c r="T216" s="88"/>
      <c r="U216" s="88"/>
      <c r="V216" s="88"/>
      <c r="W216" s="88"/>
      <c r="X216" s="88"/>
      <c r="Y216" s="88"/>
      <c r="Z216" s="88"/>
      <c r="AA216" s="88"/>
      <c r="AB216" s="88"/>
      <c r="AC216" s="88"/>
      <c r="AD216" s="88"/>
      <c r="AE216" s="88"/>
      <c r="AF216" s="88"/>
      <c r="AG216" s="88"/>
      <c r="AH216" s="88"/>
      <c r="AI216" s="88"/>
      <c r="AJ216" s="88"/>
      <c r="AK216" s="88"/>
      <c r="AL216" s="88"/>
      <c r="AM216" s="88"/>
      <c r="AN216" s="88"/>
      <c r="AO216" s="88"/>
      <c r="AP216" s="88"/>
      <c r="AQ216" s="88"/>
      <c r="AR216" s="88"/>
      <c r="AS216" s="88"/>
      <c r="AT216" s="88"/>
      <c r="AU216" s="88"/>
      <c r="AV216" s="88"/>
      <c r="AW216" s="88"/>
      <c r="AX216" s="88"/>
      <c r="AY216" s="88"/>
      <c r="AZ216" s="88"/>
      <c r="BA216" s="88"/>
      <c r="BB216" s="88"/>
      <c r="BC216" s="88"/>
      <c r="BD216" s="88"/>
      <c r="BE216" s="88"/>
      <c r="BF216" s="88"/>
      <c r="BG216" s="88"/>
      <c r="BH216" s="88"/>
      <c r="BI216" s="88"/>
      <c r="BJ216" s="88"/>
      <c r="BK216" s="88"/>
      <c r="BL216" s="88"/>
      <c r="BM216" s="88"/>
      <c r="BN216" s="88"/>
      <c r="BO216" s="88"/>
      <c r="BP216" s="88"/>
      <c r="BQ216" s="88"/>
      <c r="BR216" s="88"/>
      <c r="BS216" s="88"/>
      <c r="BT216" s="88"/>
      <c r="BU216" s="88"/>
    </row>
    <row r="217" spans="18:73" x14ac:dyDescent="0.2">
      <c r="R217" s="88"/>
      <c r="S217" s="88"/>
      <c r="T217" s="86"/>
      <c r="U217" s="86"/>
      <c r="V217" s="86"/>
      <c r="W217" s="86"/>
      <c r="X217" s="86"/>
      <c r="Y217" s="86"/>
      <c r="Z217" s="86"/>
      <c r="AA217" s="86"/>
      <c r="AB217" s="86"/>
      <c r="AC217" s="86"/>
      <c r="AD217" s="86"/>
      <c r="AE217" s="86"/>
      <c r="AF217" s="86"/>
      <c r="AG217" s="86"/>
      <c r="AH217" s="86"/>
      <c r="AI217" s="86"/>
      <c r="AJ217" s="86"/>
      <c r="AK217" s="86"/>
      <c r="AL217" s="86"/>
      <c r="AM217" s="86"/>
      <c r="AN217" s="86"/>
      <c r="AO217" s="86"/>
      <c r="AP217" s="86"/>
      <c r="AQ217" s="86"/>
      <c r="AR217" s="86"/>
      <c r="AS217" s="86"/>
      <c r="AT217" s="86"/>
      <c r="AU217" s="86"/>
      <c r="AV217" s="86"/>
      <c r="AW217" s="86"/>
      <c r="AX217" s="86"/>
      <c r="AY217" s="86"/>
      <c r="AZ217" s="86"/>
      <c r="BA217" s="86"/>
      <c r="BB217" s="86"/>
      <c r="BC217" s="86"/>
      <c r="BD217" s="86"/>
      <c r="BE217" s="86"/>
      <c r="BF217" s="86"/>
      <c r="BG217" s="86"/>
      <c r="BH217" s="86"/>
      <c r="BI217" s="86"/>
      <c r="BJ217" s="86"/>
      <c r="BK217" s="86"/>
      <c r="BL217" s="86"/>
      <c r="BM217" s="86"/>
      <c r="BN217" s="86"/>
      <c r="BO217" s="86"/>
      <c r="BP217" s="86"/>
      <c r="BQ217" s="86"/>
      <c r="BR217" s="86"/>
      <c r="BS217" s="86"/>
      <c r="BT217" s="86"/>
      <c r="BU217" s="86"/>
    </row>
    <row r="218" spans="18:73" x14ac:dyDescent="0.2">
      <c r="R218" s="88"/>
      <c r="S218" s="88"/>
      <c r="T218" s="86"/>
      <c r="U218" s="86"/>
      <c r="V218" s="86"/>
      <c r="W218" s="86"/>
      <c r="X218" s="86"/>
      <c r="Y218" s="86"/>
      <c r="Z218" s="86"/>
      <c r="AA218" s="86"/>
      <c r="AB218" s="86"/>
      <c r="AC218" s="86"/>
      <c r="AD218" s="86"/>
      <c r="AE218" s="86"/>
      <c r="AF218" s="86"/>
      <c r="AG218" s="86"/>
      <c r="AH218" s="86"/>
      <c r="AI218" s="86"/>
      <c r="AJ218" s="86"/>
      <c r="AK218" s="86"/>
      <c r="AL218" s="86"/>
      <c r="AM218" s="86"/>
      <c r="AN218" s="86"/>
      <c r="AO218" s="86"/>
      <c r="AP218" s="86"/>
      <c r="AQ218" s="86"/>
      <c r="AR218" s="86"/>
      <c r="AS218" s="86"/>
      <c r="AT218" s="86"/>
      <c r="AU218" s="86"/>
      <c r="AV218" s="86"/>
      <c r="AW218" s="86"/>
      <c r="AX218" s="86"/>
      <c r="AY218" s="86"/>
      <c r="AZ218" s="86"/>
      <c r="BA218" s="86"/>
      <c r="BB218" s="86"/>
      <c r="BC218" s="86"/>
      <c r="BD218" s="86"/>
      <c r="BE218" s="86"/>
      <c r="BF218" s="86"/>
      <c r="BG218" s="86"/>
      <c r="BH218" s="86"/>
      <c r="BI218" s="86"/>
      <c r="BJ218" s="86"/>
      <c r="BK218" s="86"/>
      <c r="BL218" s="86"/>
      <c r="BM218" s="86"/>
      <c r="BN218" s="86"/>
      <c r="BO218" s="86"/>
      <c r="BP218" s="86"/>
      <c r="BQ218" s="86"/>
      <c r="BR218" s="86"/>
      <c r="BS218" s="86"/>
      <c r="BT218" s="86"/>
      <c r="BU218" s="86"/>
    </row>
    <row r="219" spans="18:73" x14ac:dyDescent="0.2">
      <c r="R219" s="88"/>
      <c r="S219" s="88"/>
      <c r="T219" s="86"/>
      <c r="U219" s="86"/>
      <c r="V219" s="86"/>
      <c r="W219" s="86"/>
      <c r="X219" s="86"/>
      <c r="Y219" s="86"/>
      <c r="Z219" s="86"/>
      <c r="AA219" s="86"/>
      <c r="AB219" s="86"/>
      <c r="AC219" s="86"/>
      <c r="AD219" s="86"/>
      <c r="AE219" s="86"/>
      <c r="AF219" s="86"/>
      <c r="AG219" s="86"/>
      <c r="AH219" s="86"/>
      <c r="AI219" s="86"/>
      <c r="AJ219" s="86"/>
      <c r="AK219" s="86"/>
      <c r="AL219" s="86"/>
      <c r="AM219" s="86"/>
      <c r="AN219" s="86"/>
      <c r="AO219" s="86"/>
      <c r="AP219" s="86"/>
      <c r="AQ219" s="86"/>
      <c r="AR219" s="86"/>
      <c r="AS219" s="86"/>
      <c r="AT219" s="86"/>
      <c r="AU219" s="86"/>
      <c r="AV219" s="86"/>
      <c r="AW219" s="86"/>
      <c r="AX219" s="86"/>
      <c r="AY219" s="86"/>
      <c r="AZ219" s="86"/>
      <c r="BA219" s="86"/>
      <c r="BB219" s="86"/>
      <c r="BC219" s="86"/>
      <c r="BD219" s="86"/>
      <c r="BE219" s="86"/>
      <c r="BF219" s="86"/>
      <c r="BG219" s="86"/>
      <c r="BH219" s="86"/>
      <c r="BI219" s="86"/>
      <c r="BJ219" s="86"/>
      <c r="BK219" s="86"/>
      <c r="BL219" s="86"/>
      <c r="BM219" s="86"/>
      <c r="BN219" s="86"/>
      <c r="BO219" s="86"/>
      <c r="BP219" s="86"/>
      <c r="BQ219" s="86"/>
      <c r="BR219" s="86"/>
      <c r="BS219" s="86"/>
      <c r="BT219" s="86"/>
      <c r="BU219" s="86"/>
    </row>
    <row r="220" spans="18:73" x14ac:dyDescent="0.2">
      <c r="R220" s="88"/>
      <c r="S220" s="88"/>
      <c r="T220" s="88"/>
      <c r="U220" s="88"/>
      <c r="V220" s="88"/>
      <c r="W220" s="88"/>
      <c r="X220" s="88"/>
      <c r="Y220" s="88"/>
      <c r="Z220" s="88"/>
      <c r="AA220" s="88"/>
      <c r="AB220" s="88"/>
      <c r="AC220" s="88"/>
      <c r="AD220" s="88"/>
      <c r="AE220" s="88"/>
      <c r="AF220" s="88"/>
      <c r="AG220" s="88"/>
      <c r="AH220" s="88"/>
      <c r="AI220" s="88"/>
      <c r="AJ220" s="88"/>
      <c r="AK220" s="88"/>
      <c r="AL220" s="88"/>
      <c r="AM220" s="88"/>
      <c r="AN220" s="88"/>
      <c r="AO220" s="88"/>
      <c r="AP220" s="88"/>
      <c r="AQ220" s="88"/>
      <c r="AR220" s="88"/>
      <c r="AS220" s="88"/>
      <c r="AT220" s="88"/>
      <c r="AU220" s="88"/>
      <c r="AV220" s="88"/>
      <c r="AW220" s="88"/>
      <c r="AX220" s="88"/>
      <c r="AY220" s="88"/>
      <c r="AZ220" s="88"/>
      <c r="BA220" s="88"/>
      <c r="BB220" s="88"/>
      <c r="BC220" s="88"/>
      <c r="BD220" s="88"/>
      <c r="BE220" s="88"/>
      <c r="BF220" s="88"/>
      <c r="BG220" s="88"/>
      <c r="BH220" s="88"/>
      <c r="BI220" s="88"/>
      <c r="BJ220" s="88"/>
      <c r="BK220" s="88"/>
      <c r="BL220" s="88"/>
      <c r="BM220" s="88"/>
      <c r="BN220" s="88"/>
      <c r="BO220" s="88"/>
      <c r="BP220" s="88"/>
      <c r="BQ220" s="88"/>
      <c r="BR220" s="88"/>
      <c r="BS220" s="88"/>
      <c r="BT220" s="88"/>
      <c r="BU220" s="88"/>
    </row>
    <row r="221" spans="18:73" x14ac:dyDescent="0.2">
      <c r="R221" s="88"/>
      <c r="S221" s="88"/>
      <c r="T221" s="86"/>
      <c r="U221" s="86"/>
      <c r="V221" s="86"/>
      <c r="W221" s="86"/>
      <c r="X221" s="86"/>
      <c r="Y221" s="86"/>
      <c r="Z221" s="86"/>
      <c r="AA221" s="86"/>
      <c r="AB221" s="86"/>
      <c r="AC221" s="86"/>
      <c r="AD221" s="86"/>
      <c r="AE221" s="86"/>
      <c r="AF221" s="86"/>
      <c r="AG221" s="86"/>
      <c r="AH221" s="86"/>
      <c r="AI221" s="86"/>
      <c r="AJ221" s="86"/>
      <c r="AK221" s="86"/>
      <c r="AL221" s="86"/>
      <c r="AM221" s="86"/>
      <c r="AN221" s="86"/>
      <c r="AO221" s="86"/>
      <c r="AP221" s="86"/>
      <c r="AQ221" s="86"/>
      <c r="AR221" s="86"/>
      <c r="AS221" s="86"/>
      <c r="AT221" s="86"/>
      <c r="AU221" s="86"/>
      <c r="AV221" s="86"/>
      <c r="AW221" s="86"/>
      <c r="AX221" s="86"/>
      <c r="AY221" s="86"/>
      <c r="AZ221" s="86"/>
      <c r="BA221" s="86"/>
      <c r="BB221" s="86"/>
      <c r="BC221" s="86"/>
      <c r="BD221" s="86"/>
      <c r="BE221" s="86"/>
      <c r="BF221" s="86"/>
      <c r="BG221" s="86"/>
      <c r="BH221" s="86"/>
      <c r="BI221" s="86"/>
      <c r="BJ221" s="86"/>
      <c r="BK221" s="86"/>
      <c r="BL221" s="86"/>
      <c r="BM221" s="86"/>
      <c r="BN221" s="86"/>
      <c r="BO221" s="86"/>
      <c r="BP221" s="86"/>
      <c r="BQ221" s="86"/>
      <c r="BR221" s="86"/>
      <c r="BS221" s="86"/>
      <c r="BT221" s="86"/>
      <c r="BU221" s="86"/>
    </row>
    <row r="222" spans="18:73" x14ac:dyDescent="0.2">
      <c r="R222" s="88"/>
      <c r="S222" s="88"/>
      <c r="T222" s="86"/>
      <c r="U222" s="86"/>
      <c r="V222" s="86"/>
      <c r="W222" s="86"/>
      <c r="X222" s="86"/>
      <c r="Y222" s="86"/>
      <c r="Z222" s="86"/>
      <c r="AA222" s="86"/>
      <c r="AB222" s="86"/>
      <c r="AC222" s="86"/>
      <c r="AD222" s="86"/>
      <c r="AE222" s="86"/>
      <c r="AF222" s="86"/>
      <c r="AG222" s="86"/>
      <c r="AH222" s="86"/>
      <c r="AI222" s="86"/>
      <c r="AJ222" s="86"/>
      <c r="AK222" s="86"/>
      <c r="AL222" s="86"/>
      <c r="AM222" s="86"/>
      <c r="AN222" s="86"/>
      <c r="AO222" s="86"/>
      <c r="AP222" s="86"/>
      <c r="AQ222" s="86"/>
      <c r="AR222" s="86"/>
      <c r="AS222" s="86"/>
      <c r="AT222" s="86"/>
      <c r="AU222" s="86"/>
      <c r="AV222" s="86"/>
      <c r="AW222" s="86"/>
      <c r="AX222" s="86"/>
      <c r="AY222" s="86"/>
      <c r="AZ222" s="86"/>
      <c r="BA222" s="86"/>
      <c r="BB222" s="86"/>
      <c r="BC222" s="86"/>
      <c r="BD222" s="86"/>
      <c r="BE222" s="86"/>
      <c r="BF222" s="86"/>
      <c r="BG222" s="86"/>
      <c r="BH222" s="86"/>
      <c r="BI222" s="86"/>
      <c r="BJ222" s="86"/>
      <c r="BK222" s="86"/>
      <c r="BL222" s="86"/>
      <c r="BM222" s="86"/>
      <c r="BN222" s="86"/>
      <c r="BO222" s="86"/>
      <c r="BP222" s="86"/>
      <c r="BQ222" s="86"/>
      <c r="BR222" s="86"/>
      <c r="BS222" s="86"/>
      <c r="BT222" s="86"/>
      <c r="BU222" s="86"/>
    </row>
    <row r="223" spans="18:73" x14ac:dyDescent="0.2">
      <c r="R223" s="88"/>
      <c r="S223" s="88"/>
      <c r="T223" s="86"/>
      <c r="U223" s="86"/>
      <c r="V223" s="86"/>
      <c r="W223" s="86"/>
      <c r="X223" s="86"/>
      <c r="Y223" s="86"/>
      <c r="Z223" s="86"/>
      <c r="AA223" s="86"/>
      <c r="AB223" s="86"/>
      <c r="AC223" s="86"/>
      <c r="AD223" s="86"/>
      <c r="AE223" s="86"/>
      <c r="AF223" s="86"/>
      <c r="AG223" s="86"/>
      <c r="AH223" s="86"/>
      <c r="AI223" s="86"/>
      <c r="AJ223" s="86"/>
      <c r="AK223" s="86"/>
      <c r="AL223" s="86"/>
      <c r="AM223" s="86"/>
      <c r="AN223" s="86"/>
      <c r="AO223" s="86"/>
      <c r="AP223" s="86"/>
      <c r="AQ223" s="86"/>
      <c r="AR223" s="86"/>
      <c r="AS223" s="86"/>
      <c r="AT223" s="86"/>
      <c r="AU223" s="86"/>
      <c r="AV223" s="86"/>
      <c r="AW223" s="86"/>
      <c r="AX223" s="86"/>
      <c r="AY223" s="86"/>
      <c r="AZ223" s="86"/>
      <c r="BA223" s="86"/>
      <c r="BB223" s="86"/>
      <c r="BC223" s="86"/>
      <c r="BD223" s="86"/>
      <c r="BE223" s="86"/>
      <c r="BF223" s="86"/>
      <c r="BG223" s="86"/>
      <c r="BH223" s="86"/>
      <c r="BI223" s="86"/>
      <c r="BJ223" s="86"/>
      <c r="BK223" s="86"/>
      <c r="BL223" s="86"/>
      <c r="BM223" s="86"/>
      <c r="BN223" s="86"/>
      <c r="BO223" s="86"/>
      <c r="BP223" s="86"/>
      <c r="BQ223" s="86"/>
      <c r="BR223" s="86"/>
      <c r="BS223" s="86"/>
      <c r="BT223" s="86"/>
      <c r="BU223" s="86"/>
    </row>
    <row r="224" spans="18:73" x14ac:dyDescent="0.2">
      <c r="R224" s="88"/>
      <c r="S224" s="88"/>
      <c r="T224" s="86"/>
      <c r="U224" s="86"/>
      <c r="V224" s="86"/>
      <c r="W224" s="86"/>
      <c r="X224" s="86"/>
      <c r="Y224" s="86"/>
      <c r="Z224" s="86"/>
      <c r="AA224" s="86"/>
      <c r="AB224" s="86"/>
      <c r="AC224" s="86"/>
      <c r="AD224" s="86"/>
      <c r="AE224" s="86"/>
      <c r="AF224" s="86"/>
      <c r="AG224" s="86"/>
      <c r="AH224" s="86"/>
      <c r="AI224" s="86"/>
      <c r="AJ224" s="86"/>
      <c r="AK224" s="86"/>
      <c r="AL224" s="86"/>
      <c r="AM224" s="86"/>
      <c r="AN224" s="86"/>
      <c r="AO224" s="86"/>
      <c r="AP224" s="86"/>
      <c r="AQ224" s="86"/>
      <c r="AR224" s="86"/>
      <c r="AS224" s="86"/>
      <c r="AT224" s="86"/>
      <c r="AU224" s="86"/>
      <c r="AV224" s="86"/>
      <c r="AW224" s="86"/>
      <c r="AX224" s="86"/>
      <c r="AY224" s="86"/>
      <c r="AZ224" s="86"/>
      <c r="BA224" s="86"/>
      <c r="BB224" s="86"/>
      <c r="BC224" s="86"/>
      <c r="BD224" s="86"/>
      <c r="BE224" s="86"/>
      <c r="BF224" s="86"/>
      <c r="BG224" s="86"/>
      <c r="BH224" s="86"/>
      <c r="BI224" s="86"/>
      <c r="BJ224" s="86"/>
      <c r="BK224" s="86"/>
      <c r="BL224" s="86"/>
      <c r="BM224" s="86"/>
      <c r="BN224" s="86"/>
      <c r="BO224" s="86"/>
      <c r="BP224" s="86"/>
      <c r="BQ224" s="86"/>
      <c r="BR224" s="86"/>
      <c r="BS224" s="86"/>
      <c r="BT224" s="86"/>
      <c r="BU224" s="86"/>
    </row>
    <row r="225" spans="6:73" x14ac:dyDescent="0.2">
      <c r="R225" s="88"/>
      <c r="S225" s="88"/>
      <c r="T225" s="86"/>
      <c r="U225" s="86"/>
      <c r="V225" s="86"/>
      <c r="W225" s="86"/>
      <c r="X225" s="86"/>
      <c r="Y225" s="86"/>
      <c r="Z225" s="86"/>
      <c r="AA225" s="86"/>
      <c r="AB225" s="86"/>
      <c r="AC225" s="86"/>
      <c r="AD225" s="86"/>
      <c r="AE225" s="86"/>
      <c r="AF225" s="86"/>
      <c r="AG225" s="86"/>
      <c r="AH225" s="86"/>
      <c r="AI225" s="86"/>
      <c r="AJ225" s="86"/>
      <c r="AK225" s="86"/>
      <c r="AL225" s="86"/>
      <c r="AM225" s="86"/>
      <c r="AN225" s="86"/>
      <c r="AO225" s="86"/>
      <c r="AP225" s="86"/>
      <c r="AQ225" s="86"/>
      <c r="AR225" s="86"/>
      <c r="AS225" s="86"/>
      <c r="AT225" s="86"/>
      <c r="AU225" s="86"/>
      <c r="AV225" s="86"/>
      <c r="AW225" s="86"/>
      <c r="AX225" s="86"/>
      <c r="AY225" s="86"/>
      <c r="AZ225" s="86"/>
      <c r="BA225" s="86"/>
      <c r="BB225" s="86"/>
      <c r="BC225" s="86"/>
      <c r="BD225" s="86"/>
      <c r="BE225" s="86"/>
      <c r="BF225" s="86"/>
      <c r="BG225" s="86"/>
      <c r="BH225" s="86"/>
      <c r="BI225" s="86"/>
      <c r="BJ225" s="86"/>
      <c r="BK225" s="86"/>
      <c r="BL225" s="86"/>
      <c r="BM225" s="86"/>
      <c r="BN225" s="86"/>
      <c r="BO225" s="86"/>
      <c r="BP225" s="86"/>
      <c r="BQ225" s="86"/>
      <c r="BR225" s="86"/>
      <c r="BS225" s="86"/>
      <c r="BT225" s="86"/>
      <c r="BU225" s="86"/>
    </row>
    <row r="226" spans="6:73" x14ac:dyDescent="0.2">
      <c r="R226" s="88"/>
      <c r="S226" s="88"/>
      <c r="T226" s="86"/>
      <c r="U226" s="86"/>
      <c r="V226" s="86"/>
      <c r="W226" s="86"/>
      <c r="X226" s="86"/>
      <c r="Y226" s="86"/>
      <c r="Z226" s="86"/>
      <c r="AA226" s="86"/>
      <c r="AB226" s="86"/>
      <c r="AC226" s="86"/>
      <c r="AD226" s="86"/>
      <c r="AE226" s="86"/>
      <c r="AF226" s="86"/>
      <c r="AG226" s="86"/>
      <c r="AH226" s="86"/>
      <c r="AI226" s="86"/>
      <c r="AJ226" s="86"/>
      <c r="AK226" s="86"/>
      <c r="AL226" s="86"/>
      <c r="AM226" s="86"/>
      <c r="AN226" s="86"/>
      <c r="AO226" s="86"/>
      <c r="AP226" s="86"/>
      <c r="AQ226" s="86"/>
      <c r="AR226" s="86"/>
      <c r="AS226" s="86"/>
      <c r="AT226" s="86"/>
      <c r="AU226" s="86"/>
      <c r="AV226" s="86"/>
      <c r="AW226" s="86"/>
      <c r="AX226" s="86"/>
      <c r="AY226" s="86"/>
      <c r="AZ226" s="86"/>
      <c r="BA226" s="86"/>
      <c r="BB226" s="86"/>
      <c r="BC226" s="86"/>
      <c r="BD226" s="86"/>
      <c r="BE226" s="86"/>
      <c r="BF226" s="86"/>
      <c r="BG226" s="86"/>
      <c r="BH226" s="86"/>
      <c r="BI226" s="86"/>
      <c r="BJ226" s="86"/>
      <c r="BK226" s="86"/>
      <c r="BL226" s="86"/>
      <c r="BM226" s="86"/>
      <c r="BN226" s="86"/>
      <c r="BO226" s="86"/>
      <c r="BP226" s="86"/>
      <c r="BQ226" s="86"/>
      <c r="BR226" s="86"/>
      <c r="BS226" s="86"/>
      <c r="BT226" s="86"/>
      <c r="BU226" s="86"/>
    </row>
    <row r="227" spans="6:73" x14ac:dyDescent="0.2">
      <c r="R227" s="88"/>
      <c r="S227" s="88"/>
      <c r="T227" s="86"/>
      <c r="U227" s="86"/>
      <c r="V227" s="86"/>
      <c r="W227" s="86"/>
      <c r="X227" s="86"/>
      <c r="Y227" s="86"/>
      <c r="Z227" s="86"/>
      <c r="AA227" s="86"/>
      <c r="AB227" s="86"/>
      <c r="AC227" s="86"/>
      <c r="AD227" s="86"/>
      <c r="AE227" s="86"/>
      <c r="AF227" s="86"/>
      <c r="AG227" s="86"/>
      <c r="AH227" s="86"/>
      <c r="AI227" s="86"/>
      <c r="AJ227" s="86"/>
      <c r="AK227" s="86"/>
      <c r="AL227" s="86"/>
      <c r="AM227" s="86"/>
      <c r="AN227" s="86"/>
      <c r="AO227" s="86"/>
      <c r="AP227" s="86"/>
      <c r="AQ227" s="86"/>
      <c r="AR227" s="86"/>
      <c r="AS227" s="86"/>
      <c r="AT227" s="86"/>
      <c r="AU227" s="86"/>
      <c r="AV227" s="86"/>
      <c r="AW227" s="86"/>
      <c r="AX227" s="86"/>
      <c r="AY227" s="86"/>
      <c r="AZ227" s="86"/>
      <c r="BA227" s="86"/>
      <c r="BB227" s="86"/>
      <c r="BC227" s="86"/>
      <c r="BD227" s="86"/>
      <c r="BE227" s="86"/>
      <c r="BF227" s="86"/>
      <c r="BG227" s="86"/>
      <c r="BH227" s="86"/>
      <c r="BI227" s="86"/>
      <c r="BJ227" s="86"/>
      <c r="BK227" s="86"/>
      <c r="BL227" s="86"/>
      <c r="BM227" s="86"/>
      <c r="BN227" s="86"/>
      <c r="BO227" s="86"/>
      <c r="BP227" s="86"/>
      <c r="BQ227" s="86"/>
      <c r="BR227" s="86"/>
      <c r="BS227" s="86"/>
      <c r="BT227" s="86"/>
      <c r="BU227" s="86"/>
    </row>
    <row r="228" spans="6:73" x14ac:dyDescent="0.2">
      <c r="R228" s="88"/>
      <c r="S228" s="88"/>
      <c r="T228" s="86"/>
      <c r="U228" s="86"/>
      <c r="V228" s="86"/>
      <c r="W228" s="86"/>
      <c r="X228" s="86"/>
      <c r="Y228" s="86"/>
      <c r="Z228" s="86"/>
      <c r="AA228" s="86"/>
      <c r="AB228" s="86"/>
      <c r="AC228" s="86"/>
      <c r="AD228" s="86"/>
      <c r="AE228" s="86"/>
      <c r="AF228" s="86"/>
      <c r="AG228" s="86"/>
      <c r="AH228" s="86"/>
      <c r="AI228" s="86"/>
      <c r="AJ228" s="86"/>
      <c r="AK228" s="86"/>
      <c r="AL228" s="86"/>
      <c r="AM228" s="86"/>
      <c r="AN228" s="86"/>
      <c r="AO228" s="86"/>
      <c r="AP228" s="86"/>
      <c r="AQ228" s="86"/>
      <c r="AR228" s="86"/>
      <c r="AS228" s="86"/>
      <c r="AT228" s="86"/>
      <c r="AU228" s="86"/>
      <c r="AV228" s="86"/>
      <c r="AW228" s="86"/>
      <c r="AX228" s="86"/>
      <c r="AY228" s="86"/>
      <c r="AZ228" s="86"/>
      <c r="BA228" s="86"/>
      <c r="BB228" s="86"/>
      <c r="BC228" s="86"/>
      <c r="BD228" s="86"/>
      <c r="BE228" s="86"/>
      <c r="BF228" s="86"/>
      <c r="BG228" s="86"/>
      <c r="BH228" s="86"/>
      <c r="BI228" s="86"/>
      <c r="BJ228" s="86"/>
      <c r="BK228" s="86"/>
      <c r="BL228" s="86"/>
      <c r="BM228" s="86"/>
      <c r="BN228" s="86"/>
      <c r="BO228" s="86"/>
      <c r="BP228" s="86"/>
      <c r="BQ228" s="86"/>
      <c r="BR228" s="86"/>
      <c r="BS228" s="86"/>
      <c r="BT228" s="86"/>
      <c r="BU228" s="86"/>
    </row>
    <row r="229" spans="6:73" x14ac:dyDescent="0.2">
      <c r="R229" s="88"/>
      <c r="S229" s="88"/>
      <c r="T229" s="88"/>
      <c r="U229" s="88"/>
      <c r="V229" s="88"/>
      <c r="W229" s="88"/>
      <c r="X229" s="88"/>
      <c r="Y229" s="88"/>
      <c r="Z229" s="88"/>
      <c r="AA229" s="88"/>
      <c r="AB229" s="88"/>
      <c r="AC229" s="88"/>
      <c r="AD229" s="88"/>
      <c r="AE229" s="88"/>
      <c r="AF229" s="88"/>
      <c r="AG229" s="88"/>
      <c r="AH229" s="88"/>
      <c r="AI229" s="88"/>
      <c r="AJ229" s="88"/>
      <c r="AK229" s="88"/>
      <c r="AL229" s="88"/>
      <c r="AM229" s="88"/>
      <c r="AN229" s="88"/>
      <c r="AO229" s="88"/>
      <c r="AP229" s="88"/>
      <c r="AQ229" s="88"/>
      <c r="AR229" s="88"/>
      <c r="AS229" s="88"/>
      <c r="AT229" s="88"/>
      <c r="AU229" s="88"/>
      <c r="AV229" s="88"/>
      <c r="AW229" s="88"/>
      <c r="AX229" s="88"/>
      <c r="AY229" s="88"/>
      <c r="AZ229" s="88"/>
      <c r="BA229" s="88"/>
      <c r="BB229" s="88"/>
      <c r="BC229" s="88"/>
      <c r="BD229" s="88"/>
      <c r="BE229" s="88"/>
      <c r="BF229" s="88"/>
      <c r="BG229" s="88"/>
      <c r="BH229" s="88"/>
      <c r="BI229" s="88"/>
      <c r="BJ229" s="88"/>
      <c r="BK229" s="88"/>
      <c r="BL229" s="88"/>
      <c r="BM229" s="88"/>
      <c r="BN229" s="88"/>
      <c r="BO229" s="88"/>
      <c r="BP229" s="88"/>
      <c r="BQ229" s="88"/>
      <c r="BR229" s="88"/>
      <c r="BS229" s="88"/>
      <c r="BT229" s="88"/>
      <c r="BU229" s="88"/>
    </row>
    <row r="230" spans="6:73" x14ac:dyDescent="0.2">
      <c r="R230" s="88"/>
      <c r="S230" s="88"/>
      <c r="T230" s="86"/>
      <c r="U230" s="86"/>
      <c r="V230" s="86"/>
      <c r="W230" s="86"/>
      <c r="X230" s="86"/>
      <c r="Y230" s="86"/>
      <c r="Z230" s="86"/>
      <c r="AA230" s="86"/>
      <c r="AB230" s="86"/>
      <c r="AC230" s="86"/>
      <c r="AD230" s="86"/>
      <c r="AE230" s="86"/>
      <c r="AF230" s="86"/>
      <c r="AG230" s="86"/>
      <c r="AH230" s="86"/>
      <c r="AI230" s="86"/>
      <c r="AJ230" s="86"/>
      <c r="AK230" s="86"/>
      <c r="AL230" s="86"/>
      <c r="AM230" s="86"/>
      <c r="AN230" s="86"/>
      <c r="AO230" s="86"/>
      <c r="AP230" s="86"/>
      <c r="AQ230" s="86"/>
      <c r="AR230" s="86"/>
      <c r="AS230" s="86"/>
      <c r="AT230" s="86"/>
      <c r="AU230" s="86"/>
      <c r="AV230" s="86"/>
      <c r="AW230" s="86"/>
      <c r="AX230" s="86"/>
      <c r="AY230" s="86"/>
      <c r="AZ230" s="86"/>
      <c r="BA230" s="86"/>
      <c r="BB230" s="86"/>
      <c r="BC230" s="86"/>
      <c r="BD230" s="86"/>
      <c r="BE230" s="86"/>
      <c r="BF230" s="86"/>
      <c r="BG230" s="86"/>
      <c r="BH230" s="86"/>
      <c r="BI230" s="86"/>
      <c r="BJ230" s="86"/>
      <c r="BK230" s="86"/>
      <c r="BL230" s="86"/>
      <c r="BM230" s="86"/>
      <c r="BN230" s="86"/>
      <c r="BO230" s="86"/>
      <c r="BP230" s="86"/>
      <c r="BQ230" s="86"/>
      <c r="BR230" s="86"/>
      <c r="BS230" s="86"/>
      <c r="BT230" s="86"/>
      <c r="BU230" s="86"/>
    </row>
    <row r="231" spans="6:73" x14ac:dyDescent="0.2">
      <c r="R231" s="88"/>
      <c r="S231" s="88"/>
      <c r="T231" s="86"/>
      <c r="U231" s="86"/>
      <c r="V231" s="86"/>
      <c r="W231" s="86"/>
      <c r="X231" s="86"/>
      <c r="Y231" s="86"/>
      <c r="Z231" s="86"/>
      <c r="AA231" s="86"/>
      <c r="AB231" s="86"/>
      <c r="AC231" s="86"/>
      <c r="AD231" s="86"/>
      <c r="AE231" s="86"/>
      <c r="AF231" s="86"/>
      <c r="AG231" s="86"/>
      <c r="AH231" s="86"/>
      <c r="AI231" s="86"/>
      <c r="AJ231" s="86"/>
      <c r="AK231" s="86"/>
      <c r="AL231" s="86"/>
      <c r="AM231" s="86"/>
      <c r="AN231" s="86"/>
      <c r="AO231" s="86"/>
      <c r="AP231" s="86"/>
      <c r="AQ231" s="86"/>
      <c r="AR231" s="86"/>
      <c r="AS231" s="86"/>
      <c r="AT231" s="86"/>
      <c r="AU231" s="86"/>
      <c r="AV231" s="86"/>
      <c r="AW231" s="86"/>
      <c r="AX231" s="86"/>
      <c r="AY231" s="86"/>
      <c r="AZ231" s="86"/>
      <c r="BA231" s="86"/>
      <c r="BB231" s="86"/>
      <c r="BC231" s="86"/>
      <c r="BD231" s="86"/>
      <c r="BE231" s="86"/>
      <c r="BF231" s="86"/>
      <c r="BG231" s="86"/>
      <c r="BH231" s="86"/>
      <c r="BI231" s="86"/>
      <c r="BJ231" s="86"/>
      <c r="BK231" s="86"/>
      <c r="BL231" s="86"/>
      <c r="BM231" s="86"/>
      <c r="BN231" s="86"/>
      <c r="BO231" s="86"/>
      <c r="BP231" s="86"/>
      <c r="BQ231" s="86"/>
      <c r="BR231" s="86"/>
      <c r="BS231" s="86"/>
      <c r="BT231" s="86"/>
      <c r="BU231" s="86"/>
    </row>
    <row r="232" spans="6:73" x14ac:dyDescent="0.2">
      <c r="R232" s="88"/>
      <c r="S232" s="88"/>
      <c r="T232" s="86"/>
      <c r="U232" s="86"/>
      <c r="V232" s="86"/>
      <c r="W232" s="86"/>
      <c r="X232" s="86"/>
      <c r="Y232" s="86"/>
      <c r="Z232" s="86"/>
      <c r="AA232" s="86"/>
      <c r="AB232" s="86"/>
      <c r="AC232" s="86"/>
      <c r="AD232" s="86"/>
      <c r="AE232" s="86"/>
      <c r="AF232" s="86"/>
      <c r="AG232" s="86"/>
      <c r="AH232" s="86"/>
      <c r="AI232" s="86"/>
      <c r="AJ232" s="86"/>
      <c r="AK232" s="86"/>
      <c r="AL232" s="86"/>
      <c r="AM232" s="86"/>
      <c r="AN232" s="86"/>
      <c r="AO232" s="86"/>
      <c r="AP232" s="86"/>
      <c r="AQ232" s="86"/>
      <c r="AR232" s="86"/>
      <c r="AS232" s="86"/>
      <c r="AT232" s="86"/>
      <c r="AU232" s="86"/>
      <c r="AV232" s="86"/>
      <c r="AW232" s="86"/>
      <c r="AX232" s="86"/>
      <c r="AY232" s="86"/>
      <c r="AZ232" s="86"/>
      <c r="BA232" s="86"/>
      <c r="BB232" s="86"/>
      <c r="BC232" s="86"/>
      <c r="BD232" s="86"/>
      <c r="BE232" s="86"/>
      <c r="BF232" s="86"/>
      <c r="BG232" s="86"/>
      <c r="BH232" s="86"/>
      <c r="BI232" s="86"/>
      <c r="BJ232" s="86"/>
      <c r="BK232" s="86"/>
      <c r="BL232" s="86"/>
      <c r="BM232" s="86"/>
      <c r="BN232" s="86"/>
      <c r="BO232" s="86"/>
      <c r="BP232" s="86"/>
      <c r="BQ232" s="86"/>
      <c r="BR232" s="86"/>
      <c r="BS232" s="86"/>
      <c r="BT232" s="86"/>
      <c r="BU232" s="86"/>
    </row>
    <row r="233" spans="6:73" x14ac:dyDescent="0.2">
      <c r="R233" s="88"/>
      <c r="S233" s="88"/>
      <c r="T233" s="86"/>
      <c r="U233" s="86"/>
      <c r="V233" s="86"/>
      <c r="W233" s="86"/>
      <c r="X233" s="86"/>
      <c r="Y233" s="86"/>
      <c r="Z233" s="86"/>
      <c r="AA233" s="86"/>
      <c r="AB233" s="86"/>
      <c r="AC233" s="86"/>
      <c r="AD233" s="86"/>
      <c r="AE233" s="86"/>
      <c r="AF233" s="86"/>
      <c r="AG233" s="86"/>
      <c r="AH233" s="86"/>
      <c r="AI233" s="86"/>
      <c r="AJ233" s="86"/>
      <c r="AK233" s="86"/>
      <c r="AL233" s="86"/>
      <c r="AM233" s="86"/>
      <c r="AN233" s="86"/>
      <c r="AO233" s="86"/>
      <c r="AP233" s="86"/>
      <c r="AQ233" s="86"/>
      <c r="AR233" s="86"/>
      <c r="AS233" s="86"/>
      <c r="AT233" s="86"/>
      <c r="AU233" s="86"/>
      <c r="AV233" s="86"/>
      <c r="AW233" s="86"/>
      <c r="AX233" s="86"/>
      <c r="AY233" s="86"/>
      <c r="AZ233" s="86"/>
      <c r="BA233" s="86"/>
      <c r="BB233" s="86"/>
      <c r="BC233" s="86"/>
      <c r="BD233" s="86"/>
      <c r="BE233" s="86"/>
      <c r="BF233" s="86"/>
      <c r="BG233" s="86"/>
      <c r="BH233" s="86"/>
      <c r="BI233" s="86"/>
      <c r="BJ233" s="86"/>
      <c r="BK233" s="86"/>
      <c r="BL233" s="86"/>
      <c r="BM233" s="86"/>
      <c r="BN233" s="86"/>
      <c r="BO233" s="86"/>
      <c r="BP233" s="86"/>
      <c r="BQ233" s="86"/>
      <c r="BR233" s="86"/>
      <c r="BS233" s="86"/>
      <c r="BT233" s="86"/>
      <c r="BU233" s="86"/>
    </row>
    <row r="234" spans="6:73" x14ac:dyDescent="0.2">
      <c r="R234" s="88"/>
      <c r="S234" s="88"/>
      <c r="T234" s="86"/>
      <c r="U234" s="86"/>
      <c r="V234" s="86"/>
      <c r="W234" s="86"/>
      <c r="X234" s="86"/>
      <c r="Y234" s="86"/>
      <c r="Z234" s="86"/>
      <c r="AA234" s="86"/>
      <c r="AB234" s="86"/>
      <c r="AC234" s="86"/>
      <c r="AD234" s="86"/>
      <c r="AE234" s="86"/>
      <c r="AF234" s="86"/>
      <c r="AG234" s="86"/>
      <c r="AH234" s="86"/>
      <c r="AI234" s="86"/>
      <c r="AJ234" s="86"/>
      <c r="AK234" s="86"/>
      <c r="AL234" s="86"/>
      <c r="AM234" s="86"/>
      <c r="AN234" s="86"/>
      <c r="AO234" s="86"/>
      <c r="AP234" s="86"/>
      <c r="AQ234" s="86"/>
      <c r="AR234" s="86"/>
      <c r="AS234" s="86"/>
      <c r="AT234" s="86"/>
      <c r="AU234" s="86"/>
      <c r="AV234" s="86"/>
      <c r="AW234" s="86"/>
      <c r="AX234" s="86"/>
      <c r="AY234" s="86"/>
      <c r="AZ234" s="86"/>
      <c r="BA234" s="86"/>
      <c r="BB234" s="86"/>
      <c r="BC234" s="86"/>
      <c r="BD234" s="86"/>
      <c r="BE234" s="86"/>
      <c r="BF234" s="86"/>
      <c r="BG234" s="86"/>
      <c r="BH234" s="86"/>
      <c r="BI234" s="86"/>
      <c r="BJ234" s="86"/>
      <c r="BK234" s="86"/>
      <c r="BL234" s="86"/>
      <c r="BM234" s="86"/>
      <c r="BN234" s="86"/>
      <c r="BO234" s="86"/>
      <c r="BP234" s="86"/>
      <c r="BQ234" s="86"/>
      <c r="BR234" s="86"/>
      <c r="BS234" s="86"/>
      <c r="BT234" s="86"/>
      <c r="BU234" s="86"/>
    </row>
    <row r="235" spans="6:73" x14ac:dyDescent="0.2">
      <c r="R235" s="88"/>
      <c r="S235" s="88"/>
      <c r="T235" s="86"/>
      <c r="U235" s="86"/>
      <c r="V235" s="86"/>
      <c r="W235" s="86"/>
      <c r="X235" s="86"/>
      <c r="Y235" s="86"/>
      <c r="Z235" s="86"/>
      <c r="AA235" s="86"/>
      <c r="AB235" s="86"/>
      <c r="AC235" s="86"/>
      <c r="AD235" s="86"/>
      <c r="AE235" s="86"/>
      <c r="AF235" s="86"/>
      <c r="AG235" s="86"/>
      <c r="AH235" s="86"/>
      <c r="AI235" s="86"/>
      <c r="AJ235" s="86"/>
      <c r="AK235" s="86"/>
      <c r="AL235" s="86"/>
      <c r="AM235" s="86"/>
      <c r="AN235" s="86"/>
      <c r="AO235" s="86"/>
      <c r="AP235" s="86"/>
      <c r="AQ235" s="86"/>
      <c r="AR235" s="86"/>
      <c r="AS235" s="86"/>
      <c r="AT235" s="86"/>
      <c r="AU235" s="86"/>
      <c r="AV235" s="86"/>
      <c r="AW235" s="86"/>
      <c r="AX235" s="86"/>
      <c r="AY235" s="86"/>
      <c r="AZ235" s="86"/>
      <c r="BA235" s="86"/>
      <c r="BB235" s="86"/>
      <c r="BC235" s="86"/>
      <c r="BD235" s="86"/>
      <c r="BE235" s="86"/>
      <c r="BF235" s="86"/>
      <c r="BG235" s="86"/>
      <c r="BH235" s="86"/>
      <c r="BI235" s="86"/>
      <c r="BJ235" s="86"/>
      <c r="BK235" s="86"/>
      <c r="BL235" s="86"/>
      <c r="BM235" s="86"/>
      <c r="BN235" s="86"/>
      <c r="BO235" s="86"/>
      <c r="BP235" s="86"/>
      <c r="BQ235" s="86"/>
      <c r="BR235" s="86"/>
      <c r="BS235" s="86"/>
      <c r="BT235" s="86"/>
      <c r="BU235" s="86"/>
    </row>
    <row r="236" spans="6:73" x14ac:dyDescent="0.2">
      <c r="R236" s="88"/>
      <c r="S236" s="88"/>
      <c r="T236" s="86"/>
      <c r="U236" s="86"/>
      <c r="V236" s="86"/>
      <c r="W236" s="86"/>
      <c r="X236" s="86"/>
      <c r="Y236" s="86"/>
      <c r="Z236" s="86"/>
      <c r="AA236" s="86"/>
      <c r="AB236" s="86"/>
      <c r="AC236" s="86"/>
      <c r="AD236" s="86"/>
      <c r="AE236" s="86"/>
      <c r="AF236" s="86"/>
      <c r="AG236" s="86"/>
      <c r="AH236" s="86"/>
      <c r="AI236" s="86"/>
      <c r="AJ236" s="86"/>
      <c r="AK236" s="86"/>
      <c r="AL236" s="86"/>
      <c r="AM236" s="86"/>
      <c r="AN236" s="86"/>
      <c r="AO236" s="86"/>
      <c r="AP236" s="86"/>
      <c r="AQ236" s="86"/>
      <c r="AR236" s="86"/>
      <c r="AS236" s="86"/>
      <c r="AT236" s="86"/>
      <c r="AU236" s="86"/>
      <c r="AV236" s="86"/>
      <c r="AW236" s="86"/>
      <c r="AX236" s="86"/>
      <c r="AY236" s="86"/>
      <c r="AZ236" s="86"/>
      <c r="BA236" s="86"/>
      <c r="BB236" s="86"/>
      <c r="BC236" s="86"/>
      <c r="BD236" s="86"/>
      <c r="BE236" s="86"/>
      <c r="BF236" s="86"/>
      <c r="BG236" s="86"/>
      <c r="BH236" s="86"/>
      <c r="BI236" s="86"/>
      <c r="BJ236" s="86"/>
      <c r="BK236" s="86"/>
      <c r="BL236" s="86"/>
      <c r="BM236" s="86"/>
      <c r="BN236" s="86"/>
      <c r="BO236" s="86"/>
      <c r="BP236" s="86"/>
      <c r="BQ236" s="86"/>
      <c r="BR236" s="86"/>
      <c r="BS236" s="86"/>
      <c r="BT236" s="86"/>
      <c r="BU236" s="86"/>
    </row>
    <row r="237" spans="6:73" x14ac:dyDescent="0.2">
      <c r="R237" s="88"/>
      <c r="S237" s="88"/>
      <c r="T237" s="86"/>
      <c r="U237" s="86"/>
      <c r="V237" s="86"/>
      <c r="W237" s="86"/>
      <c r="X237" s="86"/>
      <c r="Y237" s="86"/>
      <c r="Z237" s="86"/>
      <c r="AA237" s="86"/>
      <c r="AB237" s="86"/>
      <c r="AC237" s="86"/>
      <c r="AD237" s="86"/>
      <c r="AE237" s="86"/>
      <c r="AF237" s="86"/>
      <c r="AG237" s="86"/>
      <c r="AH237" s="86"/>
      <c r="AI237" s="86"/>
      <c r="AJ237" s="86"/>
      <c r="AK237" s="86"/>
      <c r="AL237" s="86"/>
      <c r="AM237" s="86"/>
      <c r="AN237" s="86"/>
      <c r="AO237" s="86"/>
      <c r="AP237" s="86"/>
      <c r="AQ237" s="86"/>
      <c r="AR237" s="86"/>
      <c r="AS237" s="86"/>
      <c r="AT237" s="86"/>
      <c r="AU237" s="86"/>
      <c r="AV237" s="86"/>
      <c r="AW237" s="86"/>
      <c r="AX237" s="86"/>
      <c r="AY237" s="86"/>
      <c r="AZ237" s="86"/>
      <c r="BA237" s="86"/>
      <c r="BB237" s="86"/>
      <c r="BC237" s="86"/>
      <c r="BD237" s="86"/>
      <c r="BE237" s="86"/>
      <c r="BF237" s="86"/>
      <c r="BG237" s="86"/>
      <c r="BH237" s="86"/>
      <c r="BI237" s="86"/>
      <c r="BJ237" s="86"/>
      <c r="BK237" s="86"/>
      <c r="BL237" s="86"/>
      <c r="BM237" s="86"/>
      <c r="BN237" s="86"/>
      <c r="BO237" s="86"/>
      <c r="BP237" s="86"/>
      <c r="BQ237" s="86"/>
      <c r="BR237" s="86"/>
      <c r="BS237" s="86"/>
      <c r="BT237" s="86"/>
      <c r="BU237" s="86"/>
    </row>
    <row r="238" spans="6:73" x14ac:dyDescent="0.2">
      <c r="R238" s="88"/>
      <c r="S238" s="88"/>
      <c r="T238" s="88"/>
      <c r="U238" s="88"/>
      <c r="V238" s="88"/>
      <c r="W238" s="88"/>
      <c r="X238" s="88"/>
      <c r="Y238" s="88"/>
      <c r="Z238" s="88"/>
      <c r="AA238" s="88"/>
      <c r="AB238" s="88"/>
      <c r="AC238" s="88"/>
      <c r="AD238" s="88"/>
      <c r="AE238" s="88"/>
      <c r="AF238" s="88"/>
      <c r="AG238" s="88"/>
      <c r="AH238" s="88"/>
      <c r="AI238" s="88"/>
      <c r="AJ238" s="88"/>
      <c r="AK238" s="88"/>
      <c r="AL238" s="88"/>
      <c r="AM238" s="88"/>
      <c r="AN238" s="88"/>
      <c r="AO238" s="88"/>
      <c r="AP238" s="88"/>
      <c r="AQ238" s="88"/>
      <c r="AR238" s="88"/>
      <c r="AS238" s="88"/>
      <c r="AT238" s="88"/>
      <c r="AU238" s="88"/>
      <c r="AV238" s="88"/>
      <c r="AW238" s="88"/>
      <c r="AX238" s="88"/>
      <c r="AY238" s="88"/>
      <c r="AZ238" s="88"/>
      <c r="BA238" s="88"/>
      <c r="BB238" s="88"/>
      <c r="BC238" s="88"/>
      <c r="BD238" s="88"/>
      <c r="BE238" s="88"/>
      <c r="BF238" s="88"/>
      <c r="BG238" s="88"/>
      <c r="BH238" s="88"/>
      <c r="BI238" s="88"/>
      <c r="BJ238" s="88"/>
      <c r="BK238" s="88"/>
      <c r="BL238" s="88"/>
      <c r="BM238" s="88"/>
      <c r="BN238" s="88"/>
      <c r="BO238" s="88"/>
      <c r="BP238" s="88"/>
      <c r="BQ238" s="88"/>
      <c r="BR238" s="88"/>
      <c r="BS238" s="88"/>
      <c r="BT238" s="88"/>
      <c r="BU238" s="88"/>
    </row>
    <row r="239" spans="6:73" x14ac:dyDescent="0.2">
      <c r="F239" s="11"/>
      <c r="G239" s="12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88"/>
      <c r="S239" s="88"/>
      <c r="T239" s="86"/>
      <c r="U239" s="86"/>
      <c r="V239" s="86"/>
      <c r="W239" s="86"/>
      <c r="X239" s="86"/>
      <c r="Y239" s="86"/>
      <c r="Z239" s="86"/>
      <c r="AA239" s="86"/>
      <c r="AB239" s="86"/>
      <c r="AC239" s="86"/>
      <c r="AD239" s="86"/>
      <c r="AE239" s="86"/>
      <c r="AF239" s="86"/>
      <c r="AG239" s="86"/>
      <c r="AH239" s="86"/>
      <c r="AI239" s="86"/>
      <c r="AJ239" s="86"/>
      <c r="AK239" s="86"/>
      <c r="AL239" s="86"/>
      <c r="AM239" s="86"/>
      <c r="AN239" s="86"/>
      <c r="AO239" s="86"/>
      <c r="AP239" s="86"/>
      <c r="AQ239" s="86"/>
      <c r="AR239" s="86"/>
      <c r="AS239" s="86"/>
      <c r="AT239" s="86"/>
      <c r="AU239" s="86"/>
      <c r="AV239" s="86"/>
      <c r="AW239" s="86"/>
      <c r="AX239" s="86"/>
      <c r="AY239" s="86"/>
      <c r="AZ239" s="86"/>
      <c r="BA239" s="86"/>
      <c r="BB239" s="86"/>
      <c r="BC239" s="86"/>
      <c r="BD239" s="86"/>
      <c r="BE239" s="86"/>
      <c r="BF239" s="86"/>
      <c r="BG239" s="86"/>
      <c r="BH239" s="86"/>
      <c r="BI239" s="86"/>
      <c r="BJ239" s="86"/>
      <c r="BK239" s="86"/>
      <c r="BL239" s="86"/>
      <c r="BM239" s="86"/>
      <c r="BN239" s="86"/>
      <c r="BO239" s="86"/>
      <c r="BP239" s="86"/>
      <c r="BQ239" s="86"/>
      <c r="BR239" s="86"/>
      <c r="BS239" s="86"/>
      <c r="BT239" s="86"/>
      <c r="BU239" s="86"/>
    </row>
    <row r="240" spans="6:73" x14ac:dyDescent="0.2">
      <c r="F240" s="11"/>
      <c r="G240" s="12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88"/>
      <c r="S240" s="88"/>
      <c r="T240" s="86"/>
      <c r="U240" s="86"/>
      <c r="V240" s="86"/>
      <c r="W240" s="86"/>
      <c r="X240" s="86"/>
      <c r="Y240" s="86"/>
      <c r="Z240" s="86"/>
      <c r="AA240" s="86"/>
      <c r="AB240" s="86"/>
      <c r="AC240" s="86"/>
      <c r="AD240" s="86"/>
      <c r="AE240" s="86"/>
      <c r="AF240" s="86"/>
      <c r="AG240" s="86"/>
      <c r="AH240" s="86"/>
      <c r="AI240" s="86"/>
      <c r="AJ240" s="86"/>
      <c r="AK240" s="86"/>
      <c r="AL240" s="86"/>
      <c r="AM240" s="86"/>
      <c r="AN240" s="86"/>
      <c r="AO240" s="86"/>
      <c r="AP240" s="86"/>
      <c r="AQ240" s="86"/>
      <c r="AR240" s="86"/>
      <c r="AS240" s="86"/>
      <c r="AT240" s="86"/>
      <c r="AU240" s="86"/>
      <c r="AV240" s="86"/>
      <c r="AW240" s="86"/>
      <c r="AX240" s="86"/>
      <c r="AY240" s="86"/>
      <c r="AZ240" s="86"/>
      <c r="BA240" s="86"/>
      <c r="BB240" s="86"/>
      <c r="BC240" s="86"/>
      <c r="BD240" s="86"/>
      <c r="BE240" s="86"/>
      <c r="BF240" s="86"/>
      <c r="BG240" s="86"/>
      <c r="BH240" s="86"/>
      <c r="BI240" s="86"/>
      <c r="BJ240" s="86"/>
      <c r="BK240" s="86"/>
      <c r="BL240" s="86"/>
      <c r="BM240" s="86"/>
      <c r="BN240" s="86"/>
      <c r="BO240" s="86"/>
      <c r="BP240" s="86"/>
      <c r="BQ240" s="86"/>
      <c r="BR240" s="86"/>
      <c r="BS240" s="86"/>
      <c r="BT240" s="86"/>
      <c r="BU240" s="86"/>
    </row>
    <row r="241" spans="6:73" x14ac:dyDescent="0.2">
      <c r="F241" s="11"/>
      <c r="G241" s="12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88"/>
      <c r="S241" s="88"/>
      <c r="T241" s="86"/>
      <c r="U241" s="86"/>
      <c r="V241" s="86"/>
      <c r="W241" s="86"/>
      <c r="X241" s="86"/>
      <c r="Y241" s="86"/>
      <c r="Z241" s="86"/>
      <c r="AA241" s="86"/>
      <c r="AB241" s="86"/>
      <c r="AC241" s="86"/>
      <c r="AD241" s="86"/>
      <c r="AE241" s="86"/>
      <c r="AF241" s="86"/>
      <c r="AG241" s="86"/>
      <c r="AH241" s="86"/>
      <c r="AI241" s="86"/>
      <c r="AJ241" s="86"/>
      <c r="AK241" s="86"/>
      <c r="AL241" s="86"/>
      <c r="AM241" s="86"/>
      <c r="AN241" s="86"/>
      <c r="AO241" s="86"/>
      <c r="AP241" s="86"/>
      <c r="AQ241" s="86"/>
      <c r="AR241" s="86"/>
      <c r="AS241" s="86"/>
      <c r="AT241" s="86"/>
      <c r="AU241" s="86"/>
      <c r="AV241" s="86"/>
      <c r="AW241" s="86"/>
      <c r="AX241" s="86"/>
      <c r="AY241" s="86"/>
      <c r="AZ241" s="86"/>
      <c r="BA241" s="86"/>
      <c r="BB241" s="86"/>
      <c r="BC241" s="86"/>
      <c r="BD241" s="86"/>
      <c r="BE241" s="86"/>
      <c r="BF241" s="86"/>
      <c r="BG241" s="86"/>
      <c r="BH241" s="86"/>
      <c r="BI241" s="86"/>
      <c r="BJ241" s="86"/>
      <c r="BK241" s="86"/>
      <c r="BL241" s="86"/>
      <c r="BM241" s="86"/>
      <c r="BN241" s="86"/>
      <c r="BO241" s="86"/>
      <c r="BP241" s="86"/>
      <c r="BQ241" s="86"/>
      <c r="BR241" s="86"/>
      <c r="BS241" s="86"/>
      <c r="BT241" s="86"/>
      <c r="BU241" s="86"/>
    </row>
    <row r="242" spans="6:73" x14ac:dyDescent="0.2">
      <c r="F242" s="11"/>
      <c r="G242" s="12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88"/>
      <c r="S242" s="88"/>
      <c r="T242" s="86"/>
      <c r="U242" s="86"/>
      <c r="V242" s="86"/>
      <c r="W242" s="86"/>
      <c r="X242" s="86"/>
      <c r="Y242" s="86"/>
      <c r="Z242" s="86"/>
      <c r="AA242" s="86"/>
      <c r="AB242" s="86"/>
      <c r="AC242" s="86"/>
      <c r="AD242" s="86"/>
      <c r="AE242" s="86"/>
      <c r="AF242" s="86"/>
      <c r="AG242" s="86"/>
      <c r="AH242" s="86"/>
      <c r="AI242" s="86"/>
      <c r="AJ242" s="86"/>
      <c r="AK242" s="86"/>
      <c r="AL242" s="86"/>
      <c r="AM242" s="86"/>
      <c r="AN242" s="86"/>
      <c r="AO242" s="86"/>
      <c r="AP242" s="86"/>
      <c r="AQ242" s="86"/>
      <c r="AR242" s="86"/>
      <c r="AS242" s="86"/>
      <c r="AT242" s="86"/>
      <c r="AU242" s="86"/>
      <c r="AV242" s="86"/>
      <c r="AW242" s="86"/>
      <c r="AX242" s="86"/>
      <c r="AY242" s="86"/>
      <c r="AZ242" s="86"/>
      <c r="BA242" s="86"/>
      <c r="BB242" s="86"/>
      <c r="BC242" s="86"/>
      <c r="BD242" s="86"/>
      <c r="BE242" s="86"/>
      <c r="BF242" s="86"/>
      <c r="BG242" s="86"/>
      <c r="BH242" s="86"/>
      <c r="BI242" s="86"/>
      <c r="BJ242" s="86"/>
      <c r="BK242" s="86"/>
      <c r="BL242" s="86"/>
      <c r="BM242" s="86"/>
      <c r="BN242" s="86"/>
      <c r="BO242" s="86"/>
      <c r="BP242" s="86"/>
      <c r="BQ242" s="86"/>
      <c r="BR242" s="86"/>
      <c r="BS242" s="86"/>
      <c r="BT242" s="86"/>
      <c r="BU242" s="86"/>
    </row>
    <row r="243" spans="6:73" x14ac:dyDescent="0.2">
      <c r="F243" s="11"/>
      <c r="G243" s="12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88"/>
      <c r="S243" s="88"/>
      <c r="T243" s="86"/>
      <c r="U243" s="86"/>
      <c r="V243" s="86"/>
      <c r="W243" s="86"/>
      <c r="X243" s="86"/>
      <c r="Y243" s="86"/>
      <c r="Z243" s="86"/>
      <c r="AA243" s="86"/>
      <c r="AB243" s="86"/>
      <c r="AC243" s="86"/>
      <c r="AD243" s="86"/>
      <c r="AE243" s="86"/>
      <c r="AF243" s="86"/>
      <c r="AG243" s="86"/>
      <c r="AH243" s="86"/>
      <c r="AI243" s="86"/>
      <c r="AJ243" s="86"/>
      <c r="AK243" s="86"/>
      <c r="AL243" s="86"/>
      <c r="AM243" s="86"/>
      <c r="AN243" s="86"/>
      <c r="AO243" s="86"/>
      <c r="AP243" s="86"/>
      <c r="AQ243" s="86"/>
      <c r="AR243" s="86"/>
      <c r="AS243" s="86"/>
      <c r="AT243" s="86"/>
      <c r="AU243" s="86"/>
      <c r="AV243" s="86"/>
      <c r="AW243" s="86"/>
      <c r="AX243" s="86"/>
      <c r="AY243" s="86"/>
      <c r="AZ243" s="86"/>
      <c r="BA243" s="86"/>
      <c r="BB243" s="86"/>
      <c r="BC243" s="86"/>
      <c r="BD243" s="86"/>
      <c r="BE243" s="86"/>
      <c r="BF243" s="86"/>
      <c r="BG243" s="86"/>
      <c r="BH243" s="86"/>
      <c r="BI243" s="86"/>
      <c r="BJ243" s="86"/>
      <c r="BK243" s="86"/>
      <c r="BL243" s="86"/>
      <c r="BM243" s="86"/>
      <c r="BN243" s="86"/>
      <c r="BO243" s="86"/>
      <c r="BP243" s="86"/>
      <c r="BQ243" s="86"/>
      <c r="BR243" s="86"/>
      <c r="BS243" s="86"/>
      <c r="BT243" s="86"/>
      <c r="BU243" s="86"/>
    </row>
    <row r="244" spans="6:73" x14ac:dyDescent="0.2">
      <c r="F244" s="11"/>
      <c r="G244" s="12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88"/>
      <c r="S244" s="88"/>
      <c r="T244" s="86"/>
      <c r="U244" s="86"/>
      <c r="V244" s="86"/>
      <c r="W244" s="86"/>
      <c r="X244" s="86"/>
      <c r="Y244" s="86"/>
      <c r="Z244" s="86"/>
      <c r="AA244" s="86"/>
      <c r="AB244" s="86"/>
      <c r="AC244" s="86"/>
      <c r="AD244" s="86"/>
      <c r="AE244" s="86"/>
      <c r="AF244" s="86"/>
      <c r="AG244" s="86"/>
      <c r="AH244" s="86"/>
      <c r="AI244" s="86"/>
      <c r="AJ244" s="86"/>
      <c r="AK244" s="86"/>
      <c r="AL244" s="86"/>
      <c r="AM244" s="86"/>
      <c r="AN244" s="86"/>
      <c r="AO244" s="86"/>
      <c r="AP244" s="86"/>
      <c r="AQ244" s="86"/>
      <c r="AR244" s="86"/>
      <c r="AS244" s="86"/>
      <c r="AT244" s="86"/>
      <c r="AU244" s="86"/>
      <c r="AV244" s="86"/>
      <c r="AW244" s="86"/>
      <c r="AX244" s="86"/>
      <c r="AY244" s="86"/>
      <c r="AZ244" s="86"/>
      <c r="BA244" s="86"/>
      <c r="BB244" s="86"/>
      <c r="BC244" s="86"/>
      <c r="BD244" s="86"/>
      <c r="BE244" s="86"/>
      <c r="BF244" s="86"/>
      <c r="BG244" s="86"/>
      <c r="BH244" s="86"/>
      <c r="BI244" s="86"/>
      <c r="BJ244" s="86"/>
      <c r="BK244" s="86"/>
      <c r="BL244" s="86"/>
      <c r="BM244" s="86"/>
      <c r="BN244" s="86"/>
      <c r="BO244" s="86"/>
      <c r="BP244" s="86"/>
      <c r="BQ244" s="86"/>
      <c r="BR244" s="86"/>
      <c r="BS244" s="86"/>
      <c r="BT244" s="86"/>
      <c r="BU244" s="86"/>
    </row>
    <row r="245" spans="6:73" x14ac:dyDescent="0.2">
      <c r="F245" s="11"/>
      <c r="G245" s="12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88"/>
      <c r="S245" s="88"/>
      <c r="T245" s="86"/>
      <c r="U245" s="86"/>
      <c r="V245" s="86"/>
      <c r="W245" s="86"/>
      <c r="X245" s="86"/>
      <c r="Y245" s="86"/>
      <c r="Z245" s="86"/>
      <c r="AA245" s="86"/>
      <c r="AB245" s="86"/>
      <c r="AC245" s="86"/>
      <c r="AD245" s="86"/>
      <c r="AE245" s="86"/>
      <c r="AF245" s="86"/>
      <c r="AG245" s="86"/>
      <c r="AH245" s="86"/>
      <c r="AI245" s="86"/>
      <c r="AJ245" s="86"/>
      <c r="AK245" s="86"/>
      <c r="AL245" s="86"/>
      <c r="AM245" s="86"/>
      <c r="AN245" s="86"/>
      <c r="AO245" s="86"/>
      <c r="AP245" s="86"/>
      <c r="AQ245" s="86"/>
      <c r="AR245" s="86"/>
      <c r="AS245" s="86"/>
      <c r="AT245" s="86"/>
      <c r="AU245" s="86"/>
      <c r="AV245" s="86"/>
      <c r="AW245" s="86"/>
      <c r="AX245" s="86"/>
      <c r="AY245" s="86"/>
      <c r="AZ245" s="86"/>
      <c r="BA245" s="86"/>
      <c r="BB245" s="86"/>
      <c r="BC245" s="86"/>
      <c r="BD245" s="86"/>
      <c r="BE245" s="86"/>
      <c r="BF245" s="86"/>
      <c r="BG245" s="86"/>
      <c r="BH245" s="86"/>
      <c r="BI245" s="86"/>
      <c r="BJ245" s="86"/>
      <c r="BK245" s="86"/>
      <c r="BL245" s="86"/>
      <c r="BM245" s="86"/>
      <c r="BN245" s="86"/>
      <c r="BO245" s="86"/>
      <c r="BP245" s="86"/>
      <c r="BQ245" s="86"/>
      <c r="BR245" s="86"/>
      <c r="BS245" s="86"/>
      <c r="BT245" s="86"/>
      <c r="BU245" s="86"/>
    </row>
    <row r="246" spans="6:73" x14ac:dyDescent="0.2">
      <c r="F246" s="11"/>
      <c r="G246" s="12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88"/>
      <c r="S246" s="88"/>
      <c r="T246" s="86"/>
      <c r="U246" s="86"/>
      <c r="V246" s="86"/>
      <c r="W246" s="86"/>
      <c r="X246" s="86"/>
      <c r="Y246" s="86"/>
      <c r="Z246" s="86"/>
      <c r="AA246" s="86"/>
      <c r="AB246" s="86"/>
      <c r="AC246" s="86"/>
      <c r="AD246" s="86"/>
      <c r="AE246" s="86"/>
      <c r="AF246" s="86"/>
      <c r="AG246" s="86"/>
      <c r="AH246" s="86"/>
      <c r="AI246" s="86"/>
      <c r="AJ246" s="86"/>
      <c r="AK246" s="86"/>
      <c r="AL246" s="86"/>
      <c r="AM246" s="86"/>
      <c r="AN246" s="86"/>
      <c r="AO246" s="86"/>
      <c r="AP246" s="86"/>
      <c r="AQ246" s="86"/>
      <c r="AR246" s="86"/>
      <c r="AS246" s="86"/>
      <c r="AT246" s="86"/>
      <c r="AU246" s="86"/>
      <c r="AV246" s="86"/>
      <c r="AW246" s="86"/>
      <c r="AX246" s="86"/>
      <c r="AY246" s="86"/>
      <c r="AZ246" s="86"/>
      <c r="BA246" s="86"/>
      <c r="BB246" s="86"/>
      <c r="BC246" s="86"/>
      <c r="BD246" s="86"/>
      <c r="BE246" s="86"/>
      <c r="BF246" s="86"/>
      <c r="BG246" s="86"/>
      <c r="BH246" s="86"/>
      <c r="BI246" s="86"/>
      <c r="BJ246" s="86"/>
      <c r="BK246" s="86"/>
      <c r="BL246" s="86"/>
      <c r="BM246" s="86"/>
      <c r="BN246" s="86"/>
      <c r="BO246" s="86"/>
      <c r="BP246" s="86"/>
      <c r="BQ246" s="86"/>
      <c r="BR246" s="86"/>
      <c r="BS246" s="86"/>
      <c r="BT246" s="86"/>
      <c r="BU246" s="86"/>
    </row>
    <row r="247" spans="6:73" x14ac:dyDescent="0.2">
      <c r="F247" s="11"/>
      <c r="G247" s="12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88"/>
      <c r="S247" s="88"/>
      <c r="T247" s="88"/>
      <c r="U247" s="88"/>
      <c r="V247" s="88"/>
      <c r="W247" s="88"/>
      <c r="X247" s="88"/>
      <c r="Y247" s="88"/>
      <c r="Z247" s="88"/>
      <c r="AA247" s="88"/>
      <c r="AB247" s="88"/>
      <c r="AC247" s="88"/>
      <c r="AD247" s="88"/>
      <c r="AE247" s="88"/>
      <c r="AF247" s="88"/>
      <c r="AG247" s="88"/>
      <c r="AH247" s="88"/>
      <c r="AI247" s="88"/>
      <c r="AJ247" s="88"/>
      <c r="AK247" s="88"/>
      <c r="AL247" s="88"/>
      <c r="AM247" s="88"/>
      <c r="AN247" s="88"/>
      <c r="AO247" s="88"/>
      <c r="AP247" s="88"/>
      <c r="AQ247" s="88"/>
      <c r="AR247" s="88"/>
      <c r="AS247" s="88"/>
      <c r="AT247" s="88"/>
      <c r="AU247" s="88"/>
      <c r="AV247" s="88"/>
      <c r="AW247" s="88"/>
      <c r="AX247" s="88"/>
      <c r="AY247" s="88"/>
      <c r="AZ247" s="88"/>
      <c r="BA247" s="88"/>
      <c r="BB247" s="88"/>
      <c r="BC247" s="88"/>
      <c r="BD247" s="88"/>
      <c r="BE247" s="88"/>
      <c r="BF247" s="88"/>
      <c r="BG247" s="88"/>
      <c r="BH247" s="88"/>
      <c r="BI247" s="88"/>
      <c r="BJ247" s="88"/>
      <c r="BK247" s="88"/>
      <c r="BL247" s="88"/>
      <c r="BM247" s="88"/>
      <c r="BN247" s="88"/>
      <c r="BO247" s="88"/>
      <c r="BP247" s="88"/>
      <c r="BQ247" s="88"/>
      <c r="BR247" s="88"/>
      <c r="BS247" s="88"/>
      <c r="BT247" s="88"/>
      <c r="BU247" s="88"/>
    </row>
    <row r="248" spans="6:73" x14ac:dyDescent="0.2">
      <c r="F248" s="11"/>
      <c r="G248" s="12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88"/>
      <c r="S248" s="88"/>
      <c r="T248" s="86"/>
      <c r="U248" s="86"/>
      <c r="V248" s="86"/>
      <c r="W248" s="86"/>
      <c r="X248" s="86"/>
      <c r="Y248" s="86"/>
      <c r="Z248" s="86"/>
      <c r="AA248" s="86"/>
      <c r="AB248" s="86"/>
      <c r="AC248" s="86"/>
      <c r="AD248" s="86"/>
      <c r="AE248" s="86"/>
      <c r="AF248" s="86"/>
      <c r="AG248" s="86"/>
      <c r="AH248" s="86"/>
      <c r="AI248" s="86"/>
      <c r="AJ248" s="86"/>
      <c r="AK248" s="86"/>
      <c r="AL248" s="86"/>
      <c r="AM248" s="86"/>
      <c r="AN248" s="86"/>
      <c r="AO248" s="86"/>
      <c r="AP248" s="86"/>
      <c r="AQ248" s="86"/>
      <c r="AR248" s="86"/>
      <c r="AS248" s="86"/>
      <c r="AT248" s="86"/>
      <c r="AU248" s="86"/>
      <c r="AV248" s="86"/>
      <c r="AW248" s="86"/>
      <c r="AX248" s="86"/>
      <c r="AY248" s="86"/>
      <c r="AZ248" s="86"/>
      <c r="BA248" s="86"/>
      <c r="BB248" s="86"/>
      <c r="BC248" s="86"/>
      <c r="BD248" s="86"/>
      <c r="BE248" s="86"/>
      <c r="BF248" s="86"/>
      <c r="BG248" s="86"/>
      <c r="BH248" s="86"/>
      <c r="BI248" s="86"/>
      <c r="BJ248" s="86"/>
      <c r="BK248" s="86"/>
      <c r="BL248" s="86"/>
      <c r="BM248" s="86"/>
      <c r="BN248" s="86"/>
      <c r="BO248" s="86"/>
      <c r="BP248" s="86"/>
      <c r="BQ248" s="86"/>
      <c r="BR248" s="86"/>
      <c r="BS248" s="86"/>
      <c r="BT248" s="86"/>
      <c r="BU248" s="86"/>
    </row>
    <row r="249" spans="6:73" x14ac:dyDescent="0.2">
      <c r="F249" s="11"/>
      <c r="G249" s="12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88"/>
      <c r="S249" s="88"/>
      <c r="T249" s="86"/>
      <c r="U249" s="86"/>
      <c r="V249" s="86"/>
      <c r="W249" s="86"/>
      <c r="X249" s="86"/>
      <c r="Y249" s="86"/>
      <c r="Z249" s="86"/>
      <c r="AA249" s="86"/>
      <c r="AB249" s="86"/>
      <c r="AC249" s="86"/>
      <c r="AD249" s="86"/>
      <c r="AE249" s="86"/>
      <c r="AF249" s="86"/>
      <c r="AG249" s="86"/>
      <c r="AH249" s="86"/>
      <c r="AI249" s="86"/>
      <c r="AJ249" s="86"/>
      <c r="AK249" s="86"/>
      <c r="AL249" s="86"/>
      <c r="AM249" s="86"/>
      <c r="AN249" s="86"/>
      <c r="AO249" s="86"/>
      <c r="AP249" s="86"/>
      <c r="AQ249" s="86"/>
      <c r="AR249" s="86"/>
      <c r="AS249" s="86"/>
      <c r="AT249" s="86"/>
      <c r="AU249" s="86"/>
      <c r="AV249" s="86"/>
      <c r="AW249" s="86"/>
      <c r="AX249" s="86"/>
      <c r="AY249" s="86"/>
      <c r="AZ249" s="86"/>
      <c r="BA249" s="86"/>
      <c r="BB249" s="86"/>
      <c r="BC249" s="86"/>
      <c r="BD249" s="86"/>
      <c r="BE249" s="86"/>
      <c r="BF249" s="86"/>
      <c r="BG249" s="86"/>
      <c r="BH249" s="86"/>
      <c r="BI249" s="86"/>
      <c r="BJ249" s="86"/>
      <c r="BK249" s="86"/>
      <c r="BL249" s="86"/>
      <c r="BM249" s="86"/>
      <c r="BN249" s="86"/>
      <c r="BO249" s="86"/>
      <c r="BP249" s="86"/>
      <c r="BQ249" s="86"/>
      <c r="BR249" s="86"/>
      <c r="BS249" s="86"/>
      <c r="BT249" s="86"/>
      <c r="BU249" s="86"/>
    </row>
    <row r="250" spans="6:73" x14ac:dyDescent="0.2">
      <c r="F250" s="11"/>
      <c r="G250" s="12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88"/>
      <c r="S250" s="88"/>
      <c r="T250" s="86"/>
      <c r="U250" s="86"/>
      <c r="V250" s="86"/>
      <c r="W250" s="86"/>
      <c r="X250" s="86"/>
      <c r="Y250" s="86"/>
      <c r="Z250" s="86"/>
      <c r="AA250" s="86"/>
      <c r="AB250" s="86"/>
      <c r="AC250" s="86"/>
      <c r="AD250" s="86"/>
      <c r="AE250" s="86"/>
      <c r="AF250" s="86"/>
      <c r="AG250" s="86"/>
      <c r="AH250" s="86"/>
      <c r="AI250" s="86"/>
      <c r="AJ250" s="86"/>
      <c r="AK250" s="86"/>
      <c r="AL250" s="86"/>
      <c r="AM250" s="86"/>
      <c r="AN250" s="86"/>
      <c r="AO250" s="86"/>
      <c r="AP250" s="86"/>
      <c r="AQ250" s="86"/>
      <c r="AR250" s="86"/>
      <c r="AS250" s="86"/>
      <c r="AT250" s="86"/>
      <c r="AU250" s="86"/>
      <c r="AV250" s="86"/>
      <c r="AW250" s="86"/>
      <c r="AX250" s="86"/>
      <c r="AY250" s="86"/>
      <c r="AZ250" s="86"/>
      <c r="BA250" s="86"/>
      <c r="BB250" s="86"/>
      <c r="BC250" s="86"/>
      <c r="BD250" s="86"/>
      <c r="BE250" s="86"/>
      <c r="BF250" s="86"/>
      <c r="BG250" s="86"/>
      <c r="BH250" s="86"/>
      <c r="BI250" s="86"/>
      <c r="BJ250" s="86"/>
      <c r="BK250" s="86"/>
      <c r="BL250" s="86"/>
      <c r="BM250" s="86"/>
      <c r="BN250" s="86"/>
      <c r="BO250" s="86"/>
      <c r="BP250" s="86"/>
      <c r="BQ250" s="86"/>
      <c r="BR250" s="86"/>
      <c r="BS250" s="86"/>
      <c r="BT250" s="86"/>
      <c r="BU250" s="86"/>
    </row>
    <row r="251" spans="6:73" x14ac:dyDescent="0.2">
      <c r="F251" s="11"/>
      <c r="G251" s="12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88"/>
      <c r="S251" s="88"/>
      <c r="T251" s="88"/>
      <c r="U251" s="88"/>
      <c r="V251" s="88"/>
      <c r="W251" s="88"/>
      <c r="X251" s="88"/>
      <c r="Y251" s="88"/>
      <c r="Z251" s="88"/>
      <c r="AA251" s="88"/>
      <c r="AB251" s="88"/>
      <c r="AC251" s="88"/>
      <c r="AD251" s="88"/>
      <c r="AE251" s="88"/>
      <c r="AF251" s="88"/>
      <c r="AG251" s="88"/>
      <c r="AH251" s="88"/>
      <c r="AI251" s="88"/>
      <c r="AJ251" s="88"/>
      <c r="AK251" s="88"/>
      <c r="AL251" s="88"/>
      <c r="AM251" s="88"/>
      <c r="AN251" s="88"/>
      <c r="AO251" s="88"/>
      <c r="AP251" s="88"/>
      <c r="AQ251" s="88"/>
      <c r="AR251" s="88"/>
      <c r="AS251" s="88"/>
      <c r="AT251" s="88"/>
      <c r="AU251" s="88"/>
      <c r="AV251" s="88"/>
      <c r="AW251" s="88"/>
      <c r="AX251" s="88"/>
      <c r="AY251" s="88"/>
      <c r="AZ251" s="88"/>
      <c r="BA251" s="88"/>
      <c r="BB251" s="88"/>
      <c r="BC251" s="88"/>
      <c r="BD251" s="88"/>
      <c r="BE251" s="88"/>
      <c r="BF251" s="88"/>
      <c r="BG251" s="88"/>
      <c r="BH251" s="88"/>
      <c r="BI251" s="88"/>
      <c r="BJ251" s="88"/>
      <c r="BK251" s="88"/>
      <c r="BL251" s="88"/>
      <c r="BM251" s="88"/>
      <c r="BN251" s="88"/>
      <c r="BO251" s="88"/>
      <c r="BP251" s="88"/>
      <c r="BQ251" s="88"/>
      <c r="BR251" s="88"/>
      <c r="BS251" s="88"/>
      <c r="BT251" s="88"/>
      <c r="BU251" s="88"/>
    </row>
    <row r="252" spans="6:73" x14ac:dyDescent="0.2">
      <c r="F252" s="11"/>
      <c r="G252" s="12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88"/>
      <c r="S252" s="88"/>
      <c r="T252" s="86"/>
      <c r="U252" s="86"/>
      <c r="V252" s="86"/>
      <c r="W252" s="86"/>
      <c r="X252" s="86"/>
      <c r="Y252" s="86"/>
      <c r="Z252" s="86"/>
      <c r="AA252" s="86"/>
      <c r="AB252" s="86"/>
      <c r="AC252" s="86"/>
      <c r="AD252" s="86"/>
      <c r="AE252" s="86"/>
      <c r="AF252" s="86"/>
      <c r="AG252" s="86"/>
      <c r="AH252" s="86"/>
      <c r="AI252" s="86"/>
      <c r="AJ252" s="86"/>
      <c r="AK252" s="86"/>
      <c r="AL252" s="86"/>
      <c r="AM252" s="86"/>
      <c r="AN252" s="86"/>
      <c r="AO252" s="86"/>
      <c r="AP252" s="86"/>
      <c r="AQ252" s="86"/>
      <c r="AR252" s="86"/>
      <c r="AS252" s="86"/>
      <c r="AT252" s="86"/>
      <c r="AU252" s="86"/>
      <c r="AV252" s="86"/>
      <c r="AW252" s="86"/>
      <c r="AX252" s="86"/>
      <c r="AY252" s="86"/>
      <c r="AZ252" s="86"/>
      <c r="BA252" s="86"/>
      <c r="BB252" s="86"/>
      <c r="BC252" s="86"/>
      <c r="BD252" s="86"/>
      <c r="BE252" s="86"/>
      <c r="BF252" s="86"/>
      <c r="BG252" s="86"/>
      <c r="BH252" s="86"/>
      <c r="BI252" s="86"/>
      <c r="BJ252" s="86"/>
      <c r="BK252" s="86"/>
      <c r="BL252" s="86"/>
      <c r="BM252" s="86"/>
      <c r="BN252" s="86"/>
      <c r="BO252" s="86"/>
      <c r="BP252" s="86"/>
      <c r="BQ252" s="86"/>
      <c r="BR252" s="86"/>
      <c r="BS252" s="86"/>
      <c r="BT252" s="86"/>
      <c r="BU252" s="86"/>
    </row>
    <row r="253" spans="6:73" x14ac:dyDescent="0.2">
      <c r="F253" s="11"/>
      <c r="G253" s="12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88"/>
      <c r="S253" s="88"/>
      <c r="T253" s="86"/>
      <c r="U253" s="86"/>
      <c r="V253" s="86"/>
      <c r="W253" s="86"/>
      <c r="X253" s="86"/>
      <c r="Y253" s="86"/>
      <c r="Z253" s="86"/>
      <c r="AA253" s="86"/>
      <c r="AB253" s="86"/>
      <c r="AC253" s="86"/>
      <c r="AD253" s="86"/>
      <c r="AE253" s="86"/>
      <c r="AF253" s="86"/>
      <c r="AG253" s="86"/>
      <c r="AH253" s="86"/>
      <c r="AI253" s="86"/>
      <c r="AJ253" s="86"/>
      <c r="AK253" s="86"/>
      <c r="AL253" s="86"/>
      <c r="AM253" s="86"/>
      <c r="AN253" s="86"/>
      <c r="AO253" s="86"/>
      <c r="AP253" s="86"/>
      <c r="AQ253" s="86"/>
      <c r="AR253" s="86"/>
      <c r="AS253" s="86"/>
      <c r="AT253" s="86"/>
      <c r="AU253" s="86"/>
      <c r="AV253" s="86"/>
      <c r="AW253" s="86"/>
      <c r="AX253" s="86"/>
      <c r="AY253" s="86"/>
      <c r="AZ253" s="86"/>
      <c r="BA253" s="86"/>
      <c r="BB253" s="86"/>
      <c r="BC253" s="86"/>
      <c r="BD253" s="86"/>
      <c r="BE253" s="86"/>
      <c r="BF253" s="86"/>
      <c r="BG253" s="86"/>
      <c r="BH253" s="86"/>
      <c r="BI253" s="86"/>
      <c r="BJ253" s="86"/>
      <c r="BK253" s="86"/>
      <c r="BL253" s="86"/>
      <c r="BM253" s="86"/>
      <c r="BN253" s="86"/>
      <c r="BO253" s="86"/>
      <c r="BP253" s="86"/>
      <c r="BQ253" s="86"/>
      <c r="BR253" s="86"/>
      <c r="BS253" s="86"/>
      <c r="BT253" s="86"/>
      <c r="BU253" s="86"/>
    </row>
    <row r="254" spans="6:73" x14ac:dyDescent="0.2">
      <c r="F254" s="11"/>
      <c r="G254" s="12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88"/>
      <c r="S254" s="88"/>
      <c r="T254" s="86"/>
      <c r="U254" s="86"/>
      <c r="V254" s="86"/>
      <c r="W254" s="86"/>
      <c r="X254" s="86"/>
      <c r="Y254" s="86"/>
      <c r="Z254" s="86"/>
      <c r="AA254" s="86"/>
      <c r="AB254" s="86"/>
      <c r="AC254" s="86"/>
      <c r="AD254" s="86"/>
      <c r="AE254" s="86"/>
      <c r="AF254" s="86"/>
      <c r="AG254" s="86"/>
      <c r="AH254" s="86"/>
      <c r="AI254" s="86"/>
      <c r="AJ254" s="86"/>
      <c r="AK254" s="86"/>
      <c r="AL254" s="86"/>
      <c r="AM254" s="86"/>
      <c r="AN254" s="86"/>
      <c r="AO254" s="86"/>
      <c r="AP254" s="86"/>
      <c r="AQ254" s="86"/>
      <c r="AR254" s="86"/>
      <c r="AS254" s="86"/>
      <c r="AT254" s="86"/>
      <c r="AU254" s="86"/>
      <c r="AV254" s="86"/>
      <c r="AW254" s="86"/>
      <c r="AX254" s="86"/>
      <c r="AY254" s="86"/>
      <c r="AZ254" s="86"/>
      <c r="BA254" s="86"/>
      <c r="BB254" s="86"/>
      <c r="BC254" s="86"/>
      <c r="BD254" s="86"/>
      <c r="BE254" s="86"/>
      <c r="BF254" s="86"/>
      <c r="BG254" s="86"/>
      <c r="BH254" s="86"/>
      <c r="BI254" s="86"/>
      <c r="BJ254" s="86"/>
      <c r="BK254" s="86"/>
      <c r="BL254" s="86"/>
      <c r="BM254" s="86"/>
      <c r="BN254" s="86"/>
      <c r="BO254" s="86"/>
      <c r="BP254" s="86"/>
      <c r="BQ254" s="86"/>
      <c r="BR254" s="86"/>
      <c r="BS254" s="86"/>
      <c r="BT254" s="86"/>
      <c r="BU254" s="86"/>
    </row>
    <row r="255" spans="6:73" x14ac:dyDescent="0.2">
      <c r="F255" s="11"/>
      <c r="G255" s="12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88"/>
      <c r="S255" s="88"/>
      <c r="T255" s="86"/>
      <c r="U255" s="86"/>
      <c r="V255" s="86"/>
      <c r="W255" s="86"/>
      <c r="X255" s="86"/>
      <c r="Y255" s="86"/>
      <c r="Z255" s="86"/>
      <c r="AA255" s="86"/>
      <c r="AB255" s="86"/>
      <c r="AC255" s="86"/>
      <c r="AD255" s="86"/>
      <c r="AE255" s="86"/>
      <c r="AF255" s="86"/>
      <c r="AG255" s="86"/>
      <c r="AH255" s="86"/>
      <c r="AI255" s="86"/>
      <c r="AJ255" s="86"/>
      <c r="AK255" s="86"/>
      <c r="AL255" s="86"/>
      <c r="AM255" s="86"/>
      <c r="AN255" s="86"/>
      <c r="AO255" s="86"/>
      <c r="AP255" s="86"/>
      <c r="AQ255" s="86"/>
      <c r="AR255" s="86"/>
      <c r="AS255" s="86"/>
      <c r="AT255" s="86"/>
      <c r="AU255" s="86"/>
      <c r="AV255" s="86"/>
      <c r="AW255" s="86"/>
      <c r="AX255" s="86"/>
      <c r="AY255" s="86"/>
      <c r="AZ255" s="86"/>
      <c r="BA255" s="86"/>
      <c r="BB255" s="86"/>
      <c r="BC255" s="86"/>
      <c r="BD255" s="86"/>
      <c r="BE255" s="86"/>
      <c r="BF255" s="86"/>
      <c r="BG255" s="86"/>
      <c r="BH255" s="86"/>
      <c r="BI255" s="86"/>
      <c r="BJ255" s="86"/>
      <c r="BK255" s="86"/>
      <c r="BL255" s="86"/>
      <c r="BM255" s="86"/>
      <c r="BN255" s="86"/>
      <c r="BO255" s="86"/>
      <c r="BP255" s="86"/>
      <c r="BQ255" s="86"/>
      <c r="BR255" s="86"/>
      <c r="BS255" s="86"/>
      <c r="BT255" s="86"/>
      <c r="BU255" s="86"/>
    </row>
    <row r="256" spans="6:73" x14ac:dyDescent="0.2">
      <c r="F256" s="11"/>
      <c r="G256" s="12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88"/>
      <c r="S256" s="88"/>
      <c r="T256" s="86"/>
      <c r="U256" s="86"/>
      <c r="V256" s="86"/>
      <c r="W256" s="86"/>
      <c r="X256" s="86"/>
      <c r="Y256" s="86"/>
      <c r="Z256" s="86"/>
      <c r="AA256" s="86"/>
      <c r="AB256" s="86"/>
      <c r="AC256" s="86"/>
      <c r="AD256" s="86"/>
      <c r="AE256" s="86"/>
      <c r="AF256" s="86"/>
      <c r="AG256" s="86"/>
      <c r="AH256" s="86"/>
      <c r="AI256" s="86"/>
      <c r="AJ256" s="86"/>
      <c r="AK256" s="86"/>
      <c r="AL256" s="86"/>
      <c r="AM256" s="86"/>
      <c r="AN256" s="86"/>
      <c r="AO256" s="86"/>
      <c r="AP256" s="86"/>
      <c r="AQ256" s="86"/>
      <c r="AR256" s="86"/>
      <c r="AS256" s="86"/>
      <c r="AT256" s="86"/>
      <c r="AU256" s="86"/>
      <c r="AV256" s="86"/>
      <c r="AW256" s="86"/>
      <c r="AX256" s="86"/>
      <c r="AY256" s="86"/>
      <c r="AZ256" s="86"/>
      <c r="BA256" s="86"/>
      <c r="BB256" s="86"/>
      <c r="BC256" s="86"/>
      <c r="BD256" s="86"/>
      <c r="BE256" s="86"/>
      <c r="BF256" s="86"/>
      <c r="BG256" s="86"/>
      <c r="BH256" s="86"/>
      <c r="BI256" s="86"/>
      <c r="BJ256" s="86"/>
      <c r="BK256" s="86"/>
      <c r="BL256" s="86"/>
      <c r="BM256" s="86"/>
      <c r="BN256" s="86"/>
      <c r="BO256" s="86"/>
      <c r="BP256" s="86"/>
      <c r="BQ256" s="86"/>
      <c r="BR256" s="86"/>
      <c r="BS256" s="86"/>
      <c r="BT256" s="86"/>
      <c r="BU256" s="86"/>
    </row>
    <row r="257" spans="6:73" x14ac:dyDescent="0.2">
      <c r="F257" s="11"/>
      <c r="G257" s="12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88"/>
      <c r="S257" s="88"/>
      <c r="T257" s="86"/>
      <c r="U257" s="86"/>
      <c r="V257" s="86"/>
      <c r="W257" s="86"/>
      <c r="X257" s="86"/>
      <c r="Y257" s="86"/>
      <c r="Z257" s="86"/>
      <c r="AA257" s="86"/>
      <c r="AB257" s="86"/>
      <c r="AC257" s="86"/>
      <c r="AD257" s="86"/>
      <c r="AE257" s="86"/>
      <c r="AF257" s="86"/>
      <c r="AG257" s="86"/>
      <c r="AH257" s="86"/>
      <c r="AI257" s="86"/>
      <c r="AJ257" s="86"/>
      <c r="AK257" s="86"/>
      <c r="AL257" s="86"/>
      <c r="AM257" s="86"/>
      <c r="AN257" s="86"/>
      <c r="AO257" s="86"/>
      <c r="AP257" s="86"/>
      <c r="AQ257" s="86"/>
      <c r="AR257" s="86"/>
      <c r="AS257" s="86"/>
      <c r="AT257" s="86"/>
      <c r="AU257" s="86"/>
      <c r="AV257" s="86"/>
      <c r="AW257" s="86"/>
      <c r="AX257" s="86"/>
      <c r="AY257" s="86"/>
      <c r="AZ257" s="86"/>
      <c r="BA257" s="86"/>
      <c r="BB257" s="86"/>
      <c r="BC257" s="86"/>
      <c r="BD257" s="86"/>
      <c r="BE257" s="86"/>
      <c r="BF257" s="86"/>
      <c r="BG257" s="86"/>
      <c r="BH257" s="86"/>
      <c r="BI257" s="86"/>
      <c r="BJ257" s="86"/>
      <c r="BK257" s="86"/>
      <c r="BL257" s="86"/>
      <c r="BM257" s="86"/>
      <c r="BN257" s="86"/>
      <c r="BO257" s="86"/>
      <c r="BP257" s="86"/>
      <c r="BQ257" s="86"/>
      <c r="BR257" s="86"/>
      <c r="BS257" s="86"/>
      <c r="BT257" s="86"/>
      <c r="BU257" s="86"/>
    </row>
    <row r="258" spans="6:73" x14ac:dyDescent="0.2">
      <c r="F258" s="11"/>
      <c r="G258" s="12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88"/>
      <c r="S258" s="88"/>
      <c r="T258" s="86"/>
      <c r="U258" s="86"/>
      <c r="V258" s="86"/>
      <c r="W258" s="86"/>
      <c r="X258" s="86"/>
      <c r="Y258" s="86"/>
      <c r="Z258" s="86"/>
      <c r="AA258" s="86"/>
      <c r="AB258" s="86"/>
      <c r="AC258" s="86"/>
      <c r="AD258" s="86"/>
      <c r="AE258" s="86"/>
      <c r="AF258" s="86"/>
      <c r="AG258" s="86"/>
      <c r="AH258" s="86"/>
      <c r="AI258" s="86"/>
      <c r="AJ258" s="86"/>
      <c r="AK258" s="86"/>
      <c r="AL258" s="86"/>
      <c r="AM258" s="86"/>
      <c r="AN258" s="86"/>
      <c r="AO258" s="86"/>
      <c r="AP258" s="86"/>
      <c r="AQ258" s="86"/>
      <c r="AR258" s="86"/>
      <c r="AS258" s="86"/>
      <c r="AT258" s="86"/>
      <c r="AU258" s="86"/>
      <c r="AV258" s="86"/>
      <c r="AW258" s="86"/>
      <c r="AX258" s="86"/>
      <c r="AY258" s="86"/>
      <c r="AZ258" s="86"/>
      <c r="BA258" s="86"/>
      <c r="BB258" s="86"/>
      <c r="BC258" s="86"/>
      <c r="BD258" s="86"/>
      <c r="BE258" s="86"/>
      <c r="BF258" s="86"/>
      <c r="BG258" s="86"/>
      <c r="BH258" s="86"/>
      <c r="BI258" s="86"/>
      <c r="BJ258" s="86"/>
      <c r="BK258" s="86"/>
      <c r="BL258" s="86"/>
      <c r="BM258" s="86"/>
      <c r="BN258" s="86"/>
      <c r="BO258" s="86"/>
      <c r="BP258" s="86"/>
      <c r="BQ258" s="86"/>
      <c r="BR258" s="86"/>
      <c r="BS258" s="86"/>
      <c r="BT258" s="86"/>
      <c r="BU258" s="86"/>
    </row>
    <row r="259" spans="6:73" x14ac:dyDescent="0.2">
      <c r="F259" s="11"/>
      <c r="G259" s="12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88"/>
      <c r="S259" s="88"/>
      <c r="T259" s="86"/>
      <c r="U259" s="86"/>
      <c r="V259" s="86"/>
      <c r="W259" s="86"/>
      <c r="X259" s="86"/>
      <c r="Y259" s="86"/>
      <c r="Z259" s="86"/>
      <c r="AA259" s="86"/>
      <c r="AB259" s="86"/>
      <c r="AC259" s="86"/>
      <c r="AD259" s="86"/>
      <c r="AE259" s="86"/>
      <c r="AF259" s="86"/>
      <c r="AG259" s="86"/>
      <c r="AH259" s="86"/>
      <c r="AI259" s="86"/>
      <c r="AJ259" s="86"/>
      <c r="AK259" s="86"/>
      <c r="AL259" s="86"/>
      <c r="AM259" s="86"/>
      <c r="AN259" s="86"/>
      <c r="AO259" s="86"/>
      <c r="AP259" s="86"/>
      <c r="AQ259" s="86"/>
      <c r="AR259" s="86"/>
      <c r="AS259" s="86"/>
      <c r="AT259" s="86"/>
      <c r="AU259" s="86"/>
      <c r="AV259" s="86"/>
      <c r="AW259" s="86"/>
      <c r="AX259" s="86"/>
      <c r="AY259" s="86"/>
      <c r="AZ259" s="86"/>
      <c r="BA259" s="86"/>
      <c r="BB259" s="86"/>
      <c r="BC259" s="86"/>
      <c r="BD259" s="86"/>
      <c r="BE259" s="86"/>
      <c r="BF259" s="86"/>
      <c r="BG259" s="86"/>
      <c r="BH259" s="86"/>
      <c r="BI259" s="86"/>
      <c r="BJ259" s="86"/>
      <c r="BK259" s="86"/>
      <c r="BL259" s="86"/>
      <c r="BM259" s="86"/>
      <c r="BN259" s="86"/>
      <c r="BO259" s="86"/>
      <c r="BP259" s="86"/>
      <c r="BQ259" s="86"/>
      <c r="BR259" s="86"/>
      <c r="BS259" s="86"/>
      <c r="BT259" s="86"/>
      <c r="BU259" s="86"/>
    </row>
    <row r="260" spans="6:73" x14ac:dyDescent="0.2">
      <c r="F260" s="11"/>
      <c r="G260" s="12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88"/>
      <c r="S260" s="88"/>
      <c r="T260" s="88"/>
      <c r="U260" s="88"/>
      <c r="V260" s="88"/>
      <c r="W260" s="88"/>
      <c r="X260" s="88"/>
      <c r="Y260" s="88"/>
      <c r="Z260" s="88"/>
      <c r="AA260" s="88"/>
      <c r="AB260" s="88"/>
      <c r="AC260" s="88"/>
      <c r="AD260" s="88"/>
      <c r="AE260" s="88"/>
      <c r="AF260" s="88"/>
      <c r="AG260" s="88"/>
      <c r="AH260" s="88"/>
      <c r="AI260" s="88"/>
      <c r="AJ260" s="88"/>
      <c r="AK260" s="88"/>
      <c r="AL260" s="88"/>
      <c r="AM260" s="88"/>
      <c r="AN260" s="88"/>
      <c r="AO260" s="88"/>
      <c r="AP260" s="88"/>
      <c r="AQ260" s="88"/>
      <c r="AR260" s="88"/>
      <c r="AS260" s="88"/>
      <c r="AT260" s="88"/>
      <c r="AU260" s="88"/>
      <c r="AV260" s="88"/>
      <c r="AW260" s="88"/>
      <c r="AX260" s="88"/>
      <c r="AY260" s="88"/>
      <c r="AZ260" s="88"/>
      <c r="BA260" s="88"/>
      <c r="BB260" s="88"/>
      <c r="BC260" s="88"/>
      <c r="BD260" s="88"/>
      <c r="BE260" s="88"/>
      <c r="BF260" s="88"/>
      <c r="BG260" s="88"/>
      <c r="BH260" s="88"/>
      <c r="BI260" s="88"/>
      <c r="BJ260" s="88"/>
      <c r="BK260" s="88"/>
      <c r="BL260" s="88"/>
      <c r="BM260" s="88"/>
      <c r="BN260" s="88"/>
      <c r="BO260" s="88"/>
      <c r="BP260" s="88"/>
      <c r="BQ260" s="88"/>
      <c r="BR260" s="88"/>
      <c r="BS260" s="88"/>
      <c r="BT260" s="88"/>
      <c r="BU260" s="88"/>
    </row>
    <row r="261" spans="6:73" x14ac:dyDescent="0.2">
      <c r="F261" s="11"/>
      <c r="G261" s="12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88"/>
      <c r="S261" s="88"/>
      <c r="T261" s="86"/>
      <c r="U261" s="86"/>
      <c r="V261" s="86"/>
      <c r="W261" s="86"/>
      <c r="X261" s="86"/>
      <c r="Y261" s="86"/>
      <c r="Z261" s="86"/>
      <c r="AA261" s="86"/>
      <c r="AB261" s="86"/>
      <c r="AC261" s="86"/>
      <c r="AD261" s="86"/>
      <c r="AE261" s="86"/>
      <c r="AF261" s="86"/>
      <c r="AG261" s="86"/>
      <c r="AH261" s="86"/>
      <c r="AI261" s="86"/>
      <c r="AJ261" s="86"/>
      <c r="AK261" s="86"/>
      <c r="AL261" s="86"/>
      <c r="AM261" s="86"/>
      <c r="AN261" s="86"/>
      <c r="AO261" s="86"/>
      <c r="AP261" s="86"/>
      <c r="AQ261" s="86"/>
      <c r="AR261" s="86"/>
      <c r="AS261" s="86"/>
      <c r="AT261" s="86"/>
      <c r="AU261" s="86"/>
      <c r="AV261" s="86"/>
      <c r="AW261" s="86"/>
      <c r="AX261" s="86"/>
      <c r="AY261" s="86"/>
      <c r="AZ261" s="86"/>
      <c r="BA261" s="86"/>
      <c r="BB261" s="86"/>
      <c r="BC261" s="86"/>
      <c r="BD261" s="86"/>
      <c r="BE261" s="86"/>
      <c r="BF261" s="86"/>
      <c r="BG261" s="86"/>
      <c r="BH261" s="86"/>
      <c r="BI261" s="86"/>
      <c r="BJ261" s="86"/>
      <c r="BK261" s="86"/>
      <c r="BL261" s="86"/>
      <c r="BM261" s="86"/>
      <c r="BN261" s="86"/>
      <c r="BO261" s="86"/>
      <c r="BP261" s="86"/>
      <c r="BQ261" s="86"/>
      <c r="BR261" s="86"/>
      <c r="BS261" s="86"/>
      <c r="BT261" s="86"/>
      <c r="BU261" s="86"/>
    </row>
    <row r="262" spans="6:73" x14ac:dyDescent="0.2">
      <c r="F262" s="11"/>
      <c r="G262" s="12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88"/>
      <c r="S262" s="88"/>
      <c r="T262" s="86"/>
      <c r="U262" s="86"/>
      <c r="V262" s="86"/>
      <c r="W262" s="86"/>
      <c r="X262" s="86"/>
      <c r="Y262" s="86"/>
      <c r="Z262" s="86"/>
      <c r="AA262" s="86"/>
      <c r="AB262" s="86"/>
      <c r="AC262" s="86"/>
      <c r="AD262" s="86"/>
      <c r="AE262" s="86"/>
      <c r="AF262" s="86"/>
      <c r="AG262" s="86"/>
      <c r="AH262" s="86"/>
      <c r="AI262" s="86"/>
      <c r="AJ262" s="86"/>
      <c r="AK262" s="86"/>
      <c r="AL262" s="86"/>
      <c r="AM262" s="86"/>
      <c r="AN262" s="86"/>
      <c r="AO262" s="86"/>
      <c r="AP262" s="86"/>
      <c r="AQ262" s="86"/>
      <c r="AR262" s="86"/>
      <c r="AS262" s="86"/>
      <c r="AT262" s="86"/>
      <c r="AU262" s="86"/>
      <c r="AV262" s="86"/>
      <c r="AW262" s="86"/>
      <c r="AX262" s="86"/>
      <c r="AY262" s="86"/>
      <c r="AZ262" s="86"/>
      <c r="BA262" s="86"/>
      <c r="BB262" s="86"/>
      <c r="BC262" s="86"/>
      <c r="BD262" s="86"/>
      <c r="BE262" s="86"/>
      <c r="BF262" s="86"/>
      <c r="BG262" s="86"/>
      <c r="BH262" s="86"/>
      <c r="BI262" s="86"/>
      <c r="BJ262" s="86"/>
      <c r="BK262" s="86"/>
      <c r="BL262" s="86"/>
      <c r="BM262" s="86"/>
      <c r="BN262" s="86"/>
      <c r="BO262" s="86"/>
      <c r="BP262" s="86"/>
      <c r="BQ262" s="86"/>
      <c r="BR262" s="86"/>
      <c r="BS262" s="86"/>
      <c r="BT262" s="86"/>
      <c r="BU262" s="86"/>
    </row>
    <row r="263" spans="6:73" x14ac:dyDescent="0.2">
      <c r="F263" s="11"/>
      <c r="G263" s="12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88"/>
      <c r="S263" s="88"/>
      <c r="T263" s="86"/>
      <c r="U263" s="86"/>
      <c r="V263" s="86"/>
      <c r="W263" s="86"/>
      <c r="X263" s="86"/>
      <c r="Y263" s="86"/>
      <c r="Z263" s="86"/>
      <c r="AA263" s="86"/>
      <c r="AB263" s="86"/>
      <c r="AC263" s="86"/>
      <c r="AD263" s="86"/>
      <c r="AE263" s="86"/>
      <c r="AF263" s="86"/>
      <c r="AG263" s="86"/>
      <c r="AH263" s="86"/>
      <c r="AI263" s="86"/>
      <c r="AJ263" s="86"/>
      <c r="AK263" s="86"/>
      <c r="AL263" s="86"/>
      <c r="AM263" s="86"/>
      <c r="AN263" s="86"/>
      <c r="AO263" s="86"/>
      <c r="AP263" s="86"/>
      <c r="AQ263" s="86"/>
      <c r="AR263" s="86"/>
      <c r="AS263" s="86"/>
      <c r="AT263" s="86"/>
      <c r="AU263" s="86"/>
      <c r="AV263" s="86"/>
      <c r="AW263" s="86"/>
      <c r="AX263" s="86"/>
      <c r="AY263" s="86"/>
      <c r="AZ263" s="86"/>
      <c r="BA263" s="86"/>
      <c r="BB263" s="86"/>
      <c r="BC263" s="86"/>
      <c r="BD263" s="86"/>
      <c r="BE263" s="86"/>
      <c r="BF263" s="86"/>
      <c r="BG263" s="86"/>
      <c r="BH263" s="86"/>
      <c r="BI263" s="86"/>
      <c r="BJ263" s="86"/>
      <c r="BK263" s="86"/>
      <c r="BL263" s="86"/>
      <c r="BM263" s="86"/>
      <c r="BN263" s="86"/>
      <c r="BO263" s="86"/>
      <c r="BP263" s="86"/>
      <c r="BQ263" s="86"/>
      <c r="BR263" s="86"/>
      <c r="BS263" s="86"/>
      <c r="BT263" s="86"/>
      <c r="BU263" s="86"/>
    </row>
    <row r="264" spans="6:73" x14ac:dyDescent="0.2">
      <c r="F264" s="11"/>
      <c r="G264" s="12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88"/>
      <c r="S264" s="88"/>
      <c r="T264" s="86"/>
      <c r="U264" s="86"/>
      <c r="V264" s="86"/>
      <c r="W264" s="86"/>
      <c r="X264" s="86"/>
      <c r="Y264" s="86"/>
      <c r="Z264" s="86"/>
      <c r="AA264" s="86"/>
      <c r="AB264" s="86"/>
      <c r="AC264" s="86"/>
      <c r="AD264" s="86"/>
      <c r="AE264" s="86"/>
      <c r="AF264" s="86"/>
      <c r="AG264" s="86"/>
      <c r="AH264" s="86"/>
      <c r="AI264" s="86"/>
      <c r="AJ264" s="86"/>
      <c r="AK264" s="86"/>
      <c r="AL264" s="86"/>
      <c r="AM264" s="86"/>
      <c r="AN264" s="86"/>
      <c r="AO264" s="86"/>
      <c r="AP264" s="86"/>
      <c r="AQ264" s="86"/>
      <c r="AR264" s="86"/>
      <c r="AS264" s="86"/>
      <c r="AT264" s="86"/>
      <c r="AU264" s="86"/>
      <c r="AV264" s="86"/>
      <c r="AW264" s="86"/>
      <c r="AX264" s="86"/>
      <c r="AY264" s="86"/>
      <c r="AZ264" s="86"/>
      <c r="BA264" s="86"/>
      <c r="BB264" s="86"/>
      <c r="BC264" s="86"/>
      <c r="BD264" s="86"/>
      <c r="BE264" s="86"/>
      <c r="BF264" s="86"/>
      <c r="BG264" s="86"/>
      <c r="BH264" s="86"/>
      <c r="BI264" s="86"/>
      <c r="BJ264" s="86"/>
      <c r="BK264" s="86"/>
      <c r="BL264" s="86"/>
      <c r="BM264" s="86"/>
      <c r="BN264" s="86"/>
      <c r="BO264" s="86"/>
      <c r="BP264" s="86"/>
      <c r="BQ264" s="86"/>
      <c r="BR264" s="86"/>
      <c r="BS264" s="86"/>
      <c r="BT264" s="86"/>
      <c r="BU264" s="86"/>
    </row>
    <row r="265" spans="6:73" x14ac:dyDescent="0.2">
      <c r="F265" s="11"/>
      <c r="G265" s="12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88"/>
      <c r="S265" s="88"/>
      <c r="T265" s="86"/>
      <c r="U265" s="86"/>
      <c r="V265" s="86"/>
      <c r="W265" s="86"/>
      <c r="X265" s="86"/>
      <c r="Y265" s="86"/>
      <c r="Z265" s="86"/>
      <c r="AA265" s="86"/>
      <c r="AB265" s="86"/>
      <c r="AC265" s="86"/>
      <c r="AD265" s="86"/>
      <c r="AE265" s="86"/>
      <c r="AF265" s="86"/>
      <c r="AG265" s="86"/>
      <c r="AH265" s="86"/>
      <c r="AI265" s="86"/>
      <c r="AJ265" s="86"/>
      <c r="AK265" s="86"/>
      <c r="AL265" s="86"/>
      <c r="AM265" s="86"/>
      <c r="AN265" s="86"/>
      <c r="AO265" s="86"/>
      <c r="AP265" s="86"/>
      <c r="AQ265" s="86"/>
      <c r="AR265" s="86"/>
      <c r="AS265" s="86"/>
      <c r="AT265" s="86"/>
      <c r="AU265" s="86"/>
      <c r="AV265" s="86"/>
      <c r="AW265" s="86"/>
      <c r="AX265" s="86"/>
      <c r="AY265" s="86"/>
      <c r="AZ265" s="86"/>
      <c r="BA265" s="86"/>
      <c r="BB265" s="86"/>
      <c r="BC265" s="86"/>
      <c r="BD265" s="86"/>
      <c r="BE265" s="86"/>
      <c r="BF265" s="86"/>
      <c r="BG265" s="86"/>
      <c r="BH265" s="86"/>
      <c r="BI265" s="86"/>
      <c r="BJ265" s="86"/>
      <c r="BK265" s="86"/>
      <c r="BL265" s="86"/>
      <c r="BM265" s="86"/>
      <c r="BN265" s="86"/>
      <c r="BO265" s="86"/>
      <c r="BP265" s="86"/>
      <c r="BQ265" s="86"/>
      <c r="BR265" s="86"/>
      <c r="BS265" s="86"/>
      <c r="BT265" s="86"/>
      <c r="BU265" s="86"/>
    </row>
    <row r="266" spans="6:73" x14ac:dyDescent="0.2">
      <c r="F266" s="11"/>
      <c r="G266" s="12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88"/>
      <c r="S266" s="88"/>
      <c r="T266" s="86"/>
      <c r="U266" s="86"/>
      <c r="V266" s="86"/>
      <c r="W266" s="86"/>
      <c r="X266" s="86"/>
      <c r="Y266" s="86"/>
      <c r="Z266" s="86"/>
      <c r="AA266" s="86"/>
      <c r="AB266" s="86"/>
      <c r="AC266" s="86"/>
      <c r="AD266" s="86"/>
      <c r="AE266" s="86"/>
      <c r="AF266" s="86"/>
      <c r="AG266" s="86"/>
      <c r="AH266" s="86"/>
      <c r="AI266" s="86"/>
      <c r="AJ266" s="86"/>
      <c r="AK266" s="86"/>
      <c r="AL266" s="86"/>
      <c r="AM266" s="86"/>
      <c r="AN266" s="86"/>
      <c r="AO266" s="86"/>
      <c r="AP266" s="86"/>
      <c r="AQ266" s="86"/>
      <c r="AR266" s="86"/>
      <c r="AS266" s="86"/>
      <c r="AT266" s="86"/>
      <c r="AU266" s="86"/>
      <c r="AV266" s="86"/>
      <c r="AW266" s="86"/>
      <c r="AX266" s="86"/>
      <c r="AY266" s="86"/>
      <c r="AZ266" s="86"/>
      <c r="BA266" s="86"/>
      <c r="BB266" s="86"/>
      <c r="BC266" s="86"/>
      <c r="BD266" s="86"/>
      <c r="BE266" s="86"/>
      <c r="BF266" s="86"/>
      <c r="BG266" s="86"/>
      <c r="BH266" s="86"/>
      <c r="BI266" s="86"/>
      <c r="BJ266" s="86"/>
      <c r="BK266" s="86"/>
      <c r="BL266" s="86"/>
      <c r="BM266" s="86"/>
      <c r="BN266" s="86"/>
      <c r="BO266" s="86"/>
      <c r="BP266" s="86"/>
      <c r="BQ266" s="86"/>
      <c r="BR266" s="86"/>
      <c r="BS266" s="86"/>
      <c r="BT266" s="86"/>
      <c r="BU266" s="86"/>
    </row>
    <row r="267" spans="6:73" x14ac:dyDescent="0.2">
      <c r="F267" s="11"/>
      <c r="G267" s="12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88"/>
      <c r="S267" s="88"/>
      <c r="T267" s="86"/>
      <c r="U267" s="86"/>
      <c r="V267" s="86"/>
      <c r="W267" s="86"/>
      <c r="X267" s="86"/>
      <c r="Y267" s="86"/>
      <c r="Z267" s="86"/>
      <c r="AA267" s="86"/>
      <c r="AB267" s="86"/>
      <c r="AC267" s="86"/>
      <c r="AD267" s="86"/>
      <c r="AE267" s="86"/>
      <c r="AF267" s="86"/>
      <c r="AG267" s="86"/>
      <c r="AH267" s="86"/>
      <c r="AI267" s="86"/>
      <c r="AJ267" s="86"/>
      <c r="AK267" s="86"/>
      <c r="AL267" s="86"/>
      <c r="AM267" s="86"/>
      <c r="AN267" s="86"/>
      <c r="AO267" s="86"/>
      <c r="AP267" s="86"/>
      <c r="AQ267" s="86"/>
      <c r="AR267" s="86"/>
      <c r="AS267" s="86"/>
      <c r="AT267" s="86"/>
      <c r="AU267" s="86"/>
      <c r="AV267" s="86"/>
      <c r="AW267" s="86"/>
      <c r="AX267" s="86"/>
      <c r="AY267" s="86"/>
      <c r="AZ267" s="86"/>
      <c r="BA267" s="86"/>
      <c r="BB267" s="86"/>
      <c r="BC267" s="86"/>
      <c r="BD267" s="86"/>
      <c r="BE267" s="86"/>
      <c r="BF267" s="86"/>
      <c r="BG267" s="86"/>
      <c r="BH267" s="86"/>
      <c r="BI267" s="86"/>
      <c r="BJ267" s="86"/>
      <c r="BK267" s="86"/>
      <c r="BL267" s="86"/>
      <c r="BM267" s="86"/>
      <c r="BN267" s="86"/>
      <c r="BO267" s="86"/>
      <c r="BP267" s="86"/>
      <c r="BQ267" s="86"/>
      <c r="BR267" s="86"/>
      <c r="BS267" s="86"/>
      <c r="BT267" s="86"/>
      <c r="BU267" s="86"/>
    </row>
    <row r="268" spans="6:73" x14ac:dyDescent="0.2">
      <c r="F268" s="11"/>
      <c r="G268" s="12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88"/>
      <c r="S268" s="88"/>
      <c r="T268" s="86"/>
      <c r="U268" s="86"/>
      <c r="V268" s="86"/>
      <c r="W268" s="86"/>
      <c r="X268" s="86"/>
      <c r="Y268" s="86"/>
      <c r="Z268" s="86"/>
      <c r="AA268" s="86"/>
      <c r="AB268" s="86"/>
      <c r="AC268" s="86"/>
      <c r="AD268" s="86"/>
      <c r="AE268" s="86"/>
      <c r="AF268" s="86"/>
      <c r="AG268" s="86"/>
      <c r="AH268" s="86"/>
      <c r="AI268" s="86"/>
      <c r="AJ268" s="86"/>
      <c r="AK268" s="86"/>
      <c r="AL268" s="86"/>
      <c r="AM268" s="86"/>
      <c r="AN268" s="86"/>
      <c r="AO268" s="86"/>
      <c r="AP268" s="86"/>
      <c r="AQ268" s="86"/>
      <c r="AR268" s="86"/>
      <c r="AS268" s="86"/>
      <c r="AT268" s="86"/>
      <c r="AU268" s="86"/>
      <c r="AV268" s="86"/>
      <c r="AW268" s="86"/>
      <c r="AX268" s="86"/>
      <c r="AY268" s="86"/>
      <c r="AZ268" s="86"/>
      <c r="BA268" s="86"/>
      <c r="BB268" s="86"/>
      <c r="BC268" s="86"/>
      <c r="BD268" s="86"/>
      <c r="BE268" s="86"/>
      <c r="BF268" s="86"/>
      <c r="BG268" s="86"/>
      <c r="BH268" s="86"/>
      <c r="BI268" s="86"/>
      <c r="BJ268" s="86"/>
      <c r="BK268" s="86"/>
      <c r="BL268" s="86"/>
      <c r="BM268" s="86"/>
      <c r="BN268" s="86"/>
      <c r="BO268" s="86"/>
      <c r="BP268" s="86"/>
      <c r="BQ268" s="86"/>
      <c r="BR268" s="86"/>
      <c r="BS268" s="86"/>
      <c r="BT268" s="86"/>
      <c r="BU268" s="86"/>
    </row>
    <row r="269" spans="6:73" x14ac:dyDescent="0.2">
      <c r="F269" s="11"/>
      <c r="G269" s="12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88"/>
      <c r="S269" s="88"/>
      <c r="T269" s="88"/>
      <c r="U269" s="88"/>
      <c r="V269" s="88"/>
      <c r="W269" s="88"/>
      <c r="X269" s="88"/>
      <c r="Y269" s="88"/>
      <c r="Z269" s="88"/>
      <c r="AA269" s="88"/>
      <c r="AB269" s="88"/>
      <c r="AC269" s="88"/>
      <c r="AD269" s="88"/>
      <c r="AE269" s="88"/>
      <c r="AF269" s="88"/>
      <c r="AG269" s="88"/>
      <c r="AH269" s="88"/>
      <c r="AI269" s="88"/>
      <c r="AJ269" s="88"/>
      <c r="AK269" s="88"/>
      <c r="AL269" s="88"/>
      <c r="AM269" s="88"/>
      <c r="AN269" s="88"/>
      <c r="AO269" s="88"/>
      <c r="AP269" s="88"/>
      <c r="AQ269" s="88"/>
      <c r="AR269" s="88"/>
      <c r="AS269" s="88"/>
      <c r="AT269" s="88"/>
      <c r="AU269" s="88"/>
      <c r="AV269" s="88"/>
      <c r="AW269" s="88"/>
      <c r="AX269" s="88"/>
      <c r="AY269" s="88"/>
      <c r="AZ269" s="88"/>
      <c r="BA269" s="88"/>
      <c r="BB269" s="88"/>
      <c r="BC269" s="88"/>
      <c r="BD269" s="88"/>
      <c r="BE269" s="88"/>
      <c r="BF269" s="88"/>
      <c r="BG269" s="88"/>
      <c r="BH269" s="88"/>
      <c r="BI269" s="88"/>
      <c r="BJ269" s="88"/>
      <c r="BK269" s="88"/>
      <c r="BL269" s="88"/>
      <c r="BM269" s="88"/>
      <c r="BN269" s="88"/>
      <c r="BO269" s="88"/>
      <c r="BP269" s="88"/>
      <c r="BQ269" s="88"/>
      <c r="BR269" s="88"/>
      <c r="BS269" s="88"/>
      <c r="BT269" s="88"/>
      <c r="BU269" s="88"/>
    </row>
    <row r="270" spans="6:73" x14ac:dyDescent="0.2">
      <c r="F270" s="11"/>
      <c r="G270" s="12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88"/>
      <c r="S270" s="88"/>
      <c r="T270" s="86"/>
      <c r="U270" s="86"/>
      <c r="V270" s="86"/>
      <c r="W270" s="86"/>
      <c r="X270" s="86"/>
      <c r="Y270" s="86"/>
      <c r="Z270" s="86"/>
      <c r="AA270" s="86"/>
      <c r="AB270" s="86"/>
      <c r="AC270" s="86"/>
      <c r="AD270" s="86"/>
      <c r="AE270" s="86"/>
      <c r="AF270" s="86"/>
      <c r="AG270" s="86"/>
      <c r="AH270" s="86"/>
      <c r="AI270" s="86"/>
      <c r="AJ270" s="86"/>
      <c r="AK270" s="86"/>
      <c r="AL270" s="86"/>
      <c r="AM270" s="86"/>
      <c r="AN270" s="86"/>
      <c r="AO270" s="86"/>
      <c r="AP270" s="86"/>
      <c r="AQ270" s="86"/>
      <c r="AR270" s="86"/>
      <c r="AS270" s="86"/>
      <c r="AT270" s="86"/>
      <c r="AU270" s="86"/>
      <c r="AV270" s="86"/>
      <c r="AW270" s="86"/>
      <c r="AX270" s="86"/>
      <c r="AY270" s="86"/>
      <c r="AZ270" s="86"/>
      <c r="BA270" s="86"/>
      <c r="BB270" s="86"/>
      <c r="BC270" s="86"/>
      <c r="BD270" s="86"/>
      <c r="BE270" s="86"/>
      <c r="BF270" s="86"/>
      <c r="BG270" s="86"/>
      <c r="BH270" s="86"/>
      <c r="BI270" s="86"/>
      <c r="BJ270" s="86"/>
      <c r="BK270" s="86"/>
      <c r="BL270" s="86"/>
      <c r="BM270" s="86"/>
      <c r="BN270" s="86"/>
      <c r="BO270" s="86"/>
      <c r="BP270" s="86"/>
      <c r="BQ270" s="86"/>
      <c r="BR270" s="86"/>
      <c r="BS270" s="86"/>
      <c r="BT270" s="86"/>
      <c r="BU270" s="86"/>
    </row>
    <row r="271" spans="6:73" x14ac:dyDescent="0.2">
      <c r="F271" s="11"/>
      <c r="G271" s="12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88"/>
      <c r="S271" s="88"/>
      <c r="T271" s="86"/>
      <c r="U271" s="86"/>
      <c r="V271" s="86"/>
      <c r="W271" s="86"/>
      <c r="X271" s="86"/>
      <c r="Y271" s="86"/>
      <c r="Z271" s="86"/>
      <c r="AA271" s="86"/>
      <c r="AB271" s="86"/>
      <c r="AC271" s="86"/>
      <c r="AD271" s="86"/>
      <c r="AE271" s="86"/>
      <c r="AF271" s="86"/>
      <c r="AG271" s="86"/>
      <c r="AH271" s="86"/>
      <c r="AI271" s="86"/>
      <c r="AJ271" s="86"/>
      <c r="AK271" s="86"/>
      <c r="AL271" s="86"/>
      <c r="AM271" s="86"/>
      <c r="AN271" s="86"/>
      <c r="AO271" s="86"/>
      <c r="AP271" s="86"/>
      <c r="AQ271" s="86"/>
      <c r="AR271" s="86"/>
      <c r="AS271" s="86"/>
      <c r="AT271" s="86"/>
      <c r="AU271" s="86"/>
      <c r="AV271" s="86"/>
      <c r="AW271" s="86"/>
      <c r="AX271" s="86"/>
      <c r="AY271" s="86"/>
      <c r="AZ271" s="86"/>
      <c r="BA271" s="86"/>
      <c r="BB271" s="86"/>
      <c r="BC271" s="86"/>
      <c r="BD271" s="86"/>
      <c r="BE271" s="86"/>
      <c r="BF271" s="86"/>
      <c r="BG271" s="86"/>
      <c r="BH271" s="86"/>
      <c r="BI271" s="86"/>
      <c r="BJ271" s="86"/>
      <c r="BK271" s="86"/>
      <c r="BL271" s="86"/>
      <c r="BM271" s="86"/>
      <c r="BN271" s="86"/>
      <c r="BO271" s="86"/>
      <c r="BP271" s="86"/>
      <c r="BQ271" s="86"/>
      <c r="BR271" s="86"/>
      <c r="BS271" s="86"/>
      <c r="BT271" s="86"/>
      <c r="BU271" s="86"/>
    </row>
    <row r="272" spans="6:73" x14ac:dyDescent="0.2">
      <c r="F272" s="11"/>
      <c r="G272" s="12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88"/>
      <c r="S272" s="88"/>
      <c r="T272" s="86"/>
      <c r="U272" s="86"/>
      <c r="V272" s="86"/>
      <c r="W272" s="86"/>
      <c r="X272" s="86"/>
      <c r="Y272" s="86"/>
      <c r="Z272" s="86"/>
      <c r="AA272" s="86"/>
      <c r="AB272" s="86"/>
      <c r="AC272" s="86"/>
      <c r="AD272" s="86"/>
      <c r="AE272" s="86"/>
      <c r="AF272" s="86"/>
      <c r="AG272" s="86"/>
      <c r="AH272" s="86"/>
      <c r="AI272" s="86"/>
      <c r="AJ272" s="86"/>
      <c r="AK272" s="86"/>
      <c r="AL272" s="86"/>
      <c r="AM272" s="86"/>
      <c r="AN272" s="86"/>
      <c r="AO272" s="86"/>
      <c r="AP272" s="86"/>
      <c r="AQ272" s="86"/>
      <c r="AR272" s="86"/>
      <c r="AS272" s="86"/>
      <c r="AT272" s="86"/>
      <c r="AU272" s="86"/>
      <c r="AV272" s="86"/>
      <c r="AW272" s="86"/>
      <c r="AX272" s="86"/>
      <c r="AY272" s="86"/>
      <c r="AZ272" s="86"/>
      <c r="BA272" s="86"/>
      <c r="BB272" s="86"/>
      <c r="BC272" s="86"/>
      <c r="BD272" s="86"/>
      <c r="BE272" s="86"/>
      <c r="BF272" s="86"/>
      <c r="BG272" s="86"/>
      <c r="BH272" s="86"/>
      <c r="BI272" s="86"/>
      <c r="BJ272" s="86"/>
      <c r="BK272" s="86"/>
      <c r="BL272" s="86"/>
      <c r="BM272" s="86"/>
      <c r="BN272" s="86"/>
      <c r="BO272" s="86"/>
      <c r="BP272" s="86"/>
      <c r="BQ272" s="86"/>
      <c r="BR272" s="86"/>
      <c r="BS272" s="86"/>
      <c r="BT272" s="86"/>
      <c r="BU272" s="86"/>
    </row>
    <row r="273" spans="18:73" x14ac:dyDescent="0.2">
      <c r="R273" s="88"/>
      <c r="S273" s="88"/>
      <c r="T273" s="86"/>
      <c r="U273" s="86"/>
      <c r="V273" s="86"/>
      <c r="W273" s="86"/>
      <c r="X273" s="86"/>
      <c r="Y273" s="86"/>
      <c r="Z273" s="86"/>
      <c r="AA273" s="86"/>
      <c r="AB273" s="86"/>
      <c r="AC273" s="86"/>
      <c r="AD273" s="86"/>
      <c r="AE273" s="86"/>
      <c r="AF273" s="86"/>
      <c r="AG273" s="86"/>
      <c r="AH273" s="86"/>
      <c r="AI273" s="86"/>
      <c r="AJ273" s="86"/>
      <c r="AK273" s="86"/>
      <c r="AL273" s="86"/>
      <c r="AM273" s="86"/>
      <c r="AN273" s="86"/>
      <c r="AO273" s="86"/>
      <c r="AP273" s="86"/>
      <c r="AQ273" s="86"/>
      <c r="AR273" s="86"/>
      <c r="AS273" s="86"/>
      <c r="AT273" s="86"/>
      <c r="AU273" s="86"/>
      <c r="AV273" s="86"/>
      <c r="AW273" s="86"/>
      <c r="AX273" s="86"/>
      <c r="AY273" s="86"/>
      <c r="AZ273" s="86"/>
      <c r="BA273" s="86"/>
      <c r="BB273" s="86"/>
      <c r="BC273" s="86"/>
      <c r="BD273" s="86"/>
      <c r="BE273" s="86"/>
      <c r="BF273" s="86"/>
      <c r="BG273" s="86"/>
      <c r="BH273" s="86"/>
      <c r="BI273" s="86"/>
      <c r="BJ273" s="86"/>
      <c r="BK273" s="86"/>
      <c r="BL273" s="86"/>
      <c r="BM273" s="86"/>
      <c r="BN273" s="86"/>
      <c r="BO273" s="86"/>
      <c r="BP273" s="86"/>
      <c r="BQ273" s="86"/>
      <c r="BR273" s="86"/>
      <c r="BS273" s="86"/>
      <c r="BT273" s="86"/>
      <c r="BU273" s="86"/>
    </row>
    <row r="274" spans="18:73" x14ac:dyDescent="0.2">
      <c r="R274" s="88"/>
      <c r="S274" s="88"/>
      <c r="T274" s="86"/>
      <c r="U274" s="86"/>
      <c r="V274" s="86"/>
      <c r="W274" s="86"/>
      <c r="X274" s="86"/>
      <c r="Y274" s="86"/>
      <c r="Z274" s="86"/>
      <c r="AA274" s="86"/>
      <c r="AB274" s="86"/>
      <c r="AC274" s="86"/>
      <c r="AD274" s="86"/>
      <c r="AE274" s="86"/>
      <c r="AF274" s="86"/>
      <c r="AG274" s="86"/>
      <c r="AH274" s="86"/>
      <c r="AI274" s="86"/>
      <c r="AJ274" s="86"/>
      <c r="AK274" s="86"/>
      <c r="AL274" s="86"/>
      <c r="AM274" s="86"/>
      <c r="AN274" s="86"/>
      <c r="AO274" s="86"/>
      <c r="AP274" s="86"/>
      <c r="AQ274" s="86"/>
      <c r="AR274" s="86"/>
      <c r="AS274" s="86"/>
      <c r="AT274" s="86"/>
      <c r="AU274" s="86"/>
      <c r="AV274" s="86"/>
      <c r="AW274" s="86"/>
      <c r="AX274" s="86"/>
      <c r="AY274" s="86"/>
      <c r="AZ274" s="86"/>
      <c r="BA274" s="86"/>
      <c r="BB274" s="86"/>
      <c r="BC274" s="86"/>
      <c r="BD274" s="86"/>
      <c r="BE274" s="86"/>
      <c r="BF274" s="86"/>
      <c r="BG274" s="86"/>
      <c r="BH274" s="86"/>
      <c r="BI274" s="86"/>
      <c r="BJ274" s="86"/>
      <c r="BK274" s="86"/>
      <c r="BL274" s="86"/>
      <c r="BM274" s="86"/>
      <c r="BN274" s="86"/>
      <c r="BO274" s="86"/>
      <c r="BP274" s="86"/>
      <c r="BQ274" s="86"/>
      <c r="BR274" s="86"/>
      <c r="BS274" s="86"/>
      <c r="BT274" s="86"/>
      <c r="BU274" s="86"/>
    </row>
    <row r="275" spans="18:73" x14ac:dyDescent="0.2">
      <c r="R275" s="88"/>
      <c r="S275" s="88"/>
      <c r="T275" s="86"/>
      <c r="U275" s="86"/>
      <c r="V275" s="86"/>
      <c r="W275" s="86"/>
      <c r="X275" s="86"/>
      <c r="Y275" s="86"/>
      <c r="Z275" s="86"/>
      <c r="AA275" s="86"/>
      <c r="AB275" s="86"/>
      <c r="AC275" s="86"/>
      <c r="AD275" s="86"/>
      <c r="AE275" s="86"/>
      <c r="AF275" s="86"/>
      <c r="AG275" s="86"/>
      <c r="AH275" s="86"/>
      <c r="AI275" s="86"/>
      <c r="AJ275" s="86"/>
      <c r="AK275" s="86"/>
      <c r="AL275" s="86"/>
      <c r="AM275" s="86"/>
      <c r="AN275" s="86"/>
      <c r="AO275" s="86"/>
      <c r="AP275" s="86"/>
      <c r="AQ275" s="86"/>
      <c r="AR275" s="86"/>
      <c r="AS275" s="86"/>
      <c r="AT275" s="86"/>
      <c r="AU275" s="86"/>
      <c r="AV275" s="86"/>
      <c r="AW275" s="86"/>
      <c r="AX275" s="86"/>
      <c r="AY275" s="86"/>
      <c r="AZ275" s="86"/>
      <c r="BA275" s="86"/>
      <c r="BB275" s="86"/>
      <c r="BC275" s="86"/>
      <c r="BD275" s="86"/>
      <c r="BE275" s="86"/>
      <c r="BF275" s="86"/>
      <c r="BG275" s="86"/>
      <c r="BH275" s="86"/>
      <c r="BI275" s="86"/>
      <c r="BJ275" s="86"/>
      <c r="BK275" s="86"/>
      <c r="BL275" s="86"/>
      <c r="BM275" s="86"/>
      <c r="BN275" s="86"/>
      <c r="BO275" s="86"/>
      <c r="BP275" s="86"/>
      <c r="BQ275" s="86"/>
      <c r="BR275" s="86"/>
      <c r="BS275" s="86"/>
      <c r="BT275" s="86"/>
      <c r="BU275" s="86"/>
    </row>
    <row r="276" spans="18:73" x14ac:dyDescent="0.2">
      <c r="R276" s="88"/>
      <c r="S276" s="88"/>
      <c r="T276" s="86"/>
      <c r="U276" s="86"/>
      <c r="V276" s="86"/>
      <c r="W276" s="86"/>
      <c r="X276" s="86"/>
      <c r="Y276" s="86"/>
      <c r="Z276" s="86"/>
      <c r="AA276" s="86"/>
      <c r="AB276" s="86"/>
      <c r="AC276" s="86"/>
      <c r="AD276" s="86"/>
      <c r="AE276" s="86"/>
      <c r="AF276" s="86"/>
      <c r="AG276" s="86"/>
      <c r="AH276" s="86"/>
      <c r="AI276" s="86"/>
      <c r="AJ276" s="86"/>
      <c r="AK276" s="86"/>
      <c r="AL276" s="86"/>
      <c r="AM276" s="86"/>
      <c r="AN276" s="86"/>
      <c r="AO276" s="86"/>
      <c r="AP276" s="86"/>
      <c r="AQ276" s="86"/>
      <c r="AR276" s="86"/>
      <c r="AS276" s="86"/>
      <c r="AT276" s="86"/>
      <c r="AU276" s="86"/>
      <c r="AV276" s="86"/>
      <c r="AW276" s="86"/>
      <c r="AX276" s="86"/>
      <c r="AY276" s="86"/>
      <c r="AZ276" s="86"/>
      <c r="BA276" s="86"/>
      <c r="BB276" s="86"/>
      <c r="BC276" s="86"/>
      <c r="BD276" s="86"/>
      <c r="BE276" s="86"/>
      <c r="BF276" s="86"/>
      <c r="BG276" s="86"/>
      <c r="BH276" s="86"/>
      <c r="BI276" s="86"/>
      <c r="BJ276" s="86"/>
      <c r="BK276" s="86"/>
      <c r="BL276" s="86"/>
      <c r="BM276" s="86"/>
      <c r="BN276" s="86"/>
      <c r="BO276" s="86"/>
      <c r="BP276" s="86"/>
      <c r="BQ276" s="86"/>
      <c r="BR276" s="86"/>
      <c r="BS276" s="86"/>
      <c r="BT276" s="86"/>
      <c r="BU276" s="86"/>
    </row>
    <row r="277" spans="18:73" x14ac:dyDescent="0.2">
      <c r="R277" s="88"/>
      <c r="S277" s="88"/>
      <c r="T277" s="86"/>
      <c r="U277" s="86"/>
      <c r="V277" s="86"/>
      <c r="W277" s="86"/>
      <c r="X277" s="86"/>
      <c r="Y277" s="86"/>
      <c r="Z277" s="86"/>
      <c r="AA277" s="86"/>
      <c r="AB277" s="86"/>
      <c r="AC277" s="86"/>
      <c r="AD277" s="86"/>
      <c r="AE277" s="86"/>
      <c r="AF277" s="86"/>
      <c r="AG277" s="86"/>
      <c r="AH277" s="86"/>
      <c r="AI277" s="86"/>
      <c r="AJ277" s="86"/>
      <c r="AK277" s="86"/>
      <c r="AL277" s="86"/>
      <c r="AM277" s="86"/>
      <c r="AN277" s="86"/>
      <c r="AO277" s="86"/>
      <c r="AP277" s="86"/>
      <c r="AQ277" s="86"/>
      <c r="AR277" s="86"/>
      <c r="AS277" s="86"/>
      <c r="AT277" s="86"/>
      <c r="AU277" s="86"/>
      <c r="AV277" s="86"/>
      <c r="AW277" s="86"/>
      <c r="AX277" s="86"/>
      <c r="AY277" s="86"/>
      <c r="AZ277" s="86"/>
      <c r="BA277" s="86"/>
      <c r="BB277" s="86"/>
      <c r="BC277" s="86"/>
      <c r="BD277" s="86"/>
      <c r="BE277" s="86"/>
      <c r="BF277" s="86"/>
      <c r="BG277" s="86"/>
      <c r="BH277" s="86"/>
      <c r="BI277" s="86"/>
      <c r="BJ277" s="86"/>
      <c r="BK277" s="86"/>
      <c r="BL277" s="86"/>
      <c r="BM277" s="86"/>
      <c r="BN277" s="86"/>
      <c r="BO277" s="86"/>
      <c r="BP277" s="86"/>
      <c r="BQ277" s="86"/>
      <c r="BR277" s="86"/>
      <c r="BS277" s="86"/>
      <c r="BT277" s="86"/>
      <c r="BU277" s="86"/>
    </row>
    <row r="278" spans="18:73" x14ac:dyDescent="0.2">
      <c r="R278" s="88"/>
      <c r="S278" s="88"/>
      <c r="T278" s="88"/>
      <c r="U278" s="88"/>
      <c r="V278" s="88"/>
      <c r="W278" s="88"/>
      <c r="X278" s="88"/>
      <c r="Y278" s="88"/>
      <c r="Z278" s="88"/>
      <c r="AA278" s="88"/>
      <c r="AB278" s="88"/>
      <c r="AC278" s="88"/>
      <c r="AD278" s="88"/>
      <c r="AE278" s="88"/>
      <c r="AF278" s="88"/>
      <c r="AG278" s="88"/>
      <c r="AH278" s="88"/>
      <c r="AI278" s="88"/>
      <c r="AJ278" s="88"/>
      <c r="AK278" s="88"/>
      <c r="AL278" s="88"/>
      <c r="AM278" s="88"/>
      <c r="AN278" s="88"/>
      <c r="AO278" s="88"/>
      <c r="AP278" s="88"/>
      <c r="AQ278" s="88"/>
      <c r="AR278" s="88"/>
      <c r="AS278" s="88"/>
      <c r="AT278" s="88"/>
      <c r="AU278" s="88"/>
      <c r="AV278" s="88"/>
      <c r="AW278" s="88"/>
      <c r="AX278" s="88"/>
      <c r="AY278" s="88"/>
      <c r="AZ278" s="88"/>
      <c r="BA278" s="88"/>
      <c r="BB278" s="88"/>
      <c r="BC278" s="88"/>
      <c r="BD278" s="88"/>
      <c r="BE278" s="88"/>
      <c r="BF278" s="88"/>
      <c r="BG278" s="88"/>
      <c r="BH278" s="88"/>
      <c r="BI278" s="88"/>
      <c r="BJ278" s="88"/>
      <c r="BK278" s="88"/>
      <c r="BL278" s="88"/>
      <c r="BM278" s="88"/>
      <c r="BN278" s="88"/>
      <c r="BO278" s="88"/>
      <c r="BP278" s="88"/>
      <c r="BQ278" s="88"/>
      <c r="BR278" s="88"/>
      <c r="BS278" s="88"/>
      <c r="BT278" s="88"/>
      <c r="BU278" s="88"/>
    </row>
    <row r="279" spans="18:73" x14ac:dyDescent="0.2">
      <c r="R279" s="88"/>
      <c r="S279" s="88"/>
      <c r="T279" s="86"/>
      <c r="U279" s="86"/>
      <c r="V279" s="86"/>
      <c r="W279" s="86"/>
      <c r="X279" s="86"/>
      <c r="Y279" s="86"/>
      <c r="Z279" s="86"/>
      <c r="AA279" s="86"/>
      <c r="AB279" s="86"/>
      <c r="AC279" s="86"/>
      <c r="AD279" s="86"/>
      <c r="AE279" s="86"/>
      <c r="AF279" s="86"/>
      <c r="AG279" s="86"/>
      <c r="AH279" s="86"/>
      <c r="AI279" s="86"/>
      <c r="AJ279" s="86"/>
      <c r="AK279" s="86"/>
      <c r="AL279" s="86"/>
      <c r="AM279" s="86"/>
      <c r="AN279" s="86"/>
      <c r="AO279" s="86"/>
      <c r="AP279" s="86"/>
      <c r="AQ279" s="86"/>
      <c r="AR279" s="86"/>
      <c r="AS279" s="86"/>
      <c r="AT279" s="86"/>
      <c r="AU279" s="86"/>
      <c r="AV279" s="86"/>
      <c r="AW279" s="86"/>
      <c r="AX279" s="86"/>
      <c r="AY279" s="86"/>
      <c r="AZ279" s="86"/>
      <c r="BA279" s="86"/>
      <c r="BB279" s="86"/>
      <c r="BC279" s="86"/>
      <c r="BD279" s="86"/>
      <c r="BE279" s="86"/>
      <c r="BF279" s="86"/>
      <c r="BG279" s="86"/>
      <c r="BH279" s="86"/>
      <c r="BI279" s="86"/>
      <c r="BJ279" s="86"/>
      <c r="BK279" s="86"/>
      <c r="BL279" s="86"/>
      <c r="BM279" s="86"/>
      <c r="BN279" s="86"/>
      <c r="BO279" s="86"/>
      <c r="BP279" s="86"/>
      <c r="BQ279" s="86"/>
      <c r="BR279" s="86"/>
      <c r="BS279" s="86"/>
      <c r="BT279" s="86"/>
      <c r="BU279" s="86"/>
    </row>
    <row r="280" spans="18:73" x14ac:dyDescent="0.2">
      <c r="R280" s="88"/>
      <c r="S280" s="88"/>
      <c r="T280" s="86"/>
      <c r="U280" s="86"/>
      <c r="V280" s="86"/>
      <c r="W280" s="86"/>
      <c r="X280" s="86"/>
      <c r="Y280" s="86"/>
      <c r="Z280" s="86"/>
      <c r="AA280" s="86"/>
      <c r="AB280" s="86"/>
      <c r="AC280" s="86"/>
      <c r="AD280" s="86"/>
      <c r="AE280" s="86"/>
      <c r="AF280" s="86"/>
      <c r="AG280" s="86"/>
      <c r="AH280" s="86"/>
      <c r="AI280" s="86"/>
      <c r="AJ280" s="86"/>
      <c r="AK280" s="86"/>
      <c r="AL280" s="86"/>
      <c r="AM280" s="86"/>
      <c r="AN280" s="86"/>
      <c r="AO280" s="86"/>
      <c r="AP280" s="86"/>
      <c r="AQ280" s="86"/>
      <c r="AR280" s="86"/>
      <c r="AS280" s="86"/>
      <c r="AT280" s="86"/>
      <c r="AU280" s="86"/>
      <c r="AV280" s="86"/>
      <c r="AW280" s="86"/>
      <c r="AX280" s="86"/>
      <c r="AY280" s="86"/>
      <c r="AZ280" s="86"/>
      <c r="BA280" s="86"/>
      <c r="BB280" s="86"/>
      <c r="BC280" s="86"/>
      <c r="BD280" s="86"/>
      <c r="BE280" s="86"/>
      <c r="BF280" s="86"/>
      <c r="BG280" s="86"/>
      <c r="BH280" s="86"/>
      <c r="BI280" s="86"/>
      <c r="BJ280" s="86"/>
      <c r="BK280" s="86"/>
      <c r="BL280" s="86"/>
      <c r="BM280" s="86"/>
      <c r="BN280" s="86"/>
      <c r="BO280" s="86"/>
      <c r="BP280" s="86"/>
      <c r="BQ280" s="86"/>
      <c r="BR280" s="86"/>
      <c r="BS280" s="86"/>
      <c r="BT280" s="86"/>
      <c r="BU280" s="86"/>
    </row>
    <row r="281" spans="18:73" x14ac:dyDescent="0.2">
      <c r="R281" s="88"/>
      <c r="S281" s="88"/>
      <c r="T281" s="86"/>
      <c r="U281" s="86"/>
      <c r="V281" s="86"/>
      <c r="W281" s="86"/>
      <c r="X281" s="86"/>
      <c r="Y281" s="86"/>
      <c r="Z281" s="86"/>
      <c r="AA281" s="86"/>
      <c r="AB281" s="86"/>
      <c r="AC281" s="86"/>
      <c r="AD281" s="86"/>
      <c r="AE281" s="86"/>
      <c r="AF281" s="86"/>
      <c r="AG281" s="86"/>
      <c r="AH281" s="86"/>
      <c r="AI281" s="86"/>
      <c r="AJ281" s="86"/>
      <c r="AK281" s="86"/>
      <c r="AL281" s="86"/>
      <c r="AM281" s="86"/>
      <c r="AN281" s="86"/>
      <c r="AO281" s="86"/>
      <c r="AP281" s="86"/>
      <c r="AQ281" s="86"/>
      <c r="AR281" s="86"/>
      <c r="AS281" s="86"/>
      <c r="AT281" s="86"/>
      <c r="AU281" s="86"/>
      <c r="AV281" s="86"/>
      <c r="AW281" s="86"/>
      <c r="AX281" s="86"/>
      <c r="AY281" s="86"/>
      <c r="AZ281" s="86"/>
      <c r="BA281" s="86"/>
      <c r="BB281" s="86"/>
      <c r="BC281" s="86"/>
      <c r="BD281" s="86"/>
      <c r="BE281" s="86"/>
      <c r="BF281" s="86"/>
      <c r="BG281" s="86"/>
      <c r="BH281" s="86"/>
      <c r="BI281" s="86"/>
      <c r="BJ281" s="86"/>
      <c r="BK281" s="86"/>
      <c r="BL281" s="86"/>
      <c r="BM281" s="86"/>
      <c r="BN281" s="86"/>
      <c r="BO281" s="86"/>
      <c r="BP281" s="86"/>
      <c r="BQ281" s="86"/>
      <c r="BR281" s="86"/>
      <c r="BS281" s="86"/>
      <c r="BT281" s="86"/>
      <c r="BU281" s="86"/>
    </row>
    <row r="282" spans="18:73" x14ac:dyDescent="0.2">
      <c r="R282" s="88"/>
      <c r="S282" s="88"/>
      <c r="T282" s="88"/>
      <c r="U282" s="88"/>
      <c r="V282" s="88"/>
      <c r="W282" s="88"/>
      <c r="X282" s="88"/>
      <c r="Y282" s="88"/>
      <c r="Z282" s="88"/>
      <c r="AA282" s="88"/>
      <c r="AB282" s="88"/>
      <c r="AC282" s="88"/>
      <c r="AD282" s="88"/>
      <c r="AE282" s="88"/>
      <c r="AF282" s="88"/>
      <c r="AG282" s="88"/>
      <c r="AH282" s="88"/>
      <c r="AI282" s="88"/>
      <c r="AJ282" s="88"/>
      <c r="AK282" s="88"/>
      <c r="AL282" s="88"/>
      <c r="AM282" s="88"/>
      <c r="AN282" s="88"/>
      <c r="AO282" s="88"/>
      <c r="AP282" s="88"/>
      <c r="AQ282" s="88"/>
      <c r="AR282" s="88"/>
      <c r="AS282" s="88"/>
      <c r="AT282" s="88"/>
      <c r="AU282" s="88"/>
      <c r="AV282" s="88"/>
      <c r="AW282" s="88"/>
      <c r="AX282" s="88"/>
      <c r="AY282" s="88"/>
      <c r="AZ282" s="88"/>
      <c r="BA282" s="88"/>
      <c r="BB282" s="88"/>
      <c r="BC282" s="88"/>
      <c r="BD282" s="88"/>
      <c r="BE282" s="88"/>
      <c r="BF282" s="88"/>
      <c r="BG282" s="88"/>
      <c r="BH282" s="88"/>
      <c r="BI282" s="88"/>
      <c r="BJ282" s="88"/>
      <c r="BK282" s="88"/>
      <c r="BL282" s="88"/>
      <c r="BM282" s="88"/>
      <c r="BN282" s="88"/>
      <c r="BO282" s="88"/>
      <c r="BP282" s="88"/>
      <c r="BQ282" s="88"/>
      <c r="BR282" s="88"/>
      <c r="BS282" s="88"/>
      <c r="BT282" s="88"/>
      <c r="BU282" s="88"/>
    </row>
    <row r="283" spans="18:73" x14ac:dyDescent="0.2">
      <c r="R283" s="88"/>
      <c r="S283" s="88"/>
      <c r="T283" s="86"/>
      <c r="U283" s="86"/>
      <c r="V283" s="86"/>
      <c r="W283" s="86"/>
      <c r="X283" s="86"/>
      <c r="Y283" s="86"/>
      <c r="Z283" s="86"/>
      <c r="AA283" s="86"/>
      <c r="AB283" s="86"/>
      <c r="AC283" s="86"/>
      <c r="AD283" s="86"/>
      <c r="AE283" s="86"/>
      <c r="AF283" s="86"/>
      <c r="AG283" s="86"/>
      <c r="AH283" s="86"/>
      <c r="AI283" s="86"/>
      <c r="AJ283" s="86"/>
      <c r="AK283" s="86"/>
      <c r="AL283" s="86"/>
      <c r="AM283" s="86"/>
      <c r="AN283" s="86"/>
      <c r="AO283" s="86"/>
      <c r="AP283" s="86"/>
      <c r="AQ283" s="86"/>
      <c r="AR283" s="86"/>
      <c r="AS283" s="86"/>
      <c r="AT283" s="86"/>
      <c r="AU283" s="86"/>
      <c r="AV283" s="86"/>
      <c r="AW283" s="86"/>
      <c r="AX283" s="86"/>
      <c r="AY283" s="86"/>
      <c r="AZ283" s="86"/>
      <c r="BA283" s="86"/>
      <c r="BB283" s="86"/>
      <c r="BC283" s="86"/>
      <c r="BD283" s="86"/>
      <c r="BE283" s="86"/>
      <c r="BF283" s="86"/>
      <c r="BG283" s="86"/>
      <c r="BH283" s="86"/>
      <c r="BI283" s="86"/>
      <c r="BJ283" s="86"/>
      <c r="BK283" s="86"/>
      <c r="BL283" s="86"/>
      <c r="BM283" s="86"/>
      <c r="BN283" s="86"/>
      <c r="BO283" s="86"/>
      <c r="BP283" s="86"/>
      <c r="BQ283" s="86"/>
      <c r="BR283" s="86"/>
      <c r="BS283" s="86"/>
      <c r="BT283" s="86"/>
      <c r="BU283" s="86"/>
    </row>
    <row r="284" spans="18:73" x14ac:dyDescent="0.2">
      <c r="R284" s="88"/>
      <c r="S284" s="88"/>
      <c r="T284" s="86"/>
      <c r="U284" s="86"/>
      <c r="V284" s="86"/>
      <c r="W284" s="86"/>
      <c r="X284" s="86"/>
      <c r="Y284" s="86"/>
      <c r="Z284" s="86"/>
      <c r="AA284" s="86"/>
      <c r="AB284" s="86"/>
      <c r="AC284" s="86"/>
      <c r="AD284" s="86"/>
      <c r="AE284" s="86"/>
      <c r="AF284" s="86"/>
      <c r="AG284" s="86"/>
      <c r="AH284" s="86"/>
      <c r="AI284" s="86"/>
      <c r="AJ284" s="86"/>
      <c r="AK284" s="86"/>
      <c r="AL284" s="86"/>
      <c r="AM284" s="86"/>
      <c r="AN284" s="86"/>
      <c r="AO284" s="86"/>
      <c r="AP284" s="86"/>
      <c r="AQ284" s="86"/>
      <c r="AR284" s="86"/>
      <c r="AS284" s="86"/>
      <c r="AT284" s="86"/>
      <c r="AU284" s="86"/>
      <c r="AV284" s="86"/>
      <c r="AW284" s="86"/>
      <c r="AX284" s="86"/>
      <c r="AY284" s="86"/>
      <c r="AZ284" s="86"/>
      <c r="BA284" s="86"/>
      <c r="BB284" s="86"/>
      <c r="BC284" s="86"/>
      <c r="BD284" s="86"/>
      <c r="BE284" s="86"/>
      <c r="BF284" s="86"/>
      <c r="BG284" s="86"/>
      <c r="BH284" s="86"/>
      <c r="BI284" s="86"/>
      <c r="BJ284" s="86"/>
      <c r="BK284" s="86"/>
      <c r="BL284" s="86"/>
      <c r="BM284" s="86"/>
      <c r="BN284" s="86"/>
      <c r="BO284" s="86"/>
      <c r="BP284" s="86"/>
      <c r="BQ284" s="86"/>
      <c r="BR284" s="86"/>
      <c r="BS284" s="86"/>
      <c r="BT284" s="86"/>
      <c r="BU284" s="86"/>
    </row>
    <row r="285" spans="18:73" x14ac:dyDescent="0.2">
      <c r="R285" s="88"/>
      <c r="S285" s="88"/>
      <c r="T285" s="86"/>
      <c r="U285" s="86"/>
      <c r="V285" s="86"/>
      <c r="W285" s="86"/>
      <c r="X285" s="86"/>
      <c r="Y285" s="86"/>
      <c r="Z285" s="86"/>
      <c r="AA285" s="86"/>
      <c r="AB285" s="86"/>
      <c r="AC285" s="86"/>
      <c r="AD285" s="86"/>
      <c r="AE285" s="86"/>
      <c r="AF285" s="86"/>
      <c r="AG285" s="86"/>
      <c r="AH285" s="86"/>
      <c r="AI285" s="86"/>
      <c r="AJ285" s="86"/>
      <c r="AK285" s="86"/>
      <c r="AL285" s="86"/>
      <c r="AM285" s="86"/>
      <c r="AN285" s="86"/>
      <c r="AO285" s="86"/>
      <c r="AP285" s="86"/>
      <c r="AQ285" s="86"/>
      <c r="AR285" s="86"/>
      <c r="AS285" s="86"/>
      <c r="AT285" s="86"/>
      <c r="AU285" s="86"/>
      <c r="AV285" s="86"/>
      <c r="AW285" s="86"/>
      <c r="AX285" s="86"/>
      <c r="AY285" s="86"/>
      <c r="AZ285" s="86"/>
      <c r="BA285" s="86"/>
      <c r="BB285" s="86"/>
      <c r="BC285" s="86"/>
      <c r="BD285" s="86"/>
      <c r="BE285" s="86"/>
      <c r="BF285" s="86"/>
      <c r="BG285" s="86"/>
      <c r="BH285" s="86"/>
      <c r="BI285" s="86"/>
      <c r="BJ285" s="86"/>
      <c r="BK285" s="86"/>
      <c r="BL285" s="86"/>
      <c r="BM285" s="86"/>
      <c r="BN285" s="86"/>
      <c r="BO285" s="86"/>
      <c r="BP285" s="86"/>
      <c r="BQ285" s="86"/>
      <c r="BR285" s="86"/>
      <c r="BS285" s="86"/>
      <c r="BT285" s="86"/>
      <c r="BU285" s="86"/>
    </row>
    <row r="286" spans="18:73" x14ac:dyDescent="0.2">
      <c r="R286" s="88"/>
      <c r="S286" s="88"/>
      <c r="T286" s="86"/>
      <c r="U286" s="86"/>
      <c r="V286" s="86"/>
      <c r="W286" s="86"/>
      <c r="X286" s="86"/>
      <c r="Y286" s="86"/>
      <c r="Z286" s="86"/>
      <c r="AA286" s="86"/>
      <c r="AB286" s="86"/>
      <c r="AC286" s="86"/>
      <c r="AD286" s="86"/>
      <c r="AE286" s="86"/>
      <c r="AF286" s="86"/>
      <c r="AG286" s="86"/>
      <c r="AH286" s="86"/>
      <c r="AI286" s="86"/>
      <c r="AJ286" s="86"/>
      <c r="AK286" s="86"/>
      <c r="AL286" s="86"/>
      <c r="AM286" s="86"/>
      <c r="AN286" s="86"/>
      <c r="AO286" s="86"/>
      <c r="AP286" s="86"/>
      <c r="AQ286" s="86"/>
      <c r="AR286" s="86"/>
      <c r="AS286" s="86"/>
      <c r="AT286" s="86"/>
      <c r="AU286" s="86"/>
      <c r="AV286" s="86"/>
      <c r="AW286" s="86"/>
      <c r="AX286" s="86"/>
      <c r="AY286" s="86"/>
      <c r="AZ286" s="86"/>
      <c r="BA286" s="86"/>
      <c r="BB286" s="86"/>
      <c r="BC286" s="86"/>
      <c r="BD286" s="86"/>
      <c r="BE286" s="86"/>
      <c r="BF286" s="86"/>
      <c r="BG286" s="86"/>
      <c r="BH286" s="86"/>
      <c r="BI286" s="86"/>
      <c r="BJ286" s="86"/>
      <c r="BK286" s="86"/>
      <c r="BL286" s="86"/>
      <c r="BM286" s="86"/>
      <c r="BN286" s="86"/>
      <c r="BO286" s="86"/>
      <c r="BP286" s="86"/>
      <c r="BQ286" s="86"/>
      <c r="BR286" s="86"/>
      <c r="BS286" s="86"/>
      <c r="BT286" s="86"/>
      <c r="BU286" s="86"/>
    </row>
    <row r="287" spans="18:73" x14ac:dyDescent="0.2">
      <c r="R287" s="88"/>
      <c r="S287" s="88"/>
      <c r="T287" s="86"/>
      <c r="U287" s="86"/>
      <c r="V287" s="86"/>
      <c r="W287" s="86"/>
      <c r="X287" s="86"/>
      <c r="Y287" s="86"/>
      <c r="Z287" s="86"/>
      <c r="AA287" s="86"/>
      <c r="AB287" s="86"/>
      <c r="AC287" s="86"/>
      <c r="AD287" s="86"/>
      <c r="AE287" s="86"/>
      <c r="AF287" s="86"/>
      <c r="AG287" s="86"/>
      <c r="AH287" s="86"/>
      <c r="AI287" s="86"/>
      <c r="AJ287" s="86"/>
      <c r="AK287" s="86"/>
      <c r="AL287" s="86"/>
      <c r="AM287" s="86"/>
      <c r="AN287" s="86"/>
      <c r="AO287" s="86"/>
      <c r="AP287" s="86"/>
      <c r="AQ287" s="86"/>
      <c r="AR287" s="86"/>
      <c r="AS287" s="86"/>
      <c r="AT287" s="86"/>
      <c r="AU287" s="86"/>
      <c r="AV287" s="86"/>
      <c r="AW287" s="86"/>
      <c r="AX287" s="86"/>
      <c r="AY287" s="86"/>
      <c r="AZ287" s="86"/>
      <c r="BA287" s="86"/>
      <c r="BB287" s="86"/>
      <c r="BC287" s="86"/>
      <c r="BD287" s="86"/>
      <c r="BE287" s="86"/>
      <c r="BF287" s="86"/>
      <c r="BG287" s="86"/>
      <c r="BH287" s="86"/>
      <c r="BI287" s="86"/>
      <c r="BJ287" s="86"/>
      <c r="BK287" s="86"/>
      <c r="BL287" s="86"/>
      <c r="BM287" s="86"/>
      <c r="BN287" s="86"/>
      <c r="BO287" s="86"/>
      <c r="BP287" s="86"/>
      <c r="BQ287" s="86"/>
      <c r="BR287" s="86"/>
      <c r="BS287" s="86"/>
      <c r="BT287" s="86"/>
      <c r="BU287" s="86"/>
    </row>
    <row r="288" spans="18:73" x14ac:dyDescent="0.2">
      <c r="R288" s="88"/>
      <c r="S288" s="88"/>
      <c r="T288" s="86"/>
      <c r="U288" s="86"/>
      <c r="V288" s="86"/>
      <c r="W288" s="86"/>
      <c r="X288" s="86"/>
      <c r="Y288" s="86"/>
      <c r="Z288" s="86"/>
      <c r="AA288" s="86"/>
      <c r="AB288" s="86"/>
      <c r="AC288" s="86"/>
      <c r="AD288" s="86"/>
      <c r="AE288" s="86"/>
      <c r="AF288" s="86"/>
      <c r="AG288" s="86"/>
      <c r="AH288" s="86"/>
      <c r="AI288" s="86"/>
      <c r="AJ288" s="86"/>
      <c r="AK288" s="86"/>
      <c r="AL288" s="86"/>
      <c r="AM288" s="86"/>
      <c r="AN288" s="86"/>
      <c r="AO288" s="86"/>
      <c r="AP288" s="86"/>
      <c r="AQ288" s="86"/>
      <c r="AR288" s="86"/>
      <c r="AS288" s="86"/>
      <c r="AT288" s="86"/>
      <c r="AU288" s="86"/>
      <c r="AV288" s="86"/>
      <c r="AW288" s="86"/>
      <c r="AX288" s="86"/>
      <c r="AY288" s="86"/>
      <c r="AZ288" s="86"/>
      <c r="BA288" s="86"/>
      <c r="BB288" s="86"/>
      <c r="BC288" s="86"/>
      <c r="BD288" s="86"/>
      <c r="BE288" s="86"/>
      <c r="BF288" s="86"/>
      <c r="BG288" s="86"/>
      <c r="BH288" s="86"/>
      <c r="BI288" s="86"/>
      <c r="BJ288" s="86"/>
      <c r="BK288" s="86"/>
      <c r="BL288" s="86"/>
      <c r="BM288" s="86"/>
      <c r="BN288" s="86"/>
      <c r="BO288" s="86"/>
      <c r="BP288" s="86"/>
      <c r="BQ288" s="86"/>
      <c r="BR288" s="86"/>
      <c r="BS288" s="86"/>
      <c r="BT288" s="86"/>
      <c r="BU288" s="86"/>
    </row>
    <row r="289" spans="18:73" x14ac:dyDescent="0.2">
      <c r="R289" s="88"/>
      <c r="S289" s="88"/>
      <c r="T289" s="86"/>
      <c r="U289" s="86"/>
      <c r="V289" s="86"/>
      <c r="W289" s="86"/>
      <c r="X289" s="86"/>
      <c r="Y289" s="86"/>
      <c r="Z289" s="86"/>
      <c r="AA289" s="86"/>
      <c r="AB289" s="86"/>
      <c r="AC289" s="86"/>
      <c r="AD289" s="86"/>
      <c r="AE289" s="86"/>
      <c r="AF289" s="86"/>
      <c r="AG289" s="86"/>
      <c r="AH289" s="86"/>
      <c r="AI289" s="86"/>
      <c r="AJ289" s="86"/>
      <c r="AK289" s="86"/>
      <c r="AL289" s="86"/>
      <c r="AM289" s="86"/>
      <c r="AN289" s="86"/>
      <c r="AO289" s="86"/>
      <c r="AP289" s="86"/>
      <c r="AQ289" s="86"/>
      <c r="AR289" s="86"/>
      <c r="AS289" s="86"/>
      <c r="AT289" s="86"/>
      <c r="AU289" s="86"/>
      <c r="AV289" s="86"/>
      <c r="AW289" s="86"/>
      <c r="AX289" s="86"/>
      <c r="AY289" s="86"/>
      <c r="AZ289" s="86"/>
      <c r="BA289" s="86"/>
      <c r="BB289" s="86"/>
      <c r="BC289" s="86"/>
      <c r="BD289" s="86"/>
      <c r="BE289" s="86"/>
      <c r="BF289" s="86"/>
      <c r="BG289" s="86"/>
      <c r="BH289" s="86"/>
      <c r="BI289" s="86"/>
      <c r="BJ289" s="86"/>
      <c r="BK289" s="86"/>
      <c r="BL289" s="86"/>
      <c r="BM289" s="86"/>
      <c r="BN289" s="86"/>
      <c r="BO289" s="86"/>
      <c r="BP289" s="86"/>
      <c r="BQ289" s="86"/>
      <c r="BR289" s="86"/>
      <c r="BS289" s="86"/>
      <c r="BT289" s="86"/>
      <c r="BU289" s="86"/>
    </row>
    <row r="290" spans="18:73" x14ac:dyDescent="0.2">
      <c r="R290" s="88"/>
      <c r="S290" s="88"/>
      <c r="T290" s="86"/>
      <c r="U290" s="86"/>
      <c r="V290" s="86"/>
      <c r="W290" s="86"/>
      <c r="X290" s="86"/>
      <c r="Y290" s="86"/>
      <c r="Z290" s="86"/>
      <c r="AA290" s="86"/>
      <c r="AB290" s="86"/>
      <c r="AC290" s="86"/>
      <c r="AD290" s="86"/>
      <c r="AE290" s="86"/>
      <c r="AF290" s="86"/>
      <c r="AG290" s="86"/>
      <c r="AH290" s="86"/>
      <c r="AI290" s="86"/>
      <c r="AJ290" s="86"/>
      <c r="AK290" s="86"/>
      <c r="AL290" s="86"/>
      <c r="AM290" s="86"/>
      <c r="AN290" s="86"/>
      <c r="AO290" s="86"/>
      <c r="AP290" s="86"/>
      <c r="AQ290" s="86"/>
      <c r="AR290" s="86"/>
      <c r="AS290" s="86"/>
      <c r="AT290" s="86"/>
      <c r="AU290" s="86"/>
      <c r="AV290" s="86"/>
      <c r="AW290" s="86"/>
      <c r="AX290" s="86"/>
      <c r="AY290" s="86"/>
      <c r="AZ290" s="86"/>
      <c r="BA290" s="86"/>
      <c r="BB290" s="86"/>
      <c r="BC290" s="86"/>
      <c r="BD290" s="86"/>
      <c r="BE290" s="86"/>
      <c r="BF290" s="86"/>
      <c r="BG290" s="86"/>
      <c r="BH290" s="86"/>
      <c r="BI290" s="86"/>
      <c r="BJ290" s="86"/>
      <c r="BK290" s="86"/>
      <c r="BL290" s="86"/>
      <c r="BM290" s="86"/>
      <c r="BN290" s="86"/>
      <c r="BO290" s="86"/>
      <c r="BP290" s="86"/>
      <c r="BQ290" s="86"/>
      <c r="BR290" s="86"/>
      <c r="BS290" s="86"/>
      <c r="BT290" s="86"/>
      <c r="BU290" s="86"/>
    </row>
    <row r="291" spans="18:73" x14ac:dyDescent="0.2">
      <c r="R291" s="88"/>
      <c r="S291" s="88"/>
      <c r="T291" s="88"/>
      <c r="U291" s="88"/>
      <c r="V291" s="88"/>
      <c r="W291" s="88"/>
      <c r="X291" s="88"/>
      <c r="Y291" s="88"/>
      <c r="Z291" s="88"/>
      <c r="AA291" s="88"/>
      <c r="AB291" s="88"/>
      <c r="AC291" s="88"/>
      <c r="AD291" s="88"/>
      <c r="AE291" s="88"/>
      <c r="AF291" s="88"/>
      <c r="AG291" s="88"/>
      <c r="AH291" s="88"/>
      <c r="AI291" s="88"/>
      <c r="AJ291" s="88"/>
      <c r="AK291" s="88"/>
      <c r="AL291" s="88"/>
      <c r="AM291" s="88"/>
      <c r="AN291" s="88"/>
      <c r="AO291" s="88"/>
      <c r="AP291" s="88"/>
      <c r="AQ291" s="88"/>
      <c r="AR291" s="88"/>
      <c r="AS291" s="88"/>
      <c r="AT291" s="88"/>
      <c r="AU291" s="88"/>
      <c r="AV291" s="88"/>
      <c r="AW291" s="88"/>
      <c r="AX291" s="88"/>
      <c r="AY291" s="88"/>
      <c r="AZ291" s="88"/>
      <c r="BA291" s="88"/>
      <c r="BB291" s="88"/>
      <c r="BC291" s="88"/>
      <c r="BD291" s="88"/>
      <c r="BE291" s="88"/>
      <c r="BF291" s="88"/>
      <c r="BG291" s="88"/>
      <c r="BH291" s="88"/>
      <c r="BI291" s="88"/>
      <c r="BJ291" s="88"/>
      <c r="BK291" s="88"/>
      <c r="BL291" s="88"/>
      <c r="BM291" s="88"/>
      <c r="BN291" s="88"/>
      <c r="BO291" s="88"/>
      <c r="BP291" s="88"/>
      <c r="BQ291" s="88"/>
      <c r="BR291" s="88"/>
      <c r="BS291" s="88"/>
      <c r="BT291" s="88"/>
      <c r="BU291" s="88"/>
    </row>
    <row r="292" spans="18:73" x14ac:dyDescent="0.2">
      <c r="R292" s="88"/>
      <c r="S292" s="88"/>
      <c r="T292" s="86"/>
      <c r="U292" s="86"/>
      <c r="V292" s="86"/>
      <c r="W292" s="86"/>
      <c r="X292" s="86"/>
      <c r="Y292" s="86"/>
      <c r="Z292" s="86"/>
      <c r="AA292" s="86"/>
      <c r="AB292" s="86"/>
      <c r="AC292" s="86"/>
      <c r="AD292" s="86"/>
      <c r="AE292" s="86"/>
      <c r="AF292" s="86"/>
      <c r="AG292" s="86"/>
      <c r="AH292" s="86"/>
      <c r="AI292" s="86"/>
      <c r="AJ292" s="86"/>
      <c r="AK292" s="86"/>
      <c r="AL292" s="86"/>
      <c r="AM292" s="86"/>
      <c r="AN292" s="86"/>
      <c r="AO292" s="86"/>
      <c r="AP292" s="86"/>
      <c r="AQ292" s="86"/>
      <c r="AR292" s="86"/>
      <c r="AS292" s="86"/>
      <c r="AT292" s="86"/>
      <c r="AU292" s="86"/>
      <c r="AV292" s="86"/>
      <c r="AW292" s="86"/>
      <c r="AX292" s="86"/>
      <c r="AY292" s="86"/>
      <c r="AZ292" s="86"/>
      <c r="BA292" s="86"/>
      <c r="BB292" s="86"/>
      <c r="BC292" s="86"/>
      <c r="BD292" s="86"/>
      <c r="BE292" s="86"/>
      <c r="BF292" s="86"/>
      <c r="BG292" s="86"/>
      <c r="BH292" s="86"/>
      <c r="BI292" s="86"/>
      <c r="BJ292" s="86"/>
      <c r="BK292" s="86"/>
      <c r="BL292" s="86"/>
      <c r="BM292" s="86"/>
      <c r="BN292" s="86"/>
      <c r="BO292" s="86"/>
      <c r="BP292" s="86"/>
      <c r="BQ292" s="86"/>
      <c r="BR292" s="86"/>
      <c r="BS292" s="86"/>
      <c r="BT292" s="86"/>
      <c r="BU292" s="86"/>
    </row>
    <row r="293" spans="18:73" x14ac:dyDescent="0.2">
      <c r="R293" s="88"/>
      <c r="S293" s="88"/>
      <c r="T293" s="86"/>
      <c r="U293" s="86"/>
      <c r="V293" s="86"/>
      <c r="W293" s="86"/>
      <c r="X293" s="86"/>
      <c r="Y293" s="86"/>
      <c r="Z293" s="86"/>
      <c r="AA293" s="86"/>
      <c r="AB293" s="86"/>
      <c r="AC293" s="86"/>
      <c r="AD293" s="86"/>
      <c r="AE293" s="86"/>
      <c r="AF293" s="86"/>
      <c r="AG293" s="86"/>
      <c r="AH293" s="86"/>
      <c r="AI293" s="86"/>
      <c r="AJ293" s="86"/>
      <c r="AK293" s="86"/>
      <c r="AL293" s="86"/>
      <c r="AM293" s="86"/>
      <c r="AN293" s="86"/>
      <c r="AO293" s="86"/>
      <c r="AP293" s="86"/>
      <c r="AQ293" s="86"/>
      <c r="AR293" s="86"/>
      <c r="AS293" s="86"/>
      <c r="AT293" s="86"/>
      <c r="AU293" s="86"/>
      <c r="AV293" s="86"/>
      <c r="AW293" s="86"/>
      <c r="AX293" s="86"/>
      <c r="AY293" s="86"/>
      <c r="AZ293" s="86"/>
      <c r="BA293" s="86"/>
      <c r="BB293" s="86"/>
      <c r="BC293" s="86"/>
      <c r="BD293" s="86"/>
      <c r="BE293" s="86"/>
      <c r="BF293" s="86"/>
      <c r="BG293" s="86"/>
      <c r="BH293" s="86"/>
      <c r="BI293" s="86"/>
      <c r="BJ293" s="86"/>
      <c r="BK293" s="86"/>
      <c r="BL293" s="86"/>
      <c r="BM293" s="86"/>
      <c r="BN293" s="86"/>
      <c r="BO293" s="86"/>
      <c r="BP293" s="86"/>
      <c r="BQ293" s="86"/>
      <c r="BR293" s="86"/>
      <c r="BS293" s="86"/>
      <c r="BT293" s="86"/>
      <c r="BU293" s="86"/>
    </row>
    <row r="294" spans="18:73" x14ac:dyDescent="0.2">
      <c r="R294" s="88"/>
      <c r="S294" s="88"/>
      <c r="T294" s="86"/>
      <c r="U294" s="86"/>
      <c r="V294" s="86"/>
      <c r="W294" s="86"/>
      <c r="X294" s="86"/>
      <c r="Y294" s="86"/>
      <c r="Z294" s="86"/>
      <c r="AA294" s="86"/>
      <c r="AB294" s="86"/>
      <c r="AC294" s="86"/>
      <c r="AD294" s="86"/>
      <c r="AE294" s="86"/>
      <c r="AF294" s="86"/>
      <c r="AG294" s="86"/>
      <c r="AH294" s="86"/>
      <c r="AI294" s="86"/>
      <c r="AJ294" s="86"/>
      <c r="AK294" s="86"/>
      <c r="AL294" s="86"/>
      <c r="AM294" s="86"/>
      <c r="AN294" s="86"/>
      <c r="AO294" s="86"/>
      <c r="AP294" s="86"/>
      <c r="AQ294" s="86"/>
      <c r="AR294" s="86"/>
      <c r="AS294" s="86"/>
      <c r="AT294" s="86"/>
      <c r="AU294" s="86"/>
      <c r="AV294" s="86"/>
      <c r="AW294" s="86"/>
      <c r="AX294" s="86"/>
      <c r="AY294" s="86"/>
      <c r="AZ294" s="86"/>
      <c r="BA294" s="86"/>
      <c r="BB294" s="86"/>
      <c r="BC294" s="86"/>
      <c r="BD294" s="86"/>
      <c r="BE294" s="86"/>
      <c r="BF294" s="86"/>
      <c r="BG294" s="86"/>
      <c r="BH294" s="86"/>
      <c r="BI294" s="86"/>
      <c r="BJ294" s="86"/>
      <c r="BK294" s="86"/>
      <c r="BL294" s="86"/>
      <c r="BM294" s="86"/>
      <c r="BN294" s="86"/>
      <c r="BO294" s="86"/>
      <c r="BP294" s="86"/>
      <c r="BQ294" s="86"/>
      <c r="BR294" s="86"/>
      <c r="BS294" s="86"/>
      <c r="BT294" s="86"/>
      <c r="BU294" s="86"/>
    </row>
    <row r="295" spans="18:73" x14ac:dyDescent="0.2">
      <c r="R295" s="88"/>
      <c r="S295" s="88"/>
      <c r="T295" s="86"/>
      <c r="U295" s="86"/>
      <c r="V295" s="86"/>
      <c r="W295" s="86"/>
      <c r="X295" s="86"/>
      <c r="Y295" s="86"/>
      <c r="Z295" s="86"/>
      <c r="AA295" s="86"/>
      <c r="AB295" s="86"/>
      <c r="AC295" s="86"/>
      <c r="AD295" s="86"/>
      <c r="AE295" s="86"/>
      <c r="AF295" s="86"/>
      <c r="AG295" s="86"/>
      <c r="AH295" s="86"/>
      <c r="AI295" s="86"/>
      <c r="AJ295" s="86"/>
      <c r="AK295" s="86"/>
      <c r="AL295" s="86"/>
      <c r="AM295" s="86"/>
      <c r="AN295" s="86"/>
      <c r="AO295" s="86"/>
      <c r="AP295" s="86"/>
      <c r="AQ295" s="86"/>
      <c r="AR295" s="86"/>
      <c r="AS295" s="86"/>
      <c r="AT295" s="86"/>
      <c r="AU295" s="86"/>
      <c r="AV295" s="86"/>
      <c r="AW295" s="86"/>
      <c r="AX295" s="86"/>
      <c r="AY295" s="86"/>
      <c r="AZ295" s="86"/>
      <c r="BA295" s="86"/>
      <c r="BB295" s="86"/>
      <c r="BC295" s="86"/>
      <c r="BD295" s="86"/>
      <c r="BE295" s="86"/>
      <c r="BF295" s="86"/>
      <c r="BG295" s="86"/>
      <c r="BH295" s="86"/>
      <c r="BI295" s="86"/>
      <c r="BJ295" s="86"/>
      <c r="BK295" s="86"/>
      <c r="BL295" s="86"/>
      <c r="BM295" s="86"/>
      <c r="BN295" s="86"/>
      <c r="BO295" s="86"/>
      <c r="BP295" s="86"/>
      <c r="BQ295" s="86"/>
      <c r="BR295" s="86"/>
      <c r="BS295" s="86"/>
      <c r="BT295" s="86"/>
      <c r="BU295" s="86"/>
    </row>
    <row r="296" spans="18:73" x14ac:dyDescent="0.2">
      <c r="R296" s="88"/>
      <c r="S296" s="88"/>
      <c r="T296" s="86"/>
      <c r="U296" s="86"/>
      <c r="V296" s="86"/>
      <c r="W296" s="86"/>
      <c r="X296" s="86"/>
      <c r="Y296" s="86"/>
      <c r="Z296" s="86"/>
      <c r="AA296" s="86"/>
      <c r="AB296" s="86"/>
      <c r="AC296" s="86"/>
      <c r="AD296" s="86"/>
      <c r="AE296" s="86"/>
      <c r="AF296" s="86"/>
      <c r="AG296" s="86"/>
      <c r="AH296" s="86"/>
      <c r="AI296" s="86"/>
      <c r="AJ296" s="86"/>
      <c r="AK296" s="86"/>
      <c r="AL296" s="86"/>
      <c r="AM296" s="86"/>
      <c r="AN296" s="86"/>
      <c r="AO296" s="86"/>
      <c r="AP296" s="86"/>
      <c r="AQ296" s="86"/>
      <c r="AR296" s="86"/>
      <c r="AS296" s="86"/>
      <c r="AT296" s="86"/>
      <c r="AU296" s="86"/>
      <c r="AV296" s="86"/>
      <c r="AW296" s="86"/>
      <c r="AX296" s="86"/>
      <c r="AY296" s="86"/>
      <c r="AZ296" s="86"/>
      <c r="BA296" s="86"/>
      <c r="BB296" s="86"/>
      <c r="BC296" s="86"/>
      <c r="BD296" s="86"/>
      <c r="BE296" s="86"/>
      <c r="BF296" s="86"/>
      <c r="BG296" s="86"/>
      <c r="BH296" s="86"/>
      <c r="BI296" s="86"/>
      <c r="BJ296" s="86"/>
      <c r="BK296" s="86"/>
      <c r="BL296" s="86"/>
      <c r="BM296" s="86"/>
      <c r="BN296" s="86"/>
      <c r="BO296" s="86"/>
      <c r="BP296" s="86"/>
      <c r="BQ296" s="86"/>
      <c r="BR296" s="86"/>
      <c r="BS296" s="86"/>
      <c r="BT296" s="86"/>
      <c r="BU296" s="86"/>
    </row>
    <row r="297" spans="18:73" x14ac:dyDescent="0.2">
      <c r="R297" s="88"/>
      <c r="S297" s="88"/>
      <c r="T297" s="86"/>
      <c r="U297" s="86"/>
      <c r="V297" s="86"/>
      <c r="W297" s="86"/>
      <c r="X297" s="86"/>
      <c r="Y297" s="86"/>
      <c r="Z297" s="86"/>
      <c r="AA297" s="86"/>
      <c r="AB297" s="86"/>
      <c r="AC297" s="86"/>
      <c r="AD297" s="86"/>
      <c r="AE297" s="86"/>
      <c r="AF297" s="86"/>
      <c r="AG297" s="86"/>
      <c r="AH297" s="86"/>
      <c r="AI297" s="86"/>
      <c r="AJ297" s="86"/>
      <c r="AK297" s="86"/>
      <c r="AL297" s="86"/>
      <c r="AM297" s="86"/>
      <c r="AN297" s="86"/>
      <c r="AO297" s="86"/>
      <c r="AP297" s="86"/>
      <c r="AQ297" s="86"/>
      <c r="AR297" s="86"/>
      <c r="AS297" s="86"/>
      <c r="AT297" s="86"/>
      <c r="AU297" s="86"/>
      <c r="AV297" s="86"/>
      <c r="AW297" s="86"/>
      <c r="AX297" s="86"/>
      <c r="AY297" s="86"/>
      <c r="AZ297" s="86"/>
      <c r="BA297" s="86"/>
      <c r="BB297" s="86"/>
      <c r="BC297" s="86"/>
      <c r="BD297" s="86"/>
      <c r="BE297" s="86"/>
      <c r="BF297" s="86"/>
      <c r="BG297" s="86"/>
      <c r="BH297" s="86"/>
      <c r="BI297" s="86"/>
      <c r="BJ297" s="86"/>
      <c r="BK297" s="86"/>
      <c r="BL297" s="86"/>
      <c r="BM297" s="86"/>
      <c r="BN297" s="86"/>
      <c r="BO297" s="86"/>
      <c r="BP297" s="86"/>
      <c r="BQ297" s="86"/>
      <c r="BR297" s="86"/>
      <c r="BS297" s="86"/>
      <c r="BT297" s="86"/>
      <c r="BU297" s="86"/>
    </row>
    <row r="298" spans="18:73" x14ac:dyDescent="0.2">
      <c r="R298" s="88"/>
      <c r="S298" s="88"/>
      <c r="T298" s="86"/>
      <c r="U298" s="86"/>
      <c r="V298" s="86"/>
      <c r="W298" s="86"/>
      <c r="X298" s="86"/>
      <c r="Y298" s="86"/>
      <c r="Z298" s="86"/>
      <c r="AA298" s="86"/>
      <c r="AB298" s="86"/>
      <c r="AC298" s="86"/>
      <c r="AD298" s="86"/>
      <c r="AE298" s="86"/>
      <c r="AF298" s="86"/>
      <c r="AG298" s="86"/>
      <c r="AH298" s="86"/>
      <c r="AI298" s="86"/>
      <c r="AJ298" s="86"/>
      <c r="AK298" s="86"/>
      <c r="AL298" s="86"/>
      <c r="AM298" s="86"/>
      <c r="AN298" s="86"/>
      <c r="AO298" s="86"/>
      <c r="AP298" s="86"/>
      <c r="AQ298" s="86"/>
      <c r="AR298" s="86"/>
      <c r="AS298" s="86"/>
      <c r="AT298" s="86"/>
      <c r="AU298" s="86"/>
      <c r="AV298" s="86"/>
      <c r="AW298" s="86"/>
      <c r="AX298" s="86"/>
      <c r="AY298" s="86"/>
      <c r="AZ298" s="86"/>
      <c r="BA298" s="86"/>
      <c r="BB298" s="86"/>
      <c r="BC298" s="86"/>
      <c r="BD298" s="86"/>
      <c r="BE298" s="86"/>
      <c r="BF298" s="86"/>
      <c r="BG298" s="86"/>
      <c r="BH298" s="86"/>
      <c r="BI298" s="86"/>
      <c r="BJ298" s="86"/>
      <c r="BK298" s="86"/>
      <c r="BL298" s="86"/>
      <c r="BM298" s="86"/>
      <c r="BN298" s="86"/>
      <c r="BO298" s="86"/>
      <c r="BP298" s="86"/>
      <c r="BQ298" s="86"/>
      <c r="BR298" s="86"/>
      <c r="BS298" s="86"/>
      <c r="BT298" s="86"/>
      <c r="BU298" s="86"/>
    </row>
    <row r="299" spans="18:73" x14ac:dyDescent="0.2">
      <c r="R299" s="88"/>
      <c r="S299" s="88"/>
      <c r="T299" s="86"/>
      <c r="U299" s="86"/>
      <c r="V299" s="86"/>
      <c r="W299" s="86"/>
      <c r="X299" s="86"/>
      <c r="Y299" s="86"/>
      <c r="Z299" s="86"/>
      <c r="AA299" s="86"/>
      <c r="AB299" s="86"/>
      <c r="AC299" s="86"/>
      <c r="AD299" s="86"/>
      <c r="AE299" s="86"/>
      <c r="AF299" s="86"/>
      <c r="AG299" s="86"/>
      <c r="AH299" s="86"/>
      <c r="AI299" s="86"/>
      <c r="AJ299" s="86"/>
      <c r="AK299" s="86"/>
      <c r="AL299" s="86"/>
      <c r="AM299" s="86"/>
      <c r="AN299" s="86"/>
      <c r="AO299" s="86"/>
      <c r="AP299" s="86"/>
      <c r="AQ299" s="86"/>
      <c r="AR299" s="86"/>
      <c r="AS299" s="86"/>
      <c r="AT299" s="86"/>
      <c r="AU299" s="86"/>
      <c r="AV299" s="86"/>
      <c r="AW299" s="86"/>
      <c r="AX299" s="86"/>
      <c r="AY299" s="86"/>
      <c r="AZ299" s="86"/>
      <c r="BA299" s="86"/>
      <c r="BB299" s="86"/>
      <c r="BC299" s="86"/>
      <c r="BD299" s="86"/>
      <c r="BE299" s="86"/>
      <c r="BF299" s="86"/>
      <c r="BG299" s="86"/>
      <c r="BH299" s="86"/>
      <c r="BI299" s="86"/>
      <c r="BJ299" s="86"/>
      <c r="BK299" s="86"/>
      <c r="BL299" s="86"/>
      <c r="BM299" s="86"/>
      <c r="BN299" s="86"/>
      <c r="BO299" s="86"/>
      <c r="BP299" s="86"/>
      <c r="BQ299" s="86"/>
      <c r="BR299" s="86"/>
      <c r="BS299" s="86"/>
      <c r="BT299" s="86"/>
      <c r="BU299" s="86"/>
    </row>
    <row r="300" spans="18:73" x14ac:dyDescent="0.2">
      <c r="R300" s="88"/>
      <c r="S300" s="88"/>
      <c r="T300" s="88"/>
      <c r="U300" s="88"/>
      <c r="V300" s="88"/>
      <c r="W300" s="88"/>
      <c r="X300" s="88"/>
      <c r="Y300" s="88"/>
      <c r="Z300" s="88"/>
      <c r="AA300" s="88"/>
      <c r="AB300" s="88"/>
      <c r="AC300" s="88"/>
      <c r="AD300" s="88"/>
      <c r="AE300" s="88"/>
      <c r="AF300" s="88"/>
      <c r="AG300" s="88"/>
      <c r="AH300" s="88"/>
      <c r="AI300" s="88"/>
      <c r="AJ300" s="88"/>
      <c r="AK300" s="88"/>
      <c r="AL300" s="88"/>
      <c r="AM300" s="88"/>
      <c r="AN300" s="88"/>
      <c r="AO300" s="88"/>
      <c r="AP300" s="88"/>
      <c r="AQ300" s="88"/>
      <c r="AR300" s="88"/>
      <c r="AS300" s="88"/>
      <c r="AT300" s="88"/>
      <c r="AU300" s="88"/>
      <c r="AV300" s="88"/>
      <c r="AW300" s="88"/>
      <c r="AX300" s="88"/>
      <c r="AY300" s="88"/>
      <c r="AZ300" s="88"/>
      <c r="BA300" s="88"/>
      <c r="BB300" s="88"/>
      <c r="BC300" s="88"/>
      <c r="BD300" s="88"/>
      <c r="BE300" s="88"/>
      <c r="BF300" s="88"/>
      <c r="BG300" s="88"/>
      <c r="BH300" s="88"/>
      <c r="BI300" s="88"/>
      <c r="BJ300" s="88"/>
      <c r="BK300" s="88"/>
      <c r="BL300" s="88"/>
      <c r="BM300" s="88"/>
      <c r="BN300" s="88"/>
      <c r="BO300" s="88"/>
      <c r="BP300" s="88"/>
      <c r="BQ300" s="88"/>
      <c r="BR300" s="88"/>
      <c r="BS300" s="88"/>
      <c r="BT300" s="88"/>
      <c r="BU300" s="88"/>
    </row>
    <row r="301" spans="18:73" x14ac:dyDescent="0.2">
      <c r="R301" s="88"/>
      <c r="S301" s="88"/>
      <c r="T301" s="86"/>
      <c r="U301" s="86"/>
      <c r="V301" s="86"/>
      <c r="W301" s="86"/>
      <c r="X301" s="86"/>
      <c r="Y301" s="86"/>
      <c r="Z301" s="86"/>
      <c r="AA301" s="86"/>
      <c r="AB301" s="86"/>
      <c r="AC301" s="86"/>
      <c r="AD301" s="86"/>
      <c r="AE301" s="86"/>
      <c r="AF301" s="86"/>
      <c r="AG301" s="86"/>
      <c r="AH301" s="86"/>
      <c r="AI301" s="86"/>
      <c r="AJ301" s="86"/>
      <c r="AK301" s="86"/>
      <c r="AL301" s="86"/>
      <c r="AM301" s="86"/>
      <c r="AN301" s="86"/>
      <c r="AO301" s="86"/>
      <c r="AP301" s="86"/>
      <c r="AQ301" s="86"/>
      <c r="AR301" s="86"/>
      <c r="AS301" s="86"/>
      <c r="AT301" s="86"/>
      <c r="AU301" s="86"/>
      <c r="AV301" s="86"/>
      <c r="AW301" s="86"/>
      <c r="AX301" s="86"/>
      <c r="AY301" s="86"/>
      <c r="AZ301" s="86"/>
      <c r="BA301" s="86"/>
      <c r="BB301" s="86"/>
      <c r="BC301" s="86"/>
      <c r="BD301" s="86"/>
      <c r="BE301" s="86"/>
      <c r="BF301" s="86"/>
      <c r="BG301" s="86"/>
      <c r="BH301" s="86"/>
      <c r="BI301" s="86"/>
      <c r="BJ301" s="86"/>
      <c r="BK301" s="86"/>
      <c r="BL301" s="86"/>
      <c r="BM301" s="86"/>
      <c r="BN301" s="86"/>
      <c r="BO301" s="86"/>
      <c r="BP301" s="86"/>
      <c r="BQ301" s="86"/>
      <c r="BR301" s="86"/>
      <c r="BS301" s="86"/>
      <c r="BT301" s="86"/>
      <c r="BU301" s="86"/>
    </row>
    <row r="302" spans="18:73" x14ac:dyDescent="0.2">
      <c r="R302" s="88"/>
      <c r="S302" s="88"/>
      <c r="T302" s="86"/>
      <c r="U302" s="86"/>
      <c r="V302" s="86"/>
      <c r="W302" s="86"/>
      <c r="X302" s="86"/>
      <c r="Y302" s="86"/>
      <c r="Z302" s="86"/>
      <c r="AA302" s="86"/>
      <c r="AB302" s="86"/>
      <c r="AC302" s="86"/>
      <c r="AD302" s="86"/>
      <c r="AE302" s="86"/>
      <c r="AF302" s="86"/>
      <c r="AG302" s="86"/>
      <c r="AH302" s="86"/>
      <c r="AI302" s="86"/>
      <c r="AJ302" s="86"/>
      <c r="AK302" s="86"/>
      <c r="AL302" s="86"/>
      <c r="AM302" s="86"/>
      <c r="AN302" s="86"/>
      <c r="AO302" s="86"/>
      <c r="AP302" s="86"/>
      <c r="AQ302" s="86"/>
      <c r="AR302" s="86"/>
      <c r="AS302" s="86"/>
      <c r="AT302" s="86"/>
      <c r="AU302" s="86"/>
      <c r="AV302" s="86"/>
      <c r="AW302" s="86"/>
      <c r="AX302" s="86"/>
      <c r="AY302" s="86"/>
      <c r="AZ302" s="86"/>
      <c r="BA302" s="86"/>
      <c r="BB302" s="86"/>
      <c r="BC302" s="86"/>
      <c r="BD302" s="86"/>
      <c r="BE302" s="86"/>
      <c r="BF302" s="86"/>
      <c r="BG302" s="86"/>
      <c r="BH302" s="86"/>
      <c r="BI302" s="86"/>
      <c r="BJ302" s="86"/>
      <c r="BK302" s="86"/>
      <c r="BL302" s="86"/>
      <c r="BM302" s="86"/>
      <c r="BN302" s="86"/>
      <c r="BO302" s="86"/>
      <c r="BP302" s="86"/>
      <c r="BQ302" s="86"/>
      <c r="BR302" s="86"/>
      <c r="BS302" s="86"/>
      <c r="BT302" s="86"/>
      <c r="BU302" s="86"/>
    </row>
    <row r="303" spans="18:73" x14ac:dyDescent="0.2">
      <c r="R303" s="88"/>
      <c r="S303" s="88"/>
      <c r="T303" s="86"/>
      <c r="U303" s="86"/>
      <c r="V303" s="86"/>
      <c r="W303" s="86"/>
      <c r="X303" s="86"/>
      <c r="Y303" s="86"/>
      <c r="Z303" s="86"/>
      <c r="AA303" s="86"/>
      <c r="AB303" s="86"/>
      <c r="AC303" s="86"/>
      <c r="AD303" s="86"/>
      <c r="AE303" s="86"/>
      <c r="AF303" s="86"/>
      <c r="AG303" s="86"/>
      <c r="AH303" s="86"/>
      <c r="AI303" s="86"/>
      <c r="AJ303" s="86"/>
      <c r="AK303" s="86"/>
      <c r="AL303" s="86"/>
      <c r="AM303" s="86"/>
      <c r="AN303" s="86"/>
      <c r="AO303" s="86"/>
      <c r="AP303" s="86"/>
      <c r="AQ303" s="86"/>
      <c r="AR303" s="86"/>
      <c r="AS303" s="86"/>
      <c r="AT303" s="86"/>
      <c r="AU303" s="86"/>
      <c r="AV303" s="86"/>
      <c r="AW303" s="86"/>
      <c r="AX303" s="86"/>
      <c r="AY303" s="86"/>
      <c r="AZ303" s="86"/>
      <c r="BA303" s="86"/>
      <c r="BB303" s="86"/>
      <c r="BC303" s="86"/>
      <c r="BD303" s="86"/>
      <c r="BE303" s="86"/>
      <c r="BF303" s="86"/>
      <c r="BG303" s="86"/>
      <c r="BH303" s="86"/>
      <c r="BI303" s="86"/>
      <c r="BJ303" s="86"/>
      <c r="BK303" s="86"/>
      <c r="BL303" s="86"/>
      <c r="BM303" s="86"/>
      <c r="BN303" s="86"/>
      <c r="BO303" s="86"/>
      <c r="BP303" s="86"/>
      <c r="BQ303" s="86"/>
      <c r="BR303" s="86"/>
      <c r="BS303" s="86"/>
      <c r="BT303" s="86"/>
      <c r="BU303" s="86"/>
    </row>
    <row r="304" spans="18:73" x14ac:dyDescent="0.2">
      <c r="R304" s="88"/>
      <c r="S304" s="88"/>
      <c r="T304" s="86"/>
      <c r="U304" s="86"/>
      <c r="V304" s="86"/>
      <c r="W304" s="86"/>
      <c r="X304" s="86"/>
      <c r="Y304" s="86"/>
      <c r="Z304" s="86"/>
      <c r="AA304" s="86"/>
      <c r="AB304" s="86"/>
      <c r="AC304" s="86"/>
      <c r="AD304" s="86"/>
      <c r="AE304" s="86"/>
      <c r="AF304" s="86"/>
      <c r="AG304" s="86"/>
      <c r="AH304" s="86"/>
      <c r="AI304" s="86"/>
      <c r="AJ304" s="86"/>
      <c r="AK304" s="86"/>
      <c r="AL304" s="86"/>
      <c r="AM304" s="86"/>
      <c r="AN304" s="86"/>
      <c r="AO304" s="86"/>
      <c r="AP304" s="86"/>
      <c r="AQ304" s="86"/>
      <c r="AR304" s="86"/>
      <c r="AS304" s="86"/>
      <c r="AT304" s="86"/>
      <c r="AU304" s="86"/>
      <c r="AV304" s="86"/>
      <c r="AW304" s="86"/>
      <c r="AX304" s="86"/>
      <c r="AY304" s="86"/>
      <c r="AZ304" s="86"/>
      <c r="BA304" s="86"/>
      <c r="BB304" s="86"/>
      <c r="BC304" s="86"/>
      <c r="BD304" s="86"/>
      <c r="BE304" s="86"/>
      <c r="BF304" s="86"/>
      <c r="BG304" s="86"/>
      <c r="BH304" s="86"/>
      <c r="BI304" s="86"/>
      <c r="BJ304" s="86"/>
      <c r="BK304" s="86"/>
      <c r="BL304" s="86"/>
      <c r="BM304" s="86"/>
      <c r="BN304" s="86"/>
      <c r="BO304" s="86"/>
      <c r="BP304" s="86"/>
      <c r="BQ304" s="86"/>
      <c r="BR304" s="86"/>
      <c r="BS304" s="86"/>
      <c r="BT304" s="86"/>
      <c r="BU304" s="86"/>
    </row>
    <row r="305" spans="18:73" x14ac:dyDescent="0.2">
      <c r="R305" s="88"/>
      <c r="S305" s="88"/>
      <c r="T305" s="86"/>
      <c r="U305" s="86"/>
      <c r="V305" s="86"/>
      <c r="W305" s="86"/>
      <c r="X305" s="86"/>
      <c r="Y305" s="86"/>
      <c r="Z305" s="86"/>
      <c r="AA305" s="86"/>
      <c r="AB305" s="86"/>
      <c r="AC305" s="86"/>
      <c r="AD305" s="86"/>
      <c r="AE305" s="86"/>
      <c r="AF305" s="86"/>
      <c r="AG305" s="86"/>
      <c r="AH305" s="86"/>
      <c r="AI305" s="86"/>
      <c r="AJ305" s="86"/>
      <c r="AK305" s="86"/>
      <c r="AL305" s="86"/>
      <c r="AM305" s="86"/>
      <c r="AN305" s="86"/>
      <c r="AO305" s="86"/>
      <c r="AP305" s="86"/>
      <c r="AQ305" s="86"/>
      <c r="AR305" s="86"/>
      <c r="AS305" s="86"/>
      <c r="AT305" s="86"/>
      <c r="AU305" s="86"/>
      <c r="AV305" s="86"/>
      <c r="AW305" s="86"/>
      <c r="AX305" s="86"/>
      <c r="AY305" s="86"/>
      <c r="AZ305" s="86"/>
      <c r="BA305" s="86"/>
      <c r="BB305" s="86"/>
      <c r="BC305" s="86"/>
      <c r="BD305" s="86"/>
      <c r="BE305" s="86"/>
      <c r="BF305" s="86"/>
      <c r="BG305" s="86"/>
      <c r="BH305" s="86"/>
      <c r="BI305" s="86"/>
      <c r="BJ305" s="86"/>
      <c r="BK305" s="86"/>
      <c r="BL305" s="86"/>
      <c r="BM305" s="86"/>
      <c r="BN305" s="86"/>
      <c r="BO305" s="86"/>
      <c r="BP305" s="86"/>
      <c r="BQ305" s="86"/>
      <c r="BR305" s="86"/>
      <c r="BS305" s="86"/>
      <c r="BT305" s="86"/>
      <c r="BU305" s="86"/>
    </row>
    <row r="306" spans="18:73" x14ac:dyDescent="0.2">
      <c r="R306" s="88"/>
      <c r="S306" s="88"/>
      <c r="T306" s="86"/>
      <c r="U306" s="86"/>
      <c r="V306" s="86"/>
      <c r="W306" s="86"/>
      <c r="X306" s="86"/>
      <c r="Y306" s="86"/>
      <c r="Z306" s="86"/>
      <c r="AA306" s="86"/>
      <c r="AB306" s="86"/>
      <c r="AC306" s="86"/>
      <c r="AD306" s="86"/>
      <c r="AE306" s="86"/>
      <c r="AF306" s="86"/>
      <c r="AG306" s="86"/>
      <c r="AH306" s="86"/>
      <c r="AI306" s="86"/>
      <c r="AJ306" s="86"/>
      <c r="AK306" s="86"/>
      <c r="AL306" s="86"/>
      <c r="AM306" s="86"/>
      <c r="AN306" s="86"/>
      <c r="AO306" s="86"/>
      <c r="AP306" s="86"/>
      <c r="AQ306" s="86"/>
      <c r="AR306" s="86"/>
      <c r="AS306" s="86"/>
      <c r="AT306" s="86"/>
      <c r="AU306" s="86"/>
      <c r="AV306" s="86"/>
      <c r="AW306" s="86"/>
      <c r="AX306" s="86"/>
      <c r="AY306" s="86"/>
      <c r="AZ306" s="86"/>
      <c r="BA306" s="86"/>
      <c r="BB306" s="86"/>
      <c r="BC306" s="86"/>
      <c r="BD306" s="86"/>
      <c r="BE306" s="86"/>
      <c r="BF306" s="86"/>
      <c r="BG306" s="86"/>
      <c r="BH306" s="86"/>
      <c r="BI306" s="86"/>
      <c r="BJ306" s="86"/>
      <c r="BK306" s="86"/>
      <c r="BL306" s="86"/>
      <c r="BM306" s="86"/>
      <c r="BN306" s="86"/>
      <c r="BO306" s="86"/>
      <c r="BP306" s="86"/>
      <c r="BQ306" s="86"/>
      <c r="BR306" s="86"/>
      <c r="BS306" s="86"/>
      <c r="BT306" s="86"/>
      <c r="BU306" s="86"/>
    </row>
    <row r="307" spans="18:73" x14ac:dyDescent="0.2">
      <c r="R307" s="88"/>
      <c r="S307" s="88"/>
      <c r="T307" s="86"/>
      <c r="U307" s="86"/>
      <c r="V307" s="86"/>
      <c r="W307" s="86"/>
      <c r="X307" s="86"/>
      <c r="Y307" s="86"/>
      <c r="Z307" s="86"/>
      <c r="AA307" s="86"/>
      <c r="AB307" s="86"/>
      <c r="AC307" s="86"/>
      <c r="AD307" s="86"/>
      <c r="AE307" s="86"/>
      <c r="AF307" s="86"/>
      <c r="AG307" s="86"/>
      <c r="AH307" s="86"/>
      <c r="AI307" s="86"/>
      <c r="AJ307" s="86"/>
      <c r="AK307" s="86"/>
      <c r="AL307" s="86"/>
      <c r="AM307" s="86"/>
      <c r="AN307" s="86"/>
      <c r="AO307" s="86"/>
      <c r="AP307" s="86"/>
      <c r="AQ307" s="86"/>
      <c r="AR307" s="86"/>
      <c r="AS307" s="86"/>
      <c r="AT307" s="86"/>
      <c r="AU307" s="86"/>
      <c r="AV307" s="86"/>
      <c r="AW307" s="86"/>
      <c r="AX307" s="86"/>
      <c r="AY307" s="86"/>
      <c r="AZ307" s="86"/>
      <c r="BA307" s="86"/>
      <c r="BB307" s="86"/>
      <c r="BC307" s="86"/>
      <c r="BD307" s="86"/>
      <c r="BE307" s="86"/>
      <c r="BF307" s="86"/>
      <c r="BG307" s="86"/>
      <c r="BH307" s="86"/>
      <c r="BI307" s="86"/>
      <c r="BJ307" s="86"/>
      <c r="BK307" s="86"/>
      <c r="BL307" s="86"/>
      <c r="BM307" s="86"/>
      <c r="BN307" s="86"/>
      <c r="BO307" s="86"/>
      <c r="BP307" s="86"/>
      <c r="BQ307" s="86"/>
      <c r="BR307" s="86"/>
      <c r="BS307" s="86"/>
      <c r="BT307" s="86"/>
      <c r="BU307" s="86"/>
    </row>
    <row r="308" spans="18:73" x14ac:dyDescent="0.2">
      <c r="R308" s="88"/>
      <c r="S308" s="88"/>
      <c r="T308" s="86"/>
      <c r="U308" s="86"/>
      <c r="V308" s="86"/>
      <c r="W308" s="86"/>
      <c r="X308" s="86"/>
      <c r="Y308" s="86"/>
      <c r="Z308" s="86"/>
      <c r="AA308" s="86"/>
      <c r="AB308" s="86"/>
      <c r="AC308" s="86"/>
      <c r="AD308" s="86"/>
      <c r="AE308" s="86"/>
      <c r="AF308" s="86"/>
      <c r="AG308" s="86"/>
      <c r="AH308" s="86"/>
      <c r="AI308" s="86"/>
      <c r="AJ308" s="86"/>
      <c r="AK308" s="86"/>
      <c r="AL308" s="86"/>
      <c r="AM308" s="86"/>
      <c r="AN308" s="86"/>
      <c r="AO308" s="86"/>
      <c r="AP308" s="86"/>
      <c r="AQ308" s="86"/>
      <c r="AR308" s="86"/>
      <c r="AS308" s="86"/>
      <c r="AT308" s="86"/>
      <c r="AU308" s="86"/>
      <c r="AV308" s="86"/>
      <c r="AW308" s="86"/>
      <c r="AX308" s="86"/>
      <c r="AY308" s="86"/>
      <c r="AZ308" s="86"/>
      <c r="BA308" s="86"/>
      <c r="BB308" s="86"/>
      <c r="BC308" s="86"/>
      <c r="BD308" s="86"/>
      <c r="BE308" s="86"/>
      <c r="BF308" s="86"/>
      <c r="BG308" s="86"/>
      <c r="BH308" s="86"/>
      <c r="BI308" s="86"/>
      <c r="BJ308" s="86"/>
      <c r="BK308" s="86"/>
      <c r="BL308" s="86"/>
      <c r="BM308" s="86"/>
      <c r="BN308" s="86"/>
      <c r="BO308" s="86"/>
      <c r="BP308" s="86"/>
      <c r="BQ308" s="86"/>
      <c r="BR308" s="86"/>
      <c r="BS308" s="86"/>
      <c r="BT308" s="86"/>
      <c r="BU308" s="86"/>
    </row>
    <row r="309" spans="18:73" x14ac:dyDescent="0.2">
      <c r="R309" s="88"/>
      <c r="S309" s="88"/>
      <c r="T309" s="88"/>
      <c r="U309" s="88"/>
      <c r="V309" s="88"/>
      <c r="W309" s="88"/>
      <c r="X309" s="88"/>
      <c r="Y309" s="88"/>
      <c r="Z309" s="88"/>
      <c r="AA309" s="88"/>
      <c r="AB309" s="88"/>
      <c r="AC309" s="88"/>
      <c r="AD309" s="88"/>
      <c r="AE309" s="88"/>
      <c r="AF309" s="88"/>
      <c r="AG309" s="88"/>
      <c r="AH309" s="88"/>
      <c r="AI309" s="88"/>
      <c r="AJ309" s="88"/>
      <c r="AK309" s="88"/>
      <c r="AL309" s="88"/>
      <c r="AM309" s="88"/>
      <c r="AN309" s="88"/>
      <c r="AO309" s="88"/>
      <c r="AP309" s="88"/>
      <c r="AQ309" s="88"/>
      <c r="AR309" s="88"/>
      <c r="AS309" s="88"/>
      <c r="AT309" s="88"/>
      <c r="AU309" s="88"/>
      <c r="AV309" s="88"/>
      <c r="AW309" s="88"/>
      <c r="AX309" s="88"/>
      <c r="AY309" s="88"/>
      <c r="AZ309" s="88"/>
      <c r="BA309" s="88"/>
      <c r="BB309" s="88"/>
      <c r="BC309" s="88"/>
      <c r="BD309" s="88"/>
      <c r="BE309" s="88"/>
      <c r="BF309" s="88"/>
      <c r="BG309" s="88"/>
      <c r="BH309" s="88"/>
      <c r="BI309" s="88"/>
      <c r="BJ309" s="88"/>
      <c r="BK309" s="88"/>
      <c r="BL309" s="88"/>
      <c r="BM309" s="88"/>
      <c r="BN309" s="88"/>
      <c r="BO309" s="88"/>
      <c r="BP309" s="88"/>
      <c r="BQ309" s="88"/>
      <c r="BR309" s="88"/>
      <c r="BS309" s="88"/>
      <c r="BT309" s="88"/>
      <c r="BU309" s="88"/>
    </row>
    <row r="310" spans="18:73" x14ac:dyDescent="0.2">
      <c r="R310" s="88"/>
      <c r="S310" s="88"/>
      <c r="T310" s="86"/>
      <c r="U310" s="86"/>
      <c r="V310" s="86"/>
      <c r="W310" s="86"/>
      <c r="X310" s="86"/>
      <c r="Y310" s="86"/>
      <c r="Z310" s="86"/>
      <c r="AA310" s="86"/>
      <c r="AB310" s="86"/>
      <c r="AC310" s="86"/>
      <c r="AD310" s="86"/>
      <c r="AE310" s="86"/>
      <c r="AF310" s="86"/>
      <c r="AG310" s="86"/>
      <c r="AH310" s="86"/>
      <c r="AI310" s="86"/>
      <c r="AJ310" s="86"/>
      <c r="AK310" s="86"/>
      <c r="AL310" s="86"/>
      <c r="AM310" s="86"/>
      <c r="AN310" s="86"/>
      <c r="AO310" s="86"/>
      <c r="AP310" s="86"/>
      <c r="AQ310" s="86"/>
      <c r="AR310" s="86"/>
      <c r="AS310" s="86"/>
      <c r="AT310" s="86"/>
      <c r="AU310" s="86"/>
      <c r="AV310" s="86"/>
      <c r="AW310" s="86"/>
      <c r="AX310" s="86"/>
      <c r="AY310" s="86"/>
      <c r="AZ310" s="86"/>
      <c r="BA310" s="86"/>
      <c r="BB310" s="86"/>
      <c r="BC310" s="86"/>
      <c r="BD310" s="86"/>
      <c r="BE310" s="86"/>
      <c r="BF310" s="86"/>
      <c r="BG310" s="86"/>
      <c r="BH310" s="86"/>
      <c r="BI310" s="86"/>
      <c r="BJ310" s="86"/>
      <c r="BK310" s="86"/>
      <c r="BL310" s="86"/>
      <c r="BM310" s="86"/>
      <c r="BN310" s="86"/>
      <c r="BO310" s="86"/>
      <c r="BP310" s="86"/>
      <c r="BQ310" s="86"/>
      <c r="BR310" s="86"/>
      <c r="BS310" s="86"/>
      <c r="BT310" s="86"/>
      <c r="BU310" s="86"/>
    </row>
    <row r="311" spans="18:73" x14ac:dyDescent="0.2">
      <c r="R311" s="88"/>
      <c r="S311" s="88"/>
      <c r="T311" s="86"/>
      <c r="U311" s="86"/>
      <c r="V311" s="86"/>
      <c r="W311" s="86"/>
      <c r="X311" s="86"/>
      <c r="Y311" s="86"/>
      <c r="Z311" s="86"/>
      <c r="AA311" s="86"/>
      <c r="AB311" s="86"/>
      <c r="AC311" s="86"/>
      <c r="AD311" s="86"/>
      <c r="AE311" s="86"/>
      <c r="AF311" s="86"/>
      <c r="AG311" s="86"/>
      <c r="AH311" s="86"/>
      <c r="AI311" s="86"/>
      <c r="AJ311" s="86"/>
      <c r="AK311" s="86"/>
      <c r="AL311" s="86"/>
      <c r="AM311" s="86"/>
      <c r="AN311" s="86"/>
      <c r="AO311" s="86"/>
      <c r="AP311" s="86"/>
      <c r="AQ311" s="86"/>
      <c r="AR311" s="86"/>
      <c r="AS311" s="86"/>
      <c r="AT311" s="86"/>
      <c r="AU311" s="86"/>
      <c r="AV311" s="86"/>
      <c r="AW311" s="86"/>
      <c r="AX311" s="86"/>
      <c r="AY311" s="86"/>
      <c r="AZ311" s="86"/>
      <c r="BA311" s="86"/>
      <c r="BB311" s="86"/>
      <c r="BC311" s="86"/>
      <c r="BD311" s="86"/>
      <c r="BE311" s="86"/>
      <c r="BF311" s="86"/>
      <c r="BG311" s="86"/>
      <c r="BH311" s="86"/>
      <c r="BI311" s="86"/>
      <c r="BJ311" s="86"/>
      <c r="BK311" s="86"/>
      <c r="BL311" s="86"/>
      <c r="BM311" s="86"/>
      <c r="BN311" s="86"/>
      <c r="BO311" s="86"/>
      <c r="BP311" s="86"/>
      <c r="BQ311" s="86"/>
      <c r="BR311" s="86"/>
      <c r="BS311" s="86"/>
      <c r="BT311" s="86"/>
      <c r="BU311" s="86"/>
    </row>
    <row r="312" spans="18:73" x14ac:dyDescent="0.2">
      <c r="R312" s="88"/>
      <c r="S312" s="88"/>
      <c r="T312" s="86"/>
      <c r="U312" s="86"/>
      <c r="V312" s="86"/>
      <c r="W312" s="86"/>
      <c r="X312" s="86"/>
      <c r="Y312" s="86"/>
      <c r="Z312" s="86"/>
      <c r="AA312" s="86"/>
      <c r="AB312" s="86"/>
      <c r="AC312" s="86"/>
      <c r="AD312" s="86"/>
      <c r="AE312" s="86"/>
      <c r="AF312" s="86"/>
      <c r="AG312" s="86"/>
      <c r="AH312" s="86"/>
      <c r="AI312" s="86"/>
      <c r="AJ312" s="86"/>
      <c r="AK312" s="86"/>
      <c r="AL312" s="86"/>
      <c r="AM312" s="86"/>
      <c r="AN312" s="86"/>
      <c r="AO312" s="86"/>
      <c r="AP312" s="86"/>
      <c r="AQ312" s="86"/>
      <c r="AR312" s="86"/>
      <c r="AS312" s="86"/>
      <c r="AT312" s="86"/>
      <c r="AU312" s="86"/>
      <c r="AV312" s="86"/>
      <c r="AW312" s="86"/>
      <c r="AX312" s="86"/>
      <c r="AY312" s="86"/>
      <c r="AZ312" s="86"/>
      <c r="BA312" s="86"/>
      <c r="BB312" s="86"/>
      <c r="BC312" s="86"/>
      <c r="BD312" s="86"/>
      <c r="BE312" s="86"/>
      <c r="BF312" s="86"/>
      <c r="BG312" s="86"/>
      <c r="BH312" s="86"/>
      <c r="BI312" s="86"/>
      <c r="BJ312" s="86"/>
      <c r="BK312" s="86"/>
      <c r="BL312" s="86"/>
      <c r="BM312" s="86"/>
      <c r="BN312" s="86"/>
      <c r="BO312" s="86"/>
      <c r="BP312" s="86"/>
      <c r="BQ312" s="86"/>
      <c r="BR312" s="86"/>
      <c r="BS312" s="86"/>
      <c r="BT312" s="86"/>
      <c r="BU312" s="86"/>
    </row>
    <row r="313" spans="18:73" x14ac:dyDescent="0.2">
      <c r="T313" s="88"/>
      <c r="U313" s="88"/>
      <c r="V313" s="88"/>
      <c r="W313" s="88"/>
      <c r="X313" s="88"/>
      <c r="Y313" s="88"/>
      <c r="Z313" s="88"/>
      <c r="AA313" s="88"/>
      <c r="AB313" s="88"/>
      <c r="AC313" s="88"/>
      <c r="AD313" s="88"/>
      <c r="AE313" s="88"/>
      <c r="AF313" s="88"/>
      <c r="AG313" s="88"/>
      <c r="AH313" s="88"/>
      <c r="AI313" s="88"/>
      <c r="AJ313" s="88"/>
      <c r="AK313" s="88"/>
      <c r="AL313" s="88"/>
      <c r="AM313" s="88"/>
      <c r="AN313" s="88"/>
      <c r="AO313" s="88"/>
      <c r="AP313" s="88"/>
      <c r="AQ313" s="88"/>
      <c r="AR313" s="88"/>
      <c r="AS313" s="88"/>
      <c r="AT313" s="88"/>
      <c r="AU313" s="88"/>
      <c r="AV313" s="88"/>
      <c r="AW313" s="88"/>
      <c r="AX313" s="88"/>
      <c r="AY313" s="88"/>
      <c r="AZ313" s="88"/>
      <c r="BA313" s="88"/>
      <c r="BB313" s="88"/>
      <c r="BC313" s="88"/>
      <c r="BD313" s="88"/>
      <c r="BE313" s="88"/>
      <c r="BF313" s="88"/>
      <c r="BG313" s="88"/>
      <c r="BH313" s="88"/>
      <c r="BI313" s="88"/>
      <c r="BJ313" s="88"/>
      <c r="BK313" s="88"/>
      <c r="BL313" s="88"/>
      <c r="BM313" s="88"/>
      <c r="BN313" s="88"/>
      <c r="BO313" s="88"/>
      <c r="BP313" s="88"/>
      <c r="BQ313" s="88"/>
      <c r="BR313" s="88"/>
      <c r="BS313" s="88"/>
      <c r="BT313" s="88"/>
      <c r="BU313" s="88"/>
    </row>
    <row r="314" spans="18:73" x14ac:dyDescent="0.2">
      <c r="T314" s="86"/>
      <c r="U314" s="86"/>
      <c r="V314" s="86"/>
      <c r="W314" s="86"/>
      <c r="X314" s="86"/>
      <c r="Y314" s="86"/>
      <c r="Z314" s="86"/>
      <c r="AA314" s="86"/>
      <c r="AB314" s="86"/>
      <c r="AC314" s="86"/>
      <c r="AD314" s="86"/>
      <c r="AE314" s="86"/>
      <c r="AF314" s="86"/>
      <c r="AG314" s="86"/>
      <c r="AH314" s="86"/>
      <c r="AI314" s="86"/>
      <c r="AJ314" s="86"/>
      <c r="AK314" s="86"/>
      <c r="AL314" s="86"/>
      <c r="AM314" s="86"/>
      <c r="AN314" s="86"/>
      <c r="AO314" s="86"/>
      <c r="AP314" s="86"/>
      <c r="AQ314" s="86"/>
      <c r="AR314" s="86"/>
      <c r="AS314" s="86"/>
      <c r="AT314" s="86"/>
      <c r="AU314" s="86"/>
      <c r="AV314" s="86"/>
      <c r="AW314" s="86"/>
      <c r="AX314" s="86"/>
      <c r="AY314" s="86"/>
      <c r="AZ314" s="86"/>
      <c r="BA314" s="86"/>
      <c r="BB314" s="86"/>
      <c r="BC314" s="86"/>
      <c r="BD314" s="86"/>
      <c r="BE314" s="86"/>
      <c r="BF314" s="86"/>
      <c r="BG314" s="86"/>
      <c r="BH314" s="86"/>
      <c r="BI314" s="86"/>
      <c r="BJ314" s="86"/>
      <c r="BK314" s="86"/>
      <c r="BL314" s="86"/>
      <c r="BM314" s="86"/>
      <c r="BN314" s="86"/>
      <c r="BO314" s="86"/>
      <c r="BP314" s="86"/>
      <c r="BQ314" s="86"/>
      <c r="BR314" s="86"/>
      <c r="BS314" s="86"/>
      <c r="BT314" s="86"/>
      <c r="BU314" s="86"/>
    </row>
  </sheetData>
  <customSheetViews>
    <customSheetView guid="{4F1FB455-72B5-45EF-A9D6-7D2D00B83CD8}" fitToPage="1" topLeftCell="AG1">
      <selection activeCell="L12" sqref="L12"/>
      <pageMargins left="0" right="0" top="0" bottom="0" header="0" footer="0"/>
      <printOptions horizontalCentered="1" verticalCentered="1"/>
      <pageSetup paperSize="9" scale="95" orientation="landscape" horizontalDpi="300" verticalDpi="300" r:id="rId1"/>
      <headerFooter alignWithMargins="0"/>
    </customSheetView>
    <customSheetView guid="{0E78B4CE-7A70-4F9F-83A1-E3A6637AE930}" fitToPage="1" topLeftCell="AG1">
      <selection activeCell="L12" sqref="L12"/>
      <pageMargins left="0" right="0" top="0" bottom="0" header="0" footer="0"/>
      <printOptions horizontalCentered="1" verticalCentered="1"/>
      <pageSetup paperSize="9" scale="95" orientation="landscape" horizontalDpi="300" verticalDpi="300" r:id="rId2"/>
      <headerFooter alignWithMargins="0"/>
    </customSheetView>
  </customSheetViews>
  <mergeCells count="23">
    <mergeCell ref="F62:M62"/>
    <mergeCell ref="F63:M63"/>
    <mergeCell ref="N31:N32"/>
    <mergeCell ref="O31:O32"/>
    <mergeCell ref="P31:P32"/>
    <mergeCell ref="F61:M61"/>
    <mergeCell ref="F60:M60"/>
    <mergeCell ref="S31:S32"/>
    <mergeCell ref="T31:T32"/>
    <mergeCell ref="C1:H1"/>
    <mergeCell ref="H31:H32"/>
    <mergeCell ref="C31:C32"/>
    <mergeCell ref="D31:D32"/>
    <mergeCell ref="E31:E32"/>
    <mergeCell ref="F31:F32"/>
    <mergeCell ref="G31:G32"/>
    <mergeCell ref="K31:K32"/>
    <mergeCell ref="L31:L32"/>
    <mergeCell ref="I31:I32"/>
    <mergeCell ref="J31:J32"/>
    <mergeCell ref="R31:R32"/>
    <mergeCell ref="M31:M32"/>
    <mergeCell ref="Q31:Q32"/>
  </mergeCells>
  <phoneticPr fontId="0" type="noConversion"/>
  <conditionalFormatting sqref="A6:A29">
    <cfRule type="cellIs" dxfId="1" priority="3" operator="equal">
      <formula>MIN($A$6:$A$29)</formula>
    </cfRule>
    <cfRule type="cellIs" dxfId="0" priority="4" operator="equal">
      <formula>MAX($A$6:$A$29)</formula>
    </cfRule>
  </conditionalFormatting>
  <hyperlinks>
    <hyperlink ref="B2:R2" location="'02'!A1" display="PREVISIONS CONSOMMATIONS DES MOYENS DE PRODUCTION ELECTRIQUE" xr:uid="{00000000-0004-0000-0500-000000000000}"/>
  </hyperlinks>
  <printOptions horizontalCentered="1" verticalCentered="1"/>
  <pageMargins left="0" right="0" top="0" bottom="0" header="0" footer="0"/>
  <pageSetup paperSize="9" orientation="landscape" horizontalDpi="300" verticalDpi="300" r:id="rId3"/>
  <headerFooter alignWithMargins="0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Feuil1 (2)</vt:lpstr>
      <vt:lpstr>Feuil1 (3)</vt:lpstr>
      <vt:lpstr>Parametres</vt:lpstr>
      <vt:lpstr>Graphique1</vt:lpstr>
    </vt:vector>
  </TitlesOfParts>
  <Company>STEG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 MVT GAZ</dc:creator>
  <cp:lastModifiedBy>SBIKA</cp:lastModifiedBy>
  <cp:lastPrinted>2023-03-02T04:20:30Z</cp:lastPrinted>
  <dcterms:created xsi:type="dcterms:W3CDTF">2004-09-23T15:35:41Z</dcterms:created>
  <dcterms:modified xsi:type="dcterms:W3CDTF">2023-03-06T11:00:47Z</dcterms:modified>
</cp:coreProperties>
</file>