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4720" tabRatio="500"/>
  </bookViews>
  <sheets>
    <sheet name="GLOBAL" sheetId="1" r:id="rId1"/>
    <sheet name="Feuil2" sheetId="2" r:id="rId2"/>
  </sheets>
  <definedNames>
    <definedName name="_xlnm._FilterDatabase" localSheetId="0" hidden="1">GLOBAL!$A$1:$AG$23</definedName>
    <definedName name="_xlnm.Criteria" localSheetId="0">GLOBAL!#REF!</definedName>
    <definedName name="_xlnm.Print_Titles" localSheetId="0">GLOBAL!$2:$3</definedName>
    <definedName name="_xlnm.Print_Area" localSheetId="0">GLOBAL!$A$1:$AU$23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U30" i="1" l="1"/>
  <c r="AU31" i="1"/>
  <c r="AU32" i="1"/>
  <c r="AU33" i="1"/>
  <c r="AU34" i="1"/>
  <c r="AU35" i="1"/>
  <c r="AU36" i="1"/>
  <c r="AU38" i="1"/>
  <c r="AT30" i="1"/>
  <c r="AT31" i="1"/>
  <c r="AT32" i="1"/>
  <c r="AT33" i="1"/>
  <c r="AT34" i="1"/>
  <c r="AT35" i="1"/>
  <c r="AT36" i="1"/>
  <c r="AT38" i="1"/>
  <c r="AS30" i="1"/>
  <c r="AS31" i="1"/>
  <c r="AS32" i="1"/>
  <c r="AS33" i="1"/>
  <c r="AS34" i="1"/>
  <c r="AS35" i="1"/>
  <c r="AS36" i="1"/>
  <c r="AS38" i="1"/>
  <c r="AR30" i="1"/>
  <c r="AR31" i="1"/>
  <c r="AR32" i="1"/>
  <c r="AR33" i="1"/>
  <c r="AR34" i="1"/>
  <c r="AR35" i="1"/>
  <c r="AR36" i="1"/>
  <c r="AR38" i="1"/>
  <c r="AQ30" i="1"/>
  <c r="AQ31" i="1"/>
  <c r="AQ32" i="1"/>
  <c r="AQ33" i="1"/>
  <c r="AQ34" i="1"/>
  <c r="AQ35" i="1"/>
  <c r="AQ36" i="1"/>
  <c r="AQ38" i="1"/>
  <c r="AP30" i="1"/>
  <c r="AP31" i="1"/>
  <c r="AP32" i="1"/>
  <c r="AP33" i="1"/>
  <c r="AP34" i="1"/>
  <c r="AP35" i="1"/>
  <c r="AP36" i="1"/>
  <c r="AP38" i="1"/>
  <c r="AO30" i="1"/>
  <c r="AO31" i="1"/>
  <c r="AO32" i="1"/>
  <c r="AO33" i="1"/>
  <c r="AO34" i="1"/>
  <c r="AO35" i="1"/>
  <c r="AO36" i="1"/>
  <c r="AO38" i="1"/>
  <c r="AN30" i="1"/>
  <c r="AN31" i="1"/>
  <c r="AN32" i="1"/>
  <c r="AN33" i="1"/>
  <c r="AN34" i="1"/>
  <c r="AN35" i="1"/>
  <c r="AN36" i="1"/>
  <c r="AN38" i="1"/>
  <c r="AM30" i="1"/>
  <c r="AM31" i="1"/>
  <c r="AM32" i="1"/>
  <c r="AM33" i="1"/>
  <c r="AM34" i="1"/>
  <c r="AM35" i="1"/>
  <c r="AM36" i="1"/>
  <c r="AM38" i="1"/>
  <c r="AL30" i="1"/>
  <c r="AL31" i="1"/>
  <c r="AL32" i="1"/>
  <c r="AL33" i="1"/>
  <c r="AL34" i="1"/>
  <c r="AL35" i="1"/>
  <c r="AL36" i="1"/>
  <c r="AL38" i="1"/>
  <c r="AK30" i="1"/>
  <c r="AK31" i="1"/>
  <c r="AK32" i="1"/>
  <c r="AK33" i="1"/>
  <c r="AK34" i="1"/>
  <c r="AK35" i="1"/>
  <c r="AK36" i="1"/>
  <c r="AK38" i="1"/>
  <c r="AJ30" i="1"/>
  <c r="AJ31" i="1"/>
  <c r="AJ32" i="1"/>
  <c r="AJ33" i="1"/>
  <c r="AJ34" i="1"/>
  <c r="AJ35" i="1"/>
  <c r="AJ36" i="1"/>
  <c r="AJ38" i="1"/>
  <c r="AI30" i="1"/>
  <c r="AI31" i="1"/>
  <c r="AI32" i="1"/>
  <c r="AI33" i="1"/>
  <c r="AI34" i="1"/>
  <c r="AI35" i="1"/>
  <c r="AI36" i="1"/>
  <c r="AI38" i="1"/>
  <c r="AH30" i="1"/>
  <c r="AH31" i="1"/>
  <c r="AH32" i="1"/>
  <c r="AH33" i="1"/>
  <c r="AH34" i="1"/>
  <c r="AH35" i="1"/>
  <c r="AH36" i="1"/>
  <c r="AH38" i="1"/>
  <c r="AG30" i="1"/>
  <c r="AG31" i="1"/>
  <c r="AG32" i="1"/>
  <c r="AG33" i="1"/>
  <c r="AG34" i="1"/>
  <c r="AG35" i="1"/>
  <c r="AG36" i="1"/>
  <c r="AG38" i="1"/>
  <c r="AF30" i="1"/>
  <c r="AF31" i="1"/>
  <c r="AF32" i="1"/>
  <c r="AF33" i="1"/>
  <c r="AF34" i="1"/>
  <c r="AF35" i="1"/>
  <c r="AF36" i="1"/>
  <c r="AF38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N37" i="1"/>
  <c r="M37" i="1"/>
  <c r="L37" i="1"/>
  <c r="K37" i="1"/>
  <c r="AE28" i="1"/>
  <c r="AE36" i="1"/>
  <c r="AD28" i="1"/>
  <c r="AD36" i="1"/>
  <c r="AC28" i="1"/>
  <c r="AC36" i="1"/>
  <c r="AB28" i="1"/>
  <c r="AB36" i="1"/>
  <c r="AA28" i="1"/>
  <c r="AA36" i="1"/>
  <c r="Z28" i="1"/>
  <c r="Z36" i="1"/>
  <c r="Y28" i="1"/>
  <c r="Y36" i="1"/>
  <c r="X28" i="1"/>
  <c r="X36" i="1"/>
  <c r="W28" i="1"/>
  <c r="W36" i="1"/>
  <c r="V28" i="1"/>
  <c r="V36" i="1"/>
  <c r="U28" i="1"/>
  <c r="U36" i="1"/>
  <c r="T28" i="1"/>
  <c r="T36" i="1"/>
  <c r="S28" i="1"/>
  <c r="S36" i="1"/>
  <c r="R28" i="1"/>
  <c r="R36" i="1"/>
  <c r="Q28" i="1"/>
  <c r="Q36" i="1"/>
  <c r="P28" i="1"/>
  <c r="P36" i="1"/>
  <c r="O28" i="1"/>
  <c r="O36" i="1"/>
  <c r="N28" i="1"/>
  <c r="N36" i="1"/>
  <c r="M28" i="1"/>
  <c r="M36" i="1"/>
  <c r="L28" i="1"/>
  <c r="L36" i="1"/>
  <c r="K28" i="1"/>
  <c r="K36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N34" i="1"/>
  <c r="M34" i="1"/>
  <c r="L34" i="1"/>
  <c r="K34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N33" i="1"/>
  <c r="M33" i="1"/>
  <c r="L33" i="1"/>
  <c r="K33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AU28" i="1"/>
  <c r="AT28" i="1"/>
  <c r="AS28" i="1"/>
  <c r="AR28" i="1"/>
  <c r="AQ28" i="1"/>
  <c r="AP28" i="1"/>
  <c r="AO28" i="1"/>
  <c r="AN28" i="1"/>
  <c r="AM28" i="1"/>
  <c r="AL28" i="1"/>
  <c r="AK28" i="1"/>
  <c r="AJ28" i="1"/>
  <c r="AI28" i="1"/>
  <c r="AH28" i="1"/>
  <c r="AG28" i="1"/>
  <c r="AF28" i="1"/>
  <c r="J28" i="1"/>
  <c r="I28" i="1"/>
  <c r="H28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8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5" i="1"/>
  <c r="I15" i="1"/>
  <c r="H15" i="1"/>
  <c r="J14" i="1"/>
  <c r="I14" i="1"/>
  <c r="H14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  <c r="J6" i="1"/>
  <c r="I6" i="1"/>
  <c r="H6" i="1"/>
  <c r="J5" i="1"/>
  <c r="I5" i="1"/>
  <c r="H5" i="1"/>
</calcChain>
</file>

<file path=xl/sharedStrings.xml><?xml version="1.0" encoding="utf-8"?>
<sst xmlns="http://schemas.openxmlformats.org/spreadsheetml/2006/main" count="333" uniqueCount="60">
  <si>
    <t>FONCTION</t>
  </si>
  <si>
    <t>NOM</t>
  </si>
  <si>
    <t>N°</t>
  </si>
  <si>
    <t>PREPARATION A LILLE</t>
  </si>
  <si>
    <t>samedi</t>
  </si>
  <si>
    <t>dimanche</t>
  </si>
  <si>
    <t>lundi</t>
  </si>
  <si>
    <t>mardi</t>
  </si>
  <si>
    <t>mercredi</t>
  </si>
  <si>
    <t>jeudi</t>
  </si>
  <si>
    <t>vendredi</t>
  </si>
  <si>
    <t>LH</t>
  </si>
  <si>
    <t>TD</t>
  </si>
  <si>
    <t>LM</t>
  </si>
  <si>
    <t>LC</t>
  </si>
  <si>
    <t>TV</t>
  </si>
  <si>
    <t>T</t>
  </si>
  <si>
    <t>TC</t>
  </si>
  <si>
    <t>LT</t>
  </si>
  <si>
    <t>TOTAL NUITEES</t>
  </si>
  <si>
    <t>REPARTITION
HOTELS</t>
  </si>
  <si>
    <t>GITES ETC..</t>
  </si>
  <si>
    <t>AUTRES HEBERGEMENTS</t>
  </si>
  <si>
    <t>Technicien 1</t>
  </si>
  <si>
    <t>Technicien 2</t>
  </si>
  <si>
    <t>Technicien 3</t>
  </si>
  <si>
    <t>Technicien 4</t>
  </si>
  <si>
    <t>Technicien 5</t>
  </si>
  <si>
    <t>Technicien 6</t>
  </si>
  <si>
    <t>Technicien 7</t>
  </si>
  <si>
    <t>Technicien 8</t>
  </si>
  <si>
    <t>Technicien 9</t>
  </si>
  <si>
    <t>Technicien 10</t>
  </si>
  <si>
    <t>Technicien 11</t>
  </si>
  <si>
    <t>Technicien 12</t>
  </si>
  <si>
    <t>Technicien 13</t>
  </si>
  <si>
    <t>Technicien 14</t>
  </si>
  <si>
    <t>Technicien 15</t>
  </si>
  <si>
    <t>Technicien 16</t>
  </si>
  <si>
    <t>Technicien 17</t>
  </si>
  <si>
    <t>Technicien 18</t>
  </si>
  <si>
    <t>Technicien 19</t>
  </si>
  <si>
    <t>Technicien 20</t>
  </si>
  <si>
    <t>Logement
VILLE 1</t>
  </si>
  <si>
    <t>Logement
VILLE 2</t>
  </si>
  <si>
    <t>Logement
VILLE 3</t>
  </si>
  <si>
    <t>Nuitées
Totale</t>
  </si>
  <si>
    <t>Nuitées
VILLE 1</t>
  </si>
  <si>
    <t>Nuitées
VILLE 2</t>
  </si>
  <si>
    <t>Nuitées
VILLE 3</t>
  </si>
  <si>
    <t>VILLE 1</t>
  </si>
  <si>
    <t>VILLE 2</t>
  </si>
  <si>
    <t>VILLE 3</t>
  </si>
  <si>
    <t>HOTEL 1</t>
  </si>
  <si>
    <t>HOTEL 2</t>
  </si>
  <si>
    <t>HOTEL 3</t>
  </si>
  <si>
    <t>HOTEL 4</t>
  </si>
  <si>
    <t>HOTEL 5</t>
  </si>
  <si>
    <t>HOTEL 6</t>
  </si>
  <si>
    <t>HOTEL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</si>
</sst>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MS Sans Serif"/>
    </font>
    <font>
      <b/>
      <sz val="14"/>
      <name val="Helvetica Neue Light"/>
    </font>
    <font>
      <b/>
      <sz val="12"/>
      <name val="Helvetica Neue Light"/>
    </font>
    <font>
      <sz val="12"/>
      <name val="Helvetica Neue Light"/>
    </font>
    <font>
      <sz val="12"/>
      <color rgb="FFFF0000"/>
      <name val="Helvetica Neue Light"/>
    </font>
    <font>
      <sz val="10"/>
      <name val="Helvetica Neue Light"/>
    </font>
    <font>
      <b/>
      <sz val="16"/>
      <name val="Helvetica Neue Light"/>
    </font>
    <font>
      <b/>
      <sz val="10"/>
      <name val="Helvetica Neue Light"/>
    </font>
    <font>
      <u/>
      <sz val="10"/>
      <color theme="10"/>
      <name val="MS Sans Serif"/>
    </font>
    <font>
      <u/>
      <sz val="10"/>
      <color theme="11"/>
      <name val="MS Sans Serif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6DE8FF"/>
        <bgColor rgb="FF000000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5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16" fontId="1" fillId="2" borderId="7" xfId="0" applyNumberFormat="1" applyFont="1" applyFill="1" applyBorder="1" applyAlignment="1">
      <alignment horizontal="center" vertical="center"/>
    </xf>
    <xf numFmtId="16" fontId="1" fillId="2" borderId="8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3" fontId="2" fillId="0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1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Normal" xfId="0" builtinId="0"/>
  </cellStyles>
  <dxfs count="673">
    <dxf>
      <font>
        <color auto="1"/>
      </font>
      <fill>
        <patternFill patternType="solid">
          <fgColor indexed="64"/>
          <bgColor rgb="FFF63D49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auto="1"/>
      </font>
      <fill>
        <patternFill patternType="solid">
          <fgColor indexed="64"/>
          <bgColor rgb="FF6DE8FF"/>
        </patternFill>
      </fill>
    </dxf>
    <dxf>
      <font>
        <b/>
        <i val="0"/>
        <color auto="1"/>
      </font>
      <fill>
        <patternFill patternType="solid">
          <fgColor indexed="64"/>
          <bgColor rgb="FFFEED40"/>
        </patternFill>
      </fill>
    </dxf>
    <dxf>
      <font>
        <b/>
        <i val="0"/>
        <color auto="1"/>
      </font>
      <fill>
        <patternFill patternType="solid">
          <fgColor indexed="64"/>
          <bgColor rgb="FFF98900"/>
        </patternFill>
      </fill>
    </dxf>
    <dxf>
      <font>
        <b/>
        <i val="0"/>
        <color auto="1"/>
      </font>
      <fill>
        <patternFill patternType="solid">
          <fgColor indexed="64"/>
          <bgColor theme="4" tint="0.39997558519241921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theme="7" tint="0.59999389629810485"/>
        </patternFill>
      </fill>
    </dxf>
    <dxf>
      <font>
        <color auto="1"/>
      </font>
      <fill>
        <patternFill patternType="solid">
          <fgColor indexed="64"/>
          <bgColor rgb="FFF63D49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AU40"/>
  <sheetViews>
    <sheetView showZeros="0" tabSelected="1" zoomScale="70" zoomScaleNormal="70" zoomScalePageLayoutView="70" workbookViewId="0">
      <pane xSplit="10" ySplit="3" topLeftCell="K12" activePane="bottomRight" state="frozenSplit"/>
      <selection pane="topRight" activeCell="J1" sqref="J1"/>
      <selection pane="bottomLeft" activeCell="A19" sqref="A19"/>
      <selection pane="bottomRight" activeCell="AF40" sqref="AF39:AJ40"/>
    </sheetView>
  </sheetViews>
  <sheetFormatPr baseColWidth="10" defaultColWidth="11.42578125" defaultRowHeight="16" x14ac:dyDescent="0"/>
  <cols>
    <col min="1" max="1" width="20.85546875" style="16" bestFit="1" customWidth="1"/>
    <col min="2" max="2" width="20.28515625" style="16" bestFit="1" customWidth="1"/>
    <col min="3" max="3" width="7.5703125" style="17" customWidth="1"/>
    <col min="4" max="6" width="12.85546875" style="1" bestFit="1" customWidth="1"/>
    <col min="7" max="10" width="12.85546875" style="1" customWidth="1"/>
    <col min="11" max="12" width="12.85546875" style="1" hidden="1" customWidth="1"/>
    <col min="13" max="14" width="12.5703125" style="1" hidden="1" customWidth="1"/>
    <col min="15" max="15" width="12.85546875" style="1" hidden="1" customWidth="1"/>
    <col min="16" max="17" width="12.5703125" style="1" hidden="1" customWidth="1"/>
    <col min="18" max="19" width="12.85546875" style="1" hidden="1" customWidth="1"/>
    <col min="20" max="21" width="12.5703125" style="1" hidden="1" customWidth="1"/>
    <col min="22" max="22" width="12.85546875" style="1" hidden="1" customWidth="1"/>
    <col min="23" max="24" width="12.5703125" style="1" hidden="1" customWidth="1"/>
    <col min="25" max="26" width="12.85546875" style="1" hidden="1" customWidth="1"/>
    <col min="27" max="28" width="12.5703125" style="1" hidden="1" customWidth="1"/>
    <col min="29" max="29" width="12.85546875" style="1" hidden="1" customWidth="1"/>
    <col min="30" max="31" width="12.5703125" style="1" hidden="1" customWidth="1"/>
    <col min="32" max="32" width="12.5703125" style="1" customWidth="1"/>
    <col min="33" max="33" width="13.42578125" style="1" bestFit="1" customWidth="1"/>
    <col min="34" max="34" width="12.85546875" style="1" customWidth="1"/>
    <col min="35" max="35" width="13.42578125" style="1" customWidth="1"/>
    <col min="36" max="36" width="13.140625" style="1" customWidth="1"/>
    <col min="37" max="38" width="12.5703125" style="1" customWidth="1"/>
    <col min="39" max="39" width="13.140625" style="1" customWidth="1"/>
    <col min="40" max="40" width="13.42578125" style="1" customWidth="1"/>
    <col min="41" max="42" width="12.5703125" style="1" customWidth="1"/>
    <col min="43" max="16384" width="11.42578125" style="1"/>
  </cols>
  <sheetData>
    <row r="1" spans="1:47" ht="17" customHeight="1" thickBot="1">
      <c r="A1" s="32" t="s">
        <v>0</v>
      </c>
      <c r="B1" s="32" t="s">
        <v>1</v>
      </c>
      <c r="C1" s="28" t="s">
        <v>2</v>
      </c>
      <c r="D1" s="28" t="s">
        <v>43</v>
      </c>
      <c r="E1" s="28" t="s">
        <v>44</v>
      </c>
      <c r="F1" s="28" t="s">
        <v>45</v>
      </c>
      <c r="G1" s="28" t="s">
        <v>46</v>
      </c>
      <c r="H1" s="28" t="s">
        <v>47</v>
      </c>
      <c r="I1" s="28" t="s">
        <v>48</v>
      </c>
      <c r="J1" s="28" t="s">
        <v>49</v>
      </c>
      <c r="K1" s="26" t="s">
        <v>3</v>
      </c>
      <c r="L1" s="27"/>
      <c r="M1" s="27"/>
      <c r="N1" s="27"/>
      <c r="O1" s="27"/>
      <c r="P1" s="27"/>
      <c r="Q1" s="31"/>
      <c r="R1" s="26" t="s">
        <v>3</v>
      </c>
      <c r="S1" s="27"/>
      <c r="T1" s="27"/>
      <c r="U1" s="27"/>
      <c r="V1" s="27"/>
      <c r="W1" s="27"/>
      <c r="X1" s="31"/>
      <c r="Y1" s="26" t="s">
        <v>3</v>
      </c>
      <c r="Z1" s="27"/>
      <c r="AA1" s="27"/>
      <c r="AB1" s="27"/>
      <c r="AC1" s="27"/>
      <c r="AD1" s="27"/>
      <c r="AE1" s="31"/>
      <c r="AF1" s="26"/>
      <c r="AG1" s="27"/>
      <c r="AH1" s="27"/>
      <c r="AI1" s="27"/>
      <c r="AJ1" s="27"/>
      <c r="AK1" s="27"/>
      <c r="AL1" s="31"/>
      <c r="AM1" s="26"/>
      <c r="AN1" s="27"/>
      <c r="AO1" s="27"/>
      <c r="AP1" s="27"/>
      <c r="AQ1" s="27"/>
      <c r="AR1" s="27"/>
      <c r="AS1" s="31"/>
      <c r="AT1" s="26"/>
      <c r="AU1" s="27"/>
    </row>
    <row r="2" spans="1:47" s="4" customFormat="1" ht="19" thickBot="1">
      <c r="A2" s="33"/>
      <c r="B2" s="33"/>
      <c r="C2" s="29"/>
      <c r="D2" s="29"/>
      <c r="E2" s="29"/>
      <c r="F2" s="29"/>
      <c r="G2" s="29"/>
      <c r="H2" s="29"/>
      <c r="I2" s="29"/>
      <c r="J2" s="29"/>
      <c r="K2" s="2">
        <v>41601</v>
      </c>
      <c r="L2" s="2">
        <v>41602</v>
      </c>
      <c r="M2" s="3">
        <v>41603</v>
      </c>
      <c r="N2" s="2">
        <v>41604</v>
      </c>
      <c r="O2" s="2">
        <v>41605</v>
      </c>
      <c r="P2" s="3">
        <v>41606</v>
      </c>
      <c r="Q2" s="2">
        <v>41607</v>
      </c>
      <c r="R2" s="2">
        <v>41608</v>
      </c>
      <c r="S2" s="3">
        <v>41609</v>
      </c>
      <c r="T2" s="2">
        <v>41610</v>
      </c>
      <c r="U2" s="2">
        <v>41611</v>
      </c>
      <c r="V2" s="3">
        <v>41612</v>
      </c>
      <c r="W2" s="2">
        <v>41613</v>
      </c>
      <c r="X2" s="2">
        <v>41614</v>
      </c>
      <c r="Y2" s="3">
        <v>41615</v>
      </c>
      <c r="Z2" s="2">
        <v>41616</v>
      </c>
      <c r="AA2" s="2">
        <v>41617</v>
      </c>
      <c r="AB2" s="2">
        <v>41618</v>
      </c>
      <c r="AC2" s="2">
        <v>41619</v>
      </c>
      <c r="AD2" s="2">
        <v>41620</v>
      </c>
      <c r="AE2" s="2">
        <v>41621</v>
      </c>
      <c r="AF2" s="2">
        <v>36161</v>
      </c>
      <c r="AG2" s="2">
        <v>36162</v>
      </c>
      <c r="AH2" s="2">
        <v>36163</v>
      </c>
      <c r="AI2" s="2">
        <v>36164</v>
      </c>
      <c r="AJ2" s="2">
        <v>36165</v>
      </c>
      <c r="AK2" s="2">
        <v>36166</v>
      </c>
      <c r="AL2" s="2">
        <v>36167</v>
      </c>
      <c r="AM2" s="2">
        <v>36168</v>
      </c>
      <c r="AN2" s="2">
        <v>36169</v>
      </c>
      <c r="AO2" s="2">
        <v>36170</v>
      </c>
      <c r="AP2" s="2">
        <v>36171</v>
      </c>
      <c r="AQ2" s="2">
        <v>36172</v>
      </c>
      <c r="AR2" s="2">
        <v>36173</v>
      </c>
      <c r="AS2" s="2">
        <v>36174</v>
      </c>
      <c r="AT2" s="2">
        <v>36175</v>
      </c>
      <c r="AU2" s="2">
        <v>36176</v>
      </c>
    </row>
    <row r="3" spans="1:47" ht="19.5" customHeight="1" thickBot="1">
      <c r="A3" s="34"/>
      <c r="B3" s="34"/>
      <c r="C3" s="30"/>
      <c r="D3" s="30"/>
      <c r="E3" s="30"/>
      <c r="F3" s="30"/>
      <c r="G3" s="30"/>
      <c r="H3" s="30"/>
      <c r="I3" s="30"/>
      <c r="J3" s="30"/>
      <c r="K3" s="5" t="s">
        <v>4</v>
      </c>
      <c r="L3" s="6" t="s">
        <v>5</v>
      </c>
      <c r="M3" s="6" t="s">
        <v>6</v>
      </c>
      <c r="N3" s="6" t="s">
        <v>7</v>
      </c>
      <c r="O3" s="6" t="s">
        <v>8</v>
      </c>
      <c r="P3" s="6" t="s">
        <v>9</v>
      </c>
      <c r="Q3" s="6" t="s">
        <v>10</v>
      </c>
      <c r="R3" s="5" t="s">
        <v>4</v>
      </c>
      <c r="S3" s="6" t="s">
        <v>5</v>
      </c>
      <c r="T3" s="6" t="s">
        <v>6</v>
      </c>
      <c r="U3" s="6" t="s">
        <v>7</v>
      </c>
      <c r="V3" s="6" t="s">
        <v>8</v>
      </c>
      <c r="W3" s="6" t="s">
        <v>9</v>
      </c>
      <c r="X3" s="6" t="s">
        <v>10</v>
      </c>
      <c r="Y3" s="5" t="s">
        <v>4</v>
      </c>
      <c r="Z3" s="6" t="s">
        <v>5</v>
      </c>
      <c r="AA3" s="6" t="s">
        <v>6</v>
      </c>
      <c r="AB3" s="6" t="s">
        <v>7</v>
      </c>
      <c r="AC3" s="6" t="s">
        <v>8</v>
      </c>
      <c r="AD3" s="6" t="s">
        <v>9</v>
      </c>
      <c r="AE3" s="6" t="s">
        <v>10</v>
      </c>
      <c r="AF3" s="6" t="s">
        <v>4</v>
      </c>
      <c r="AG3" s="6" t="s">
        <v>5</v>
      </c>
      <c r="AH3" s="6" t="s">
        <v>6</v>
      </c>
      <c r="AI3" s="6" t="s">
        <v>7</v>
      </c>
      <c r="AJ3" s="6" t="s">
        <v>8</v>
      </c>
      <c r="AK3" s="6" t="s">
        <v>9</v>
      </c>
      <c r="AL3" s="6" t="s">
        <v>10</v>
      </c>
      <c r="AM3" s="6" t="s">
        <v>4</v>
      </c>
      <c r="AN3" s="6" t="s">
        <v>5</v>
      </c>
      <c r="AO3" s="6" t="s">
        <v>6</v>
      </c>
      <c r="AP3" s="6" t="s">
        <v>7</v>
      </c>
      <c r="AQ3" s="6" t="s">
        <v>8</v>
      </c>
      <c r="AR3" s="6" t="s">
        <v>9</v>
      </c>
      <c r="AS3" s="6" t="s">
        <v>10</v>
      </c>
      <c r="AT3" s="6" t="s">
        <v>4</v>
      </c>
      <c r="AU3" s="6" t="s">
        <v>5</v>
      </c>
    </row>
    <row r="4" spans="1:47" s="10" customFormat="1" ht="20" customHeight="1">
      <c r="A4" s="7" t="s">
        <v>23</v>
      </c>
      <c r="B4" s="7" t="s">
        <v>23</v>
      </c>
      <c r="C4" s="7"/>
      <c r="D4" s="7"/>
      <c r="E4" s="7"/>
      <c r="F4" s="7"/>
      <c r="G4" s="7"/>
      <c r="H4" s="7"/>
      <c r="I4" s="7"/>
      <c r="J4" s="7"/>
      <c r="K4" s="8"/>
      <c r="L4" s="8"/>
      <c r="M4" s="9"/>
      <c r="N4" s="9"/>
      <c r="O4" s="9"/>
      <c r="P4" s="9"/>
      <c r="Q4" s="9"/>
      <c r="R4" s="8"/>
      <c r="S4" s="8"/>
      <c r="T4" s="9"/>
      <c r="U4" s="9"/>
      <c r="V4" s="9"/>
      <c r="W4" s="9"/>
      <c r="X4" s="9"/>
      <c r="Y4" s="8"/>
      <c r="Z4" s="8"/>
      <c r="AA4" s="9"/>
      <c r="AB4" s="9"/>
      <c r="AC4" s="9"/>
      <c r="AD4" s="9"/>
      <c r="AE4" s="9"/>
      <c r="AF4" s="8"/>
      <c r="AG4" s="8"/>
      <c r="AH4" s="9"/>
      <c r="AI4" s="9"/>
      <c r="AJ4" s="9"/>
      <c r="AK4" s="9"/>
      <c r="AL4" s="9"/>
      <c r="AM4" s="8"/>
      <c r="AN4" s="8"/>
      <c r="AO4" s="9"/>
      <c r="AP4" s="9"/>
      <c r="AQ4" s="9"/>
      <c r="AR4" s="9"/>
      <c r="AS4" s="9"/>
      <c r="AT4" s="8"/>
      <c r="AU4" s="8"/>
    </row>
    <row r="5" spans="1:47" s="10" customFormat="1" ht="20" customHeight="1">
      <c r="A5" s="9" t="s">
        <v>24</v>
      </c>
      <c r="B5" s="9" t="s">
        <v>24</v>
      </c>
      <c r="C5" s="11"/>
      <c r="D5" s="11"/>
      <c r="E5" s="11"/>
      <c r="F5" s="11"/>
      <c r="G5" s="11">
        <f>COUNTA(K5:AU5)</f>
        <v>15</v>
      </c>
      <c r="H5" s="9">
        <f>COUNTIF(K5:AU5,"LM")+COUNTIF(K5:AU5,"LC")+COUNTIF(K5:AU5,"L")</f>
        <v>0</v>
      </c>
      <c r="I5" s="9">
        <f>COUNTIF(K5:AU5,"TV")+COUNTIF(K5:AU5,"TC")+COUNTIF(K5:AU5,"T")+COUNTIF(K5:AU5,"TD")</f>
        <v>0</v>
      </c>
      <c r="J5" s="9">
        <f>COUNTIF(K5:AU5,"D")</f>
        <v>0</v>
      </c>
      <c r="K5" s="8"/>
      <c r="L5" s="8"/>
      <c r="M5" s="9"/>
      <c r="N5" s="9"/>
      <c r="O5" s="9"/>
      <c r="P5" s="9"/>
      <c r="Q5" s="9"/>
      <c r="R5" s="8"/>
      <c r="S5" s="8"/>
      <c r="T5" s="9"/>
      <c r="U5" s="9"/>
      <c r="V5" s="9"/>
      <c r="W5" s="9"/>
      <c r="X5" s="9"/>
      <c r="Y5" s="8"/>
      <c r="Z5" s="8"/>
      <c r="AA5" s="9"/>
      <c r="AB5" s="9"/>
      <c r="AC5" s="9"/>
      <c r="AD5" s="9"/>
      <c r="AE5" s="9"/>
      <c r="AF5" s="8"/>
      <c r="AG5" s="8" t="s">
        <v>11</v>
      </c>
      <c r="AH5" s="9" t="s">
        <v>11</v>
      </c>
      <c r="AI5" s="9" t="s">
        <v>11</v>
      </c>
      <c r="AJ5" s="9" t="s">
        <v>11</v>
      </c>
      <c r="AK5" s="9" t="s">
        <v>11</v>
      </c>
      <c r="AL5" s="9" t="s">
        <v>11</v>
      </c>
      <c r="AM5" s="8" t="s">
        <v>11</v>
      </c>
      <c r="AN5" s="8" t="s">
        <v>11</v>
      </c>
      <c r="AO5" s="9" t="s">
        <v>11</v>
      </c>
      <c r="AP5" s="9" t="s">
        <v>11</v>
      </c>
      <c r="AQ5" s="9" t="s">
        <v>11</v>
      </c>
      <c r="AR5" s="9" t="s">
        <v>11</v>
      </c>
      <c r="AS5" s="9" t="s">
        <v>11</v>
      </c>
      <c r="AT5" s="8" t="s">
        <v>11</v>
      </c>
      <c r="AU5" s="8" t="s">
        <v>11</v>
      </c>
    </row>
    <row r="6" spans="1:47" s="10" customFormat="1" ht="20" customHeight="1">
      <c r="A6" s="7" t="s">
        <v>25</v>
      </c>
      <c r="B6" s="7" t="s">
        <v>25</v>
      </c>
      <c r="C6" s="7"/>
      <c r="D6" s="12"/>
      <c r="E6" s="7"/>
      <c r="F6" s="7"/>
      <c r="G6" s="7">
        <f>COUNTA(K6:AU6)</f>
        <v>15</v>
      </c>
      <c r="H6" s="7">
        <f>COUNTIF(K6:AU6,"LM")+COUNTIF(K6:AU6,"LC")+COUNTIF(K6:AU6,"L")</f>
        <v>15</v>
      </c>
      <c r="I6" s="7">
        <f>COUNTIF(K6:AU6,"TV")+COUNTIF(K6:AU6,"TC")+COUNTIF(K6:AU6,"T")</f>
        <v>0</v>
      </c>
      <c r="J6" s="7">
        <f>COUNTIF(K6:AU6,"D")</f>
        <v>0</v>
      </c>
      <c r="K6" s="8"/>
      <c r="L6" s="8"/>
      <c r="M6" s="9"/>
      <c r="N6" s="9"/>
      <c r="O6" s="9"/>
      <c r="P6" s="9"/>
      <c r="Q6" s="9"/>
      <c r="R6" s="8"/>
      <c r="S6" s="8"/>
      <c r="T6" s="9"/>
      <c r="U6" s="9"/>
      <c r="V6" s="9"/>
      <c r="W6" s="9"/>
      <c r="X6" s="9"/>
      <c r="Y6" s="8"/>
      <c r="Z6" s="8"/>
      <c r="AA6" s="9"/>
      <c r="AB6" s="9"/>
      <c r="AC6" s="9"/>
      <c r="AD6" s="9"/>
      <c r="AE6" s="9"/>
      <c r="AF6" s="8"/>
      <c r="AG6" s="9" t="s">
        <v>13</v>
      </c>
      <c r="AH6" s="9" t="s">
        <v>14</v>
      </c>
      <c r="AI6" s="9" t="s">
        <v>14</v>
      </c>
      <c r="AJ6" s="9" t="s">
        <v>14</v>
      </c>
      <c r="AK6" s="9" t="s">
        <v>14</v>
      </c>
      <c r="AL6" s="9" t="s">
        <v>14</v>
      </c>
      <c r="AM6" s="8" t="s">
        <v>14</v>
      </c>
      <c r="AN6" s="8" t="s">
        <v>14</v>
      </c>
      <c r="AO6" s="9" t="s">
        <v>14</v>
      </c>
      <c r="AP6" s="9" t="s">
        <v>14</v>
      </c>
      <c r="AQ6" s="9" t="s">
        <v>14</v>
      </c>
      <c r="AR6" s="9" t="s">
        <v>14</v>
      </c>
      <c r="AS6" s="9" t="s">
        <v>14</v>
      </c>
      <c r="AT6" s="8" t="s">
        <v>14</v>
      </c>
      <c r="AU6" s="8" t="s">
        <v>14</v>
      </c>
    </row>
    <row r="7" spans="1:47" s="10" customFormat="1" ht="20" customHeight="1">
      <c r="A7" s="9" t="s">
        <v>26</v>
      </c>
      <c r="B7" s="9" t="s">
        <v>26</v>
      </c>
      <c r="C7" s="11"/>
      <c r="D7" s="11"/>
      <c r="E7" s="11"/>
      <c r="F7" s="11"/>
      <c r="G7" s="11">
        <f>COUNTA(K7:AU7)</f>
        <v>14</v>
      </c>
      <c r="H7" s="9">
        <f>COUNTIF(K7:AU7,"LM")+COUNTIF(K7:AU7,"LC")+COUNTIF(K7:AU7,"L")</f>
        <v>14</v>
      </c>
      <c r="I7" s="9">
        <f>COUNTIF(K7:AU7,"TV")+COUNTIF(K7:AU7,"TC")+COUNTIF(K7:AU7,"T")</f>
        <v>0</v>
      </c>
      <c r="J7" s="9">
        <f>COUNTIF(K7:AU7,"D")</f>
        <v>0</v>
      </c>
      <c r="K7" s="8"/>
      <c r="L7" s="8"/>
      <c r="M7" s="9"/>
      <c r="N7" s="9"/>
      <c r="O7" s="9"/>
      <c r="P7" s="9"/>
      <c r="Q7" s="9"/>
      <c r="R7" s="8"/>
      <c r="S7" s="8"/>
      <c r="T7" s="9"/>
      <c r="U7" s="9"/>
      <c r="V7" s="9"/>
      <c r="W7" s="9"/>
      <c r="X7" s="9"/>
      <c r="Y7" s="8"/>
      <c r="Z7" s="8"/>
      <c r="AA7" s="9"/>
      <c r="AB7" s="9"/>
      <c r="AC7" s="9"/>
      <c r="AD7" s="9"/>
      <c r="AE7" s="9"/>
      <c r="AF7" s="8"/>
      <c r="AG7" s="8"/>
      <c r="AH7" s="8" t="s">
        <v>14</v>
      </c>
      <c r="AI7" s="8" t="s">
        <v>14</v>
      </c>
      <c r="AJ7" s="8" t="s">
        <v>14</v>
      </c>
      <c r="AK7" s="8" t="s">
        <v>14</v>
      </c>
      <c r="AL7" s="8" t="s">
        <v>14</v>
      </c>
      <c r="AM7" s="8" t="s">
        <v>14</v>
      </c>
      <c r="AN7" s="8" t="s">
        <v>14</v>
      </c>
      <c r="AO7" s="8" t="s">
        <v>14</v>
      </c>
      <c r="AP7" s="8" t="s">
        <v>14</v>
      </c>
      <c r="AQ7" s="8" t="s">
        <v>14</v>
      </c>
      <c r="AR7" s="8" t="s">
        <v>14</v>
      </c>
      <c r="AS7" s="8" t="s">
        <v>14</v>
      </c>
      <c r="AT7" s="8" t="s">
        <v>14</v>
      </c>
      <c r="AU7" s="8" t="s">
        <v>14</v>
      </c>
    </row>
    <row r="8" spans="1:47" s="10" customFormat="1" ht="20" customHeight="1">
      <c r="A8" s="7" t="s">
        <v>27</v>
      </c>
      <c r="B8" s="7" t="s">
        <v>27</v>
      </c>
      <c r="C8" s="7"/>
      <c r="D8" s="7"/>
      <c r="E8" s="7"/>
      <c r="F8" s="7"/>
      <c r="G8" s="7">
        <f>COUNTA(K8:AU8)</f>
        <v>0</v>
      </c>
      <c r="H8" s="7">
        <f>COUNTIF(K8:AU8,"LM")+COUNTIF(K8:AU8,"LC")+COUNTIF(K8:AU8,"L")</f>
        <v>0</v>
      </c>
      <c r="I8" s="7">
        <f>COUNTIF(K8:AU8,"TV")+COUNTIF(K8:AU8,"TC")+COUNTIF(K8:AU8,"T")</f>
        <v>0</v>
      </c>
      <c r="J8" s="7">
        <f>COUNTIF(K8:AU8,"D")</f>
        <v>0</v>
      </c>
      <c r="K8" s="8"/>
      <c r="L8" s="8"/>
      <c r="M8" s="9"/>
      <c r="N8" s="9"/>
      <c r="O8" s="9"/>
      <c r="P8" s="9"/>
      <c r="Q8" s="9"/>
      <c r="R8" s="8"/>
      <c r="S8" s="8"/>
      <c r="T8" s="9"/>
      <c r="U8" s="9"/>
      <c r="V8" s="9"/>
      <c r="W8" s="9"/>
      <c r="X8" s="9"/>
      <c r="Y8" s="8"/>
      <c r="Z8" s="8"/>
      <c r="AA8" s="9"/>
      <c r="AB8" s="9"/>
      <c r="AC8" s="9"/>
      <c r="AD8" s="9"/>
      <c r="AE8" s="9"/>
      <c r="AF8" s="8"/>
      <c r="AG8" s="8"/>
      <c r="AH8" s="9"/>
      <c r="AI8" s="9"/>
      <c r="AJ8" s="9"/>
      <c r="AK8" s="9"/>
      <c r="AL8" s="9"/>
      <c r="AM8" s="8"/>
      <c r="AN8" s="8"/>
      <c r="AO8" s="9"/>
      <c r="AP8" s="9"/>
      <c r="AQ8" s="9"/>
      <c r="AR8" s="9"/>
      <c r="AS8" s="9"/>
      <c r="AT8" s="8"/>
      <c r="AU8" s="8"/>
    </row>
    <row r="9" spans="1:47" s="10" customFormat="1" ht="20" customHeight="1">
      <c r="A9" s="9" t="s">
        <v>28</v>
      </c>
      <c r="B9" s="9" t="s">
        <v>28</v>
      </c>
      <c r="C9" s="11"/>
      <c r="D9" s="11"/>
      <c r="E9" s="11"/>
      <c r="F9" s="11"/>
      <c r="G9" s="11">
        <f>COUNTA(K9:AU9)</f>
        <v>13</v>
      </c>
      <c r="H9" s="9">
        <f>COUNTIF(K9:AU9,"LM")+COUNTIF(K9:AU9,"LC")+COUNTIF(K9:AU9,"L")</f>
        <v>13</v>
      </c>
      <c r="I9" s="9">
        <f>COUNTIF(K9:AU9,"TV")+COUNTIF(K9:AU9,"TC")+COUNTIF(K9:AU9,"T")</f>
        <v>0</v>
      </c>
      <c r="J9" s="9">
        <f>COUNTIF(K9:AU9,"D")</f>
        <v>0</v>
      </c>
      <c r="K9" s="8"/>
      <c r="L9" s="8"/>
      <c r="M9" s="9"/>
      <c r="N9" s="9"/>
      <c r="O9" s="9"/>
      <c r="P9" s="9"/>
      <c r="Q9" s="9"/>
      <c r="R9" s="8"/>
      <c r="S9" s="8"/>
      <c r="T9" s="9"/>
      <c r="U9" s="9"/>
      <c r="V9" s="9"/>
      <c r="W9" s="9"/>
      <c r="X9" s="9"/>
      <c r="Y9" s="8"/>
      <c r="Z9" s="8"/>
      <c r="AA9" s="9"/>
      <c r="AB9" s="9"/>
      <c r="AC9" s="9"/>
      <c r="AD9" s="9"/>
      <c r="AE9" s="9"/>
      <c r="AF9" s="8"/>
      <c r="AG9" s="8"/>
      <c r="AH9" s="9"/>
      <c r="AI9" s="13" t="s">
        <v>13</v>
      </c>
      <c r="AJ9" s="9" t="s">
        <v>13</v>
      </c>
      <c r="AK9" s="9" t="s">
        <v>13</v>
      </c>
      <c r="AL9" s="9" t="s">
        <v>13</v>
      </c>
      <c r="AM9" s="8" t="s">
        <v>13</v>
      </c>
      <c r="AN9" s="8" t="s">
        <v>13</v>
      </c>
      <c r="AO9" s="9" t="s">
        <v>13</v>
      </c>
      <c r="AP9" s="9" t="s">
        <v>13</v>
      </c>
      <c r="AQ9" s="9" t="s">
        <v>13</v>
      </c>
      <c r="AR9" s="9" t="s">
        <v>13</v>
      </c>
      <c r="AS9" s="9" t="s">
        <v>13</v>
      </c>
      <c r="AT9" s="8" t="s">
        <v>13</v>
      </c>
      <c r="AU9" s="8" t="s">
        <v>13</v>
      </c>
    </row>
    <row r="10" spans="1:47" s="10" customFormat="1" ht="20" customHeight="1">
      <c r="A10" s="7" t="s">
        <v>29</v>
      </c>
      <c r="B10" s="7" t="s">
        <v>29</v>
      </c>
      <c r="C10" s="7"/>
      <c r="D10" s="7"/>
      <c r="E10" s="7"/>
      <c r="F10" s="7"/>
      <c r="G10" s="7">
        <f>COUNTA(K10:AU10)</f>
        <v>14</v>
      </c>
      <c r="H10" s="7">
        <f>COUNTIF(K10:AU10,"LM")+COUNTIF(K10:AU10,"LC")+COUNTIF(K10:AU10,"L")</f>
        <v>14</v>
      </c>
      <c r="I10" s="7">
        <f>COUNTIF(K10:AU10,"TV")+COUNTIF(K10:AU10,"TC")+COUNTIF(K10:AU10,"T")</f>
        <v>0</v>
      </c>
      <c r="J10" s="7">
        <f>COUNTIF(K10:AU10,"D")</f>
        <v>0</v>
      </c>
      <c r="K10" s="8"/>
      <c r="L10" s="8"/>
      <c r="M10" s="9"/>
      <c r="N10" s="9"/>
      <c r="O10" s="9"/>
      <c r="P10" s="9"/>
      <c r="Q10" s="9"/>
      <c r="R10" s="8"/>
      <c r="S10" s="8"/>
      <c r="T10" s="9"/>
      <c r="U10" s="9"/>
      <c r="V10" s="9"/>
      <c r="W10" s="9"/>
      <c r="X10" s="9"/>
      <c r="Y10" s="8"/>
      <c r="Z10" s="8"/>
      <c r="AA10" s="9"/>
      <c r="AB10" s="9"/>
      <c r="AC10" s="9"/>
      <c r="AD10" s="9"/>
      <c r="AE10" s="9"/>
      <c r="AF10" s="8"/>
      <c r="AG10" s="8"/>
      <c r="AH10" s="13" t="s">
        <v>13</v>
      </c>
      <c r="AI10" s="13" t="s">
        <v>13</v>
      </c>
      <c r="AJ10" s="9" t="s">
        <v>13</v>
      </c>
      <c r="AK10" s="9" t="s">
        <v>13</v>
      </c>
      <c r="AL10" s="9" t="s">
        <v>13</v>
      </c>
      <c r="AM10" s="8" t="s">
        <v>13</v>
      </c>
      <c r="AN10" s="8" t="s">
        <v>13</v>
      </c>
      <c r="AO10" s="9" t="s">
        <v>13</v>
      </c>
      <c r="AP10" s="9" t="s">
        <v>13</v>
      </c>
      <c r="AQ10" s="9" t="s">
        <v>13</v>
      </c>
      <c r="AR10" s="9" t="s">
        <v>13</v>
      </c>
      <c r="AS10" s="9" t="s">
        <v>13</v>
      </c>
      <c r="AT10" s="8" t="s">
        <v>13</v>
      </c>
      <c r="AU10" s="8" t="s">
        <v>13</v>
      </c>
    </row>
    <row r="11" spans="1:47" s="10" customFormat="1" ht="20" customHeight="1">
      <c r="A11" s="9" t="s">
        <v>30</v>
      </c>
      <c r="B11" s="9" t="s">
        <v>30</v>
      </c>
      <c r="C11" s="11"/>
      <c r="D11" s="14"/>
      <c r="E11" s="11"/>
      <c r="F11" s="11"/>
      <c r="G11" s="11">
        <f>COUNTA(K11:AU11)</f>
        <v>14</v>
      </c>
      <c r="H11" s="9">
        <f>COUNTIF(K11:AU11,"LM")+COUNTIF(K11:AU11,"LC")+COUNTIF(K11:AU11,"L")</f>
        <v>14</v>
      </c>
      <c r="I11" s="9">
        <f>COUNTIF(K11:AU11,"TV")+COUNTIF(K11:AU11,"TC")+COUNTIF(K11:AU11,"T")</f>
        <v>0</v>
      </c>
      <c r="J11" s="9">
        <f>COUNTIF(K11:AU11,"D")</f>
        <v>0</v>
      </c>
      <c r="K11" s="8"/>
      <c r="L11" s="8"/>
      <c r="M11" s="9"/>
      <c r="N11" s="9"/>
      <c r="O11" s="9"/>
      <c r="P11" s="9"/>
      <c r="Q11" s="9"/>
      <c r="R11" s="8"/>
      <c r="S11" s="8"/>
      <c r="T11" s="9"/>
      <c r="U11" s="9"/>
      <c r="V11" s="9"/>
      <c r="W11" s="9"/>
      <c r="X11" s="9"/>
      <c r="Y11" s="8"/>
      <c r="Z11" s="8"/>
      <c r="AA11" s="9"/>
      <c r="AB11" s="9"/>
      <c r="AC11" s="9"/>
      <c r="AD11" s="9"/>
      <c r="AE11" s="9"/>
      <c r="AF11" s="8"/>
      <c r="AG11" s="8"/>
      <c r="AH11" s="8" t="s">
        <v>14</v>
      </c>
      <c r="AI11" s="8" t="s">
        <v>14</v>
      </c>
      <c r="AJ11" s="9" t="s">
        <v>13</v>
      </c>
      <c r="AK11" s="9" t="s">
        <v>13</v>
      </c>
      <c r="AL11" s="9" t="s">
        <v>13</v>
      </c>
      <c r="AM11" s="8" t="s">
        <v>13</v>
      </c>
      <c r="AN11" s="8" t="s">
        <v>13</v>
      </c>
      <c r="AO11" s="9" t="s">
        <v>13</v>
      </c>
      <c r="AP11" s="9" t="s">
        <v>13</v>
      </c>
      <c r="AQ11" s="9" t="s">
        <v>13</v>
      </c>
      <c r="AR11" s="9" t="s">
        <v>13</v>
      </c>
      <c r="AS11" s="9" t="s">
        <v>13</v>
      </c>
      <c r="AT11" s="8" t="s">
        <v>13</v>
      </c>
      <c r="AU11" s="8" t="s">
        <v>13</v>
      </c>
    </row>
    <row r="12" spans="1:47" s="10" customFormat="1" ht="20" customHeight="1">
      <c r="A12" s="7" t="s">
        <v>31</v>
      </c>
      <c r="B12" s="7" t="s">
        <v>31</v>
      </c>
      <c r="C12" s="7"/>
      <c r="D12" s="7"/>
      <c r="E12" s="7"/>
      <c r="F12" s="7"/>
      <c r="G12" s="7">
        <f>COUNTA(K12:AU12)</f>
        <v>3</v>
      </c>
      <c r="H12" s="7">
        <f>COUNTIF(K12:AU12,"LM")+COUNTIF(K12:AU12,"LC")+COUNTIF(K12:AU12,"L")</f>
        <v>0</v>
      </c>
      <c r="I12" s="7">
        <f>COUNTIF(K12:AU12,"TV")+COUNTIF(K12:AU12,"TC")+COUNTIF(K12:AU12,"T")</f>
        <v>0</v>
      </c>
      <c r="J12" s="7">
        <f>COUNTIF(K12:AU12,"D")</f>
        <v>0</v>
      </c>
      <c r="K12" s="8"/>
      <c r="L12" s="8"/>
      <c r="M12" s="9"/>
      <c r="N12" s="9"/>
      <c r="O12" s="9"/>
      <c r="P12" s="9"/>
      <c r="Q12" s="9"/>
      <c r="R12" s="8"/>
      <c r="S12" s="8"/>
      <c r="T12" s="9"/>
      <c r="U12" s="9"/>
      <c r="V12" s="9"/>
      <c r="W12" s="9"/>
      <c r="X12" s="9"/>
      <c r="Y12" s="8"/>
      <c r="Z12" s="8"/>
      <c r="AA12" s="9"/>
      <c r="AB12" s="9"/>
      <c r="AC12" s="9"/>
      <c r="AD12" s="9"/>
      <c r="AE12" s="9"/>
      <c r="AF12" s="8"/>
      <c r="AG12" s="8"/>
      <c r="AH12" s="9"/>
      <c r="AI12" s="9"/>
      <c r="AJ12" s="9"/>
      <c r="AK12" s="9"/>
      <c r="AL12" s="9"/>
      <c r="AM12" s="9" t="s">
        <v>12</v>
      </c>
      <c r="AN12" s="9" t="s">
        <v>12</v>
      </c>
      <c r="AO12" s="9" t="s">
        <v>12</v>
      </c>
      <c r="AP12" s="9"/>
      <c r="AQ12" s="9"/>
      <c r="AR12" s="9"/>
      <c r="AS12" s="9"/>
      <c r="AT12" s="8"/>
      <c r="AU12" s="8"/>
    </row>
    <row r="13" spans="1:47" s="10" customFormat="1" ht="20" customHeight="1">
      <c r="A13" s="9" t="s">
        <v>32</v>
      </c>
      <c r="B13" s="9" t="s">
        <v>32</v>
      </c>
      <c r="C13" s="11"/>
      <c r="D13" s="11"/>
      <c r="E13" s="11"/>
      <c r="F13" s="11"/>
      <c r="G13" s="11">
        <f>COUNTA(K13:AU13)</f>
        <v>15</v>
      </c>
      <c r="H13" s="9">
        <f>COUNTIF(K13:AU13,"LM")+COUNTIF(K13:AU13,"LC")+COUNTIF(K13:AU13,"L")</f>
        <v>15</v>
      </c>
      <c r="I13" s="9">
        <f>COUNTIF(K13:AU13,"TV")+COUNTIF(K13:AU13,"TC")+COUNTIF(K13:AU13,"T")</f>
        <v>0</v>
      </c>
      <c r="J13" s="9">
        <f>COUNTIF(K13:AU13,"D")</f>
        <v>0</v>
      </c>
      <c r="K13" s="8"/>
      <c r="L13" s="8"/>
      <c r="M13" s="9"/>
      <c r="N13" s="9"/>
      <c r="O13" s="9"/>
      <c r="P13" s="9"/>
      <c r="Q13" s="9"/>
      <c r="R13" s="8"/>
      <c r="S13" s="8"/>
      <c r="T13" s="9"/>
      <c r="U13" s="9"/>
      <c r="V13" s="9"/>
      <c r="W13" s="9"/>
      <c r="X13" s="9"/>
      <c r="Y13" s="8"/>
      <c r="Z13" s="8"/>
      <c r="AA13" s="9"/>
      <c r="AB13" s="9"/>
      <c r="AC13" s="9"/>
      <c r="AD13" s="9"/>
      <c r="AE13" s="9"/>
      <c r="AF13" s="8"/>
      <c r="AG13" s="8" t="s">
        <v>14</v>
      </c>
      <c r="AH13" s="8" t="s">
        <v>13</v>
      </c>
      <c r="AI13" s="8" t="s">
        <v>13</v>
      </c>
      <c r="AJ13" s="8" t="s">
        <v>13</v>
      </c>
      <c r="AK13" s="8" t="s">
        <v>13</v>
      </c>
      <c r="AL13" s="8" t="s">
        <v>13</v>
      </c>
      <c r="AM13" s="8" t="s">
        <v>13</v>
      </c>
      <c r="AN13" s="8" t="s">
        <v>13</v>
      </c>
      <c r="AO13" s="8" t="s">
        <v>13</v>
      </c>
      <c r="AP13" s="8" t="s">
        <v>13</v>
      </c>
      <c r="AQ13" s="8" t="s">
        <v>13</v>
      </c>
      <c r="AR13" s="8" t="s">
        <v>13</v>
      </c>
      <c r="AS13" s="8" t="s">
        <v>13</v>
      </c>
      <c r="AT13" s="8" t="s">
        <v>13</v>
      </c>
      <c r="AU13" s="8" t="s">
        <v>13</v>
      </c>
    </row>
    <row r="14" spans="1:47" s="10" customFormat="1" ht="20" customHeight="1">
      <c r="A14" s="7" t="s">
        <v>33</v>
      </c>
      <c r="B14" s="7" t="s">
        <v>33</v>
      </c>
      <c r="C14" s="7"/>
      <c r="D14" s="12"/>
      <c r="E14" s="7"/>
      <c r="F14" s="7"/>
      <c r="G14" s="7">
        <f>COUNTA(K14:AU14)</f>
        <v>14</v>
      </c>
      <c r="H14" s="7">
        <f>COUNTIF(K14:AU14,"LM")+COUNTIF(K14:AU14,"LC")+COUNTIF(K14:AU14,"L")</f>
        <v>9</v>
      </c>
      <c r="I14" s="7">
        <f>COUNTIF(K14:AU14,"TV")+COUNTIF(K14:AU14,"TC")+COUNTIF(K14:AU14,"T")</f>
        <v>5</v>
      </c>
      <c r="J14" s="7">
        <f>COUNTIF(K14:AU14,"D")</f>
        <v>0</v>
      </c>
      <c r="K14" s="8"/>
      <c r="L14" s="8"/>
      <c r="M14" s="9"/>
      <c r="N14" s="9"/>
      <c r="O14" s="9"/>
      <c r="P14" s="9"/>
      <c r="Q14" s="9"/>
      <c r="R14" s="8"/>
      <c r="S14" s="8"/>
      <c r="T14" s="9"/>
      <c r="U14" s="9"/>
      <c r="V14" s="9"/>
      <c r="W14" s="9"/>
      <c r="X14" s="9"/>
      <c r="Y14" s="8"/>
      <c r="Z14" s="8"/>
      <c r="AA14" s="9"/>
      <c r="AB14" s="9"/>
      <c r="AC14" s="9"/>
      <c r="AD14" s="9"/>
      <c r="AE14" s="9"/>
      <c r="AF14" s="8"/>
      <c r="AG14" s="8"/>
      <c r="AH14" s="8" t="s">
        <v>14</v>
      </c>
      <c r="AI14" s="8" t="s">
        <v>14</v>
      </c>
      <c r="AJ14" s="8" t="s">
        <v>14</v>
      </c>
      <c r="AK14" s="8" t="s">
        <v>14</v>
      </c>
      <c r="AL14" s="8" t="s">
        <v>14</v>
      </c>
      <c r="AM14" s="8" t="s">
        <v>14</v>
      </c>
      <c r="AN14" s="8" t="s">
        <v>14</v>
      </c>
      <c r="AO14" s="8" t="s">
        <v>14</v>
      </c>
      <c r="AP14" s="8" t="s">
        <v>14</v>
      </c>
      <c r="AQ14" s="9" t="s">
        <v>16</v>
      </c>
      <c r="AR14" s="9" t="s">
        <v>16</v>
      </c>
      <c r="AS14" s="9" t="s">
        <v>16</v>
      </c>
      <c r="AT14" s="8" t="s">
        <v>16</v>
      </c>
      <c r="AU14" s="8" t="s">
        <v>16</v>
      </c>
    </row>
    <row r="15" spans="1:47" s="10" customFormat="1" ht="20" customHeight="1">
      <c r="A15" s="9" t="s">
        <v>34</v>
      </c>
      <c r="B15" s="9" t="s">
        <v>34</v>
      </c>
      <c r="C15" s="11"/>
      <c r="D15" s="11"/>
      <c r="E15" s="11"/>
      <c r="F15" s="11"/>
      <c r="G15" s="11">
        <f>COUNTA(K15:AU15)</f>
        <v>2</v>
      </c>
      <c r="H15" s="9">
        <f>COUNTIF(K15:AU15,"LM")+COUNTIF(K15:AU15,"LC")+COUNTIF(K15:AU15,"L")</f>
        <v>0</v>
      </c>
      <c r="I15" s="9">
        <f>COUNTIF(K15:AU15,"TV")+COUNTIF(K15:AU15,"TC")+COUNTIF(K15:AU15,"T")</f>
        <v>0</v>
      </c>
      <c r="J15" s="9">
        <f>COUNTIF(K15:AU15,"D")</f>
        <v>0</v>
      </c>
      <c r="K15" s="8"/>
      <c r="L15" s="8"/>
      <c r="M15" s="9"/>
      <c r="N15" s="9"/>
      <c r="O15" s="9"/>
      <c r="P15" s="9"/>
      <c r="Q15" s="9"/>
      <c r="R15" s="8"/>
      <c r="S15" s="8"/>
      <c r="T15" s="9"/>
      <c r="U15" s="9"/>
      <c r="V15" s="9"/>
      <c r="W15" s="9"/>
      <c r="X15" s="9"/>
      <c r="Y15" s="8"/>
      <c r="Z15" s="8"/>
      <c r="AA15" s="9"/>
      <c r="AB15" s="9"/>
      <c r="AC15" s="9"/>
      <c r="AD15" s="9"/>
      <c r="AE15" s="9"/>
      <c r="AF15" s="8"/>
      <c r="AG15" s="8"/>
      <c r="AH15" s="9"/>
      <c r="AI15" s="9"/>
      <c r="AJ15" s="9"/>
      <c r="AK15" s="9"/>
      <c r="AL15" s="9" t="s">
        <v>12</v>
      </c>
      <c r="AM15" s="8" t="s">
        <v>12</v>
      </c>
      <c r="AN15" s="8"/>
      <c r="AO15" s="9"/>
      <c r="AP15" s="9"/>
      <c r="AQ15" s="9"/>
      <c r="AR15" s="9"/>
      <c r="AS15" s="9"/>
      <c r="AT15" s="8"/>
      <c r="AU15" s="8"/>
    </row>
    <row r="16" spans="1:47" s="10" customFormat="1" ht="20" customHeight="1">
      <c r="A16" s="7" t="s">
        <v>35</v>
      </c>
      <c r="B16" s="7" t="s">
        <v>35</v>
      </c>
      <c r="C16" s="7"/>
      <c r="D16" s="7"/>
      <c r="E16" s="7"/>
      <c r="F16" s="7"/>
      <c r="G16" s="7">
        <f>COUNTA(K16:AU16)</f>
        <v>0</v>
      </c>
      <c r="H16" s="7">
        <f>COUNTIF(K16:AU16,"LM")+COUNTIF(K16:AU16,"LC")+COUNTIF(K16:AU16,"L")</f>
        <v>0</v>
      </c>
      <c r="I16" s="7">
        <f>COUNTIF(K16:AU16,"TV")+COUNTIF(K16:AU16,"TC")+COUNTIF(K16:AU16,"T")</f>
        <v>0</v>
      </c>
      <c r="J16" s="7">
        <f>COUNTIF(K16:AU16,"D")</f>
        <v>0</v>
      </c>
      <c r="K16" s="8"/>
      <c r="L16" s="8"/>
      <c r="M16" s="9"/>
      <c r="N16" s="9"/>
      <c r="O16" s="9"/>
      <c r="P16" s="9"/>
      <c r="Q16" s="9"/>
      <c r="R16" s="8"/>
      <c r="S16" s="8"/>
      <c r="T16" s="9"/>
      <c r="U16" s="9"/>
      <c r="V16" s="9"/>
      <c r="W16" s="9"/>
      <c r="X16" s="9"/>
      <c r="Y16" s="8"/>
      <c r="Z16" s="8"/>
      <c r="AA16" s="9"/>
      <c r="AB16" s="9"/>
      <c r="AC16" s="9"/>
      <c r="AD16" s="9"/>
      <c r="AE16" s="9"/>
      <c r="AF16" s="8"/>
      <c r="AG16" s="8"/>
      <c r="AH16" s="9"/>
      <c r="AI16" s="9"/>
      <c r="AJ16" s="9"/>
      <c r="AK16" s="9"/>
      <c r="AL16" s="9"/>
      <c r="AM16" s="8"/>
      <c r="AN16" s="8"/>
      <c r="AO16" s="9"/>
      <c r="AP16" s="9"/>
      <c r="AQ16" s="9"/>
      <c r="AR16" s="9"/>
      <c r="AS16" s="9"/>
      <c r="AT16" s="8"/>
      <c r="AU16" s="8"/>
    </row>
    <row r="17" spans="1:47" s="10" customFormat="1" ht="20" customHeight="1">
      <c r="A17" s="9" t="s">
        <v>36</v>
      </c>
      <c r="B17" s="9" t="s">
        <v>36</v>
      </c>
      <c r="C17" s="11"/>
      <c r="D17" s="11"/>
      <c r="E17" s="11"/>
      <c r="F17" s="11"/>
      <c r="G17" s="11">
        <f>COUNTA(K17:AU17)</f>
        <v>8</v>
      </c>
      <c r="H17" s="9">
        <f>COUNTIF(K17:AU17,"LM")+COUNTIF(K17:AU17,"LC")+COUNTIF(K17:AU17,"L")</f>
        <v>0</v>
      </c>
      <c r="I17" s="9">
        <f>COUNTIF(K17:AU17,"TV")+COUNTIF(K17:AU17,"TC")+COUNTIF(K17:AU17,"T")</f>
        <v>8</v>
      </c>
      <c r="J17" s="9">
        <f>COUNTIF(K17:AU17,"D")</f>
        <v>0</v>
      </c>
      <c r="K17" s="8"/>
      <c r="L17" s="8"/>
      <c r="M17" s="9"/>
      <c r="N17" s="9"/>
      <c r="O17" s="9"/>
      <c r="P17" s="9"/>
      <c r="Q17" s="9"/>
      <c r="R17" s="8"/>
      <c r="S17" s="8"/>
      <c r="T17" s="9"/>
      <c r="U17" s="9"/>
      <c r="V17" s="9"/>
      <c r="W17" s="9"/>
      <c r="X17" s="9"/>
      <c r="Y17" s="8"/>
      <c r="Z17" s="8"/>
      <c r="AA17" s="9"/>
      <c r="AB17" s="9"/>
      <c r="AC17" s="9"/>
      <c r="AD17" s="9"/>
      <c r="AE17" s="9"/>
      <c r="AF17" s="8" t="s">
        <v>17</v>
      </c>
      <c r="AG17" s="8" t="s">
        <v>17</v>
      </c>
      <c r="AH17" s="23" t="s">
        <v>17</v>
      </c>
      <c r="AI17" s="23" t="s">
        <v>17</v>
      </c>
      <c r="AJ17" s="23" t="s">
        <v>15</v>
      </c>
      <c r="AK17" s="23" t="s">
        <v>15</v>
      </c>
      <c r="AL17" s="23" t="s">
        <v>15</v>
      </c>
      <c r="AM17" s="23" t="s">
        <v>15</v>
      </c>
      <c r="AN17" s="8"/>
      <c r="AO17" s="9"/>
      <c r="AP17" s="9"/>
      <c r="AQ17" s="9"/>
      <c r="AR17" s="9"/>
      <c r="AS17" s="9"/>
      <c r="AT17" s="8"/>
      <c r="AU17" s="8"/>
    </row>
    <row r="18" spans="1:47" s="10" customFormat="1" ht="20" customHeight="1">
      <c r="A18" s="7" t="s">
        <v>37</v>
      </c>
      <c r="B18" s="7" t="s">
        <v>37</v>
      </c>
      <c r="C18" s="7"/>
      <c r="D18" s="7"/>
      <c r="E18" s="7"/>
      <c r="F18" s="7"/>
      <c r="G18" s="7">
        <f>COUNTA(K18:AU18)</f>
        <v>2</v>
      </c>
      <c r="H18" s="7">
        <f>COUNTIF(K18:AU18,"LM")+COUNTIF(K18:AU18,"LC")+COUNTIF(K18:AU18,"L")</f>
        <v>0</v>
      </c>
      <c r="I18" s="7">
        <f>COUNTIF(K18:AU18,"TV")+COUNTIF(K18:AU18,"TC")+COUNTIF(K18:AU18,"T")</f>
        <v>2</v>
      </c>
      <c r="J18" s="7">
        <f>COUNTIF(K18:AU18,"D")</f>
        <v>0</v>
      </c>
      <c r="K18" s="8"/>
      <c r="L18" s="8"/>
      <c r="M18" s="9"/>
      <c r="N18" s="9"/>
      <c r="O18" s="9"/>
      <c r="P18" s="9"/>
      <c r="Q18" s="9"/>
      <c r="R18" s="8"/>
      <c r="S18" s="8"/>
      <c r="T18" s="9"/>
      <c r="U18" s="9"/>
      <c r="V18" s="9"/>
      <c r="W18" s="9"/>
      <c r="X18" s="9"/>
      <c r="Y18" s="8"/>
      <c r="Z18" s="8"/>
      <c r="AA18" s="9"/>
      <c r="AB18" s="9"/>
      <c r="AC18" s="9"/>
      <c r="AD18" s="9"/>
      <c r="AE18" s="9"/>
      <c r="AF18" s="8"/>
      <c r="AG18" s="8" t="s">
        <v>17</v>
      </c>
      <c r="AH18" s="9" t="s">
        <v>17</v>
      </c>
      <c r="AI18" s="9"/>
      <c r="AJ18" s="9"/>
      <c r="AK18" s="9"/>
      <c r="AL18" s="9"/>
      <c r="AM18" s="8"/>
      <c r="AN18" s="8"/>
      <c r="AO18" s="9"/>
      <c r="AP18" s="9"/>
      <c r="AQ18" s="9"/>
      <c r="AR18" s="9"/>
      <c r="AS18" s="9"/>
      <c r="AT18" s="8"/>
      <c r="AU18" s="8"/>
    </row>
    <row r="19" spans="1:47" s="10" customFormat="1" ht="20" customHeight="1">
      <c r="A19" s="9" t="s">
        <v>38</v>
      </c>
      <c r="B19" s="9" t="s">
        <v>38</v>
      </c>
      <c r="C19" s="11"/>
      <c r="D19" s="11"/>
      <c r="E19" s="11"/>
      <c r="F19" s="11"/>
      <c r="G19" s="11">
        <f>COUNTA(K19:AU19)</f>
        <v>0</v>
      </c>
      <c r="H19" s="9">
        <f>COUNTIF(K19:AU19,"LM")+COUNTIF(K19:AU19,"LC")+COUNTIF(K19:AU19,"L")</f>
        <v>0</v>
      </c>
      <c r="I19" s="9">
        <f>COUNTIF(K19:AU19,"TV")+COUNTIF(K19:AU19,"TC")+COUNTIF(K19:AU19,"T")</f>
        <v>0</v>
      </c>
      <c r="J19" s="9">
        <f>COUNTIF(K19:AU19,"D")</f>
        <v>0</v>
      </c>
      <c r="K19" s="8"/>
      <c r="L19" s="8"/>
      <c r="M19" s="9"/>
      <c r="N19" s="9"/>
      <c r="O19" s="9"/>
      <c r="P19" s="9"/>
      <c r="Q19" s="9"/>
      <c r="R19" s="8"/>
      <c r="S19" s="8"/>
      <c r="T19" s="9"/>
      <c r="U19" s="9"/>
      <c r="V19" s="9"/>
      <c r="W19" s="9"/>
      <c r="X19" s="9"/>
      <c r="Y19" s="8"/>
      <c r="Z19" s="8"/>
      <c r="AA19" s="9"/>
      <c r="AB19" s="9"/>
      <c r="AC19" s="9"/>
      <c r="AD19" s="9"/>
      <c r="AE19" s="9"/>
      <c r="AF19" s="8"/>
      <c r="AG19" s="8"/>
      <c r="AH19" s="9"/>
      <c r="AI19" s="9"/>
      <c r="AJ19" s="9"/>
      <c r="AK19" s="9"/>
      <c r="AL19" s="9"/>
      <c r="AM19" s="8"/>
      <c r="AN19" s="8"/>
      <c r="AO19" s="9"/>
      <c r="AP19" s="9"/>
      <c r="AQ19" s="9"/>
      <c r="AR19" s="9"/>
      <c r="AS19" s="9"/>
      <c r="AT19" s="8"/>
      <c r="AU19" s="8"/>
    </row>
    <row r="20" spans="1:47" s="10" customFormat="1" ht="20" customHeight="1">
      <c r="A20" s="7" t="s">
        <v>39</v>
      </c>
      <c r="B20" s="7" t="s">
        <v>39</v>
      </c>
      <c r="C20" s="7"/>
      <c r="D20" s="7"/>
      <c r="E20" s="7"/>
      <c r="F20" s="7"/>
      <c r="G20" s="7">
        <f>COUNTA(K20:AU20)</f>
        <v>13</v>
      </c>
      <c r="H20" s="7">
        <f>COUNTIF(K20:AU20,"LM")+COUNTIF(K20:AU20,"LC")+COUNTIF(K20:AU20,"L")</f>
        <v>13</v>
      </c>
      <c r="I20" s="7">
        <f>COUNTIF(K20:AU20,"TV")+COUNTIF(K20:AU20,"TC")+COUNTIF(K20:AU20,"T")</f>
        <v>0</v>
      </c>
      <c r="J20" s="7">
        <f>COUNTIF(K20:AU20,"D")</f>
        <v>0</v>
      </c>
      <c r="K20" s="8"/>
      <c r="L20" s="8"/>
      <c r="M20" s="9"/>
      <c r="N20" s="9"/>
      <c r="O20" s="9"/>
      <c r="P20" s="9"/>
      <c r="Q20" s="9"/>
      <c r="R20" s="8"/>
      <c r="S20" s="8"/>
      <c r="T20" s="9"/>
      <c r="U20" s="9"/>
      <c r="V20" s="9"/>
      <c r="W20" s="9"/>
      <c r="X20" s="9"/>
      <c r="Y20" s="8"/>
      <c r="Z20" s="8"/>
      <c r="AA20" s="9"/>
      <c r="AB20" s="9"/>
      <c r="AC20" s="9"/>
      <c r="AD20" s="9"/>
      <c r="AE20" s="9"/>
      <c r="AF20" s="8"/>
      <c r="AG20" s="8"/>
      <c r="AH20" s="9"/>
      <c r="AI20" s="9" t="s">
        <v>13</v>
      </c>
      <c r="AJ20" s="9" t="s">
        <v>13</v>
      </c>
      <c r="AK20" s="9" t="s">
        <v>13</v>
      </c>
      <c r="AL20" s="9" t="s">
        <v>13</v>
      </c>
      <c r="AM20" s="8" t="s">
        <v>13</v>
      </c>
      <c r="AN20" s="8" t="s">
        <v>13</v>
      </c>
      <c r="AO20" s="9" t="s">
        <v>13</v>
      </c>
      <c r="AP20" s="9" t="s">
        <v>13</v>
      </c>
      <c r="AQ20" s="9" t="s">
        <v>13</v>
      </c>
      <c r="AR20" s="9" t="s">
        <v>13</v>
      </c>
      <c r="AS20" s="9" t="s">
        <v>13</v>
      </c>
      <c r="AT20" s="8" t="s">
        <v>13</v>
      </c>
      <c r="AU20" s="8" t="s">
        <v>13</v>
      </c>
    </row>
    <row r="21" spans="1:47" s="10" customFormat="1" ht="20" customHeight="1">
      <c r="A21" s="9" t="s">
        <v>40</v>
      </c>
      <c r="B21" s="9" t="s">
        <v>40</v>
      </c>
      <c r="C21" s="11"/>
      <c r="D21" s="11"/>
      <c r="E21" s="11"/>
      <c r="F21" s="11"/>
      <c r="G21" s="11">
        <f>COUNTA(K21:AU21)</f>
        <v>14</v>
      </c>
      <c r="H21" s="9">
        <f>COUNTIF(K21:AU21,"LM")+COUNTIF(K21:AU21,"LC")+COUNTIF(K21:AU21,"L")</f>
        <v>14</v>
      </c>
      <c r="I21" s="9">
        <f>COUNTIF(K21:AU21,"TV")+COUNTIF(K21:AU21,"TC")+COUNTIF(K21:AU21,"T")</f>
        <v>0</v>
      </c>
      <c r="J21" s="9">
        <f>COUNTIF(K21:AU21,"D")</f>
        <v>0</v>
      </c>
      <c r="K21" s="8"/>
      <c r="L21" s="8"/>
      <c r="M21" s="9"/>
      <c r="N21" s="9"/>
      <c r="O21" s="9"/>
      <c r="P21" s="9"/>
      <c r="Q21" s="9"/>
      <c r="R21" s="8"/>
      <c r="S21" s="8"/>
      <c r="T21" s="9"/>
      <c r="U21" s="9"/>
      <c r="V21" s="9"/>
      <c r="W21" s="9"/>
      <c r="X21" s="9"/>
      <c r="Y21" s="8"/>
      <c r="Z21" s="8"/>
      <c r="AA21" s="9"/>
      <c r="AB21" s="9"/>
      <c r="AC21" s="9"/>
      <c r="AD21" s="9"/>
      <c r="AE21" s="9"/>
      <c r="AF21" s="8"/>
      <c r="AG21" s="9" t="s">
        <v>13</v>
      </c>
      <c r="AH21" s="9"/>
      <c r="AI21" s="9" t="s">
        <v>13</v>
      </c>
      <c r="AJ21" s="9" t="s">
        <v>13</v>
      </c>
      <c r="AK21" s="9" t="s">
        <v>13</v>
      </c>
      <c r="AL21" s="9" t="s">
        <v>13</v>
      </c>
      <c r="AM21" s="8" t="s">
        <v>13</v>
      </c>
      <c r="AN21" s="8" t="s">
        <v>13</v>
      </c>
      <c r="AO21" s="9" t="s">
        <v>13</v>
      </c>
      <c r="AP21" s="9" t="s">
        <v>13</v>
      </c>
      <c r="AQ21" s="9" t="s">
        <v>13</v>
      </c>
      <c r="AR21" s="9" t="s">
        <v>13</v>
      </c>
      <c r="AS21" s="9" t="s">
        <v>13</v>
      </c>
      <c r="AT21" s="8" t="s">
        <v>13</v>
      </c>
      <c r="AU21" s="8" t="s">
        <v>13</v>
      </c>
    </row>
    <row r="22" spans="1:47" s="10" customFormat="1" ht="20" customHeight="1">
      <c r="A22" s="7" t="s">
        <v>41</v>
      </c>
      <c r="B22" s="7" t="s">
        <v>41</v>
      </c>
      <c r="C22" s="7"/>
      <c r="D22" s="7"/>
      <c r="E22" s="7"/>
      <c r="F22" s="7"/>
      <c r="G22" s="7">
        <f>COUNTA(K22:AU22)</f>
        <v>13</v>
      </c>
      <c r="H22" s="7">
        <f>COUNTIF(K22:AU22,"LM")+COUNTIF(K22:AU22,"LC")+COUNTIF(K22:AU22,"L")</f>
        <v>13</v>
      </c>
      <c r="I22" s="7">
        <f>COUNTIF(K22:AU22,"TV")+COUNTIF(K22:AU22,"TC")+COUNTIF(K22:AU22,"T")</f>
        <v>0</v>
      </c>
      <c r="J22" s="7">
        <f>COUNTIF(K22:AU22,"D")</f>
        <v>0</v>
      </c>
      <c r="K22" s="8"/>
      <c r="L22" s="8"/>
      <c r="M22" s="9"/>
      <c r="N22" s="9"/>
      <c r="O22" s="9"/>
      <c r="P22" s="9"/>
      <c r="Q22" s="9"/>
      <c r="R22" s="8"/>
      <c r="S22" s="8"/>
      <c r="T22" s="9"/>
      <c r="U22" s="9"/>
      <c r="V22" s="9"/>
      <c r="W22" s="9"/>
      <c r="X22" s="9"/>
      <c r="Y22" s="8"/>
      <c r="Z22" s="8"/>
      <c r="AA22" s="9"/>
      <c r="AB22" s="9"/>
      <c r="AC22" s="9"/>
      <c r="AD22" s="9"/>
      <c r="AE22" s="9"/>
      <c r="AF22" s="8"/>
      <c r="AG22" s="8"/>
      <c r="AH22" s="9"/>
      <c r="AI22" s="9" t="s">
        <v>13</v>
      </c>
      <c r="AJ22" s="9" t="s">
        <v>13</v>
      </c>
      <c r="AK22" s="9" t="s">
        <v>13</v>
      </c>
      <c r="AL22" s="9" t="s">
        <v>13</v>
      </c>
      <c r="AM22" s="8" t="s">
        <v>13</v>
      </c>
      <c r="AN22" s="8" t="s">
        <v>13</v>
      </c>
      <c r="AO22" s="9" t="s">
        <v>13</v>
      </c>
      <c r="AP22" s="9" t="s">
        <v>13</v>
      </c>
      <c r="AQ22" s="9" t="s">
        <v>13</v>
      </c>
      <c r="AR22" s="9" t="s">
        <v>13</v>
      </c>
      <c r="AS22" s="9" t="s">
        <v>13</v>
      </c>
      <c r="AT22" s="8" t="s">
        <v>13</v>
      </c>
      <c r="AU22" s="8" t="s">
        <v>13</v>
      </c>
    </row>
    <row r="23" spans="1:47" s="10" customFormat="1" ht="20" customHeight="1">
      <c r="A23" s="9" t="s">
        <v>42</v>
      </c>
      <c r="B23" s="9" t="s">
        <v>42</v>
      </c>
      <c r="C23" s="11"/>
      <c r="D23" s="11"/>
      <c r="E23" s="11"/>
      <c r="F23" s="11"/>
      <c r="G23" s="11">
        <f>COUNTA(K23:AU23)</f>
        <v>0</v>
      </c>
      <c r="H23" s="9">
        <f>COUNTIF(K23:AU23,"LM")+COUNTIF(K23:AU23,"LC")+COUNTIF(K23:AU23,"L")</f>
        <v>0</v>
      </c>
      <c r="I23" s="9">
        <f>COUNTIF(K23:AU23,"TV")+COUNTIF(K23:AU23,"TC")+COUNTIF(K23:AU23,"T")</f>
        <v>0</v>
      </c>
      <c r="J23" s="9">
        <f>COUNTIF(K23:AU23,"D")</f>
        <v>0</v>
      </c>
      <c r="K23" s="8"/>
      <c r="L23" s="8"/>
      <c r="M23" s="9"/>
      <c r="N23" s="9"/>
      <c r="O23" s="9"/>
      <c r="P23" s="9"/>
      <c r="Q23" s="9"/>
      <c r="R23" s="8"/>
      <c r="S23" s="8"/>
      <c r="T23" s="9"/>
      <c r="U23" s="9"/>
      <c r="V23" s="9"/>
      <c r="W23" s="9"/>
      <c r="X23" s="9"/>
      <c r="Y23" s="8"/>
      <c r="Z23" s="8"/>
      <c r="AA23" s="9"/>
      <c r="AB23" s="9"/>
      <c r="AC23" s="9"/>
      <c r="AD23" s="9"/>
      <c r="AE23" s="9"/>
      <c r="AF23" s="8"/>
      <c r="AG23" s="8"/>
      <c r="AH23" s="9"/>
      <c r="AI23" s="9"/>
      <c r="AJ23" s="9"/>
      <c r="AK23" s="9"/>
      <c r="AL23" s="9"/>
      <c r="AM23" s="8"/>
      <c r="AN23" s="8"/>
      <c r="AO23" s="9"/>
      <c r="AP23" s="9"/>
      <c r="AQ23" s="9"/>
      <c r="AR23" s="9"/>
      <c r="AS23" s="9"/>
      <c r="AT23" s="8"/>
      <c r="AU23" s="8"/>
    </row>
    <row r="24" spans="1:47" ht="17" thickBot="1">
      <c r="A24"/>
      <c r="B24"/>
      <c r="C24"/>
      <c r="D24"/>
      <c r="E24"/>
      <c r="F24"/>
      <c r="G24"/>
      <c r="H24"/>
      <c r="I24"/>
      <c r="J24"/>
      <c r="AF24" s="15">
        <f>COUNTA(#REF!)</f>
        <v>1</v>
      </c>
      <c r="AG24" s="15">
        <f>COUNTA(#REF!)</f>
        <v>1</v>
      </c>
      <c r="AH24" s="15">
        <f>COUNTA(#REF!)</f>
        <v>1</v>
      </c>
      <c r="AI24" s="15">
        <f>COUNTA(#REF!)</f>
        <v>1</v>
      </c>
      <c r="AJ24" s="15">
        <f>COUNTA(#REF!)</f>
        <v>1</v>
      </c>
      <c r="AK24" s="15">
        <f>COUNTA(#REF!)</f>
        <v>1</v>
      </c>
      <c r="AL24" s="15">
        <f>COUNTA(#REF!)</f>
        <v>1</v>
      </c>
      <c r="AM24" s="15">
        <f>COUNTA(#REF!)</f>
        <v>1</v>
      </c>
      <c r="AN24" s="15">
        <f>COUNTA(#REF!)</f>
        <v>1</v>
      </c>
      <c r="AO24" s="15">
        <f>COUNTA(#REF!)</f>
        <v>1</v>
      </c>
      <c r="AP24" s="15">
        <f>COUNTA(#REF!)</f>
        <v>1</v>
      </c>
      <c r="AQ24" s="15">
        <f>COUNTA(#REF!)</f>
        <v>1</v>
      </c>
      <c r="AR24" s="15">
        <f>COUNTA(#REF!)</f>
        <v>1</v>
      </c>
      <c r="AS24" s="15">
        <f>COUNTA(#REF!)</f>
        <v>1</v>
      </c>
      <c r="AT24" s="15">
        <f>COUNTA(#REF!)</f>
        <v>1</v>
      </c>
      <c r="AU24" s="15">
        <f>COUNTA(#REF!)</f>
        <v>1</v>
      </c>
    </row>
    <row r="25" spans="1:47" ht="19" thickBot="1">
      <c r="A25"/>
      <c r="B25"/>
      <c r="C25"/>
      <c r="D25"/>
      <c r="E25"/>
      <c r="F25"/>
      <c r="G25"/>
      <c r="H25"/>
      <c r="I25"/>
      <c r="J25"/>
      <c r="AF25" s="2">
        <v>36161</v>
      </c>
      <c r="AG25" s="2">
        <v>36162</v>
      </c>
      <c r="AH25" s="2">
        <v>36163</v>
      </c>
      <c r="AI25" s="2">
        <v>36164</v>
      </c>
      <c r="AJ25" s="2">
        <v>36165</v>
      </c>
      <c r="AK25" s="2">
        <v>36166</v>
      </c>
      <c r="AL25" s="2">
        <v>36167</v>
      </c>
      <c r="AM25" s="2">
        <v>36168</v>
      </c>
      <c r="AN25" s="2">
        <v>36169</v>
      </c>
      <c r="AO25" s="2">
        <v>36170</v>
      </c>
      <c r="AP25" s="2">
        <v>36171</v>
      </c>
      <c r="AQ25" s="2">
        <v>36172</v>
      </c>
      <c r="AR25" s="2">
        <v>36173</v>
      </c>
      <c r="AS25" s="2">
        <v>36174</v>
      </c>
      <c r="AT25" s="2">
        <v>36175</v>
      </c>
      <c r="AU25" s="2">
        <v>36176</v>
      </c>
    </row>
    <row r="26" spans="1:47" ht="17" thickBot="1">
      <c r="A26"/>
      <c r="B26"/>
      <c r="C26"/>
      <c r="D26"/>
      <c r="E26"/>
      <c r="F26"/>
      <c r="G26"/>
      <c r="H26"/>
      <c r="I26"/>
      <c r="J26"/>
      <c r="AF26" s="6" t="s">
        <v>4</v>
      </c>
      <c r="AG26" s="6" t="s">
        <v>5</v>
      </c>
      <c r="AH26" s="6" t="s">
        <v>6</v>
      </c>
      <c r="AI26" s="6" t="s">
        <v>7</v>
      </c>
      <c r="AJ26" s="6" t="s">
        <v>8</v>
      </c>
      <c r="AK26" s="6" t="s">
        <v>9</v>
      </c>
      <c r="AL26" s="6" t="s">
        <v>10</v>
      </c>
      <c r="AM26" s="6" t="s">
        <v>4</v>
      </c>
      <c r="AN26" s="6" t="s">
        <v>5</v>
      </c>
      <c r="AO26" s="6" t="s">
        <v>6</v>
      </c>
      <c r="AP26" s="6" t="s">
        <v>7</v>
      </c>
      <c r="AQ26" s="6" t="s">
        <v>8</v>
      </c>
      <c r="AR26" s="6" t="s">
        <v>9</v>
      </c>
      <c r="AS26" s="6" t="s">
        <v>10</v>
      </c>
      <c r="AT26" s="6" t="s">
        <v>4</v>
      </c>
      <c r="AU26" s="6" t="s">
        <v>5</v>
      </c>
    </row>
    <row r="28" spans="1:47">
      <c r="E28" s="35" t="s">
        <v>19</v>
      </c>
      <c r="F28" s="35"/>
      <c r="G28" s="18">
        <f>SUM(G4:G23)</f>
        <v>169</v>
      </c>
      <c r="H28" s="18">
        <f>SUM(H24:H27)</f>
        <v>0</v>
      </c>
      <c r="I28" s="18">
        <f>SUM(I24:I27)</f>
        <v>0</v>
      </c>
      <c r="J28" s="18">
        <f>SUM(J24:J27)</f>
        <v>0</v>
      </c>
      <c r="K28" s="19">
        <f>COUNTA(K24:K26)</f>
        <v>0</v>
      </c>
      <c r="L28" s="19">
        <f>COUNTA(L24:L26)</f>
        <v>0</v>
      </c>
      <c r="M28" s="19">
        <f>COUNTA(M24:M26)</f>
        <v>0</v>
      </c>
      <c r="N28" s="19">
        <f>COUNTA(N24:N26)</f>
        <v>0</v>
      </c>
      <c r="O28" s="19">
        <f>COUNTA(O24:O26)</f>
        <v>0</v>
      </c>
      <c r="P28" s="19">
        <f>COUNTA(P24:P26)</f>
        <v>0</v>
      </c>
      <c r="Q28" s="19">
        <f>COUNTA(Q24:Q26)</f>
        <v>0</v>
      </c>
      <c r="R28" s="19">
        <f>COUNTA(R24:R26)</f>
        <v>0</v>
      </c>
      <c r="S28" s="19">
        <f>COUNTA(S24:S26)</f>
        <v>0</v>
      </c>
      <c r="T28" s="19">
        <f>COUNTA(T24:T26)</f>
        <v>0</v>
      </c>
      <c r="U28" s="19">
        <f>COUNTA(U24:U26)</f>
        <v>0</v>
      </c>
      <c r="V28" s="19">
        <f>COUNTA(V24:V26)</f>
        <v>0</v>
      </c>
      <c r="W28" s="19">
        <f>COUNTA(W24:W26)</f>
        <v>0</v>
      </c>
      <c r="X28" s="19">
        <f>COUNTA(X24:X26)</f>
        <v>0</v>
      </c>
      <c r="Y28" s="19">
        <f>COUNTA(Y24:Y26)</f>
        <v>0</v>
      </c>
      <c r="Z28" s="19">
        <f>COUNTA(Z24:Z26)</f>
        <v>0</v>
      </c>
      <c r="AA28" s="19">
        <f>COUNTA(AA24:AA26)</f>
        <v>0</v>
      </c>
      <c r="AB28" s="19">
        <f>COUNTA(AB24:AB26)</f>
        <v>0</v>
      </c>
      <c r="AC28" s="19">
        <f>COUNTA(AC24:AC26)</f>
        <v>0</v>
      </c>
      <c r="AD28" s="19">
        <f>COUNTA(AD24:AD26)</f>
        <v>0</v>
      </c>
      <c r="AE28" s="19">
        <f>COUNTA(AE24:AE26)</f>
        <v>0</v>
      </c>
      <c r="AF28" s="19">
        <f>COUNTA(AF4:AF23)</f>
        <v>1</v>
      </c>
      <c r="AG28" s="19">
        <f>COUNTA(AG4:AG23)</f>
        <v>6</v>
      </c>
      <c r="AH28" s="19">
        <f>COUNTA(AH4:AH23)</f>
        <v>9</v>
      </c>
      <c r="AI28" s="19">
        <f>COUNTA(AI4:AI23)</f>
        <v>12</v>
      </c>
      <c r="AJ28" s="19">
        <f>COUNTA(AJ4:AJ23)</f>
        <v>12</v>
      </c>
      <c r="AK28" s="19">
        <f>COUNTA(AK4:AK23)</f>
        <v>12</v>
      </c>
      <c r="AL28" s="19">
        <f>COUNTA(AL4:AL23)</f>
        <v>13</v>
      </c>
      <c r="AM28" s="19">
        <f>COUNTA(AM4:AM23)</f>
        <v>14</v>
      </c>
      <c r="AN28" s="19">
        <f>COUNTA(AN4:AN23)</f>
        <v>12</v>
      </c>
      <c r="AO28" s="19">
        <f>COUNTA(AO4:AO23)</f>
        <v>12</v>
      </c>
      <c r="AP28" s="19">
        <f>COUNTA(AP4:AP23)</f>
        <v>11</v>
      </c>
      <c r="AQ28" s="19">
        <f>COUNTA(AQ4:AQ23)</f>
        <v>11</v>
      </c>
      <c r="AR28" s="19">
        <f>COUNTA(AR4:AR23)</f>
        <v>11</v>
      </c>
      <c r="AS28" s="19">
        <f>COUNTA(AS4:AS23)</f>
        <v>11</v>
      </c>
      <c r="AT28" s="19">
        <f>COUNTA(AT4:AT23)</f>
        <v>11</v>
      </c>
      <c r="AU28" s="19">
        <f>COUNTA(AU4:AU23)</f>
        <v>11</v>
      </c>
    </row>
    <row r="29" spans="1:47" ht="9" customHeight="1">
      <c r="E29" s="20"/>
      <c r="F29" s="21"/>
      <c r="G29" s="22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</row>
    <row r="30" spans="1:47" ht="16" customHeight="1">
      <c r="E30" s="40" t="s">
        <v>20</v>
      </c>
      <c r="F30" s="41"/>
      <c r="G30" s="44" t="s">
        <v>50</v>
      </c>
      <c r="H30" s="9" t="s">
        <v>13</v>
      </c>
      <c r="I30" s="35" t="s">
        <v>53</v>
      </c>
      <c r="J30" s="35"/>
      <c r="K30" s="19" t="e">
        <f>COUNTIF(#REF!,"LM")</f>
        <v>#REF!</v>
      </c>
      <c r="L30" s="19" t="e">
        <f>COUNTIF(#REF!,"LM")</f>
        <v>#REF!</v>
      </c>
      <c r="M30" s="19" t="e">
        <f>COUNTIF(#REF!,"LM")</f>
        <v>#REF!</v>
      </c>
      <c r="N30" s="19" t="e">
        <f>COUNTIF(#REF!,"LM")</f>
        <v>#REF!</v>
      </c>
      <c r="O30" s="19" t="e">
        <f>COUNTIF(#REF!,"LM")</f>
        <v>#REF!</v>
      </c>
      <c r="P30" s="19" t="e">
        <f>COUNTIF(#REF!,"LM")</f>
        <v>#REF!</v>
      </c>
      <c r="Q30" s="19" t="e">
        <f>COUNTIF(#REF!,"LM")</f>
        <v>#REF!</v>
      </c>
      <c r="R30" s="19" t="e">
        <f>COUNTIF(#REF!,"LM")</f>
        <v>#REF!</v>
      </c>
      <c r="S30" s="19" t="e">
        <f>COUNTIF(#REF!,"LM")</f>
        <v>#REF!</v>
      </c>
      <c r="T30" s="19" t="e">
        <f>COUNTIF(#REF!,"LM")</f>
        <v>#REF!</v>
      </c>
      <c r="U30" s="19" t="e">
        <f>COUNTIF(#REF!,"LM")</f>
        <v>#REF!</v>
      </c>
      <c r="V30" s="19" t="e">
        <f>COUNTIF(#REF!,"LM")</f>
        <v>#REF!</v>
      </c>
      <c r="W30" s="19" t="e">
        <f>COUNTIF(#REF!,"LM")</f>
        <v>#REF!</v>
      </c>
      <c r="X30" s="19" t="e">
        <f>COUNTIF(#REF!,"LM")</f>
        <v>#REF!</v>
      </c>
      <c r="Y30" s="19" t="e">
        <f>COUNTIF(#REF!,"LM")</f>
        <v>#REF!</v>
      </c>
      <c r="Z30" s="19" t="e">
        <f>COUNTIF(#REF!,"LM")</f>
        <v>#REF!</v>
      </c>
      <c r="AA30" s="19" t="e">
        <f>COUNTIF(#REF!,"LM")</f>
        <v>#REF!</v>
      </c>
      <c r="AB30" s="19" t="e">
        <f>COUNTIF(#REF!,"LM")</f>
        <v>#REF!</v>
      </c>
      <c r="AC30" s="19" t="e">
        <f>COUNTIF(#REF!,"LM")</f>
        <v>#REF!</v>
      </c>
      <c r="AD30" s="19" t="e">
        <f>COUNTIF(#REF!,"LM")</f>
        <v>#REF!</v>
      </c>
      <c r="AE30" s="19" t="e">
        <f>COUNTIF(#REF!,"LM")</f>
        <v>#REF!</v>
      </c>
      <c r="AF30" s="19">
        <f>COUNTIF(AF4:AF23,"LM")</f>
        <v>0</v>
      </c>
      <c r="AG30" s="19">
        <f>COUNTIF(AG4:AG23,"LM")</f>
        <v>2</v>
      </c>
      <c r="AH30" s="19">
        <f>COUNTIF(AH4:AH23,"LM")</f>
        <v>2</v>
      </c>
      <c r="AI30" s="19">
        <f>COUNTIF(AI4:AI23,"LM")</f>
        <v>6</v>
      </c>
      <c r="AJ30" s="19">
        <f>COUNTIF(AJ4:AJ23,"LM")</f>
        <v>7</v>
      </c>
      <c r="AK30" s="19">
        <f>COUNTIF(AK4:AK23,"LM")</f>
        <v>7</v>
      </c>
      <c r="AL30" s="19">
        <f>COUNTIF(AL4:AL23,"LM")</f>
        <v>7</v>
      </c>
      <c r="AM30" s="19">
        <f>COUNTIF(AM4:AM23,"LM")</f>
        <v>7</v>
      </c>
      <c r="AN30" s="19">
        <f>COUNTIF(AN4:AN23,"LM")</f>
        <v>7</v>
      </c>
      <c r="AO30" s="19">
        <f>COUNTIF(AO4:AO23,"LM")</f>
        <v>7</v>
      </c>
      <c r="AP30" s="19">
        <f>COUNTIF(AP4:AP23,"LM")</f>
        <v>7</v>
      </c>
      <c r="AQ30" s="19">
        <f>COUNTIF(AQ4:AQ23,"LM")</f>
        <v>7</v>
      </c>
      <c r="AR30" s="19">
        <f>COUNTIF(AR4:AR23,"LM")</f>
        <v>7</v>
      </c>
      <c r="AS30" s="19">
        <f>COUNTIF(AS4:AS23,"LM")</f>
        <v>7</v>
      </c>
      <c r="AT30" s="19">
        <f>COUNTIF(AT4:AT23,"LM")</f>
        <v>7</v>
      </c>
      <c r="AU30" s="19">
        <f>COUNTIF(AU4:AU23,"LM")</f>
        <v>7</v>
      </c>
    </row>
    <row r="31" spans="1:47" ht="16" customHeight="1">
      <c r="E31" s="42"/>
      <c r="F31" s="43"/>
      <c r="G31" s="44"/>
      <c r="H31" s="23" t="s">
        <v>14</v>
      </c>
      <c r="I31" s="35" t="s">
        <v>54</v>
      </c>
      <c r="J31" s="35"/>
      <c r="K31" s="19">
        <f>COUNTIF(K24:K24,"LC")</f>
        <v>0</v>
      </c>
      <c r="L31" s="19">
        <f>COUNTIF(L24:L24,"LC")</f>
        <v>0</v>
      </c>
      <c r="M31" s="19">
        <f>COUNTIF(M24:M24,"LC")</f>
        <v>0</v>
      </c>
      <c r="N31" s="19">
        <f>COUNTIF(N24:N24,"LC")</f>
        <v>0</v>
      </c>
      <c r="O31" s="19">
        <f>COUNTIF(O24:O24,"LC")</f>
        <v>0</v>
      </c>
      <c r="P31" s="19">
        <f>COUNTIF(P24:P24,"LC")</f>
        <v>0</v>
      </c>
      <c r="Q31" s="19">
        <f>COUNTIF(Q24:Q24,"LC")</f>
        <v>0</v>
      </c>
      <c r="R31" s="19">
        <f>COUNTIF(R24:R24,"LC")</f>
        <v>0</v>
      </c>
      <c r="S31" s="19">
        <f>COUNTIF(S24:S24,"LC")</f>
        <v>0</v>
      </c>
      <c r="T31" s="19">
        <f>COUNTIF(T24:T24,"LC")</f>
        <v>0</v>
      </c>
      <c r="U31" s="19">
        <f>COUNTIF(U24:U24,"LC")</f>
        <v>0</v>
      </c>
      <c r="V31" s="19">
        <f>COUNTIF(V24:V24,"LC")</f>
        <v>0</v>
      </c>
      <c r="W31" s="19">
        <f>COUNTIF(W24:W24,"LC")</f>
        <v>0</v>
      </c>
      <c r="X31" s="19">
        <f>COUNTIF(X24:X24,"LC")</f>
        <v>0</v>
      </c>
      <c r="Y31" s="19">
        <f>COUNTIF(Y24:Y24,"LC")</f>
        <v>0</v>
      </c>
      <c r="Z31" s="19">
        <f>COUNTIF(Z24:Z24,"LC")</f>
        <v>0</v>
      </c>
      <c r="AA31" s="19">
        <f>COUNTIF(AA24:AA24,"LC")</f>
        <v>0</v>
      </c>
      <c r="AB31" s="19">
        <f>COUNTIF(AB24:AB24,"LC")</f>
        <v>0</v>
      </c>
      <c r="AC31" s="19">
        <f>COUNTIF(AC24:AC24,"LC")</f>
        <v>0</v>
      </c>
      <c r="AD31" s="19">
        <f>COUNTIF(AD24:AD24,"LC")</f>
        <v>0</v>
      </c>
      <c r="AE31" s="19">
        <f>COUNTIF(AE24:AE24,"LC")</f>
        <v>0</v>
      </c>
      <c r="AF31" s="19">
        <f>COUNTIF(AF4:AF23,"LC")</f>
        <v>0</v>
      </c>
      <c r="AG31" s="19">
        <f>COUNTIF(AG4:AG23,"LC")</f>
        <v>1</v>
      </c>
      <c r="AH31" s="19">
        <f>COUNTIF(AH4:AH23,"LC")</f>
        <v>4</v>
      </c>
      <c r="AI31" s="19">
        <f>COUNTIF(AI4:AI23,"LC")</f>
        <v>4</v>
      </c>
      <c r="AJ31" s="19">
        <f>COUNTIF(AJ4:AJ23,"LC")</f>
        <v>3</v>
      </c>
      <c r="AK31" s="19">
        <f>COUNTIF(AK4:AK23,"LC")</f>
        <v>3</v>
      </c>
      <c r="AL31" s="19">
        <f>COUNTIF(AL4:AL23,"LC")</f>
        <v>3</v>
      </c>
      <c r="AM31" s="19">
        <f>COUNTIF(AM4:AM23,"LC")</f>
        <v>3</v>
      </c>
      <c r="AN31" s="19">
        <f>COUNTIF(AN4:AN23,"LC")</f>
        <v>3</v>
      </c>
      <c r="AO31" s="19">
        <f>COUNTIF(AO4:AO23,"LC")</f>
        <v>3</v>
      </c>
      <c r="AP31" s="19">
        <f>COUNTIF(AP4:AP23,"LC")</f>
        <v>3</v>
      </c>
      <c r="AQ31" s="19">
        <f>COUNTIF(AQ4:AQ23,"LC")</f>
        <v>2</v>
      </c>
      <c r="AR31" s="19">
        <f>COUNTIF(AR4:AR23,"LC")</f>
        <v>2</v>
      </c>
      <c r="AS31" s="19">
        <f>COUNTIF(AS4:AS23,"LC")</f>
        <v>2</v>
      </c>
      <c r="AT31" s="19">
        <f>COUNTIF(AT4:AT23,"LC")</f>
        <v>2</v>
      </c>
      <c r="AU31" s="19">
        <f>COUNTIF(AU4:AU23,"LC")</f>
        <v>2</v>
      </c>
    </row>
    <row r="32" spans="1:47" ht="16" customHeight="1">
      <c r="E32" s="42"/>
      <c r="F32" s="43"/>
      <c r="G32" s="44"/>
      <c r="H32" s="23" t="s">
        <v>18</v>
      </c>
      <c r="I32" s="35" t="s">
        <v>55</v>
      </c>
      <c r="J32" s="35"/>
      <c r="K32" s="19">
        <f>COUNTIF(K24:K25,"TV")</f>
        <v>0</v>
      </c>
      <c r="L32" s="19">
        <f>COUNTIF(L24:L25,"TV")</f>
        <v>0</v>
      </c>
      <c r="M32" s="19">
        <f>COUNTIF(M24:M25,"TV")</f>
        <v>0</v>
      </c>
      <c r="N32" s="19">
        <f>COUNTIF(N24:N25,"TV")</f>
        <v>0</v>
      </c>
      <c r="O32" s="19">
        <f>COUNTIF(O24:O25,"TV")</f>
        <v>0</v>
      </c>
      <c r="P32" s="19">
        <f>COUNTIF(P24:P25,"TV")</f>
        <v>0</v>
      </c>
      <c r="Q32" s="19">
        <f>COUNTIF(Q24:Q25,"TV")</f>
        <v>0</v>
      </c>
      <c r="R32" s="19">
        <f>COUNTIF(R24:R25,"TV")</f>
        <v>0</v>
      </c>
      <c r="S32" s="19">
        <f>COUNTIF(S24:S25,"TV")</f>
        <v>0</v>
      </c>
      <c r="T32" s="19">
        <f>COUNTIF(T24:T25,"TV")</f>
        <v>0</v>
      </c>
      <c r="U32" s="19">
        <f>COUNTIF(U24:U25,"TV")</f>
        <v>0</v>
      </c>
      <c r="V32" s="19">
        <f>COUNTIF(V24:V25,"TV")</f>
        <v>0</v>
      </c>
      <c r="W32" s="19">
        <f>COUNTIF(W24:W25,"TV")</f>
        <v>0</v>
      </c>
      <c r="X32" s="19">
        <f>COUNTIF(X24:X25,"TV")</f>
        <v>0</v>
      </c>
      <c r="Y32" s="19">
        <f>COUNTIF(Y24:Y25,"TV")</f>
        <v>0</v>
      </c>
      <c r="Z32" s="19">
        <f>COUNTIF(Z24:Z25,"TV")</f>
        <v>0</v>
      </c>
      <c r="AA32" s="19">
        <f>COUNTIF(AA24:AA25,"TV")</f>
        <v>0</v>
      </c>
      <c r="AB32" s="19">
        <f>COUNTIF(AB24:AB25,"TV")</f>
        <v>0</v>
      </c>
      <c r="AC32" s="19">
        <f>COUNTIF(AC24:AC25,"TV")</f>
        <v>0</v>
      </c>
      <c r="AD32" s="19">
        <f>COUNTIF(AD24:AD25,"TV")</f>
        <v>0</v>
      </c>
      <c r="AE32" s="19">
        <f>COUNTIF(AE24:AE25,"TV")</f>
        <v>0</v>
      </c>
      <c r="AF32" s="19">
        <f>COUNTIF(AF4:AF23,"LT")</f>
        <v>0</v>
      </c>
      <c r="AG32" s="19">
        <f>COUNTIF(AG4:AG23,"LT")</f>
        <v>0</v>
      </c>
      <c r="AH32" s="19">
        <f>COUNTIF(AH4:AH23,"LT")</f>
        <v>0</v>
      </c>
      <c r="AI32" s="19">
        <f>COUNTIF(AI4:AI23,"LT")</f>
        <v>0</v>
      </c>
      <c r="AJ32" s="19">
        <f>COUNTIF(AJ4:AJ23,"LT")</f>
        <v>0</v>
      </c>
      <c r="AK32" s="19">
        <f>COUNTIF(AK4:AK23,"LT")</f>
        <v>0</v>
      </c>
      <c r="AL32" s="19">
        <f>COUNTIF(AL4:AL23,"LT")</f>
        <v>0</v>
      </c>
      <c r="AM32" s="19">
        <f>COUNTIF(AM4:AM23,"LT")</f>
        <v>0</v>
      </c>
      <c r="AN32" s="19">
        <f>COUNTIF(AN4:AN23,"LT")</f>
        <v>0</v>
      </c>
      <c r="AO32" s="19">
        <f>COUNTIF(AO4:AO23,"LT")</f>
        <v>0</v>
      </c>
      <c r="AP32" s="19">
        <f>COUNTIF(AP4:AP23,"LT")</f>
        <v>0</v>
      </c>
      <c r="AQ32" s="19">
        <f>COUNTIF(AQ4:AQ23,"LT")</f>
        <v>0</v>
      </c>
      <c r="AR32" s="19">
        <f>COUNTIF(AR4:AR23,"LT")</f>
        <v>0</v>
      </c>
      <c r="AS32" s="19">
        <f>COUNTIF(AS4:AS23,"LT")</f>
        <v>0</v>
      </c>
      <c r="AT32" s="19">
        <f>COUNTIF(AT4:AT23,"LT")</f>
        <v>0</v>
      </c>
      <c r="AU32" s="19">
        <f>COUNTIF(AU4:AU23,"LT")</f>
        <v>0</v>
      </c>
    </row>
    <row r="33" spans="1:47" ht="16" customHeight="1">
      <c r="E33" s="42"/>
      <c r="F33" s="43"/>
      <c r="G33" s="44"/>
      <c r="H33" s="23" t="s">
        <v>11</v>
      </c>
      <c r="I33" s="35" t="s">
        <v>56</v>
      </c>
      <c r="J33" s="35"/>
      <c r="K33" s="19">
        <f>COUNTIF(K24:K25,"TC")</f>
        <v>0</v>
      </c>
      <c r="L33" s="19">
        <f>COUNTIF(L24:L25,"TC")</f>
        <v>0</v>
      </c>
      <c r="M33" s="19">
        <f>COUNTIF(M24:M25,"TC")</f>
        <v>0</v>
      </c>
      <c r="N33" s="19">
        <f>COUNTIF(N24:N25,"TC")</f>
        <v>0</v>
      </c>
      <c r="O33" s="19">
        <f>COUNTIF(O24:O25,"TC")</f>
        <v>0</v>
      </c>
      <c r="P33" s="19">
        <f>COUNTIF(P24:P25,"TC")</f>
        <v>0</v>
      </c>
      <c r="Q33" s="19">
        <f>COUNTIF(Q24:Q25,"TC")</f>
        <v>0</v>
      </c>
      <c r="R33" s="19">
        <f>COUNTIF(R24:R25,"TC")</f>
        <v>0</v>
      </c>
      <c r="S33" s="19">
        <f>COUNTIF(S24:S25,"TC")</f>
        <v>0</v>
      </c>
      <c r="T33" s="19">
        <f>COUNTIF(T24:T25,"TC")</f>
        <v>0</v>
      </c>
      <c r="U33" s="19">
        <f>COUNTIF(U24:U25,"TC")</f>
        <v>0</v>
      </c>
      <c r="V33" s="19">
        <f>COUNTIF(V24:V25,"TC")</f>
        <v>0</v>
      </c>
      <c r="W33" s="19">
        <f>COUNTIF(W24:W25,"TC")</f>
        <v>0</v>
      </c>
      <c r="X33" s="19">
        <f>COUNTIF(X24:X25,"TC")</f>
        <v>0</v>
      </c>
      <c r="Y33" s="19">
        <f>COUNTIF(Y24:Y25,"TC")</f>
        <v>0</v>
      </c>
      <c r="Z33" s="19">
        <f>COUNTIF(Z24:Z25,"TC")</f>
        <v>0</v>
      </c>
      <c r="AA33" s="19">
        <f>COUNTIF(AA24:AA25,"TC")</f>
        <v>0</v>
      </c>
      <c r="AB33" s="19">
        <f>COUNTIF(AB24:AB25,"TC")</f>
        <v>0</v>
      </c>
      <c r="AC33" s="19">
        <f>COUNTIF(AC24:AC25,"TC")</f>
        <v>0</v>
      </c>
      <c r="AD33" s="19">
        <f>COUNTIF(AD24:AD25,"TC")</f>
        <v>0</v>
      </c>
      <c r="AE33" s="19">
        <f>COUNTIF(AE24:AE25,"TC")</f>
        <v>0</v>
      </c>
      <c r="AF33" s="19">
        <f>COUNTIF(AF4:AF23,"LH")</f>
        <v>0</v>
      </c>
      <c r="AG33" s="19">
        <f>COUNTIF(AG4:AG23,"LH")</f>
        <v>1</v>
      </c>
      <c r="AH33" s="19">
        <f>COUNTIF(AH4:AH23,"LH")</f>
        <v>1</v>
      </c>
      <c r="AI33" s="19">
        <f>COUNTIF(AI4:AI23,"LH")</f>
        <v>1</v>
      </c>
      <c r="AJ33" s="19">
        <f>COUNTIF(AJ4:AJ23,"LH")</f>
        <v>1</v>
      </c>
      <c r="AK33" s="19">
        <f>COUNTIF(AK4:AK23,"LH")</f>
        <v>1</v>
      </c>
      <c r="AL33" s="19">
        <f>COUNTIF(AL4:AL23,"LH")</f>
        <v>1</v>
      </c>
      <c r="AM33" s="19">
        <f>COUNTIF(AM4:AM23,"LH")</f>
        <v>1</v>
      </c>
      <c r="AN33" s="19">
        <f>COUNTIF(AN4:AN23,"LH")</f>
        <v>1</v>
      </c>
      <c r="AO33" s="19">
        <f>COUNTIF(AO4:AO23,"LH")</f>
        <v>1</v>
      </c>
      <c r="AP33" s="19">
        <f>COUNTIF(AP4:AP23,"LH")</f>
        <v>1</v>
      </c>
      <c r="AQ33" s="19">
        <f>COUNTIF(AQ4:AQ23,"LH")</f>
        <v>1</v>
      </c>
      <c r="AR33" s="19">
        <f>COUNTIF(AR4:AR23,"LH")</f>
        <v>1</v>
      </c>
      <c r="AS33" s="19">
        <f>COUNTIF(AS4:AS23,"LH")</f>
        <v>1</v>
      </c>
      <c r="AT33" s="19">
        <f>COUNTIF(AT4:AT23,"LH")</f>
        <v>1</v>
      </c>
      <c r="AU33" s="19">
        <f>COUNTIF(AU4:AU23,"LH")</f>
        <v>1</v>
      </c>
    </row>
    <row r="34" spans="1:47" ht="16" customHeight="1">
      <c r="E34" s="42"/>
      <c r="F34" s="43"/>
      <c r="G34" s="44" t="s">
        <v>51</v>
      </c>
      <c r="H34" s="23" t="s">
        <v>15</v>
      </c>
      <c r="I34" s="35" t="s">
        <v>57</v>
      </c>
      <c r="J34" s="35"/>
      <c r="K34" s="19">
        <f>COUNTIF(K24:K26,"TV")</f>
        <v>0</v>
      </c>
      <c r="L34" s="19">
        <f>COUNTIF(L24:L26,"TV")</f>
        <v>0</v>
      </c>
      <c r="M34" s="19">
        <f>COUNTIF(M24:M26,"TV")</f>
        <v>0</v>
      </c>
      <c r="N34" s="19">
        <f>COUNTIF(N24:N26,"TV")</f>
        <v>0</v>
      </c>
      <c r="O34" s="19">
        <f>COUNTIF(O24:O26,"TV")</f>
        <v>0</v>
      </c>
      <c r="P34" s="19">
        <f>COUNTIF(P24:P26,"TV")</f>
        <v>0</v>
      </c>
      <c r="Q34" s="19">
        <f>COUNTIF(Q24:Q26,"TV")</f>
        <v>0</v>
      </c>
      <c r="R34" s="19">
        <f>COUNTIF(R24:R26,"TV")</f>
        <v>0</v>
      </c>
      <c r="S34" s="19">
        <f>COUNTIF(S24:S26,"TV")</f>
        <v>0</v>
      </c>
      <c r="T34" s="19">
        <f>COUNTIF(T24:T26,"TV")</f>
        <v>0</v>
      </c>
      <c r="U34" s="19">
        <f>COUNTIF(U24:U26,"TV")</f>
        <v>0</v>
      </c>
      <c r="V34" s="19">
        <f>COUNTIF(V24:V26,"TV")</f>
        <v>0</v>
      </c>
      <c r="W34" s="19">
        <f>COUNTIF(W24:W26,"TV")</f>
        <v>0</v>
      </c>
      <c r="X34" s="19">
        <f>COUNTIF(X24:X26,"TV")</f>
        <v>0</v>
      </c>
      <c r="Y34" s="19">
        <f>COUNTIF(Y24:Y26,"TV")</f>
        <v>0</v>
      </c>
      <c r="Z34" s="19">
        <f>COUNTIF(Z24:Z26,"TV")</f>
        <v>0</v>
      </c>
      <c r="AA34" s="19">
        <f>COUNTIF(AA24:AA26,"TV")</f>
        <v>0</v>
      </c>
      <c r="AB34" s="19">
        <f>COUNTIF(AB24:AB26,"TV")</f>
        <v>0</v>
      </c>
      <c r="AC34" s="19">
        <f>COUNTIF(AC24:AC26,"TV")</f>
        <v>0</v>
      </c>
      <c r="AD34" s="19">
        <f>COUNTIF(AD24:AD26,"TV")</f>
        <v>0</v>
      </c>
      <c r="AE34" s="19">
        <f>COUNTIF(AE24:AE26,"TV")</f>
        <v>0</v>
      </c>
      <c r="AF34" s="19">
        <f>COUNTIF(AF4:AF23,"TV")</f>
        <v>0</v>
      </c>
      <c r="AG34" s="19">
        <f>COUNTIF(AG4:AG23,"TV")</f>
        <v>0</v>
      </c>
      <c r="AH34" s="19">
        <f>COUNTIF(AH4:AH23,"TV")</f>
        <v>0</v>
      </c>
      <c r="AI34" s="19">
        <f>COUNTIF(AI4:AI23,"TV")</f>
        <v>0</v>
      </c>
      <c r="AJ34" s="19">
        <f>COUNTIF(AJ4:AJ23,"TV")</f>
        <v>1</v>
      </c>
      <c r="AK34" s="19">
        <f>COUNTIF(AK4:AK23,"TV")</f>
        <v>1</v>
      </c>
      <c r="AL34" s="19">
        <f>COUNTIF(AL4:AL23,"TV")</f>
        <v>1</v>
      </c>
      <c r="AM34" s="19">
        <f>COUNTIF(AM4:AM23,"TV")</f>
        <v>1</v>
      </c>
      <c r="AN34" s="19">
        <f>COUNTIF(AN4:AN23,"TV")</f>
        <v>0</v>
      </c>
      <c r="AO34" s="19">
        <f>COUNTIF(AO4:AO23,"TV")</f>
        <v>0</v>
      </c>
      <c r="AP34" s="19">
        <f>COUNTIF(AP4:AP23,"TV")</f>
        <v>0</v>
      </c>
      <c r="AQ34" s="19">
        <f>COUNTIF(AQ4:AQ23,"TV")</f>
        <v>0</v>
      </c>
      <c r="AR34" s="19">
        <f>COUNTIF(AR4:AR23,"TV")</f>
        <v>0</v>
      </c>
      <c r="AS34" s="19">
        <f>COUNTIF(AS4:AS23,"TV")</f>
        <v>0</v>
      </c>
      <c r="AT34" s="19">
        <f>COUNTIF(AT4:AT23,"TV")</f>
        <v>0</v>
      </c>
      <c r="AU34" s="19">
        <f>COUNTIF(AU4:AU23,"TV")</f>
        <v>0</v>
      </c>
    </row>
    <row r="35" spans="1:47" ht="16" customHeight="1">
      <c r="E35" s="42"/>
      <c r="F35" s="43"/>
      <c r="G35" s="44"/>
      <c r="H35" s="23" t="s">
        <v>17</v>
      </c>
      <c r="I35" s="35" t="s">
        <v>58</v>
      </c>
      <c r="J35" s="35"/>
      <c r="K35" s="19">
        <f>COUNTIF(K24:K26,"TC")</f>
        <v>0</v>
      </c>
      <c r="L35" s="19">
        <f>COUNTIF(L24:L26,"TC")</f>
        <v>0</v>
      </c>
      <c r="M35" s="19">
        <f>COUNTIF(M24:M26,"TC")</f>
        <v>0</v>
      </c>
      <c r="N35" s="19">
        <f>COUNTIF(N24:N26,"TC")</f>
        <v>0</v>
      </c>
      <c r="O35" s="19">
        <f>COUNTIF(O24:O26,"TC")</f>
        <v>0</v>
      </c>
      <c r="P35" s="19">
        <f>COUNTIF(P24:P26,"TC")</f>
        <v>0</v>
      </c>
      <c r="Q35" s="19">
        <f>COUNTIF(Q24:Q26,"TC")</f>
        <v>0</v>
      </c>
      <c r="R35" s="19">
        <f>COUNTIF(R24:R26,"TC")</f>
        <v>0</v>
      </c>
      <c r="S35" s="19">
        <f>COUNTIF(S24:S26,"TC")</f>
        <v>0</v>
      </c>
      <c r="T35" s="19">
        <f>COUNTIF(T24:T26,"TC")</f>
        <v>0</v>
      </c>
      <c r="U35" s="19">
        <f>COUNTIF(U24:U26,"TC")</f>
        <v>0</v>
      </c>
      <c r="V35" s="19">
        <f>COUNTIF(V24:V26,"TC")</f>
        <v>0</v>
      </c>
      <c r="W35" s="19">
        <f>COUNTIF(W24:W26,"TC")</f>
        <v>0</v>
      </c>
      <c r="X35" s="19">
        <f>COUNTIF(X24:X26,"TC")</f>
        <v>0</v>
      </c>
      <c r="Y35" s="19">
        <f>COUNTIF(Y24:Y26,"TC")</f>
        <v>0</v>
      </c>
      <c r="Z35" s="19">
        <f>COUNTIF(Z24:Z26,"TC")</f>
        <v>0</v>
      </c>
      <c r="AA35" s="19">
        <f>COUNTIF(AA24:AA26,"TC")</f>
        <v>0</v>
      </c>
      <c r="AB35" s="19">
        <f>COUNTIF(AB24:AB26,"TC")</f>
        <v>0</v>
      </c>
      <c r="AC35" s="19">
        <f>COUNTIF(AC24:AC26,"TC")</f>
        <v>0</v>
      </c>
      <c r="AD35" s="19">
        <f>COUNTIF(AD24:AD26,"TC")</f>
        <v>0</v>
      </c>
      <c r="AE35" s="19">
        <f>COUNTIF(AE24:AE26,"TC")</f>
        <v>0</v>
      </c>
      <c r="AF35" s="19">
        <f>COUNTIF(AF4:AF23,"TC")</f>
        <v>1</v>
      </c>
      <c r="AG35" s="19">
        <f>COUNTIF(AG4:AG23,"TC")</f>
        <v>2</v>
      </c>
      <c r="AH35" s="19">
        <f>COUNTIF(AH4:AH23,"TC")</f>
        <v>2</v>
      </c>
      <c r="AI35" s="19">
        <f>COUNTIF(AI4:AI23,"TC")</f>
        <v>1</v>
      </c>
      <c r="AJ35" s="19">
        <f>COUNTIF(AJ4:AJ23,"TC")</f>
        <v>0</v>
      </c>
      <c r="AK35" s="19">
        <f>COUNTIF(AK4:AK23,"TC")</f>
        <v>0</v>
      </c>
      <c r="AL35" s="19">
        <f>COUNTIF(AL4:AL23,"TC")</f>
        <v>0</v>
      </c>
      <c r="AM35" s="19">
        <f>COUNTIF(AM4:AM23,"TC")</f>
        <v>0</v>
      </c>
      <c r="AN35" s="19">
        <f>COUNTIF(AN4:AN23,"TC")</f>
        <v>0</v>
      </c>
      <c r="AO35" s="19">
        <f>COUNTIF(AO4:AO23,"TC")</f>
        <v>0</v>
      </c>
      <c r="AP35" s="19">
        <f>COUNTIF(AP4:AP23,"TC")</f>
        <v>0</v>
      </c>
      <c r="AQ35" s="19">
        <f>COUNTIF(AQ4:AQ23,"TC")</f>
        <v>0</v>
      </c>
      <c r="AR35" s="19">
        <f>COUNTIF(AR4:AR23,"TC")</f>
        <v>0</v>
      </c>
      <c r="AS35" s="19">
        <f>COUNTIF(AS4:AS23,"TC")</f>
        <v>0</v>
      </c>
      <c r="AT35" s="19">
        <f>COUNTIF(AT4:AT23,"TC")</f>
        <v>0</v>
      </c>
      <c r="AU35" s="19">
        <f>COUNTIF(AU4:AU23,"TC")</f>
        <v>0</v>
      </c>
    </row>
    <row r="36" spans="1:47" ht="16" customHeight="1">
      <c r="E36" s="42"/>
      <c r="F36" s="43"/>
      <c r="G36" s="44"/>
      <c r="H36" s="9" t="s">
        <v>12</v>
      </c>
      <c r="I36" s="35" t="s">
        <v>59</v>
      </c>
      <c r="J36" s="35"/>
      <c r="K36" s="19">
        <f>COUNTIF(K24:K28,"TV")</f>
        <v>0</v>
      </c>
      <c r="L36" s="19">
        <f>COUNTIF(L24:L28,"TV")</f>
        <v>0</v>
      </c>
      <c r="M36" s="19">
        <f>COUNTIF(M24:M28,"TV")</f>
        <v>0</v>
      </c>
      <c r="N36" s="19">
        <f>COUNTIF(N24:N28,"TV")</f>
        <v>0</v>
      </c>
      <c r="O36" s="19">
        <f>COUNTIF(O24:O28,"TV")</f>
        <v>0</v>
      </c>
      <c r="P36" s="19">
        <f>COUNTIF(P24:P28,"TV")</f>
        <v>0</v>
      </c>
      <c r="Q36" s="19">
        <f>COUNTIF(Q24:Q28,"TV")</f>
        <v>0</v>
      </c>
      <c r="R36" s="19">
        <f>COUNTIF(R24:R28,"TV")</f>
        <v>0</v>
      </c>
      <c r="S36" s="19">
        <f>COUNTIF(S24:S28,"TV")</f>
        <v>0</v>
      </c>
      <c r="T36" s="19">
        <f>COUNTIF(T24:T28,"TV")</f>
        <v>0</v>
      </c>
      <c r="U36" s="19">
        <f>COUNTIF(U24:U28,"TV")</f>
        <v>0</v>
      </c>
      <c r="V36" s="19">
        <f>COUNTIF(V24:V28,"TV")</f>
        <v>0</v>
      </c>
      <c r="W36" s="19">
        <f>COUNTIF(W24:W28,"TV")</f>
        <v>0</v>
      </c>
      <c r="X36" s="19">
        <f>COUNTIF(X24:X28,"TV")</f>
        <v>0</v>
      </c>
      <c r="Y36" s="19">
        <f>COUNTIF(Y24:Y28,"TV")</f>
        <v>0</v>
      </c>
      <c r="Z36" s="19">
        <f>COUNTIF(Z24:Z28,"TV")</f>
        <v>0</v>
      </c>
      <c r="AA36" s="19">
        <f>COUNTIF(AA24:AA28,"TV")</f>
        <v>0</v>
      </c>
      <c r="AB36" s="19">
        <f>COUNTIF(AB24:AB28,"TV")</f>
        <v>0</v>
      </c>
      <c r="AC36" s="19">
        <f>COUNTIF(AC24:AC28,"TV")</f>
        <v>0</v>
      </c>
      <c r="AD36" s="19">
        <f>COUNTIF(AD24:AD28,"TV")</f>
        <v>0</v>
      </c>
      <c r="AE36" s="19">
        <f>COUNTIF(AE24:AE28,"TV")</f>
        <v>0</v>
      </c>
      <c r="AF36" s="19">
        <f>COUNTIF(AF4:AF23,"TD")</f>
        <v>0</v>
      </c>
      <c r="AG36" s="19">
        <f>COUNTIF(AG4:AG23,"TD")</f>
        <v>0</v>
      </c>
      <c r="AH36" s="19">
        <f>COUNTIF(AH4:AH23,"TD")</f>
        <v>0</v>
      </c>
      <c r="AI36" s="19">
        <f>COUNTIF(AI4:AI23,"TD")</f>
        <v>0</v>
      </c>
      <c r="AJ36" s="19">
        <f>COUNTIF(AJ4:AJ23,"TD")</f>
        <v>0</v>
      </c>
      <c r="AK36" s="19">
        <f>COUNTIF(AK4:AK23,"TD")</f>
        <v>0</v>
      </c>
      <c r="AL36" s="19">
        <f>COUNTIF(AL4:AL23,"TD")</f>
        <v>1</v>
      </c>
      <c r="AM36" s="19">
        <f>COUNTIF(AM4:AM23,"TD")</f>
        <v>2</v>
      </c>
      <c r="AN36" s="19">
        <f>COUNTIF(AN4:AN23,"TD")</f>
        <v>1</v>
      </c>
      <c r="AO36" s="19">
        <f>COUNTIF(AO4:AO23,"TD")</f>
        <v>1</v>
      </c>
      <c r="AP36" s="19">
        <f>COUNTIF(AP4:AP23,"TD")</f>
        <v>0</v>
      </c>
      <c r="AQ36" s="19">
        <f>COUNTIF(AQ4:AQ23,"TD")</f>
        <v>0</v>
      </c>
      <c r="AR36" s="19">
        <f>COUNTIF(AR4:AR23,"TD")</f>
        <v>0</v>
      </c>
      <c r="AS36" s="19">
        <f>COUNTIF(AS4:AS23,"TD")</f>
        <v>0</v>
      </c>
      <c r="AT36" s="19">
        <f>COUNTIF(AT4:AT23,"TD")</f>
        <v>0</v>
      </c>
      <c r="AU36" s="19">
        <f>COUNTIF(AU4:AU23,"TD")</f>
        <v>0</v>
      </c>
    </row>
    <row r="37" spans="1:47" ht="17" customHeight="1">
      <c r="E37" s="42"/>
      <c r="F37" s="43"/>
      <c r="G37" s="24" t="s">
        <v>52</v>
      </c>
      <c r="H37" s="19"/>
      <c r="I37" s="35"/>
      <c r="J37" s="35"/>
      <c r="K37" s="19">
        <f>COUNTIF(K24:K26,"TC")</f>
        <v>0</v>
      </c>
      <c r="L37" s="19">
        <f>COUNTIF(L24:L26,"TC")</f>
        <v>0</v>
      </c>
      <c r="M37" s="19">
        <f>COUNTIF(M24:M26,"TC")</f>
        <v>0</v>
      </c>
      <c r="N37" s="19">
        <f>COUNTIF(N24:N26,"TC")</f>
        <v>0</v>
      </c>
      <c r="O37" s="19">
        <f>COUNTIF(O24:O26,"TC")</f>
        <v>0</v>
      </c>
      <c r="P37" s="19">
        <f>COUNTIF(P24:P26,"TC")</f>
        <v>0</v>
      </c>
      <c r="Q37" s="19">
        <f>COUNTIF(Q24:Q26,"TC")</f>
        <v>0</v>
      </c>
      <c r="R37" s="19">
        <f>COUNTIF(R24:R26,"TC")</f>
        <v>0</v>
      </c>
      <c r="S37" s="19">
        <f>COUNTIF(S24:S26,"TC")</f>
        <v>0</v>
      </c>
      <c r="T37" s="19">
        <f>COUNTIF(T24:T26,"TC")</f>
        <v>0</v>
      </c>
      <c r="U37" s="19">
        <f>COUNTIF(U24:U26,"TC")</f>
        <v>0</v>
      </c>
      <c r="V37" s="19">
        <f>COUNTIF(V24:V26,"TC")</f>
        <v>0</v>
      </c>
      <c r="W37" s="19">
        <f>COUNTIF(W24:W26,"TC")</f>
        <v>0</v>
      </c>
      <c r="X37" s="19">
        <f>COUNTIF(X24:X26,"TC")</f>
        <v>0</v>
      </c>
      <c r="Y37" s="19">
        <f>COUNTIF(Y24:Y26,"TC")</f>
        <v>0</v>
      </c>
      <c r="Z37" s="19">
        <f>COUNTIF(Z24:Z26,"TC")</f>
        <v>0</v>
      </c>
      <c r="AA37" s="19">
        <f>COUNTIF(AA24:AA26,"TC")</f>
        <v>0</v>
      </c>
      <c r="AB37" s="19">
        <f>COUNTIF(AB24:AB26,"TC")</f>
        <v>0</v>
      </c>
      <c r="AC37" s="19">
        <f>COUNTIF(AC24:AC26,"TC")</f>
        <v>0</v>
      </c>
      <c r="AD37" s="19">
        <f>COUNTIF(AD24:AD26,"TC")</f>
        <v>0</v>
      </c>
      <c r="AE37" s="19">
        <f>COUNTIF(AE24:AE26,"TC")</f>
        <v>0</v>
      </c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</row>
    <row r="38" spans="1:47" ht="16" customHeight="1" thickBot="1">
      <c r="E38" s="42"/>
      <c r="F38" s="43"/>
      <c r="G38" s="36" t="s">
        <v>21</v>
      </c>
      <c r="H38" s="37"/>
      <c r="I38" s="38" t="s">
        <v>22</v>
      </c>
      <c r="J38" s="3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>
        <f>COUNTA(AF4:AF23)-(AF30+AF31+AF32+AF33+AF34+AF35+AF36+AF37)</f>
        <v>0</v>
      </c>
      <c r="AG38" s="19">
        <f>COUNTA(AG4:AG23)-(AG30+AG31+AG32+AG33+AG34+AG35+AG36+AG37)</f>
        <v>0</v>
      </c>
      <c r="AH38" s="19">
        <f>COUNTA(AH4:AH23)-(AH30+AH31+AH32+AH33+AH34+AH35+AH36+AH37)</f>
        <v>0</v>
      </c>
      <c r="AI38" s="19">
        <f>COUNTA(AI4:AI23)-(AI30+AI31+AI32+AI33+AI34+AI35+AI36+AI37)</f>
        <v>0</v>
      </c>
      <c r="AJ38" s="19">
        <f>COUNTA(AJ4:AJ23)-(AJ30+AJ31+AJ32+AJ33+AJ34+AJ35+AJ36+AJ37)</f>
        <v>0</v>
      </c>
      <c r="AK38" s="19">
        <f>COUNTA(AK4:AK23)-(AK30+AK31+AK32+AK33+AK34+AK35+AK36+AK37)</f>
        <v>0</v>
      </c>
      <c r="AL38" s="19">
        <f>COUNTA(AL4:AL23)-(AL30+AL31+AL32+AL33+AL34+AL35+AL36+AL37)</f>
        <v>0</v>
      </c>
      <c r="AM38" s="19">
        <f>COUNTA(AM4:AM23)-(AM30+AM31+AM32+AM33+AM34+AM35+AM36+AM37)</f>
        <v>0</v>
      </c>
      <c r="AN38" s="19">
        <f>COUNTA(AN4:AN23)-(AN30+AN31+AN32+AN33+AN34+AN35+AN36+AN37)</f>
        <v>0</v>
      </c>
      <c r="AO38" s="19">
        <f>COUNTA(AO4:AO23)-(AO30+AO31+AO32+AO33+AO34+AO35+AO36+AO37)</f>
        <v>0</v>
      </c>
      <c r="AP38" s="19">
        <f>COUNTA(AP4:AP23)-(AP30+AP31+AP32+AP33+AP34+AP35+AP36+AP37)</f>
        <v>0</v>
      </c>
      <c r="AQ38" s="19">
        <f>COUNTA(AQ4:AQ23)-(AQ30+AQ31+AQ32+AQ33+AQ34+AQ35+AQ36+AQ37)</f>
        <v>1</v>
      </c>
      <c r="AR38" s="19">
        <f>COUNTA(AR4:AR23)-(AR30+AR31+AR32+AR33+AR34+AR35+AR36+AR37)</f>
        <v>1</v>
      </c>
      <c r="AS38" s="19">
        <f>COUNTA(AS4:AS23)-(AS30+AS31+AS32+AS33+AS34+AS35+AS36+AS37)</f>
        <v>1</v>
      </c>
      <c r="AT38" s="19">
        <f>COUNTA(AT4:AT23)-(AT30+AT31+AT32+AT33+AT34+AT35+AT36+AT37)</f>
        <v>1</v>
      </c>
      <c r="AU38" s="19">
        <f>COUNTA(AU4:AU23)-(AU30+AU31+AU32+AU33+AU34+AU35+AU36+AU37)</f>
        <v>1</v>
      </c>
    </row>
    <row r="39" spans="1:47" ht="19" thickBot="1">
      <c r="A39" s="25"/>
      <c r="K39" s="6" t="s">
        <v>4</v>
      </c>
      <c r="L39" s="6" t="s">
        <v>5</v>
      </c>
      <c r="M39" s="6" t="s">
        <v>6</v>
      </c>
      <c r="N39" s="6" t="s">
        <v>7</v>
      </c>
      <c r="O39" s="6" t="s">
        <v>8</v>
      </c>
      <c r="P39" s="6" t="s">
        <v>9</v>
      </c>
      <c r="Q39" s="6" t="s">
        <v>10</v>
      </c>
      <c r="R39" s="5" t="s">
        <v>4</v>
      </c>
      <c r="S39" s="6" t="s">
        <v>5</v>
      </c>
      <c r="T39" s="6" t="s">
        <v>6</v>
      </c>
      <c r="U39" s="6" t="s">
        <v>7</v>
      </c>
      <c r="V39" s="6" t="s">
        <v>8</v>
      </c>
      <c r="W39" s="6" t="s">
        <v>9</v>
      </c>
      <c r="X39" s="6" t="s">
        <v>10</v>
      </c>
      <c r="Y39" s="5" t="s">
        <v>4</v>
      </c>
      <c r="Z39" s="6" t="s">
        <v>5</v>
      </c>
      <c r="AA39" s="6" t="s">
        <v>6</v>
      </c>
      <c r="AB39" s="6" t="s">
        <v>7</v>
      </c>
      <c r="AC39" s="6" t="s">
        <v>8</v>
      </c>
      <c r="AD39" s="6" t="s">
        <v>9</v>
      </c>
      <c r="AE39" s="6" t="s">
        <v>10</v>
      </c>
      <c r="AF39" s="2">
        <v>36161</v>
      </c>
      <c r="AG39" s="2">
        <v>36162</v>
      </c>
      <c r="AH39" s="2">
        <v>36163</v>
      </c>
      <c r="AI39" s="2">
        <v>36164</v>
      </c>
      <c r="AJ39" s="2">
        <v>36165</v>
      </c>
      <c r="AK39" s="2">
        <v>36166</v>
      </c>
      <c r="AL39" s="2">
        <v>36167</v>
      </c>
      <c r="AM39" s="2">
        <v>36168</v>
      </c>
      <c r="AN39" s="2">
        <v>36169</v>
      </c>
      <c r="AO39" s="2">
        <v>36170</v>
      </c>
      <c r="AP39" s="2">
        <v>36171</v>
      </c>
      <c r="AQ39" s="2">
        <v>36172</v>
      </c>
      <c r="AR39" s="2">
        <v>36173</v>
      </c>
      <c r="AS39" s="2">
        <v>36174</v>
      </c>
      <c r="AT39" s="2">
        <v>36175</v>
      </c>
      <c r="AU39" s="2">
        <v>36176</v>
      </c>
    </row>
    <row r="40" spans="1:47" ht="19" thickBot="1">
      <c r="A40" s="25"/>
      <c r="K40" s="2">
        <v>41601</v>
      </c>
      <c r="L40" s="2">
        <v>41602</v>
      </c>
      <c r="M40" s="3">
        <v>41603</v>
      </c>
      <c r="N40" s="2">
        <v>41604</v>
      </c>
      <c r="O40" s="2">
        <v>41605</v>
      </c>
      <c r="P40" s="3">
        <v>41606</v>
      </c>
      <c r="Q40" s="2">
        <v>41607</v>
      </c>
      <c r="R40" s="2">
        <v>41608</v>
      </c>
      <c r="S40" s="3">
        <v>41609</v>
      </c>
      <c r="T40" s="2">
        <v>41610</v>
      </c>
      <c r="U40" s="2">
        <v>41611</v>
      </c>
      <c r="V40" s="3">
        <v>41612</v>
      </c>
      <c r="W40" s="2">
        <v>41613</v>
      </c>
      <c r="X40" s="2">
        <v>41614</v>
      </c>
      <c r="Y40" s="3">
        <v>41615</v>
      </c>
      <c r="Z40" s="2">
        <v>41616</v>
      </c>
      <c r="AA40" s="2">
        <v>41617</v>
      </c>
      <c r="AB40" s="2">
        <v>41618</v>
      </c>
      <c r="AC40" s="2">
        <v>41619</v>
      </c>
      <c r="AD40" s="2">
        <v>41620</v>
      </c>
      <c r="AE40" s="2">
        <v>41621</v>
      </c>
      <c r="AF40" s="6" t="s">
        <v>4</v>
      </c>
      <c r="AG40" s="6" t="s">
        <v>5</v>
      </c>
      <c r="AH40" s="6" t="s">
        <v>6</v>
      </c>
      <c r="AI40" s="6" t="s">
        <v>7</v>
      </c>
      <c r="AJ40" s="6" t="s">
        <v>8</v>
      </c>
      <c r="AK40" s="6" t="s">
        <v>9</v>
      </c>
      <c r="AL40" s="6" t="s">
        <v>10</v>
      </c>
      <c r="AM40" s="6" t="s">
        <v>4</v>
      </c>
      <c r="AN40" s="6" t="s">
        <v>5</v>
      </c>
      <c r="AO40" s="6" t="s">
        <v>6</v>
      </c>
      <c r="AP40" s="6" t="s">
        <v>7</v>
      </c>
      <c r="AQ40" s="6" t="s">
        <v>8</v>
      </c>
      <c r="AR40" s="6" t="s">
        <v>9</v>
      </c>
      <c r="AS40" s="6" t="s">
        <v>10</v>
      </c>
      <c r="AT40" s="6" t="s">
        <v>4</v>
      </c>
      <c r="AU40" s="6" t="s">
        <v>5</v>
      </c>
    </row>
  </sheetData>
  <mergeCells count="31">
    <mergeCell ref="A1:A3"/>
    <mergeCell ref="B1:B3"/>
    <mergeCell ref="C1:C3"/>
    <mergeCell ref="D1:D3"/>
    <mergeCell ref="E1:E3"/>
    <mergeCell ref="F1:F3"/>
    <mergeCell ref="AT1:AU1"/>
    <mergeCell ref="Y1:AE1"/>
    <mergeCell ref="AF1:AG1"/>
    <mergeCell ref="AH1:AL1"/>
    <mergeCell ref="AM1:AS1"/>
    <mergeCell ref="G1:G3"/>
    <mergeCell ref="H1:H3"/>
    <mergeCell ref="I1:I3"/>
    <mergeCell ref="J1:J3"/>
    <mergeCell ref="K1:Q1"/>
    <mergeCell ref="R1:X1"/>
    <mergeCell ref="E28:F28"/>
    <mergeCell ref="E30:F38"/>
    <mergeCell ref="G30:G33"/>
    <mergeCell ref="I30:J30"/>
    <mergeCell ref="I31:J31"/>
    <mergeCell ref="I32:J32"/>
    <mergeCell ref="I33:J33"/>
    <mergeCell ref="G34:G36"/>
    <mergeCell ref="I34:J34"/>
    <mergeCell ref="I35:J35"/>
    <mergeCell ref="I36:J36"/>
    <mergeCell ref="I37:J37"/>
    <mergeCell ref="G38:H38"/>
    <mergeCell ref="I38:J38"/>
  </mergeCells>
  <conditionalFormatting sqref="AF11:AG11 AJ9:AU11 AF9:AH10 AF4:AU8 AF13:AU16 AF18:AU23 AF17:AG17 AN17:AU17 AF12:AK12 AP12:AU12">
    <cfRule type="containsText" dxfId="672" priority="919" operator="containsText" text="TA">
      <formula>NOT(ISERROR(SEARCH("TA",AF4)))</formula>
    </cfRule>
    <cfRule type="containsText" dxfId="671" priority="920" operator="containsText" text="LH">
      <formula>NOT(ISERROR(SEARCH("LH",AF4)))</formula>
    </cfRule>
    <cfRule type="containsText" dxfId="670" priority="921" operator="containsText" text="LT">
      <formula>NOT(ISERROR(SEARCH("LT",AF4)))</formula>
    </cfRule>
    <cfRule type="containsText" dxfId="669" priority="922" operator="containsText" text="TC">
      <formula>NOT(ISERROR(SEARCH("TC",AF4)))</formula>
    </cfRule>
    <cfRule type="containsText" dxfId="668" priority="923" operator="containsText" text="TV">
      <formula>NOT(ISERROR(SEARCH("TV",AF4)))</formula>
    </cfRule>
    <cfRule type="containsText" dxfId="667" priority="924" operator="containsText" text="LC">
      <formula>NOT(ISERROR(SEARCH("LC",AF4)))</formula>
    </cfRule>
    <cfRule type="containsText" dxfId="666" priority="925" operator="containsText" text="LM">
      <formula>NOT(ISERROR(SEARCH("LM",AF4)))</formula>
    </cfRule>
    <cfRule type="containsText" dxfId="665" priority="926" operator="containsText" text="TC">
      <formula>NOT(ISERROR(SEARCH("TC",AF4)))</formula>
    </cfRule>
    <cfRule type="containsText" dxfId="664" priority="927" operator="containsText" text="TV">
      <formula>NOT(ISERROR(SEARCH("TV",AF4)))</formula>
    </cfRule>
    <cfRule type="containsText" dxfId="663" priority="928" operator="containsText" text="LC">
      <formula>NOT(ISERROR(SEARCH("LC",AF4)))</formula>
    </cfRule>
    <cfRule type="containsText" dxfId="662" priority="929" operator="containsText" text="LM">
      <formula>NOT(ISERROR(SEARCH("LM",AF4)))</formula>
    </cfRule>
    <cfRule type="containsText" dxfId="661" priority="930" operator="containsText" text="TC">
      <formula>NOT(ISERROR(SEARCH("TC",AF4)))</formula>
    </cfRule>
    <cfRule type="containsText" dxfId="660" priority="931" operator="containsText" text="TV">
      <formula>NOT(ISERROR(SEARCH("TV",AF4)))</formula>
    </cfRule>
    <cfRule type="containsText" dxfId="659" priority="932" operator="containsText" text="LC">
      <formula>NOT(ISERROR(SEARCH("LC",AF4)))</formula>
    </cfRule>
    <cfRule type="containsText" dxfId="658" priority="933" operator="containsText" text="LM">
      <formula>NOT(ISERROR(SEARCH("LM",AF4)))</formula>
    </cfRule>
    <cfRule type="containsText" dxfId="657" priority="934" operator="containsText" text="TC">
      <formula>NOT(ISERROR(SEARCH("TC",AF4)))</formula>
    </cfRule>
    <cfRule type="containsText" dxfId="656" priority="935" operator="containsText" text="TV">
      <formula>NOT(ISERROR(SEARCH("TV",AF4)))</formula>
    </cfRule>
    <cfRule type="containsText" dxfId="655" priority="936" operator="containsText" text="LC">
      <formula>NOT(ISERROR(SEARCH("LC",AF4)))</formula>
    </cfRule>
    <cfRule type="containsText" dxfId="654" priority="937" operator="containsText" text="TC">
      <formula>NOT(ISERROR(SEARCH("TC",AF4)))</formula>
    </cfRule>
    <cfRule type="containsText" dxfId="653" priority="938" operator="containsText" text="TV">
      <formula>NOT(ISERROR(SEARCH("TV",AF4)))</formula>
    </cfRule>
    <cfRule type="containsText" dxfId="652" priority="939" operator="containsText" text="LC">
      <formula>NOT(ISERROR(SEARCH("LC",AF4)))</formula>
    </cfRule>
    <cfRule type="containsText" dxfId="651" priority="940" operator="containsText" text="LM">
      <formula>NOT(ISERROR(SEARCH("LM",AF4)))</formula>
    </cfRule>
  </conditionalFormatting>
  <conditionalFormatting sqref="H30">
    <cfRule type="containsText" dxfId="650" priority="897" operator="containsText" text="TA">
      <formula>NOT(ISERROR(SEARCH("TA",H30)))</formula>
    </cfRule>
    <cfRule type="containsText" dxfId="649" priority="898" operator="containsText" text="LH">
      <formula>NOT(ISERROR(SEARCH("LH",H30)))</formula>
    </cfRule>
    <cfRule type="containsText" dxfId="648" priority="899" operator="containsText" text="LT">
      <formula>NOT(ISERROR(SEARCH("LT",H30)))</formula>
    </cfRule>
    <cfRule type="containsText" dxfId="647" priority="900" operator="containsText" text="TC">
      <formula>NOT(ISERROR(SEARCH("TC",H30)))</formula>
    </cfRule>
    <cfRule type="containsText" dxfId="646" priority="901" operator="containsText" text="TV">
      <formula>NOT(ISERROR(SEARCH("TV",H30)))</formula>
    </cfRule>
    <cfRule type="containsText" dxfId="645" priority="902" operator="containsText" text="LC">
      <formula>NOT(ISERROR(SEARCH("LC",H30)))</formula>
    </cfRule>
    <cfRule type="containsText" dxfId="644" priority="903" operator="containsText" text="LM">
      <formula>NOT(ISERROR(SEARCH("LM",H30)))</formula>
    </cfRule>
    <cfRule type="containsText" dxfId="643" priority="904" operator="containsText" text="TC">
      <formula>NOT(ISERROR(SEARCH("TC",H30)))</formula>
    </cfRule>
    <cfRule type="containsText" dxfId="642" priority="905" operator="containsText" text="TV">
      <formula>NOT(ISERROR(SEARCH("TV",H30)))</formula>
    </cfRule>
    <cfRule type="containsText" dxfId="641" priority="906" operator="containsText" text="LC">
      <formula>NOT(ISERROR(SEARCH("LC",H30)))</formula>
    </cfRule>
    <cfRule type="containsText" dxfId="640" priority="907" operator="containsText" text="LM">
      <formula>NOT(ISERROR(SEARCH("LM",H30)))</formula>
    </cfRule>
    <cfRule type="containsText" dxfId="639" priority="908" operator="containsText" text="TC">
      <formula>NOT(ISERROR(SEARCH("TC",H30)))</formula>
    </cfRule>
    <cfRule type="containsText" dxfId="638" priority="909" operator="containsText" text="TV">
      <formula>NOT(ISERROR(SEARCH("TV",H30)))</formula>
    </cfRule>
    <cfRule type="containsText" dxfId="637" priority="910" operator="containsText" text="LC">
      <formula>NOT(ISERROR(SEARCH("LC",H30)))</formula>
    </cfRule>
    <cfRule type="containsText" dxfId="636" priority="911" operator="containsText" text="LM">
      <formula>NOT(ISERROR(SEARCH("LM",H30)))</formula>
    </cfRule>
    <cfRule type="containsText" dxfId="635" priority="912" operator="containsText" text="TC">
      <formula>NOT(ISERROR(SEARCH("TC",H30)))</formula>
    </cfRule>
    <cfRule type="containsText" dxfId="634" priority="913" operator="containsText" text="TV">
      <formula>NOT(ISERROR(SEARCH("TV",H30)))</formula>
    </cfRule>
    <cfRule type="containsText" dxfId="633" priority="914" operator="containsText" text="LC">
      <formula>NOT(ISERROR(SEARCH("LC",H30)))</formula>
    </cfRule>
    <cfRule type="containsText" dxfId="632" priority="915" operator="containsText" text="TC">
      <formula>NOT(ISERROR(SEARCH("TC",H30)))</formula>
    </cfRule>
    <cfRule type="containsText" dxfId="631" priority="916" operator="containsText" text="TV">
      <formula>NOT(ISERROR(SEARCH("TV",H30)))</formula>
    </cfRule>
    <cfRule type="containsText" dxfId="630" priority="917" operator="containsText" text="LC">
      <formula>NOT(ISERROR(SEARCH("LC",H30)))</formula>
    </cfRule>
    <cfRule type="containsText" dxfId="629" priority="918" operator="containsText" text="LM">
      <formula>NOT(ISERROR(SEARCH("LM",H30)))</formula>
    </cfRule>
  </conditionalFormatting>
  <conditionalFormatting sqref="H31">
    <cfRule type="containsText" dxfId="628" priority="875" operator="containsText" text="TA">
      <formula>NOT(ISERROR(SEARCH("TA",H31)))</formula>
    </cfRule>
    <cfRule type="containsText" dxfId="627" priority="876" operator="containsText" text="LH">
      <formula>NOT(ISERROR(SEARCH("LH",H31)))</formula>
    </cfRule>
    <cfRule type="containsText" dxfId="626" priority="877" operator="containsText" text="LT">
      <formula>NOT(ISERROR(SEARCH("LT",H31)))</formula>
    </cfRule>
    <cfRule type="containsText" dxfId="625" priority="878" operator="containsText" text="TC">
      <formula>NOT(ISERROR(SEARCH("TC",H31)))</formula>
    </cfRule>
    <cfRule type="containsText" dxfId="624" priority="879" operator="containsText" text="TV">
      <formula>NOT(ISERROR(SEARCH("TV",H31)))</formula>
    </cfRule>
    <cfRule type="containsText" dxfId="623" priority="880" operator="containsText" text="LC">
      <formula>NOT(ISERROR(SEARCH("LC",H31)))</formula>
    </cfRule>
    <cfRule type="containsText" dxfId="622" priority="881" operator="containsText" text="LM">
      <formula>NOT(ISERROR(SEARCH("LM",H31)))</formula>
    </cfRule>
    <cfRule type="containsText" dxfId="621" priority="882" operator="containsText" text="TC">
      <formula>NOT(ISERROR(SEARCH("TC",H31)))</formula>
    </cfRule>
    <cfRule type="containsText" dxfId="620" priority="883" operator="containsText" text="TV">
      <formula>NOT(ISERROR(SEARCH("TV",H31)))</formula>
    </cfRule>
    <cfRule type="containsText" dxfId="619" priority="884" operator="containsText" text="LC">
      <formula>NOT(ISERROR(SEARCH("LC",H31)))</formula>
    </cfRule>
    <cfRule type="containsText" dxfId="618" priority="885" operator="containsText" text="LM">
      <formula>NOT(ISERROR(SEARCH("LM",H31)))</formula>
    </cfRule>
    <cfRule type="containsText" dxfId="617" priority="886" operator="containsText" text="TC">
      <formula>NOT(ISERROR(SEARCH("TC",H31)))</formula>
    </cfRule>
    <cfRule type="containsText" dxfId="616" priority="887" operator="containsText" text="TV">
      <formula>NOT(ISERROR(SEARCH("TV",H31)))</formula>
    </cfRule>
    <cfRule type="containsText" dxfId="615" priority="888" operator="containsText" text="LC">
      <formula>NOT(ISERROR(SEARCH("LC",H31)))</formula>
    </cfRule>
    <cfRule type="containsText" dxfId="614" priority="889" operator="containsText" text="LM">
      <formula>NOT(ISERROR(SEARCH("LM",H31)))</formula>
    </cfRule>
    <cfRule type="containsText" dxfId="613" priority="890" operator="containsText" text="TC">
      <formula>NOT(ISERROR(SEARCH("TC",H31)))</formula>
    </cfRule>
    <cfRule type="containsText" dxfId="612" priority="891" operator="containsText" text="TV">
      <formula>NOT(ISERROR(SEARCH("TV",H31)))</formula>
    </cfRule>
    <cfRule type="containsText" dxfId="611" priority="892" operator="containsText" text="LC">
      <formula>NOT(ISERROR(SEARCH("LC",H31)))</formula>
    </cfRule>
    <cfRule type="containsText" dxfId="610" priority="893" operator="containsText" text="TC">
      <formula>NOT(ISERROR(SEARCH("TC",H31)))</formula>
    </cfRule>
    <cfRule type="containsText" dxfId="609" priority="894" operator="containsText" text="TV">
      <formula>NOT(ISERROR(SEARCH("TV",H31)))</formula>
    </cfRule>
    <cfRule type="containsText" dxfId="608" priority="895" operator="containsText" text="LC">
      <formula>NOT(ISERROR(SEARCH("LC",H31)))</formula>
    </cfRule>
    <cfRule type="containsText" dxfId="607" priority="896" operator="containsText" text="LM">
      <formula>NOT(ISERROR(SEARCH("LM",H31)))</formula>
    </cfRule>
  </conditionalFormatting>
  <conditionalFormatting sqref="H32">
    <cfRule type="containsText" dxfId="606" priority="853" operator="containsText" text="TA">
      <formula>NOT(ISERROR(SEARCH("TA",H32)))</formula>
    </cfRule>
    <cfRule type="containsText" dxfId="605" priority="854" operator="containsText" text="LH">
      <formula>NOT(ISERROR(SEARCH("LH",H32)))</formula>
    </cfRule>
    <cfRule type="containsText" dxfId="604" priority="855" operator="containsText" text="LT">
      <formula>NOT(ISERROR(SEARCH("LT",H32)))</formula>
    </cfRule>
    <cfRule type="containsText" dxfId="603" priority="856" operator="containsText" text="TC">
      <formula>NOT(ISERROR(SEARCH("TC",H32)))</formula>
    </cfRule>
    <cfRule type="containsText" dxfId="602" priority="857" operator="containsText" text="TV">
      <formula>NOT(ISERROR(SEARCH("TV",H32)))</formula>
    </cfRule>
    <cfRule type="containsText" dxfId="601" priority="858" operator="containsText" text="LC">
      <formula>NOT(ISERROR(SEARCH("LC",H32)))</formula>
    </cfRule>
    <cfRule type="containsText" dxfId="600" priority="859" operator="containsText" text="LM">
      <formula>NOT(ISERROR(SEARCH("LM",H32)))</formula>
    </cfRule>
    <cfRule type="containsText" dxfId="599" priority="860" operator="containsText" text="TC">
      <formula>NOT(ISERROR(SEARCH("TC",H32)))</formula>
    </cfRule>
    <cfRule type="containsText" dxfId="598" priority="861" operator="containsText" text="TV">
      <formula>NOT(ISERROR(SEARCH("TV",H32)))</formula>
    </cfRule>
    <cfRule type="containsText" dxfId="597" priority="862" operator="containsText" text="LC">
      <formula>NOT(ISERROR(SEARCH("LC",H32)))</formula>
    </cfRule>
    <cfRule type="containsText" dxfId="596" priority="863" operator="containsText" text="LM">
      <formula>NOT(ISERROR(SEARCH("LM",H32)))</formula>
    </cfRule>
    <cfRule type="containsText" dxfId="595" priority="864" operator="containsText" text="TC">
      <formula>NOT(ISERROR(SEARCH("TC",H32)))</formula>
    </cfRule>
    <cfRule type="containsText" dxfId="594" priority="865" operator="containsText" text="TV">
      <formula>NOT(ISERROR(SEARCH("TV",H32)))</formula>
    </cfRule>
    <cfRule type="containsText" dxfId="593" priority="866" operator="containsText" text="LC">
      <formula>NOT(ISERROR(SEARCH("LC",H32)))</formula>
    </cfRule>
    <cfRule type="containsText" dxfId="592" priority="867" operator="containsText" text="LM">
      <formula>NOT(ISERROR(SEARCH("LM",H32)))</formula>
    </cfRule>
    <cfRule type="containsText" dxfId="591" priority="868" operator="containsText" text="TC">
      <formula>NOT(ISERROR(SEARCH("TC",H32)))</formula>
    </cfRule>
    <cfRule type="containsText" dxfId="590" priority="869" operator="containsText" text="TV">
      <formula>NOT(ISERROR(SEARCH("TV",H32)))</formula>
    </cfRule>
    <cfRule type="containsText" dxfId="589" priority="870" operator="containsText" text="LC">
      <formula>NOT(ISERROR(SEARCH("LC",H32)))</formula>
    </cfRule>
    <cfRule type="containsText" dxfId="588" priority="871" operator="containsText" text="TC">
      <formula>NOT(ISERROR(SEARCH("TC",H32)))</formula>
    </cfRule>
    <cfRule type="containsText" dxfId="587" priority="872" operator="containsText" text="TV">
      <formula>NOT(ISERROR(SEARCH("TV",H32)))</formula>
    </cfRule>
    <cfRule type="containsText" dxfId="586" priority="873" operator="containsText" text="LC">
      <formula>NOT(ISERROR(SEARCH("LC",H32)))</formula>
    </cfRule>
    <cfRule type="containsText" dxfId="585" priority="874" operator="containsText" text="LM">
      <formula>NOT(ISERROR(SEARCH("LM",H32)))</formula>
    </cfRule>
  </conditionalFormatting>
  <conditionalFormatting sqref="H33">
    <cfRule type="containsText" dxfId="584" priority="831" operator="containsText" text="TA">
      <formula>NOT(ISERROR(SEARCH("TA",H33)))</formula>
    </cfRule>
    <cfRule type="containsText" dxfId="583" priority="832" operator="containsText" text="LH">
      <formula>NOT(ISERROR(SEARCH("LH",H33)))</formula>
    </cfRule>
    <cfRule type="containsText" dxfId="582" priority="833" operator="containsText" text="LT">
      <formula>NOT(ISERROR(SEARCH("LT",H33)))</formula>
    </cfRule>
    <cfRule type="containsText" dxfId="581" priority="834" operator="containsText" text="TC">
      <formula>NOT(ISERROR(SEARCH("TC",H33)))</formula>
    </cfRule>
    <cfRule type="containsText" dxfId="580" priority="835" operator="containsText" text="TV">
      <formula>NOT(ISERROR(SEARCH("TV",H33)))</formula>
    </cfRule>
    <cfRule type="containsText" dxfId="579" priority="836" operator="containsText" text="LC">
      <formula>NOT(ISERROR(SEARCH("LC",H33)))</formula>
    </cfRule>
    <cfRule type="containsText" dxfId="578" priority="837" operator="containsText" text="LM">
      <formula>NOT(ISERROR(SEARCH("LM",H33)))</formula>
    </cfRule>
    <cfRule type="containsText" dxfId="577" priority="838" operator="containsText" text="TC">
      <formula>NOT(ISERROR(SEARCH("TC",H33)))</formula>
    </cfRule>
    <cfRule type="containsText" dxfId="576" priority="839" operator="containsText" text="TV">
      <formula>NOT(ISERROR(SEARCH("TV",H33)))</formula>
    </cfRule>
    <cfRule type="containsText" dxfId="575" priority="840" operator="containsText" text="LC">
      <formula>NOT(ISERROR(SEARCH("LC",H33)))</formula>
    </cfRule>
    <cfRule type="containsText" dxfId="574" priority="841" operator="containsText" text="LM">
      <formula>NOT(ISERROR(SEARCH("LM",H33)))</formula>
    </cfRule>
    <cfRule type="containsText" dxfId="573" priority="842" operator="containsText" text="TC">
      <formula>NOT(ISERROR(SEARCH("TC",H33)))</formula>
    </cfRule>
    <cfRule type="containsText" dxfId="572" priority="843" operator="containsText" text="TV">
      <formula>NOT(ISERROR(SEARCH("TV",H33)))</formula>
    </cfRule>
    <cfRule type="containsText" dxfId="571" priority="844" operator="containsText" text="LC">
      <formula>NOT(ISERROR(SEARCH("LC",H33)))</formula>
    </cfRule>
    <cfRule type="containsText" dxfId="570" priority="845" operator="containsText" text="LM">
      <formula>NOT(ISERROR(SEARCH("LM",H33)))</formula>
    </cfRule>
    <cfRule type="containsText" dxfId="569" priority="846" operator="containsText" text="TC">
      <formula>NOT(ISERROR(SEARCH("TC",H33)))</formula>
    </cfRule>
    <cfRule type="containsText" dxfId="568" priority="847" operator="containsText" text="TV">
      <formula>NOT(ISERROR(SEARCH("TV",H33)))</formula>
    </cfRule>
    <cfRule type="containsText" dxfId="567" priority="848" operator="containsText" text="LC">
      <formula>NOT(ISERROR(SEARCH("LC",H33)))</formula>
    </cfRule>
    <cfRule type="containsText" dxfId="566" priority="849" operator="containsText" text="TC">
      <formula>NOT(ISERROR(SEARCH("TC",H33)))</formula>
    </cfRule>
    <cfRule type="containsText" dxfId="565" priority="850" operator="containsText" text="TV">
      <formula>NOT(ISERROR(SEARCH("TV",H33)))</formula>
    </cfRule>
    <cfRule type="containsText" dxfId="564" priority="851" operator="containsText" text="LC">
      <formula>NOT(ISERROR(SEARCH("LC",H33)))</formula>
    </cfRule>
    <cfRule type="containsText" dxfId="563" priority="852" operator="containsText" text="LM">
      <formula>NOT(ISERROR(SEARCH("LM",H33)))</formula>
    </cfRule>
  </conditionalFormatting>
  <conditionalFormatting sqref="H34">
    <cfRule type="containsText" dxfId="562" priority="809" operator="containsText" text="TA">
      <formula>NOT(ISERROR(SEARCH("TA",H34)))</formula>
    </cfRule>
    <cfRule type="containsText" dxfId="561" priority="810" operator="containsText" text="LH">
      <formula>NOT(ISERROR(SEARCH("LH",H34)))</formula>
    </cfRule>
    <cfRule type="containsText" dxfId="560" priority="811" operator="containsText" text="LT">
      <formula>NOT(ISERROR(SEARCH("LT",H34)))</formula>
    </cfRule>
    <cfRule type="containsText" dxfId="559" priority="812" operator="containsText" text="TC">
      <formula>NOT(ISERROR(SEARCH("TC",H34)))</formula>
    </cfRule>
    <cfRule type="containsText" dxfId="558" priority="813" operator="containsText" text="TV">
      <formula>NOT(ISERROR(SEARCH("TV",H34)))</formula>
    </cfRule>
    <cfRule type="containsText" dxfId="557" priority="814" operator="containsText" text="LC">
      <formula>NOT(ISERROR(SEARCH("LC",H34)))</formula>
    </cfRule>
    <cfRule type="containsText" dxfId="556" priority="815" operator="containsText" text="LM">
      <formula>NOT(ISERROR(SEARCH("LM",H34)))</formula>
    </cfRule>
    <cfRule type="containsText" dxfId="555" priority="816" operator="containsText" text="TC">
      <formula>NOT(ISERROR(SEARCH("TC",H34)))</formula>
    </cfRule>
    <cfRule type="containsText" dxfId="554" priority="817" operator="containsText" text="TV">
      <formula>NOT(ISERROR(SEARCH("TV",H34)))</formula>
    </cfRule>
    <cfRule type="containsText" dxfId="553" priority="818" operator="containsText" text="LC">
      <formula>NOT(ISERROR(SEARCH("LC",H34)))</formula>
    </cfRule>
    <cfRule type="containsText" dxfId="552" priority="819" operator="containsText" text="LM">
      <formula>NOT(ISERROR(SEARCH("LM",H34)))</formula>
    </cfRule>
    <cfRule type="containsText" dxfId="551" priority="820" operator="containsText" text="TC">
      <formula>NOT(ISERROR(SEARCH("TC",H34)))</formula>
    </cfRule>
    <cfRule type="containsText" dxfId="550" priority="821" operator="containsText" text="TV">
      <formula>NOT(ISERROR(SEARCH("TV",H34)))</formula>
    </cfRule>
    <cfRule type="containsText" dxfId="549" priority="822" operator="containsText" text="LC">
      <formula>NOT(ISERROR(SEARCH("LC",H34)))</formula>
    </cfRule>
    <cfRule type="containsText" dxfId="548" priority="823" operator="containsText" text="LM">
      <formula>NOT(ISERROR(SEARCH("LM",H34)))</formula>
    </cfRule>
    <cfRule type="containsText" dxfId="547" priority="824" operator="containsText" text="TC">
      <formula>NOT(ISERROR(SEARCH("TC",H34)))</formula>
    </cfRule>
    <cfRule type="containsText" dxfId="546" priority="825" operator="containsText" text="TV">
      <formula>NOT(ISERROR(SEARCH("TV",H34)))</formula>
    </cfRule>
    <cfRule type="containsText" dxfId="545" priority="826" operator="containsText" text="LC">
      <formula>NOT(ISERROR(SEARCH("LC",H34)))</formula>
    </cfRule>
    <cfRule type="containsText" dxfId="544" priority="827" operator="containsText" text="TC">
      <formula>NOT(ISERROR(SEARCH("TC",H34)))</formula>
    </cfRule>
    <cfRule type="containsText" dxfId="543" priority="828" operator="containsText" text="TV">
      <formula>NOT(ISERROR(SEARCH("TV",H34)))</formula>
    </cfRule>
    <cfRule type="containsText" dxfId="542" priority="829" operator="containsText" text="LC">
      <formula>NOT(ISERROR(SEARCH("LC",H34)))</formula>
    </cfRule>
    <cfRule type="containsText" dxfId="541" priority="830" operator="containsText" text="LM">
      <formula>NOT(ISERROR(SEARCH("LM",H34)))</formula>
    </cfRule>
  </conditionalFormatting>
  <conditionalFormatting sqref="H35">
    <cfRule type="containsText" dxfId="540" priority="787" operator="containsText" text="TA">
      <formula>NOT(ISERROR(SEARCH("TA",H35)))</formula>
    </cfRule>
    <cfRule type="containsText" dxfId="539" priority="788" operator="containsText" text="LH">
      <formula>NOT(ISERROR(SEARCH("LH",H35)))</formula>
    </cfRule>
    <cfRule type="containsText" dxfId="538" priority="789" operator="containsText" text="LT">
      <formula>NOT(ISERROR(SEARCH("LT",H35)))</formula>
    </cfRule>
    <cfRule type="containsText" dxfId="537" priority="790" operator="containsText" text="TC">
      <formula>NOT(ISERROR(SEARCH("TC",H35)))</formula>
    </cfRule>
    <cfRule type="containsText" dxfId="536" priority="791" operator="containsText" text="TV">
      <formula>NOT(ISERROR(SEARCH("TV",H35)))</formula>
    </cfRule>
    <cfRule type="containsText" dxfId="535" priority="792" operator="containsText" text="LC">
      <formula>NOT(ISERROR(SEARCH("LC",H35)))</formula>
    </cfRule>
    <cfRule type="containsText" dxfId="534" priority="793" operator="containsText" text="LM">
      <formula>NOT(ISERROR(SEARCH("LM",H35)))</formula>
    </cfRule>
    <cfRule type="containsText" dxfId="533" priority="794" operator="containsText" text="TC">
      <formula>NOT(ISERROR(SEARCH("TC",H35)))</formula>
    </cfRule>
    <cfRule type="containsText" dxfId="532" priority="795" operator="containsText" text="TV">
      <formula>NOT(ISERROR(SEARCH("TV",H35)))</formula>
    </cfRule>
    <cfRule type="containsText" dxfId="531" priority="796" operator="containsText" text="LC">
      <formula>NOT(ISERROR(SEARCH("LC",H35)))</formula>
    </cfRule>
    <cfRule type="containsText" dxfId="530" priority="797" operator="containsText" text="LM">
      <formula>NOT(ISERROR(SEARCH("LM",H35)))</formula>
    </cfRule>
    <cfRule type="containsText" dxfId="529" priority="798" operator="containsText" text="TC">
      <formula>NOT(ISERROR(SEARCH("TC",H35)))</formula>
    </cfRule>
    <cfRule type="containsText" dxfId="528" priority="799" operator="containsText" text="TV">
      <formula>NOT(ISERROR(SEARCH("TV",H35)))</formula>
    </cfRule>
    <cfRule type="containsText" dxfId="527" priority="800" operator="containsText" text="LC">
      <formula>NOT(ISERROR(SEARCH("LC",H35)))</formula>
    </cfRule>
    <cfRule type="containsText" dxfId="526" priority="801" operator="containsText" text="LM">
      <formula>NOT(ISERROR(SEARCH("LM",H35)))</formula>
    </cfRule>
    <cfRule type="containsText" dxfId="525" priority="802" operator="containsText" text="TC">
      <formula>NOT(ISERROR(SEARCH("TC",H35)))</formula>
    </cfRule>
    <cfRule type="containsText" dxfId="524" priority="803" operator="containsText" text="TV">
      <formula>NOT(ISERROR(SEARCH("TV",H35)))</formula>
    </cfRule>
    <cfRule type="containsText" dxfId="523" priority="804" operator="containsText" text="LC">
      <formula>NOT(ISERROR(SEARCH("LC",H35)))</formula>
    </cfRule>
    <cfRule type="containsText" dxfId="522" priority="805" operator="containsText" text="TC">
      <formula>NOT(ISERROR(SEARCH("TC",H35)))</formula>
    </cfRule>
    <cfRule type="containsText" dxfId="521" priority="806" operator="containsText" text="TV">
      <formula>NOT(ISERROR(SEARCH("TV",H35)))</formula>
    </cfRule>
    <cfRule type="containsText" dxfId="520" priority="807" operator="containsText" text="LC">
      <formula>NOT(ISERROR(SEARCH("LC",H35)))</formula>
    </cfRule>
    <cfRule type="containsText" dxfId="519" priority="808" operator="containsText" text="LM">
      <formula>NOT(ISERROR(SEARCH("LM",H35)))</formula>
    </cfRule>
  </conditionalFormatting>
  <conditionalFormatting sqref="AF11:AG11 AJ11:AU11 AF4:AU10 AF13:AU16 AF18:AU23 AF17:AG17 AN17:AU17 AF12:AK12 AP12:AU12">
    <cfRule type="containsText" dxfId="518" priority="786" operator="containsText" text="TD">
      <formula>NOT(ISERROR(SEARCH("TD",AF4)))</formula>
    </cfRule>
  </conditionalFormatting>
  <conditionalFormatting sqref="H36">
    <cfRule type="containsText" dxfId="517" priority="632" operator="containsText" text="TA">
      <formula>NOT(ISERROR(SEARCH("TA",H36)))</formula>
    </cfRule>
    <cfRule type="containsText" dxfId="516" priority="633" operator="containsText" text="LH">
      <formula>NOT(ISERROR(SEARCH("LH",H36)))</formula>
    </cfRule>
    <cfRule type="containsText" dxfId="515" priority="634" operator="containsText" text="LT">
      <formula>NOT(ISERROR(SEARCH("LT",H36)))</formula>
    </cfRule>
    <cfRule type="containsText" dxfId="514" priority="635" operator="containsText" text="TC">
      <formula>NOT(ISERROR(SEARCH("TC",H36)))</formula>
    </cfRule>
    <cfRule type="containsText" dxfId="513" priority="636" operator="containsText" text="TV">
      <formula>NOT(ISERROR(SEARCH("TV",H36)))</formula>
    </cfRule>
    <cfRule type="containsText" dxfId="512" priority="637" operator="containsText" text="LC">
      <formula>NOT(ISERROR(SEARCH("LC",H36)))</formula>
    </cfRule>
    <cfRule type="containsText" dxfId="511" priority="638" operator="containsText" text="LM">
      <formula>NOT(ISERROR(SEARCH("LM",H36)))</formula>
    </cfRule>
    <cfRule type="containsText" dxfId="510" priority="639" operator="containsText" text="TC">
      <formula>NOT(ISERROR(SEARCH("TC",H36)))</formula>
    </cfRule>
    <cfRule type="containsText" dxfId="509" priority="640" operator="containsText" text="TV">
      <formula>NOT(ISERROR(SEARCH("TV",H36)))</formula>
    </cfRule>
    <cfRule type="containsText" dxfId="508" priority="641" operator="containsText" text="LC">
      <formula>NOT(ISERROR(SEARCH("LC",H36)))</formula>
    </cfRule>
    <cfRule type="containsText" dxfId="507" priority="642" operator="containsText" text="LM">
      <formula>NOT(ISERROR(SEARCH("LM",H36)))</formula>
    </cfRule>
    <cfRule type="containsText" dxfId="506" priority="643" operator="containsText" text="TC">
      <formula>NOT(ISERROR(SEARCH("TC",H36)))</formula>
    </cfRule>
    <cfRule type="containsText" dxfId="505" priority="644" operator="containsText" text="TV">
      <formula>NOT(ISERROR(SEARCH("TV",H36)))</formula>
    </cfRule>
    <cfRule type="containsText" dxfId="504" priority="645" operator="containsText" text="LC">
      <formula>NOT(ISERROR(SEARCH("LC",H36)))</formula>
    </cfRule>
    <cfRule type="containsText" dxfId="503" priority="646" operator="containsText" text="LM">
      <formula>NOT(ISERROR(SEARCH("LM",H36)))</formula>
    </cfRule>
    <cfRule type="containsText" dxfId="502" priority="647" operator="containsText" text="TC">
      <formula>NOT(ISERROR(SEARCH("TC",H36)))</formula>
    </cfRule>
    <cfRule type="containsText" dxfId="501" priority="648" operator="containsText" text="TV">
      <formula>NOT(ISERROR(SEARCH("TV",H36)))</formula>
    </cfRule>
    <cfRule type="containsText" dxfId="500" priority="649" operator="containsText" text="LC">
      <formula>NOT(ISERROR(SEARCH("LC",H36)))</formula>
    </cfRule>
    <cfRule type="containsText" dxfId="499" priority="650" operator="containsText" text="TC">
      <formula>NOT(ISERROR(SEARCH("TC",H36)))</formula>
    </cfRule>
    <cfRule type="containsText" dxfId="498" priority="651" operator="containsText" text="TV">
      <formula>NOT(ISERROR(SEARCH("TV",H36)))</formula>
    </cfRule>
    <cfRule type="containsText" dxfId="497" priority="652" operator="containsText" text="LC">
      <formula>NOT(ISERROR(SEARCH("LC",H36)))</formula>
    </cfRule>
    <cfRule type="containsText" dxfId="496" priority="653" operator="containsText" text="LM">
      <formula>NOT(ISERROR(SEARCH("LM",H36)))</formula>
    </cfRule>
  </conditionalFormatting>
  <conditionalFormatting sqref="H36">
    <cfRule type="containsText" dxfId="495" priority="631" operator="containsText" text="TD">
      <formula>NOT(ISERROR(SEARCH("TD",H36)))</formula>
    </cfRule>
  </conditionalFormatting>
  <conditionalFormatting sqref="H37">
    <cfRule type="containsText" dxfId="494" priority="630" operator="containsText" text="LM">
      <formula>NOT(ISERROR(SEARCH("LM",H37)))</formula>
    </cfRule>
  </conditionalFormatting>
  <conditionalFormatting sqref="AH11:AI11">
    <cfRule type="containsText" dxfId="493" priority="226" operator="containsText" text="TA">
      <formula>NOT(ISERROR(SEARCH("TA",AH11)))</formula>
    </cfRule>
    <cfRule type="containsText" dxfId="492" priority="227" operator="containsText" text="LH">
      <formula>NOT(ISERROR(SEARCH("LH",AH11)))</formula>
    </cfRule>
    <cfRule type="containsText" dxfId="491" priority="228" operator="containsText" text="LT">
      <formula>NOT(ISERROR(SEARCH("LT",AH11)))</formula>
    </cfRule>
    <cfRule type="containsText" dxfId="490" priority="229" operator="containsText" text="TC">
      <formula>NOT(ISERROR(SEARCH("TC",AH11)))</formula>
    </cfRule>
    <cfRule type="containsText" dxfId="489" priority="230" operator="containsText" text="TV">
      <formula>NOT(ISERROR(SEARCH("TV",AH11)))</formula>
    </cfRule>
    <cfRule type="containsText" dxfId="488" priority="231" operator="containsText" text="LC">
      <formula>NOT(ISERROR(SEARCH("LC",AH11)))</formula>
    </cfRule>
    <cfRule type="containsText" dxfId="487" priority="232" operator="containsText" text="LM">
      <formula>NOT(ISERROR(SEARCH("LM",AH11)))</formula>
    </cfRule>
    <cfRule type="containsText" dxfId="486" priority="233" operator="containsText" text="TC">
      <formula>NOT(ISERROR(SEARCH("TC",AH11)))</formula>
    </cfRule>
    <cfRule type="containsText" dxfId="485" priority="234" operator="containsText" text="TV">
      <formula>NOT(ISERROR(SEARCH("TV",AH11)))</formula>
    </cfRule>
    <cfRule type="containsText" dxfId="484" priority="235" operator="containsText" text="LC">
      <formula>NOT(ISERROR(SEARCH("LC",AH11)))</formula>
    </cfRule>
    <cfRule type="containsText" dxfId="483" priority="236" operator="containsText" text="LM">
      <formula>NOT(ISERROR(SEARCH("LM",AH11)))</formula>
    </cfRule>
    <cfRule type="containsText" dxfId="482" priority="237" operator="containsText" text="TC">
      <formula>NOT(ISERROR(SEARCH("TC",AH11)))</formula>
    </cfRule>
    <cfRule type="containsText" dxfId="481" priority="238" operator="containsText" text="TV">
      <formula>NOT(ISERROR(SEARCH("TV",AH11)))</formula>
    </cfRule>
    <cfRule type="containsText" dxfId="480" priority="239" operator="containsText" text="LC">
      <formula>NOT(ISERROR(SEARCH("LC",AH11)))</formula>
    </cfRule>
    <cfRule type="containsText" dxfId="479" priority="240" operator="containsText" text="LM">
      <formula>NOT(ISERROR(SEARCH("LM",AH11)))</formula>
    </cfRule>
    <cfRule type="containsText" dxfId="478" priority="241" operator="containsText" text="TC">
      <formula>NOT(ISERROR(SEARCH("TC",AH11)))</formula>
    </cfRule>
    <cfRule type="containsText" dxfId="477" priority="242" operator="containsText" text="TV">
      <formula>NOT(ISERROR(SEARCH("TV",AH11)))</formula>
    </cfRule>
    <cfRule type="containsText" dxfId="476" priority="243" operator="containsText" text="LC">
      <formula>NOT(ISERROR(SEARCH("LC",AH11)))</formula>
    </cfRule>
    <cfRule type="containsText" dxfId="475" priority="244" operator="containsText" text="TC">
      <formula>NOT(ISERROR(SEARCH("TC",AH11)))</formula>
    </cfRule>
    <cfRule type="containsText" dxfId="474" priority="245" operator="containsText" text="TV">
      <formula>NOT(ISERROR(SEARCH("TV",AH11)))</formula>
    </cfRule>
    <cfRule type="containsText" dxfId="473" priority="246" operator="containsText" text="LC">
      <formula>NOT(ISERROR(SEARCH("LC",AH11)))</formula>
    </cfRule>
    <cfRule type="containsText" dxfId="472" priority="247" operator="containsText" text="LM">
      <formula>NOT(ISERROR(SEARCH("LM",AH11)))</formula>
    </cfRule>
  </conditionalFormatting>
  <conditionalFormatting sqref="AH11:AI11">
    <cfRule type="containsText" dxfId="449" priority="225" operator="containsText" text="TD">
      <formula>NOT(ISERROR(SEARCH("TD",AH11)))</formula>
    </cfRule>
  </conditionalFormatting>
  <conditionalFormatting sqref="AH17">
    <cfRule type="containsText" dxfId="447" priority="203" operator="containsText" text="TA">
      <formula>NOT(ISERROR(SEARCH("TA",AH17)))</formula>
    </cfRule>
    <cfRule type="containsText" dxfId="446" priority="204" operator="containsText" text="LH">
      <formula>NOT(ISERROR(SEARCH("LH",AH17)))</formula>
    </cfRule>
    <cfRule type="containsText" dxfId="445" priority="205" operator="containsText" text="LT">
      <formula>NOT(ISERROR(SEARCH("LT",AH17)))</formula>
    </cfRule>
    <cfRule type="containsText" dxfId="444" priority="206" operator="containsText" text="TC">
      <formula>NOT(ISERROR(SEARCH("TC",AH17)))</formula>
    </cfRule>
    <cfRule type="containsText" dxfId="443" priority="207" operator="containsText" text="TV">
      <formula>NOT(ISERROR(SEARCH("TV",AH17)))</formula>
    </cfRule>
    <cfRule type="containsText" dxfId="442" priority="208" operator="containsText" text="LC">
      <formula>NOT(ISERROR(SEARCH("LC",AH17)))</formula>
    </cfRule>
    <cfRule type="containsText" dxfId="441" priority="209" operator="containsText" text="LM">
      <formula>NOT(ISERROR(SEARCH("LM",AH17)))</formula>
    </cfRule>
    <cfRule type="containsText" dxfId="440" priority="210" operator="containsText" text="TC">
      <formula>NOT(ISERROR(SEARCH("TC",AH17)))</formula>
    </cfRule>
    <cfRule type="containsText" dxfId="439" priority="211" operator="containsText" text="TV">
      <formula>NOT(ISERROR(SEARCH("TV",AH17)))</formula>
    </cfRule>
    <cfRule type="containsText" dxfId="438" priority="212" operator="containsText" text="LC">
      <formula>NOT(ISERROR(SEARCH("LC",AH17)))</formula>
    </cfRule>
    <cfRule type="containsText" dxfId="437" priority="213" operator="containsText" text="LM">
      <formula>NOT(ISERROR(SEARCH("LM",AH17)))</formula>
    </cfRule>
    <cfRule type="containsText" dxfId="436" priority="214" operator="containsText" text="TC">
      <formula>NOT(ISERROR(SEARCH("TC",AH17)))</formula>
    </cfRule>
    <cfRule type="containsText" dxfId="435" priority="215" operator="containsText" text="TV">
      <formula>NOT(ISERROR(SEARCH("TV",AH17)))</formula>
    </cfRule>
    <cfRule type="containsText" dxfId="434" priority="216" operator="containsText" text="LC">
      <formula>NOT(ISERROR(SEARCH("LC",AH17)))</formula>
    </cfRule>
    <cfRule type="containsText" dxfId="433" priority="217" operator="containsText" text="LM">
      <formula>NOT(ISERROR(SEARCH("LM",AH17)))</formula>
    </cfRule>
    <cfRule type="containsText" dxfId="432" priority="218" operator="containsText" text="TC">
      <formula>NOT(ISERROR(SEARCH("TC",AH17)))</formula>
    </cfRule>
    <cfRule type="containsText" dxfId="431" priority="219" operator="containsText" text="TV">
      <formula>NOT(ISERROR(SEARCH("TV",AH17)))</formula>
    </cfRule>
    <cfRule type="containsText" dxfId="430" priority="220" operator="containsText" text="LC">
      <formula>NOT(ISERROR(SEARCH("LC",AH17)))</formula>
    </cfRule>
    <cfRule type="containsText" dxfId="429" priority="221" operator="containsText" text="TC">
      <formula>NOT(ISERROR(SEARCH("TC",AH17)))</formula>
    </cfRule>
    <cfRule type="containsText" dxfId="428" priority="222" operator="containsText" text="TV">
      <formula>NOT(ISERROR(SEARCH("TV",AH17)))</formula>
    </cfRule>
    <cfRule type="containsText" dxfId="427" priority="223" operator="containsText" text="LC">
      <formula>NOT(ISERROR(SEARCH("LC",AH17)))</formula>
    </cfRule>
    <cfRule type="containsText" dxfId="426" priority="224" operator="containsText" text="LM">
      <formula>NOT(ISERROR(SEARCH("LM",AH17)))</formula>
    </cfRule>
  </conditionalFormatting>
  <conditionalFormatting sqref="AI17">
    <cfRule type="containsText" dxfId="403" priority="181" operator="containsText" text="TA">
      <formula>NOT(ISERROR(SEARCH("TA",AI17)))</formula>
    </cfRule>
    <cfRule type="containsText" dxfId="402" priority="182" operator="containsText" text="LH">
      <formula>NOT(ISERROR(SEARCH("LH",AI17)))</formula>
    </cfRule>
    <cfRule type="containsText" dxfId="401" priority="183" operator="containsText" text="LT">
      <formula>NOT(ISERROR(SEARCH("LT",AI17)))</formula>
    </cfRule>
    <cfRule type="containsText" dxfId="400" priority="184" operator="containsText" text="TC">
      <formula>NOT(ISERROR(SEARCH("TC",AI17)))</formula>
    </cfRule>
    <cfRule type="containsText" dxfId="399" priority="185" operator="containsText" text="TV">
      <formula>NOT(ISERROR(SEARCH("TV",AI17)))</formula>
    </cfRule>
    <cfRule type="containsText" dxfId="398" priority="186" operator="containsText" text="LC">
      <formula>NOT(ISERROR(SEARCH("LC",AI17)))</formula>
    </cfRule>
    <cfRule type="containsText" dxfId="397" priority="187" operator="containsText" text="LM">
      <formula>NOT(ISERROR(SEARCH("LM",AI17)))</formula>
    </cfRule>
    <cfRule type="containsText" dxfId="396" priority="188" operator="containsText" text="TC">
      <formula>NOT(ISERROR(SEARCH("TC",AI17)))</formula>
    </cfRule>
    <cfRule type="containsText" dxfId="395" priority="189" operator="containsText" text="TV">
      <formula>NOT(ISERROR(SEARCH("TV",AI17)))</formula>
    </cfRule>
    <cfRule type="containsText" dxfId="394" priority="190" operator="containsText" text="LC">
      <formula>NOT(ISERROR(SEARCH("LC",AI17)))</formula>
    </cfRule>
    <cfRule type="containsText" dxfId="393" priority="191" operator="containsText" text="LM">
      <formula>NOT(ISERROR(SEARCH("LM",AI17)))</formula>
    </cfRule>
    <cfRule type="containsText" dxfId="392" priority="192" operator="containsText" text="TC">
      <formula>NOT(ISERROR(SEARCH("TC",AI17)))</formula>
    </cfRule>
    <cfRule type="containsText" dxfId="391" priority="193" operator="containsText" text="TV">
      <formula>NOT(ISERROR(SEARCH("TV",AI17)))</formula>
    </cfRule>
    <cfRule type="containsText" dxfId="390" priority="194" operator="containsText" text="LC">
      <formula>NOT(ISERROR(SEARCH("LC",AI17)))</formula>
    </cfRule>
    <cfRule type="containsText" dxfId="389" priority="195" operator="containsText" text="LM">
      <formula>NOT(ISERROR(SEARCH("LM",AI17)))</formula>
    </cfRule>
    <cfRule type="containsText" dxfId="388" priority="196" operator="containsText" text="TC">
      <formula>NOT(ISERROR(SEARCH("TC",AI17)))</formula>
    </cfRule>
    <cfRule type="containsText" dxfId="387" priority="197" operator="containsText" text="TV">
      <formula>NOT(ISERROR(SEARCH("TV",AI17)))</formula>
    </cfRule>
    <cfRule type="containsText" dxfId="386" priority="198" operator="containsText" text="LC">
      <formula>NOT(ISERROR(SEARCH("LC",AI17)))</formula>
    </cfRule>
    <cfRule type="containsText" dxfId="385" priority="199" operator="containsText" text="TC">
      <formula>NOT(ISERROR(SEARCH("TC",AI17)))</formula>
    </cfRule>
    <cfRule type="containsText" dxfId="384" priority="200" operator="containsText" text="TV">
      <formula>NOT(ISERROR(SEARCH("TV",AI17)))</formula>
    </cfRule>
    <cfRule type="containsText" dxfId="383" priority="201" operator="containsText" text="LC">
      <formula>NOT(ISERROR(SEARCH("LC",AI17)))</formula>
    </cfRule>
    <cfRule type="containsText" dxfId="382" priority="202" operator="containsText" text="LM">
      <formula>NOT(ISERROR(SEARCH("LM",AI17)))</formula>
    </cfRule>
  </conditionalFormatting>
  <conditionalFormatting sqref="AJ17">
    <cfRule type="containsText" dxfId="359" priority="159" operator="containsText" text="TA">
      <formula>NOT(ISERROR(SEARCH("TA",AJ17)))</formula>
    </cfRule>
    <cfRule type="containsText" dxfId="358" priority="160" operator="containsText" text="LH">
      <formula>NOT(ISERROR(SEARCH("LH",AJ17)))</formula>
    </cfRule>
    <cfRule type="containsText" dxfId="357" priority="161" operator="containsText" text="LT">
      <formula>NOT(ISERROR(SEARCH("LT",AJ17)))</formula>
    </cfRule>
    <cfRule type="containsText" dxfId="356" priority="162" operator="containsText" text="TC">
      <formula>NOT(ISERROR(SEARCH("TC",AJ17)))</formula>
    </cfRule>
    <cfRule type="containsText" dxfId="355" priority="163" operator="containsText" text="TV">
      <formula>NOT(ISERROR(SEARCH("TV",AJ17)))</formula>
    </cfRule>
    <cfRule type="containsText" dxfId="354" priority="164" operator="containsText" text="LC">
      <formula>NOT(ISERROR(SEARCH("LC",AJ17)))</formula>
    </cfRule>
    <cfRule type="containsText" dxfId="353" priority="165" operator="containsText" text="LM">
      <formula>NOT(ISERROR(SEARCH("LM",AJ17)))</formula>
    </cfRule>
    <cfRule type="containsText" dxfId="352" priority="166" operator="containsText" text="TC">
      <formula>NOT(ISERROR(SEARCH("TC",AJ17)))</formula>
    </cfRule>
    <cfRule type="containsText" dxfId="351" priority="167" operator="containsText" text="TV">
      <formula>NOT(ISERROR(SEARCH("TV",AJ17)))</formula>
    </cfRule>
    <cfRule type="containsText" dxfId="350" priority="168" operator="containsText" text="LC">
      <formula>NOT(ISERROR(SEARCH("LC",AJ17)))</formula>
    </cfRule>
    <cfRule type="containsText" dxfId="349" priority="169" operator="containsText" text="LM">
      <formula>NOT(ISERROR(SEARCH("LM",AJ17)))</formula>
    </cfRule>
    <cfRule type="containsText" dxfId="348" priority="170" operator="containsText" text="TC">
      <formula>NOT(ISERROR(SEARCH("TC",AJ17)))</formula>
    </cfRule>
    <cfRule type="containsText" dxfId="347" priority="171" operator="containsText" text="TV">
      <formula>NOT(ISERROR(SEARCH("TV",AJ17)))</formula>
    </cfRule>
    <cfRule type="containsText" dxfId="346" priority="172" operator="containsText" text="LC">
      <formula>NOT(ISERROR(SEARCH("LC",AJ17)))</formula>
    </cfRule>
    <cfRule type="containsText" dxfId="345" priority="173" operator="containsText" text="LM">
      <formula>NOT(ISERROR(SEARCH("LM",AJ17)))</formula>
    </cfRule>
    <cfRule type="containsText" dxfId="344" priority="174" operator="containsText" text="TC">
      <formula>NOT(ISERROR(SEARCH("TC",AJ17)))</formula>
    </cfRule>
    <cfRule type="containsText" dxfId="343" priority="175" operator="containsText" text="TV">
      <formula>NOT(ISERROR(SEARCH("TV",AJ17)))</formula>
    </cfRule>
    <cfRule type="containsText" dxfId="342" priority="176" operator="containsText" text="LC">
      <formula>NOT(ISERROR(SEARCH("LC",AJ17)))</formula>
    </cfRule>
    <cfRule type="containsText" dxfId="341" priority="177" operator="containsText" text="TC">
      <formula>NOT(ISERROR(SEARCH("TC",AJ17)))</formula>
    </cfRule>
    <cfRule type="containsText" dxfId="340" priority="178" operator="containsText" text="TV">
      <formula>NOT(ISERROR(SEARCH("TV",AJ17)))</formula>
    </cfRule>
    <cfRule type="containsText" dxfId="339" priority="179" operator="containsText" text="LC">
      <formula>NOT(ISERROR(SEARCH("LC",AJ17)))</formula>
    </cfRule>
    <cfRule type="containsText" dxfId="338" priority="180" operator="containsText" text="LM">
      <formula>NOT(ISERROR(SEARCH("LM",AJ17)))</formula>
    </cfRule>
  </conditionalFormatting>
  <conditionalFormatting sqref="AK17">
    <cfRule type="containsText" dxfId="315" priority="137" operator="containsText" text="TA">
      <formula>NOT(ISERROR(SEARCH("TA",AK17)))</formula>
    </cfRule>
    <cfRule type="containsText" dxfId="314" priority="138" operator="containsText" text="LH">
      <formula>NOT(ISERROR(SEARCH("LH",AK17)))</formula>
    </cfRule>
    <cfRule type="containsText" dxfId="313" priority="139" operator="containsText" text="LT">
      <formula>NOT(ISERROR(SEARCH("LT",AK17)))</formula>
    </cfRule>
    <cfRule type="containsText" dxfId="312" priority="140" operator="containsText" text="TC">
      <formula>NOT(ISERROR(SEARCH("TC",AK17)))</formula>
    </cfRule>
    <cfRule type="containsText" dxfId="311" priority="141" operator="containsText" text="TV">
      <formula>NOT(ISERROR(SEARCH("TV",AK17)))</formula>
    </cfRule>
    <cfRule type="containsText" dxfId="310" priority="142" operator="containsText" text="LC">
      <formula>NOT(ISERROR(SEARCH("LC",AK17)))</formula>
    </cfRule>
    <cfRule type="containsText" dxfId="309" priority="143" operator="containsText" text="LM">
      <formula>NOT(ISERROR(SEARCH("LM",AK17)))</formula>
    </cfRule>
    <cfRule type="containsText" dxfId="308" priority="144" operator="containsText" text="TC">
      <formula>NOT(ISERROR(SEARCH("TC",AK17)))</formula>
    </cfRule>
    <cfRule type="containsText" dxfId="307" priority="145" operator="containsText" text="TV">
      <formula>NOT(ISERROR(SEARCH("TV",AK17)))</formula>
    </cfRule>
    <cfRule type="containsText" dxfId="306" priority="146" operator="containsText" text="LC">
      <formula>NOT(ISERROR(SEARCH("LC",AK17)))</formula>
    </cfRule>
    <cfRule type="containsText" dxfId="305" priority="147" operator="containsText" text="LM">
      <formula>NOT(ISERROR(SEARCH("LM",AK17)))</formula>
    </cfRule>
    <cfRule type="containsText" dxfId="304" priority="148" operator="containsText" text="TC">
      <formula>NOT(ISERROR(SEARCH("TC",AK17)))</formula>
    </cfRule>
    <cfRule type="containsText" dxfId="303" priority="149" operator="containsText" text="TV">
      <formula>NOT(ISERROR(SEARCH("TV",AK17)))</formula>
    </cfRule>
    <cfRule type="containsText" dxfId="302" priority="150" operator="containsText" text="LC">
      <formula>NOT(ISERROR(SEARCH("LC",AK17)))</formula>
    </cfRule>
    <cfRule type="containsText" dxfId="301" priority="151" operator="containsText" text="LM">
      <formula>NOT(ISERROR(SEARCH("LM",AK17)))</formula>
    </cfRule>
    <cfRule type="containsText" dxfId="300" priority="152" operator="containsText" text="TC">
      <formula>NOT(ISERROR(SEARCH("TC",AK17)))</formula>
    </cfRule>
    <cfRule type="containsText" dxfId="299" priority="153" operator="containsText" text="TV">
      <formula>NOT(ISERROR(SEARCH("TV",AK17)))</formula>
    </cfRule>
    <cfRule type="containsText" dxfId="298" priority="154" operator="containsText" text="LC">
      <formula>NOT(ISERROR(SEARCH("LC",AK17)))</formula>
    </cfRule>
    <cfRule type="containsText" dxfId="297" priority="155" operator="containsText" text="TC">
      <formula>NOT(ISERROR(SEARCH("TC",AK17)))</formula>
    </cfRule>
    <cfRule type="containsText" dxfId="296" priority="156" operator="containsText" text="TV">
      <formula>NOT(ISERROR(SEARCH("TV",AK17)))</formula>
    </cfRule>
    <cfRule type="containsText" dxfId="295" priority="157" operator="containsText" text="LC">
      <formula>NOT(ISERROR(SEARCH("LC",AK17)))</formula>
    </cfRule>
    <cfRule type="containsText" dxfId="294" priority="158" operator="containsText" text="LM">
      <formula>NOT(ISERROR(SEARCH("LM",AK17)))</formula>
    </cfRule>
  </conditionalFormatting>
  <conditionalFormatting sqref="AL17">
    <cfRule type="containsText" dxfId="271" priority="115" operator="containsText" text="TA">
      <formula>NOT(ISERROR(SEARCH("TA",AL17)))</formula>
    </cfRule>
    <cfRule type="containsText" dxfId="270" priority="116" operator="containsText" text="LH">
      <formula>NOT(ISERROR(SEARCH("LH",AL17)))</formula>
    </cfRule>
    <cfRule type="containsText" dxfId="269" priority="117" operator="containsText" text="LT">
      <formula>NOT(ISERROR(SEARCH("LT",AL17)))</formula>
    </cfRule>
    <cfRule type="containsText" dxfId="268" priority="118" operator="containsText" text="TC">
      <formula>NOT(ISERROR(SEARCH("TC",AL17)))</formula>
    </cfRule>
    <cfRule type="containsText" dxfId="267" priority="119" operator="containsText" text="TV">
      <formula>NOT(ISERROR(SEARCH("TV",AL17)))</formula>
    </cfRule>
    <cfRule type="containsText" dxfId="266" priority="120" operator="containsText" text="LC">
      <formula>NOT(ISERROR(SEARCH("LC",AL17)))</formula>
    </cfRule>
    <cfRule type="containsText" dxfId="265" priority="121" operator="containsText" text="LM">
      <formula>NOT(ISERROR(SEARCH("LM",AL17)))</formula>
    </cfRule>
    <cfRule type="containsText" dxfId="264" priority="122" operator="containsText" text="TC">
      <formula>NOT(ISERROR(SEARCH("TC",AL17)))</formula>
    </cfRule>
    <cfRule type="containsText" dxfId="263" priority="123" operator="containsText" text="TV">
      <formula>NOT(ISERROR(SEARCH("TV",AL17)))</formula>
    </cfRule>
    <cfRule type="containsText" dxfId="262" priority="124" operator="containsText" text="LC">
      <formula>NOT(ISERROR(SEARCH("LC",AL17)))</formula>
    </cfRule>
    <cfRule type="containsText" dxfId="261" priority="125" operator="containsText" text="LM">
      <formula>NOT(ISERROR(SEARCH("LM",AL17)))</formula>
    </cfRule>
    <cfRule type="containsText" dxfId="260" priority="126" operator="containsText" text="TC">
      <formula>NOT(ISERROR(SEARCH("TC",AL17)))</formula>
    </cfRule>
    <cfRule type="containsText" dxfId="259" priority="127" operator="containsText" text="TV">
      <formula>NOT(ISERROR(SEARCH("TV",AL17)))</formula>
    </cfRule>
    <cfRule type="containsText" dxfId="258" priority="128" operator="containsText" text="LC">
      <formula>NOT(ISERROR(SEARCH("LC",AL17)))</formula>
    </cfRule>
    <cfRule type="containsText" dxfId="257" priority="129" operator="containsText" text="LM">
      <formula>NOT(ISERROR(SEARCH("LM",AL17)))</formula>
    </cfRule>
    <cfRule type="containsText" dxfId="256" priority="130" operator="containsText" text="TC">
      <formula>NOT(ISERROR(SEARCH("TC",AL17)))</formula>
    </cfRule>
    <cfRule type="containsText" dxfId="255" priority="131" operator="containsText" text="TV">
      <formula>NOT(ISERROR(SEARCH("TV",AL17)))</formula>
    </cfRule>
    <cfRule type="containsText" dxfId="254" priority="132" operator="containsText" text="LC">
      <formula>NOT(ISERROR(SEARCH("LC",AL17)))</formula>
    </cfRule>
    <cfRule type="containsText" dxfId="253" priority="133" operator="containsText" text="TC">
      <formula>NOT(ISERROR(SEARCH("TC",AL17)))</formula>
    </cfRule>
    <cfRule type="containsText" dxfId="252" priority="134" operator="containsText" text="TV">
      <formula>NOT(ISERROR(SEARCH("TV",AL17)))</formula>
    </cfRule>
    <cfRule type="containsText" dxfId="251" priority="135" operator="containsText" text="LC">
      <formula>NOT(ISERROR(SEARCH("LC",AL17)))</formula>
    </cfRule>
    <cfRule type="containsText" dxfId="250" priority="136" operator="containsText" text="LM">
      <formula>NOT(ISERROR(SEARCH("LM",AL17)))</formula>
    </cfRule>
  </conditionalFormatting>
  <conditionalFormatting sqref="AM17">
    <cfRule type="containsText" dxfId="227" priority="93" operator="containsText" text="TA">
      <formula>NOT(ISERROR(SEARCH("TA",AM17)))</formula>
    </cfRule>
    <cfRule type="containsText" dxfId="226" priority="94" operator="containsText" text="LH">
      <formula>NOT(ISERROR(SEARCH("LH",AM17)))</formula>
    </cfRule>
    <cfRule type="containsText" dxfId="225" priority="95" operator="containsText" text="LT">
      <formula>NOT(ISERROR(SEARCH("LT",AM17)))</formula>
    </cfRule>
    <cfRule type="containsText" dxfId="224" priority="96" operator="containsText" text="TC">
      <formula>NOT(ISERROR(SEARCH("TC",AM17)))</formula>
    </cfRule>
    <cfRule type="containsText" dxfId="223" priority="97" operator="containsText" text="TV">
      <formula>NOT(ISERROR(SEARCH("TV",AM17)))</formula>
    </cfRule>
    <cfRule type="containsText" dxfId="222" priority="98" operator="containsText" text="LC">
      <formula>NOT(ISERROR(SEARCH("LC",AM17)))</formula>
    </cfRule>
    <cfRule type="containsText" dxfId="221" priority="99" operator="containsText" text="LM">
      <formula>NOT(ISERROR(SEARCH("LM",AM17)))</formula>
    </cfRule>
    <cfRule type="containsText" dxfId="220" priority="100" operator="containsText" text="TC">
      <formula>NOT(ISERROR(SEARCH("TC",AM17)))</formula>
    </cfRule>
    <cfRule type="containsText" dxfId="219" priority="101" operator="containsText" text="TV">
      <formula>NOT(ISERROR(SEARCH("TV",AM17)))</formula>
    </cfRule>
    <cfRule type="containsText" dxfId="218" priority="102" operator="containsText" text="LC">
      <formula>NOT(ISERROR(SEARCH("LC",AM17)))</formula>
    </cfRule>
    <cfRule type="containsText" dxfId="217" priority="103" operator="containsText" text="LM">
      <formula>NOT(ISERROR(SEARCH("LM",AM17)))</formula>
    </cfRule>
    <cfRule type="containsText" dxfId="216" priority="104" operator="containsText" text="TC">
      <formula>NOT(ISERROR(SEARCH("TC",AM17)))</formula>
    </cfRule>
    <cfRule type="containsText" dxfId="215" priority="105" operator="containsText" text="TV">
      <formula>NOT(ISERROR(SEARCH("TV",AM17)))</formula>
    </cfRule>
    <cfRule type="containsText" dxfId="214" priority="106" operator="containsText" text="LC">
      <formula>NOT(ISERROR(SEARCH("LC",AM17)))</formula>
    </cfRule>
    <cfRule type="containsText" dxfId="213" priority="107" operator="containsText" text="LM">
      <formula>NOT(ISERROR(SEARCH("LM",AM17)))</formula>
    </cfRule>
    <cfRule type="containsText" dxfId="212" priority="108" operator="containsText" text="TC">
      <formula>NOT(ISERROR(SEARCH("TC",AM17)))</formula>
    </cfRule>
    <cfRule type="containsText" dxfId="211" priority="109" operator="containsText" text="TV">
      <formula>NOT(ISERROR(SEARCH("TV",AM17)))</formula>
    </cfRule>
    <cfRule type="containsText" dxfId="210" priority="110" operator="containsText" text="LC">
      <formula>NOT(ISERROR(SEARCH("LC",AM17)))</formula>
    </cfRule>
    <cfRule type="containsText" dxfId="209" priority="111" operator="containsText" text="TC">
      <formula>NOT(ISERROR(SEARCH("TC",AM17)))</formula>
    </cfRule>
    <cfRule type="containsText" dxfId="208" priority="112" operator="containsText" text="TV">
      <formula>NOT(ISERROR(SEARCH("TV",AM17)))</formula>
    </cfRule>
    <cfRule type="containsText" dxfId="207" priority="113" operator="containsText" text="LC">
      <formula>NOT(ISERROR(SEARCH("LC",AM17)))</formula>
    </cfRule>
    <cfRule type="containsText" dxfId="206" priority="114" operator="containsText" text="LM">
      <formula>NOT(ISERROR(SEARCH("LM",AM17)))</formula>
    </cfRule>
  </conditionalFormatting>
  <conditionalFormatting sqref="AL12">
    <cfRule type="containsText" dxfId="183" priority="71" operator="containsText" text="TA">
      <formula>NOT(ISERROR(SEARCH("TA",AL12)))</formula>
    </cfRule>
    <cfRule type="containsText" dxfId="182" priority="72" operator="containsText" text="LH">
      <formula>NOT(ISERROR(SEARCH("LH",AL12)))</formula>
    </cfRule>
    <cfRule type="containsText" dxfId="181" priority="73" operator="containsText" text="LT">
      <formula>NOT(ISERROR(SEARCH("LT",AL12)))</formula>
    </cfRule>
    <cfRule type="containsText" dxfId="180" priority="74" operator="containsText" text="TC">
      <formula>NOT(ISERROR(SEARCH("TC",AL12)))</formula>
    </cfRule>
    <cfRule type="containsText" dxfId="179" priority="75" operator="containsText" text="TV">
      <formula>NOT(ISERROR(SEARCH("TV",AL12)))</formula>
    </cfRule>
    <cfRule type="containsText" dxfId="178" priority="76" operator="containsText" text="LC">
      <formula>NOT(ISERROR(SEARCH("LC",AL12)))</formula>
    </cfRule>
    <cfRule type="containsText" dxfId="177" priority="77" operator="containsText" text="LM">
      <formula>NOT(ISERROR(SEARCH("LM",AL12)))</formula>
    </cfRule>
    <cfRule type="containsText" dxfId="176" priority="78" operator="containsText" text="TC">
      <formula>NOT(ISERROR(SEARCH("TC",AL12)))</formula>
    </cfRule>
    <cfRule type="containsText" dxfId="175" priority="79" operator="containsText" text="TV">
      <formula>NOT(ISERROR(SEARCH("TV",AL12)))</formula>
    </cfRule>
    <cfRule type="containsText" dxfId="174" priority="80" operator="containsText" text="LC">
      <formula>NOT(ISERROR(SEARCH("LC",AL12)))</formula>
    </cfRule>
    <cfRule type="containsText" dxfId="173" priority="81" operator="containsText" text="LM">
      <formula>NOT(ISERROR(SEARCH("LM",AL12)))</formula>
    </cfRule>
    <cfRule type="containsText" dxfId="172" priority="82" operator="containsText" text="TC">
      <formula>NOT(ISERROR(SEARCH("TC",AL12)))</formula>
    </cfRule>
    <cfRule type="containsText" dxfId="171" priority="83" operator="containsText" text="TV">
      <formula>NOT(ISERROR(SEARCH("TV",AL12)))</formula>
    </cfRule>
    <cfRule type="containsText" dxfId="170" priority="84" operator="containsText" text="LC">
      <formula>NOT(ISERROR(SEARCH("LC",AL12)))</formula>
    </cfRule>
    <cfRule type="containsText" dxfId="169" priority="85" operator="containsText" text="LM">
      <formula>NOT(ISERROR(SEARCH("LM",AL12)))</formula>
    </cfRule>
    <cfRule type="containsText" dxfId="168" priority="86" operator="containsText" text="TC">
      <formula>NOT(ISERROR(SEARCH("TC",AL12)))</formula>
    </cfRule>
    <cfRule type="containsText" dxfId="167" priority="87" operator="containsText" text="TV">
      <formula>NOT(ISERROR(SEARCH("TV",AL12)))</formula>
    </cfRule>
    <cfRule type="containsText" dxfId="166" priority="88" operator="containsText" text="LC">
      <formula>NOT(ISERROR(SEARCH("LC",AL12)))</formula>
    </cfRule>
    <cfRule type="containsText" dxfId="165" priority="89" operator="containsText" text="TC">
      <formula>NOT(ISERROR(SEARCH("TC",AL12)))</formula>
    </cfRule>
    <cfRule type="containsText" dxfId="164" priority="90" operator="containsText" text="TV">
      <formula>NOT(ISERROR(SEARCH("TV",AL12)))</formula>
    </cfRule>
    <cfRule type="containsText" dxfId="163" priority="91" operator="containsText" text="LC">
      <formula>NOT(ISERROR(SEARCH("LC",AL12)))</formula>
    </cfRule>
    <cfRule type="containsText" dxfId="162" priority="92" operator="containsText" text="LM">
      <formula>NOT(ISERROR(SEARCH("LM",AL12)))</formula>
    </cfRule>
  </conditionalFormatting>
  <conditionalFormatting sqref="AL12">
    <cfRule type="containsText" dxfId="139" priority="70" operator="containsText" text="TD">
      <formula>NOT(ISERROR(SEARCH("TD",AL12)))</formula>
    </cfRule>
  </conditionalFormatting>
  <conditionalFormatting sqref="AM12">
    <cfRule type="containsText" dxfId="137" priority="48" operator="containsText" text="TA">
      <formula>NOT(ISERROR(SEARCH("TA",AM12)))</formula>
    </cfRule>
    <cfRule type="containsText" dxfId="136" priority="49" operator="containsText" text="LH">
      <formula>NOT(ISERROR(SEARCH("LH",AM12)))</formula>
    </cfRule>
    <cfRule type="containsText" dxfId="135" priority="50" operator="containsText" text="LT">
      <formula>NOT(ISERROR(SEARCH("LT",AM12)))</formula>
    </cfRule>
    <cfRule type="containsText" dxfId="134" priority="51" operator="containsText" text="TC">
      <formula>NOT(ISERROR(SEARCH("TC",AM12)))</formula>
    </cfRule>
    <cfRule type="containsText" dxfId="133" priority="52" operator="containsText" text="TV">
      <formula>NOT(ISERROR(SEARCH("TV",AM12)))</formula>
    </cfRule>
    <cfRule type="containsText" dxfId="132" priority="53" operator="containsText" text="LC">
      <formula>NOT(ISERROR(SEARCH("LC",AM12)))</formula>
    </cfRule>
    <cfRule type="containsText" dxfId="131" priority="54" operator="containsText" text="LM">
      <formula>NOT(ISERROR(SEARCH("LM",AM12)))</formula>
    </cfRule>
    <cfRule type="containsText" dxfId="130" priority="55" operator="containsText" text="TC">
      <formula>NOT(ISERROR(SEARCH("TC",AM12)))</formula>
    </cfRule>
    <cfRule type="containsText" dxfId="129" priority="56" operator="containsText" text="TV">
      <formula>NOT(ISERROR(SEARCH("TV",AM12)))</formula>
    </cfRule>
    <cfRule type="containsText" dxfId="128" priority="57" operator="containsText" text="LC">
      <formula>NOT(ISERROR(SEARCH("LC",AM12)))</formula>
    </cfRule>
    <cfRule type="containsText" dxfId="127" priority="58" operator="containsText" text="LM">
      <formula>NOT(ISERROR(SEARCH("LM",AM12)))</formula>
    </cfRule>
    <cfRule type="containsText" dxfId="126" priority="59" operator="containsText" text="TC">
      <formula>NOT(ISERROR(SEARCH("TC",AM12)))</formula>
    </cfRule>
    <cfRule type="containsText" dxfId="125" priority="60" operator="containsText" text="TV">
      <formula>NOT(ISERROR(SEARCH("TV",AM12)))</formula>
    </cfRule>
    <cfRule type="containsText" dxfId="124" priority="61" operator="containsText" text="LC">
      <formula>NOT(ISERROR(SEARCH("LC",AM12)))</formula>
    </cfRule>
    <cfRule type="containsText" dxfId="123" priority="62" operator="containsText" text="LM">
      <formula>NOT(ISERROR(SEARCH("LM",AM12)))</formula>
    </cfRule>
    <cfRule type="containsText" dxfId="122" priority="63" operator="containsText" text="TC">
      <formula>NOT(ISERROR(SEARCH("TC",AM12)))</formula>
    </cfRule>
    <cfRule type="containsText" dxfId="121" priority="64" operator="containsText" text="TV">
      <formula>NOT(ISERROR(SEARCH("TV",AM12)))</formula>
    </cfRule>
    <cfRule type="containsText" dxfId="120" priority="65" operator="containsText" text="LC">
      <formula>NOT(ISERROR(SEARCH("LC",AM12)))</formula>
    </cfRule>
    <cfRule type="containsText" dxfId="119" priority="66" operator="containsText" text="TC">
      <formula>NOT(ISERROR(SEARCH("TC",AM12)))</formula>
    </cfRule>
    <cfRule type="containsText" dxfId="118" priority="67" operator="containsText" text="TV">
      <formula>NOT(ISERROR(SEARCH("TV",AM12)))</formula>
    </cfRule>
    <cfRule type="containsText" dxfId="117" priority="68" operator="containsText" text="LC">
      <formula>NOT(ISERROR(SEARCH("LC",AM12)))</formula>
    </cfRule>
    <cfRule type="containsText" dxfId="116" priority="69" operator="containsText" text="LM">
      <formula>NOT(ISERROR(SEARCH("LM",AM12)))</formula>
    </cfRule>
  </conditionalFormatting>
  <conditionalFormatting sqref="AM12">
    <cfRule type="containsText" dxfId="93" priority="47" operator="containsText" text="TD">
      <formula>NOT(ISERROR(SEARCH("TD",AM12)))</formula>
    </cfRule>
  </conditionalFormatting>
  <conditionalFormatting sqref="AN12">
    <cfRule type="containsText" dxfId="91" priority="25" operator="containsText" text="TA">
      <formula>NOT(ISERROR(SEARCH("TA",AN12)))</formula>
    </cfRule>
    <cfRule type="containsText" dxfId="90" priority="26" operator="containsText" text="LH">
      <formula>NOT(ISERROR(SEARCH("LH",AN12)))</formula>
    </cfRule>
    <cfRule type="containsText" dxfId="89" priority="27" operator="containsText" text="LT">
      <formula>NOT(ISERROR(SEARCH("LT",AN12)))</formula>
    </cfRule>
    <cfRule type="containsText" dxfId="88" priority="28" operator="containsText" text="TC">
      <formula>NOT(ISERROR(SEARCH("TC",AN12)))</formula>
    </cfRule>
    <cfRule type="containsText" dxfId="87" priority="29" operator="containsText" text="TV">
      <formula>NOT(ISERROR(SEARCH("TV",AN12)))</formula>
    </cfRule>
    <cfRule type="containsText" dxfId="86" priority="30" operator="containsText" text="LC">
      <formula>NOT(ISERROR(SEARCH("LC",AN12)))</formula>
    </cfRule>
    <cfRule type="containsText" dxfId="85" priority="31" operator="containsText" text="LM">
      <formula>NOT(ISERROR(SEARCH("LM",AN12)))</formula>
    </cfRule>
    <cfRule type="containsText" dxfId="84" priority="32" operator="containsText" text="TC">
      <formula>NOT(ISERROR(SEARCH("TC",AN12)))</formula>
    </cfRule>
    <cfRule type="containsText" dxfId="83" priority="33" operator="containsText" text="TV">
      <formula>NOT(ISERROR(SEARCH("TV",AN12)))</formula>
    </cfRule>
    <cfRule type="containsText" dxfId="82" priority="34" operator="containsText" text="LC">
      <formula>NOT(ISERROR(SEARCH("LC",AN12)))</formula>
    </cfRule>
    <cfRule type="containsText" dxfId="81" priority="35" operator="containsText" text="LM">
      <formula>NOT(ISERROR(SEARCH("LM",AN12)))</formula>
    </cfRule>
    <cfRule type="containsText" dxfId="80" priority="36" operator="containsText" text="TC">
      <formula>NOT(ISERROR(SEARCH("TC",AN12)))</formula>
    </cfRule>
    <cfRule type="containsText" dxfId="79" priority="37" operator="containsText" text="TV">
      <formula>NOT(ISERROR(SEARCH("TV",AN12)))</formula>
    </cfRule>
    <cfRule type="containsText" dxfId="78" priority="38" operator="containsText" text="LC">
      <formula>NOT(ISERROR(SEARCH("LC",AN12)))</formula>
    </cfRule>
    <cfRule type="containsText" dxfId="77" priority="39" operator="containsText" text="LM">
      <formula>NOT(ISERROR(SEARCH("LM",AN12)))</formula>
    </cfRule>
    <cfRule type="containsText" dxfId="76" priority="40" operator="containsText" text="TC">
      <formula>NOT(ISERROR(SEARCH("TC",AN12)))</formula>
    </cfRule>
    <cfRule type="containsText" dxfId="75" priority="41" operator="containsText" text="TV">
      <formula>NOT(ISERROR(SEARCH("TV",AN12)))</formula>
    </cfRule>
    <cfRule type="containsText" dxfId="74" priority="42" operator="containsText" text="LC">
      <formula>NOT(ISERROR(SEARCH("LC",AN12)))</formula>
    </cfRule>
    <cfRule type="containsText" dxfId="73" priority="43" operator="containsText" text="TC">
      <formula>NOT(ISERROR(SEARCH("TC",AN12)))</formula>
    </cfRule>
    <cfRule type="containsText" dxfId="72" priority="44" operator="containsText" text="TV">
      <formula>NOT(ISERROR(SEARCH("TV",AN12)))</formula>
    </cfRule>
    <cfRule type="containsText" dxfId="71" priority="45" operator="containsText" text="LC">
      <formula>NOT(ISERROR(SEARCH("LC",AN12)))</formula>
    </cfRule>
    <cfRule type="containsText" dxfId="70" priority="46" operator="containsText" text="LM">
      <formula>NOT(ISERROR(SEARCH("LM",AN12)))</formula>
    </cfRule>
  </conditionalFormatting>
  <conditionalFormatting sqref="AN12">
    <cfRule type="containsText" dxfId="47" priority="24" operator="containsText" text="TD">
      <formula>NOT(ISERROR(SEARCH("TD",AN12)))</formula>
    </cfRule>
  </conditionalFormatting>
  <conditionalFormatting sqref="AO12">
    <cfRule type="containsText" dxfId="45" priority="2" operator="containsText" text="TA">
      <formula>NOT(ISERROR(SEARCH("TA",AO12)))</formula>
    </cfRule>
    <cfRule type="containsText" dxfId="44" priority="3" operator="containsText" text="LH">
      <formula>NOT(ISERROR(SEARCH("LH",AO12)))</formula>
    </cfRule>
    <cfRule type="containsText" dxfId="43" priority="4" operator="containsText" text="LT">
      <formula>NOT(ISERROR(SEARCH("LT",AO12)))</formula>
    </cfRule>
    <cfRule type="containsText" dxfId="42" priority="5" operator="containsText" text="TC">
      <formula>NOT(ISERROR(SEARCH("TC",AO12)))</formula>
    </cfRule>
    <cfRule type="containsText" dxfId="41" priority="6" operator="containsText" text="TV">
      <formula>NOT(ISERROR(SEARCH("TV",AO12)))</formula>
    </cfRule>
    <cfRule type="containsText" dxfId="40" priority="7" operator="containsText" text="LC">
      <formula>NOT(ISERROR(SEARCH("LC",AO12)))</formula>
    </cfRule>
    <cfRule type="containsText" dxfId="39" priority="8" operator="containsText" text="LM">
      <formula>NOT(ISERROR(SEARCH("LM",AO12)))</formula>
    </cfRule>
    <cfRule type="containsText" dxfId="38" priority="9" operator="containsText" text="TC">
      <formula>NOT(ISERROR(SEARCH("TC",AO12)))</formula>
    </cfRule>
    <cfRule type="containsText" dxfId="37" priority="10" operator="containsText" text="TV">
      <formula>NOT(ISERROR(SEARCH("TV",AO12)))</formula>
    </cfRule>
    <cfRule type="containsText" dxfId="36" priority="11" operator="containsText" text="LC">
      <formula>NOT(ISERROR(SEARCH("LC",AO12)))</formula>
    </cfRule>
    <cfRule type="containsText" dxfId="35" priority="12" operator="containsText" text="LM">
      <formula>NOT(ISERROR(SEARCH("LM",AO12)))</formula>
    </cfRule>
    <cfRule type="containsText" dxfId="34" priority="13" operator="containsText" text="TC">
      <formula>NOT(ISERROR(SEARCH("TC",AO12)))</formula>
    </cfRule>
    <cfRule type="containsText" dxfId="33" priority="14" operator="containsText" text="TV">
      <formula>NOT(ISERROR(SEARCH("TV",AO12)))</formula>
    </cfRule>
    <cfRule type="containsText" dxfId="32" priority="15" operator="containsText" text="LC">
      <formula>NOT(ISERROR(SEARCH("LC",AO12)))</formula>
    </cfRule>
    <cfRule type="containsText" dxfId="31" priority="16" operator="containsText" text="LM">
      <formula>NOT(ISERROR(SEARCH("LM",AO12)))</formula>
    </cfRule>
    <cfRule type="containsText" dxfId="30" priority="17" operator="containsText" text="TC">
      <formula>NOT(ISERROR(SEARCH("TC",AO12)))</formula>
    </cfRule>
    <cfRule type="containsText" dxfId="29" priority="18" operator="containsText" text="TV">
      <formula>NOT(ISERROR(SEARCH("TV",AO12)))</formula>
    </cfRule>
    <cfRule type="containsText" dxfId="28" priority="19" operator="containsText" text="LC">
      <formula>NOT(ISERROR(SEARCH("LC",AO12)))</formula>
    </cfRule>
    <cfRule type="containsText" dxfId="27" priority="20" operator="containsText" text="TC">
      <formula>NOT(ISERROR(SEARCH("TC",AO12)))</formula>
    </cfRule>
    <cfRule type="containsText" dxfId="26" priority="21" operator="containsText" text="TV">
      <formula>NOT(ISERROR(SEARCH("TV",AO12)))</formula>
    </cfRule>
    <cfRule type="containsText" dxfId="25" priority="22" operator="containsText" text="LC">
      <formula>NOT(ISERROR(SEARCH("LC",AO12)))</formula>
    </cfRule>
    <cfRule type="containsText" dxfId="24" priority="23" operator="containsText" text="LM">
      <formula>NOT(ISERROR(SEARCH("LM",AO12)))</formula>
    </cfRule>
  </conditionalFormatting>
  <conditionalFormatting sqref="AO12">
    <cfRule type="containsText" dxfId="1" priority="1" operator="containsText" text="TD">
      <formula>NOT(ISERROR(SEARCH("TD",AO12)))</formula>
    </cfRule>
  </conditionalFormatting>
  <pageMargins left="0.2" right="0.2" top="0.37" bottom="0.35000000000000003" header="0.19" footer="0.18000000000000002"/>
  <pageSetup paperSize="9" scale="43" fitToWidth="7" orientation="landscape" horizontalDpi="300" verticalDpi="300"/>
  <extLst>
    <ext xmlns:mx="http://schemas.microsoft.com/office/mac/excel/2008/main" uri="{64002731-A6B0-56B0-2670-7721B7C09600}">
      <mx:PLV Mode="0" OnePage="0" WScale="6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/>
  </sheetViews>
  <sheetFormatPr baseColWidth="10" defaultRowHeight="13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la version d'évaluation de Office 2004</dc:creator>
  <cp:lastModifiedBy>Utilisateur de la version d'évaluation de Office 2004</cp:lastModifiedBy>
  <dcterms:created xsi:type="dcterms:W3CDTF">2013-12-21T16:36:01Z</dcterms:created>
  <dcterms:modified xsi:type="dcterms:W3CDTF">2013-12-23T20:43:53Z</dcterms:modified>
</cp:coreProperties>
</file>