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PivotChartFilter="1" defaultThemeVersion="124226"/>
  <bookViews>
    <workbookView xWindow="600" yWindow="45" windowWidth="6735" windowHeight="10425" tabRatio="657"/>
  </bookViews>
  <sheets>
    <sheet name="code" sheetId="1" r:id="rId1"/>
    <sheet name="base" sheetId="2" r:id="rId2"/>
  </sheets>
  <definedNames>
    <definedName name="_xlnm._FilterDatabase" localSheetId="1" hidden="1">base!$A$1:$AC$1168</definedName>
    <definedName name="_xlnm._FilterDatabase" localSheetId="0" hidden="1">code!$A$1:$C$151</definedName>
  </definedNames>
  <calcPr calcId="124519"/>
</workbook>
</file>

<file path=xl/calcChain.xml><?xml version="1.0" encoding="utf-8"?>
<calcChain xmlns="http://schemas.openxmlformats.org/spreadsheetml/2006/main">
  <c r="AC14" i="2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487"/>
  <c r="AC488"/>
  <c r="AC489"/>
  <c r="AC490"/>
  <c r="AC491"/>
  <c r="AC492"/>
  <c r="AC493"/>
  <c r="AC494"/>
  <c r="AC495"/>
  <c r="AC496"/>
  <c r="AC497"/>
  <c r="AC498"/>
  <c r="AC499"/>
  <c r="AC500"/>
  <c r="AC501"/>
  <c r="AC502"/>
  <c r="AC503"/>
  <c r="AC504"/>
  <c r="AC505"/>
  <c r="AC506"/>
  <c r="AC507"/>
  <c r="AC508"/>
  <c r="AC509"/>
  <c r="AC510"/>
  <c r="AC511"/>
  <c r="AC512"/>
  <c r="AC513"/>
  <c r="AC514"/>
  <c r="AC515"/>
  <c r="AC516"/>
  <c r="AC517"/>
  <c r="AC518"/>
  <c r="AC519"/>
  <c r="AC520"/>
  <c r="AC521"/>
  <c r="AC522"/>
  <c r="AC523"/>
  <c r="AC524"/>
  <c r="AC525"/>
  <c r="AC526"/>
  <c r="AC527"/>
  <c r="AC528"/>
  <c r="AC529"/>
  <c r="AC530"/>
  <c r="AC531"/>
  <c r="AC532"/>
  <c r="AC533"/>
  <c r="AC534"/>
  <c r="AC535"/>
  <c r="AC536"/>
  <c r="AC537"/>
  <c r="AC538"/>
  <c r="AC539"/>
  <c r="AC540"/>
  <c r="AC541"/>
  <c r="AC542"/>
  <c r="AC543"/>
  <c r="AC544"/>
  <c r="AC545"/>
  <c r="AC546"/>
  <c r="AC547"/>
  <c r="AC548"/>
  <c r="AC549"/>
  <c r="AC550"/>
  <c r="AC551"/>
  <c r="AC552"/>
  <c r="AC553"/>
  <c r="AC554"/>
  <c r="AC555"/>
  <c r="AC556"/>
  <c r="AC557"/>
  <c r="AC558"/>
  <c r="AC559"/>
  <c r="AC560"/>
  <c r="AC561"/>
  <c r="AC562"/>
  <c r="AC563"/>
  <c r="AC564"/>
  <c r="AC565"/>
  <c r="AC566"/>
  <c r="AC567"/>
  <c r="AC568"/>
  <c r="AC569"/>
  <c r="AC570"/>
  <c r="AC571"/>
  <c r="AC572"/>
  <c r="AC573"/>
  <c r="AC574"/>
  <c r="AC575"/>
  <c r="AC576"/>
  <c r="AC577"/>
  <c r="AC578"/>
  <c r="AC579"/>
  <c r="AC580"/>
  <c r="AC581"/>
  <c r="AC582"/>
  <c r="AC583"/>
  <c r="AC584"/>
  <c r="AC585"/>
  <c r="AC586"/>
  <c r="AC587"/>
  <c r="AC588"/>
  <c r="AC589"/>
  <c r="AC590"/>
  <c r="AC591"/>
  <c r="AC592"/>
  <c r="AC593"/>
  <c r="AC594"/>
  <c r="AC595"/>
  <c r="AC596"/>
  <c r="AC597"/>
  <c r="AC598"/>
  <c r="AC599"/>
  <c r="AC600"/>
  <c r="AC601"/>
  <c r="AC602"/>
  <c r="AC603"/>
  <c r="AC604"/>
  <c r="AC605"/>
  <c r="AC606"/>
  <c r="AC607"/>
  <c r="AC608"/>
  <c r="AC609"/>
  <c r="AC610"/>
  <c r="AC611"/>
  <c r="AC612"/>
  <c r="AC613"/>
  <c r="AC614"/>
  <c r="AC615"/>
  <c r="AC616"/>
  <c r="AC617"/>
  <c r="AC618"/>
  <c r="AC619"/>
  <c r="AC620"/>
  <c r="AC621"/>
  <c r="AC622"/>
  <c r="AC623"/>
  <c r="AC624"/>
  <c r="AC625"/>
  <c r="AC626"/>
  <c r="AC627"/>
  <c r="AC628"/>
  <c r="AC629"/>
  <c r="AC630"/>
  <c r="AC631"/>
  <c r="AC632"/>
  <c r="AC633"/>
  <c r="AC634"/>
  <c r="AC635"/>
  <c r="AC636"/>
  <c r="AC637"/>
  <c r="AC638"/>
  <c r="AC639"/>
  <c r="AC640"/>
  <c r="AC641"/>
  <c r="AC642"/>
  <c r="AC643"/>
  <c r="AC644"/>
  <c r="AC645"/>
  <c r="AC646"/>
  <c r="AC647"/>
  <c r="AC648"/>
  <c r="AC649"/>
  <c r="AC650"/>
  <c r="AC651"/>
  <c r="AC652"/>
  <c r="AC653"/>
  <c r="AC654"/>
  <c r="AC655"/>
  <c r="AC656"/>
  <c r="AC657"/>
  <c r="AC658"/>
  <c r="AC659"/>
  <c r="AC660"/>
  <c r="AC661"/>
  <c r="AC662"/>
  <c r="AC663"/>
  <c r="AC664"/>
  <c r="AC665"/>
  <c r="AC666"/>
  <c r="AC667"/>
  <c r="AC668"/>
  <c r="AC669"/>
  <c r="AC670"/>
  <c r="AC671"/>
  <c r="AC672"/>
  <c r="AC673"/>
  <c r="AC674"/>
  <c r="AC675"/>
  <c r="AC676"/>
  <c r="AC677"/>
  <c r="AC678"/>
  <c r="AC679"/>
  <c r="AC680"/>
  <c r="AC681"/>
  <c r="AC682"/>
  <c r="AC683"/>
  <c r="AC684"/>
  <c r="AC685"/>
  <c r="AC686"/>
  <c r="AC687"/>
  <c r="AC688"/>
  <c r="AC689"/>
  <c r="AC690"/>
  <c r="AC691"/>
  <c r="AC692"/>
  <c r="AC693"/>
  <c r="AC694"/>
  <c r="AC695"/>
  <c r="AC696"/>
  <c r="AC697"/>
  <c r="AC698"/>
  <c r="AC699"/>
  <c r="AC700"/>
  <c r="AC701"/>
  <c r="AC702"/>
  <c r="AC703"/>
  <c r="AC704"/>
  <c r="AC705"/>
  <c r="AC706"/>
  <c r="AC707"/>
  <c r="AC708"/>
  <c r="AC709"/>
  <c r="AC710"/>
  <c r="AC711"/>
  <c r="AC712"/>
  <c r="AC713"/>
  <c r="AC714"/>
  <c r="AC715"/>
  <c r="AC716"/>
  <c r="AC717"/>
  <c r="AC718"/>
  <c r="AC719"/>
  <c r="AC720"/>
  <c r="AC721"/>
  <c r="AC722"/>
  <c r="AC723"/>
  <c r="AC724"/>
  <c r="AC725"/>
  <c r="AC726"/>
  <c r="AC727"/>
  <c r="AC728"/>
  <c r="AC729"/>
  <c r="AC730"/>
  <c r="AC731"/>
  <c r="AC732"/>
  <c r="AC733"/>
  <c r="AC734"/>
  <c r="AC735"/>
  <c r="AC736"/>
  <c r="AC737"/>
  <c r="AC738"/>
  <c r="AC739"/>
  <c r="AC740"/>
  <c r="AC741"/>
  <c r="AC742"/>
  <c r="AC743"/>
  <c r="AC744"/>
  <c r="AC745"/>
  <c r="AC746"/>
  <c r="AC747"/>
  <c r="AC748"/>
  <c r="AC749"/>
  <c r="AC750"/>
  <c r="AC751"/>
  <c r="AC752"/>
  <c r="AC753"/>
  <c r="AC754"/>
  <c r="AC755"/>
  <c r="AC756"/>
  <c r="AC757"/>
  <c r="AC758"/>
  <c r="AC759"/>
  <c r="AC760"/>
  <c r="AC761"/>
  <c r="AC762"/>
  <c r="AC763"/>
  <c r="AC764"/>
  <c r="AC765"/>
  <c r="AC766"/>
  <c r="AC767"/>
  <c r="AC768"/>
  <c r="AC769"/>
  <c r="AC770"/>
  <c r="AC771"/>
  <c r="AC772"/>
  <c r="AC773"/>
  <c r="AC774"/>
  <c r="AC775"/>
  <c r="AC776"/>
  <c r="AC777"/>
  <c r="AC778"/>
  <c r="AC779"/>
  <c r="AC780"/>
  <c r="AC781"/>
  <c r="AC782"/>
  <c r="AC783"/>
  <c r="AC784"/>
  <c r="AC785"/>
  <c r="AC786"/>
  <c r="AC787"/>
  <c r="AC788"/>
  <c r="AC789"/>
  <c r="AC790"/>
  <c r="AC791"/>
  <c r="AC792"/>
  <c r="AC793"/>
  <c r="AC794"/>
  <c r="AC795"/>
  <c r="AC796"/>
  <c r="AC797"/>
  <c r="AC798"/>
  <c r="AC799"/>
  <c r="AC800"/>
  <c r="AC801"/>
  <c r="AC802"/>
  <c r="AC803"/>
  <c r="AC804"/>
  <c r="AC805"/>
  <c r="AC806"/>
  <c r="AC807"/>
  <c r="AC808"/>
  <c r="AC809"/>
  <c r="AC810"/>
  <c r="AC811"/>
  <c r="AC812"/>
  <c r="AC813"/>
  <c r="AC814"/>
  <c r="AC815"/>
  <c r="AC816"/>
  <c r="AC817"/>
  <c r="AC818"/>
  <c r="AC819"/>
  <c r="AC820"/>
  <c r="AC821"/>
  <c r="AC822"/>
  <c r="AC823"/>
  <c r="AC824"/>
  <c r="AC825"/>
  <c r="AC826"/>
  <c r="AC827"/>
  <c r="AC828"/>
  <c r="AC829"/>
  <c r="AC830"/>
  <c r="AC831"/>
  <c r="AC832"/>
  <c r="AC833"/>
  <c r="AC834"/>
  <c r="AC835"/>
  <c r="AC836"/>
  <c r="AC837"/>
  <c r="AC838"/>
  <c r="AC839"/>
  <c r="AC840"/>
  <c r="AC841"/>
  <c r="AC842"/>
  <c r="AC843"/>
  <c r="AC844"/>
  <c r="AC845"/>
  <c r="AC846"/>
  <c r="AC847"/>
  <c r="AC848"/>
  <c r="AC849"/>
  <c r="AC850"/>
  <c r="AC851"/>
  <c r="AC852"/>
  <c r="AC853"/>
  <c r="AC854"/>
  <c r="AC855"/>
  <c r="AC856"/>
  <c r="AC857"/>
  <c r="AC858"/>
  <c r="AC859"/>
  <c r="AC860"/>
  <c r="AC861"/>
  <c r="AC862"/>
  <c r="AC863"/>
  <c r="AC864"/>
  <c r="AC865"/>
  <c r="AC866"/>
  <c r="AC867"/>
  <c r="AC868"/>
  <c r="AC869"/>
  <c r="AC870"/>
  <c r="AC871"/>
  <c r="AC872"/>
  <c r="AC873"/>
  <c r="AC874"/>
  <c r="AC875"/>
  <c r="AC876"/>
  <c r="AC877"/>
  <c r="AC878"/>
  <c r="AC879"/>
  <c r="AC880"/>
  <c r="AC881"/>
  <c r="AC882"/>
  <c r="AC883"/>
  <c r="AC884"/>
  <c r="AC885"/>
  <c r="AC886"/>
  <c r="AC887"/>
  <c r="AC888"/>
  <c r="AC889"/>
  <c r="AC890"/>
  <c r="AC891"/>
  <c r="AC892"/>
  <c r="AC893"/>
  <c r="AC894"/>
  <c r="AC895"/>
  <c r="AC896"/>
  <c r="AC897"/>
  <c r="AC898"/>
  <c r="AC899"/>
  <c r="AC900"/>
  <c r="AC901"/>
  <c r="AC902"/>
  <c r="AC903"/>
  <c r="AC904"/>
  <c r="AC905"/>
  <c r="AC906"/>
  <c r="AC907"/>
  <c r="AC908"/>
  <c r="AC909"/>
  <c r="AC910"/>
  <c r="AC911"/>
  <c r="AC912"/>
  <c r="AC913"/>
  <c r="AC914"/>
  <c r="AC915"/>
  <c r="AC916"/>
  <c r="AC917"/>
  <c r="AC918"/>
  <c r="AC919"/>
  <c r="AC920"/>
  <c r="AC921"/>
  <c r="AC922"/>
  <c r="AC923"/>
  <c r="AC924"/>
  <c r="AC925"/>
  <c r="AC926"/>
  <c r="AC927"/>
  <c r="AC928"/>
  <c r="AC929"/>
  <c r="AC930"/>
  <c r="AC931"/>
  <c r="AC932"/>
  <c r="AC933"/>
  <c r="AC934"/>
  <c r="AC935"/>
  <c r="AC936"/>
  <c r="AC937"/>
  <c r="AC938"/>
  <c r="AC939"/>
  <c r="AC940"/>
  <c r="AC941"/>
  <c r="AC942"/>
  <c r="AC943"/>
  <c r="AC944"/>
  <c r="AC945"/>
  <c r="AC946"/>
  <c r="AC947"/>
  <c r="AC948"/>
  <c r="AC949"/>
  <c r="AC950"/>
  <c r="AC951"/>
  <c r="AC952"/>
  <c r="AC953"/>
  <c r="AC954"/>
  <c r="AC955"/>
  <c r="AC956"/>
  <c r="AC957"/>
  <c r="AC958"/>
  <c r="AC959"/>
  <c r="AC960"/>
  <c r="AC961"/>
  <c r="AC962"/>
  <c r="AC963"/>
  <c r="AC964"/>
  <c r="AC965"/>
  <c r="AC966"/>
  <c r="AC967"/>
  <c r="AC968"/>
  <c r="AC969"/>
  <c r="AC970"/>
  <c r="AC971"/>
  <c r="AC972"/>
  <c r="AC973"/>
  <c r="AC974"/>
  <c r="AC975"/>
  <c r="AC976"/>
  <c r="AC977"/>
  <c r="AC978"/>
  <c r="AC979"/>
  <c r="AC980"/>
  <c r="AC981"/>
  <c r="AC982"/>
  <c r="AC983"/>
  <c r="AC984"/>
  <c r="AC985"/>
  <c r="AC986"/>
  <c r="AC987"/>
  <c r="AC988"/>
  <c r="AC989"/>
  <c r="AC990"/>
  <c r="AC991"/>
  <c r="AC992"/>
  <c r="AC993"/>
  <c r="AC994"/>
  <c r="AC995"/>
  <c r="AC996"/>
  <c r="AC997"/>
  <c r="AC998"/>
  <c r="AC999"/>
  <c r="AC1000"/>
  <c r="AC1001"/>
  <c r="AC1002"/>
  <c r="AC1003"/>
  <c r="AC1004"/>
  <c r="AC1005"/>
  <c r="AC1006"/>
  <c r="AC1007"/>
  <c r="AC1008"/>
  <c r="AC1009"/>
  <c r="AC1010"/>
  <c r="AC1011"/>
  <c r="AC1012"/>
  <c r="AC1013"/>
  <c r="AC1014"/>
  <c r="AC1015"/>
  <c r="AC1016"/>
  <c r="AC1017"/>
  <c r="AC1018"/>
  <c r="AC1019"/>
  <c r="AC1020"/>
  <c r="AC1021"/>
  <c r="AC1022"/>
  <c r="AC1023"/>
  <c r="AC1024"/>
  <c r="AC1025"/>
  <c r="AC1026"/>
  <c r="AC1027"/>
  <c r="AC1028"/>
  <c r="AC1029"/>
  <c r="AC1030"/>
  <c r="AC1031"/>
  <c r="AC1032"/>
  <c r="AC1033"/>
  <c r="AC1034"/>
  <c r="AC1035"/>
  <c r="AC1036"/>
  <c r="AC1037"/>
  <c r="AC1038"/>
  <c r="AC1039"/>
  <c r="AC1040"/>
  <c r="AC1041"/>
  <c r="AC1042"/>
  <c r="AC1043"/>
  <c r="AC1044"/>
  <c r="AC1045"/>
  <c r="AC1046"/>
  <c r="AC1047"/>
  <c r="AC1048"/>
  <c r="AC1049"/>
  <c r="AC1050"/>
  <c r="AC1051"/>
  <c r="AC1052"/>
  <c r="AC1053"/>
  <c r="AC1054"/>
  <c r="AC1055"/>
  <c r="AC1056"/>
  <c r="AC1057"/>
  <c r="AC1058"/>
  <c r="AC1059"/>
  <c r="AC1060"/>
  <c r="AC1061"/>
  <c r="AC1062"/>
  <c r="AC1063"/>
  <c r="AC1064"/>
  <c r="AC1065"/>
  <c r="AC1066"/>
  <c r="AC1067"/>
  <c r="AC1068"/>
  <c r="AC1069"/>
  <c r="AC1070"/>
  <c r="AC1071"/>
  <c r="AC1072"/>
  <c r="AC1073"/>
  <c r="AC1074"/>
  <c r="AC1075"/>
  <c r="AC1076"/>
  <c r="AC1077"/>
  <c r="AC1078"/>
  <c r="AC1079"/>
  <c r="AC1080"/>
  <c r="AC1081"/>
  <c r="AC1082"/>
  <c r="AC1083"/>
  <c r="AC1084"/>
  <c r="AC1085"/>
  <c r="AC1086"/>
  <c r="AC1087"/>
  <c r="AC1088"/>
  <c r="AC1089"/>
  <c r="AC1090"/>
  <c r="AC1091"/>
  <c r="AC1092"/>
  <c r="AC1093"/>
  <c r="AC1094"/>
  <c r="AC1095"/>
  <c r="AC1096"/>
  <c r="AC1097"/>
  <c r="AC1098"/>
  <c r="AC1099"/>
  <c r="AC1100"/>
  <c r="AC1101"/>
  <c r="AC1102"/>
  <c r="AC1103"/>
  <c r="AC1104"/>
  <c r="AC1105"/>
  <c r="AC1106"/>
  <c r="AC1107"/>
  <c r="AC1108"/>
  <c r="AC1109"/>
  <c r="AC1110"/>
  <c r="AC1111"/>
  <c r="AC1112"/>
  <c r="AC1113"/>
  <c r="AC1114"/>
  <c r="AC1115"/>
  <c r="AC1116"/>
  <c r="AC1117"/>
  <c r="AC1118"/>
  <c r="AC1119"/>
  <c r="AC1120"/>
  <c r="AC1121"/>
  <c r="AC1122"/>
  <c r="AC1123"/>
  <c r="AC1124"/>
  <c r="AC1125"/>
  <c r="AC1126"/>
  <c r="AC1127"/>
  <c r="AC1128"/>
  <c r="AC1129"/>
  <c r="AC1130"/>
  <c r="AC1131"/>
  <c r="AC1132"/>
  <c r="AC1133"/>
  <c r="AC1134"/>
  <c r="AC1135"/>
  <c r="AC1136"/>
  <c r="AC1137"/>
  <c r="AC1138"/>
  <c r="AC1139"/>
  <c r="AC1140"/>
  <c r="AC1141"/>
  <c r="AC1142"/>
  <c r="AC1143"/>
  <c r="AC1144"/>
  <c r="AC1145"/>
  <c r="AC1146"/>
  <c r="AC1147"/>
  <c r="AC1148"/>
  <c r="AC1149"/>
  <c r="AC1150"/>
  <c r="AC1151"/>
  <c r="AC1152"/>
  <c r="AC1153"/>
  <c r="AC1154"/>
  <c r="AC1155"/>
  <c r="AC1156"/>
  <c r="AC1157"/>
  <c r="AC1158"/>
  <c r="AC1159"/>
  <c r="AC1160"/>
  <c r="AC1161"/>
  <c r="AC1162"/>
  <c r="AC1163"/>
  <c r="AC1164"/>
  <c r="AC1165"/>
  <c r="AC1166"/>
  <c r="AC1167"/>
  <c r="AC1168"/>
  <c r="AC1169"/>
  <c r="AC1170"/>
  <c r="AC1171"/>
  <c r="AC1172"/>
  <c r="AC1173"/>
  <c r="AC1174"/>
  <c r="AC1175"/>
  <c r="AC1176"/>
  <c r="AC1177"/>
  <c r="AC1178"/>
  <c r="AC1179"/>
  <c r="AC1180"/>
  <c r="AC1181"/>
  <c r="AC1182"/>
  <c r="AC1183"/>
  <c r="AC1184"/>
  <c r="AC1185"/>
  <c r="AC1186"/>
  <c r="AC1187"/>
  <c r="AC1188"/>
  <c r="AC1189"/>
  <c r="AC1190"/>
  <c r="AC1191"/>
  <c r="AC1192"/>
  <c r="AC1193"/>
  <c r="AC1194"/>
  <c r="AC1195"/>
  <c r="AC1196"/>
  <c r="AC1197"/>
  <c r="AC1198"/>
  <c r="AC1199"/>
  <c r="AC1200"/>
  <c r="AC1201"/>
  <c r="AC1202"/>
  <c r="AC1203"/>
  <c r="AC1204"/>
  <c r="AC1205"/>
  <c r="AC1206"/>
  <c r="AC1207"/>
  <c r="AC1208"/>
  <c r="AC1209"/>
  <c r="AC1210"/>
  <c r="AC1211"/>
  <c r="AC1212"/>
  <c r="AC1213"/>
  <c r="AC1214"/>
  <c r="AC1215"/>
  <c r="AC1216"/>
  <c r="AC1217"/>
  <c r="AC1218"/>
  <c r="AC1219"/>
  <c r="AC1220"/>
  <c r="AC1221"/>
  <c r="AC1222"/>
  <c r="AC1223"/>
  <c r="AC1224"/>
  <c r="AC1225"/>
  <c r="AC1226"/>
  <c r="AC1227"/>
  <c r="AC1228"/>
  <c r="AC1229"/>
  <c r="AC1230"/>
  <c r="AC1231"/>
  <c r="AC1232"/>
  <c r="AC1233"/>
  <c r="AC1234"/>
  <c r="AC1235"/>
  <c r="AC1236"/>
  <c r="AC1237"/>
  <c r="AC1238"/>
  <c r="AC1239"/>
  <c r="AC1240"/>
  <c r="AC1241"/>
  <c r="AC1242"/>
  <c r="AC1243"/>
  <c r="AC1244"/>
  <c r="AC1245"/>
  <c r="AC1246"/>
  <c r="AC1247"/>
  <c r="AC1248"/>
  <c r="AC1249"/>
  <c r="AC1250"/>
  <c r="AC1251"/>
  <c r="AC1252"/>
  <c r="AC1253"/>
  <c r="AC1254"/>
  <c r="AC1255"/>
  <c r="AC1256"/>
  <c r="AC1257"/>
  <c r="AC1258"/>
  <c r="AC1259"/>
  <c r="AC1260"/>
  <c r="AC1261"/>
  <c r="AC1262"/>
  <c r="AC1263"/>
  <c r="AC1264"/>
  <c r="AC1265"/>
  <c r="AC1266"/>
  <c r="AC1267"/>
  <c r="AC1268"/>
  <c r="AC1269"/>
  <c r="AC1270"/>
  <c r="AC1271"/>
  <c r="AC1272"/>
  <c r="AC1273"/>
  <c r="AC1274"/>
  <c r="AC1275"/>
  <c r="AC1276"/>
  <c r="AC1277"/>
  <c r="AC1278"/>
  <c r="AC1279"/>
  <c r="AC1280"/>
  <c r="AC1281"/>
  <c r="AC1282"/>
  <c r="AC1283"/>
  <c r="AC1284"/>
  <c r="AC1285"/>
  <c r="AC1286"/>
  <c r="AC1287"/>
  <c r="AC1288"/>
  <c r="AC1289"/>
  <c r="AC1290"/>
  <c r="AC1291"/>
  <c r="AC1292"/>
  <c r="AC1293"/>
  <c r="AC1294"/>
  <c r="AC1295"/>
  <c r="AC1296"/>
  <c r="AC1297"/>
  <c r="AC1298"/>
  <c r="AC1299"/>
  <c r="AC1300"/>
  <c r="AC1301"/>
  <c r="AC1302"/>
  <c r="AC1303"/>
  <c r="AC1304"/>
  <c r="AC1305"/>
  <c r="AC1306"/>
  <c r="AC1307"/>
  <c r="AC1308"/>
  <c r="AC1309"/>
  <c r="AC1310"/>
  <c r="AC1311"/>
  <c r="AC1312"/>
  <c r="AC1313"/>
  <c r="AC1314"/>
  <c r="AC1315"/>
  <c r="AC1316"/>
  <c r="AC1317"/>
  <c r="AC1318"/>
  <c r="AC1319"/>
  <c r="AC1320"/>
  <c r="AC1321"/>
  <c r="AC1322"/>
  <c r="AC1323"/>
  <c r="AC1324"/>
  <c r="AC1325"/>
  <c r="AC1326"/>
  <c r="AC1327"/>
  <c r="AC1328"/>
  <c r="AC1329"/>
  <c r="AC1330"/>
  <c r="AC1331"/>
  <c r="AC1332"/>
  <c r="AC1333"/>
  <c r="AC1334"/>
  <c r="AC1335"/>
  <c r="AC1336"/>
  <c r="AC1337"/>
  <c r="AC1338"/>
  <c r="AC1339"/>
  <c r="AC1340"/>
  <c r="AC1341"/>
  <c r="AC1342"/>
  <c r="AC1343"/>
  <c r="AC1344"/>
  <c r="AC1345"/>
  <c r="AC1346"/>
  <c r="AC1347"/>
  <c r="AC1348"/>
  <c r="AC1349"/>
  <c r="AC1350"/>
  <c r="AC1351"/>
  <c r="AC1352"/>
  <c r="AC1353"/>
  <c r="AC1354"/>
  <c r="AC1355"/>
  <c r="AC1356"/>
  <c r="AC1357"/>
  <c r="AC1358"/>
  <c r="AC1359"/>
  <c r="AC1360"/>
  <c r="AC1361"/>
  <c r="AC1362"/>
  <c r="AC1363"/>
  <c r="AC1364"/>
  <c r="AC1365"/>
  <c r="AC1366"/>
  <c r="AC1367"/>
  <c r="AC1368"/>
  <c r="AC1369"/>
  <c r="AC1370"/>
  <c r="AC1371"/>
  <c r="AC1372"/>
  <c r="AC1373"/>
  <c r="AC1374"/>
  <c r="AC1375"/>
  <c r="AC1376"/>
  <c r="AC1377"/>
  <c r="AC1378"/>
  <c r="AC1379"/>
  <c r="AC1380"/>
  <c r="AC1381"/>
  <c r="AC1382"/>
  <c r="AC1383"/>
  <c r="AC1384"/>
  <c r="AC1385"/>
  <c r="AC1386"/>
  <c r="AC1387"/>
  <c r="AC1388"/>
  <c r="AC1389"/>
  <c r="AC1390"/>
  <c r="AC1391"/>
  <c r="AC1392"/>
  <c r="AC1393"/>
  <c r="AC1394"/>
  <c r="AC1395"/>
  <c r="AC1396"/>
  <c r="AC1397"/>
  <c r="AC1398"/>
  <c r="AC1399"/>
  <c r="AC1400"/>
  <c r="AC1401"/>
  <c r="AC1402"/>
  <c r="AC1403"/>
  <c r="AC1404"/>
  <c r="AC1405"/>
  <c r="AC1406"/>
  <c r="AC1407"/>
  <c r="AC1408"/>
  <c r="AC1409"/>
  <c r="AC1410"/>
  <c r="AC1411"/>
  <c r="AC1412"/>
  <c r="AC1413"/>
  <c r="AC1414"/>
  <c r="AC1415"/>
  <c r="AC1416"/>
  <c r="AC1417"/>
  <c r="AC1418"/>
  <c r="AC1419"/>
  <c r="AC1420"/>
  <c r="AC1421"/>
  <c r="AC1422"/>
  <c r="AC1423"/>
  <c r="AC1424"/>
  <c r="AC1425"/>
  <c r="AC1426"/>
  <c r="AC1427"/>
  <c r="AC1428"/>
  <c r="AC1429"/>
  <c r="AC1430"/>
  <c r="AC1431"/>
  <c r="AC1432"/>
  <c r="AC1433"/>
  <c r="AC1434"/>
  <c r="AC1435"/>
  <c r="AC1436"/>
  <c r="AC1437"/>
  <c r="AC1438"/>
  <c r="AC1439"/>
  <c r="AC1440"/>
  <c r="AC1441"/>
  <c r="AC1442"/>
  <c r="AC1443"/>
  <c r="AC1444"/>
  <c r="AC1445"/>
  <c r="AC1446"/>
  <c r="AC1447"/>
  <c r="AC1448"/>
  <c r="AC1449"/>
  <c r="AC1450"/>
  <c r="AC1451"/>
  <c r="AC1452"/>
  <c r="AC1453"/>
  <c r="AC1454"/>
  <c r="AC1455"/>
  <c r="AC1456"/>
  <c r="AC1457"/>
  <c r="AC1458"/>
  <c r="AC1459"/>
  <c r="AC1460"/>
  <c r="AC1461"/>
  <c r="AC1462"/>
  <c r="AC1463"/>
  <c r="AC1464"/>
  <c r="AC1465"/>
  <c r="AC1466"/>
  <c r="AC1467"/>
  <c r="AC1468"/>
  <c r="AC1469"/>
  <c r="AC1470"/>
  <c r="AC1471"/>
  <c r="AC1472"/>
  <c r="AC1473"/>
  <c r="AC1474"/>
  <c r="AC1475"/>
  <c r="AC1476"/>
  <c r="AC1477"/>
  <c r="AC1478"/>
  <c r="AC1479"/>
  <c r="AC1480"/>
  <c r="AC1481"/>
  <c r="AC1482"/>
  <c r="AC1483"/>
  <c r="AC1484"/>
  <c r="AC1485"/>
  <c r="AC1486"/>
  <c r="AC1487"/>
  <c r="AC1488"/>
  <c r="AC1489"/>
  <c r="AC1490"/>
  <c r="AC1491"/>
  <c r="AC1492"/>
  <c r="AC1493"/>
  <c r="AC1494"/>
  <c r="AC1495"/>
  <c r="AC1496"/>
  <c r="AC1497"/>
  <c r="AC1498"/>
  <c r="AC1499"/>
  <c r="AC1500"/>
  <c r="AC1501"/>
  <c r="AC1502"/>
  <c r="AC1503"/>
  <c r="AC1504"/>
  <c r="AC1505"/>
  <c r="AC1506"/>
  <c r="AC1507"/>
  <c r="AC1508"/>
  <c r="AC1509"/>
  <c r="AC1510"/>
  <c r="AC1511"/>
  <c r="AC1512"/>
  <c r="AC1513"/>
  <c r="AC1514"/>
  <c r="AC1515"/>
  <c r="AC1516"/>
  <c r="AC1517"/>
  <c r="AC1518"/>
  <c r="AC1519"/>
  <c r="AC1520"/>
  <c r="AC1521"/>
  <c r="AC1522"/>
  <c r="AC1523"/>
  <c r="AC1524"/>
  <c r="AC1525"/>
  <c r="AC1526"/>
  <c r="AC1527"/>
  <c r="AC1528"/>
  <c r="AC1529"/>
  <c r="AC1530"/>
  <c r="AC1531"/>
  <c r="AC1532"/>
  <c r="AC1533"/>
  <c r="AC1534"/>
  <c r="AC1535"/>
  <c r="AC1536"/>
  <c r="AC1537"/>
  <c r="AC1538"/>
  <c r="AC1539"/>
  <c r="AC1540"/>
  <c r="AC1541"/>
  <c r="AC1542"/>
  <c r="AC1543"/>
  <c r="AC1544"/>
  <c r="AC1545"/>
  <c r="AC1546"/>
  <c r="AC1547"/>
  <c r="AC1548"/>
  <c r="AC1549"/>
  <c r="AC1550"/>
  <c r="AC1551"/>
  <c r="AC1552"/>
  <c r="AC1553"/>
  <c r="AC1554"/>
  <c r="AC1555"/>
  <c r="AC1556"/>
  <c r="AC1557"/>
  <c r="AE15"/>
  <c r="AE16"/>
  <c r="AE17"/>
  <c r="AE18"/>
  <c r="AE19"/>
  <c r="AE20"/>
  <c r="AE21"/>
  <c r="AE22"/>
  <c r="AE23"/>
  <c r="AE24"/>
  <c r="AE25"/>
  <c r="AE29"/>
  <c r="AE34"/>
  <c r="AE35"/>
  <c r="AE39"/>
  <c r="AE40"/>
  <c r="AE43"/>
  <c r="AE47"/>
  <c r="AE54"/>
  <c r="AE55"/>
  <c r="AE60"/>
  <c r="AE61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161"/>
  <c r="AE162"/>
  <c r="AE163"/>
  <c r="AE164"/>
  <c r="AE165"/>
  <c r="AE166"/>
  <c r="AE167"/>
  <c r="AE168"/>
  <c r="AE169"/>
  <c r="AE170"/>
  <c r="AE171"/>
  <c r="AE172"/>
  <c r="AE173"/>
  <c r="AE174"/>
  <c r="AE175"/>
  <c r="AE176"/>
  <c r="AE177"/>
  <c r="AE178"/>
  <c r="AE179"/>
  <c r="AE180"/>
  <c r="AE181"/>
  <c r="AE182"/>
  <c r="AE183"/>
  <c r="AE184"/>
  <c r="AE185"/>
  <c r="AE186"/>
  <c r="AE187"/>
  <c r="AE188"/>
  <c r="AE189"/>
  <c r="AE190"/>
  <c r="AE191"/>
  <c r="AE192"/>
  <c r="AE14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F66" s="1" a="1"/>
  <c r="AF66" s="1"/>
  <c r="AD67"/>
  <c r="AF67" s="1" a="1"/>
  <c r="AF67" s="1"/>
  <c r="AD68"/>
  <c r="AF68" s="1" a="1"/>
  <c r="AF68" s="1"/>
  <c r="AD69"/>
  <c r="AF69" s="1" a="1"/>
  <c r="AF69" s="1"/>
  <c r="AD70"/>
  <c r="AF70" s="1" a="1"/>
  <c r="AF70" s="1"/>
  <c r="AD71"/>
  <c r="AF71" s="1" a="1"/>
  <c r="AF71" s="1"/>
  <c r="AD72"/>
  <c r="AF72" s="1" a="1"/>
  <c r="AF72" s="1"/>
  <c r="AD73"/>
  <c r="AF73" s="1" a="1"/>
  <c r="AF73" s="1"/>
  <c r="AD74"/>
  <c r="AF74" s="1" a="1"/>
  <c r="AF74" s="1"/>
  <c r="AD75"/>
  <c r="AF75" s="1" a="1"/>
  <c r="AF75" s="1"/>
  <c r="AD76"/>
  <c r="AF76" s="1" a="1"/>
  <c r="AF76" s="1"/>
  <c r="AD77"/>
  <c r="AF77" s="1" a="1"/>
  <c r="AF77" s="1"/>
  <c r="AD78"/>
  <c r="AF78" s="1" a="1"/>
  <c r="AF78" s="1"/>
  <c r="AD79"/>
  <c r="AF79" s="1" a="1"/>
  <c r="AF79" s="1"/>
  <c r="AD80"/>
  <c r="AF80" s="1" a="1"/>
  <c r="AF80" s="1"/>
  <c r="AD81"/>
  <c r="AF81" s="1" a="1"/>
  <c r="AF81" s="1"/>
  <c r="AD82"/>
  <c r="AF82" s="1" a="1"/>
  <c r="AF82" s="1"/>
  <c r="AD83"/>
  <c r="AF83" s="1" a="1"/>
  <c r="AF83" s="1"/>
  <c r="AD84"/>
  <c r="AF84" s="1" a="1"/>
  <c r="AF84" s="1"/>
  <c r="AD85"/>
  <c r="AF85" s="1" a="1"/>
  <c r="AF85" s="1"/>
  <c r="AD86"/>
  <c r="AF86" s="1" a="1"/>
  <c r="AF86" s="1"/>
  <c r="AD87"/>
  <c r="AF87" s="1" a="1"/>
  <c r="AF87" s="1"/>
  <c r="AD88"/>
  <c r="AF88" s="1" a="1"/>
  <c r="AF88" s="1"/>
  <c r="AD89"/>
  <c r="AF89" s="1" a="1"/>
  <c r="AF89" s="1"/>
  <c r="AD90"/>
  <c r="AF90" s="1" a="1"/>
  <c r="AF90" s="1"/>
  <c r="AD91"/>
  <c r="AF91" s="1" a="1"/>
  <c r="AF91" s="1"/>
  <c r="AD92"/>
  <c r="AF92" s="1" a="1"/>
  <c r="AF92" s="1"/>
  <c r="AD93"/>
  <c r="AF93" s="1" a="1"/>
  <c r="AF93" s="1"/>
  <c r="AD94"/>
  <c r="AF94" s="1" a="1"/>
  <c r="AF94" s="1"/>
  <c r="AD95"/>
  <c r="AF95" s="1" a="1"/>
  <c r="AF95" s="1"/>
  <c r="AD96"/>
  <c r="AF96" s="1" a="1"/>
  <c r="AF96" s="1"/>
  <c r="AD97"/>
  <c r="AF97" s="1" a="1"/>
  <c r="AF97" s="1"/>
  <c r="AD98"/>
  <c r="AF98" s="1" a="1"/>
  <c r="AF98" s="1"/>
  <c r="AD99"/>
  <c r="AF99" s="1" a="1"/>
  <c r="AF99" s="1"/>
  <c r="AD100"/>
  <c r="AF100" s="1" a="1"/>
  <c r="AF100" s="1"/>
  <c r="AD101"/>
  <c r="AF101" s="1" a="1"/>
  <c r="AF101" s="1"/>
  <c r="AD102"/>
  <c r="AF102" s="1" a="1"/>
  <c r="AF102" s="1"/>
  <c r="AD103"/>
  <c r="AF103" s="1" a="1"/>
  <c r="AF103" s="1"/>
  <c r="AD104"/>
  <c r="AF104" s="1" a="1"/>
  <c r="AF104" s="1"/>
  <c r="AD105"/>
  <c r="AF105" s="1" a="1"/>
  <c r="AF105" s="1"/>
  <c r="AD106"/>
  <c r="AF106" s="1" a="1"/>
  <c r="AF106" s="1"/>
  <c r="AD107"/>
  <c r="AF107" s="1" a="1"/>
  <c r="AF107" s="1"/>
  <c r="AD108"/>
  <c r="AF108" s="1" a="1"/>
  <c r="AF108" s="1"/>
  <c r="AD109"/>
  <c r="AF109" s="1" a="1"/>
  <c r="AF109" s="1"/>
  <c r="AD110"/>
  <c r="AF110" s="1" a="1"/>
  <c r="AF110" s="1"/>
  <c r="AD111"/>
  <c r="AF111" s="1" a="1"/>
  <c r="AF111" s="1"/>
  <c r="AD112"/>
  <c r="AF112" s="1" a="1"/>
  <c r="AF112" s="1"/>
  <c r="AD113"/>
  <c r="AF113" s="1" a="1"/>
  <c r="AF113" s="1"/>
  <c r="AD114"/>
  <c r="AF114" s="1" a="1"/>
  <c r="AF114" s="1"/>
  <c r="AD115"/>
  <c r="AF115" s="1" a="1"/>
  <c r="AF115" s="1"/>
  <c r="AD116"/>
  <c r="AF116" s="1" a="1"/>
  <c r="AF116" s="1"/>
  <c r="AD117"/>
  <c r="AF117" s="1" a="1"/>
  <c r="AF117" s="1"/>
  <c r="AD118"/>
  <c r="AF118" s="1" a="1"/>
  <c r="AF118" s="1"/>
  <c r="AD119"/>
  <c r="AF119" s="1" a="1"/>
  <c r="AF119" s="1"/>
  <c r="AD120"/>
  <c r="AF120" s="1" a="1"/>
  <c r="AF120" s="1"/>
  <c r="AD121"/>
  <c r="AF121" s="1" a="1"/>
  <c r="AF121" s="1"/>
  <c r="AD122"/>
  <c r="AF122" s="1" a="1"/>
  <c r="AF122" s="1"/>
  <c r="AD123"/>
  <c r="AF123" s="1" a="1"/>
  <c r="AF123" s="1"/>
  <c r="AD124"/>
  <c r="AF124" s="1" a="1"/>
  <c r="AF124" s="1"/>
  <c r="AD125"/>
  <c r="AF125" s="1" a="1"/>
  <c r="AF125" s="1"/>
  <c r="AD126"/>
  <c r="AF126" s="1" a="1"/>
  <c r="AF126" s="1"/>
  <c r="AD127"/>
  <c r="AF127" s="1" a="1"/>
  <c r="AF127" s="1"/>
  <c r="AD128"/>
  <c r="AF128" s="1" a="1"/>
  <c r="AF128" s="1"/>
  <c r="AD129"/>
  <c r="AF129" s="1" a="1"/>
  <c r="AF129" s="1"/>
  <c r="AD130"/>
  <c r="AF130" s="1" a="1"/>
  <c r="AF130" s="1"/>
  <c r="AD131"/>
  <c r="AF131" s="1" a="1"/>
  <c r="AF131" s="1"/>
  <c r="AD132"/>
  <c r="AF132" s="1" a="1"/>
  <c r="AF132" s="1"/>
  <c r="AD133"/>
  <c r="AF133" s="1" a="1"/>
  <c r="AF133" s="1"/>
  <c r="AD134"/>
  <c r="AF134" s="1" a="1"/>
  <c r="AF134" s="1"/>
  <c r="AD135"/>
  <c r="AF135" s="1" a="1"/>
  <c r="AF135" s="1"/>
  <c r="AD136"/>
  <c r="AF136" s="1" a="1"/>
  <c r="AF136" s="1"/>
  <c r="AD137"/>
  <c r="AF137" s="1" a="1"/>
  <c r="AF137" s="1"/>
  <c r="AD138"/>
  <c r="AF138" s="1" a="1"/>
  <c r="AF138" s="1"/>
  <c r="AD139"/>
  <c r="AF139" s="1" a="1"/>
  <c r="AF139" s="1"/>
  <c r="AD140"/>
  <c r="AF140" s="1" a="1"/>
  <c r="AF140" s="1"/>
  <c r="AD141"/>
  <c r="AF141" s="1" a="1"/>
  <c r="AF141" s="1"/>
  <c r="AD142"/>
  <c r="AF142" s="1" a="1"/>
  <c r="AF142" s="1"/>
  <c r="AD143"/>
  <c r="AF143" s="1" a="1"/>
  <c r="AF143" s="1"/>
  <c r="AD144"/>
  <c r="AF144" s="1" a="1"/>
  <c r="AF144" s="1"/>
  <c r="AD145"/>
  <c r="AF145" s="1" a="1"/>
  <c r="AF145" s="1"/>
  <c r="AD146"/>
  <c r="AF146" s="1" a="1"/>
  <c r="AF146" s="1"/>
  <c r="AD147"/>
  <c r="AF147" s="1" a="1"/>
  <c r="AF147" s="1"/>
  <c r="AD148"/>
  <c r="AF148" s="1" a="1"/>
  <c r="AF148" s="1"/>
  <c r="AD149"/>
  <c r="AF149" s="1" a="1"/>
  <c r="AF149" s="1"/>
  <c r="AD150"/>
  <c r="AF150" s="1" a="1"/>
  <c r="AF150" s="1"/>
  <c r="AD151"/>
  <c r="AF151" s="1" a="1"/>
  <c r="AF151" s="1"/>
  <c r="AD152"/>
  <c r="AF152" s="1" a="1"/>
  <c r="AF152" s="1"/>
  <c r="AD153"/>
  <c r="AF153" s="1" a="1"/>
  <c r="AF153" s="1"/>
  <c r="AD154"/>
  <c r="AF154" s="1" a="1"/>
  <c r="AF154" s="1"/>
  <c r="AD155"/>
  <c r="AF155" s="1" a="1"/>
  <c r="AF155" s="1"/>
  <c r="AD156"/>
  <c r="AF156" s="1" a="1"/>
  <c r="AF156" s="1"/>
  <c r="AD157"/>
  <c r="AF157" s="1" a="1"/>
  <c r="AF157" s="1"/>
  <c r="AD158"/>
  <c r="AF158" s="1" a="1"/>
  <c r="AF158" s="1"/>
  <c r="AD159"/>
  <c r="AF159" s="1" a="1"/>
  <c r="AF159" s="1"/>
  <c r="AD160"/>
  <c r="AF160" s="1" a="1"/>
  <c r="AF160" s="1"/>
  <c r="AD161"/>
  <c r="AF161" s="1" a="1"/>
  <c r="AF161" s="1"/>
  <c r="AD162"/>
  <c r="AF162" s="1" a="1"/>
  <c r="AF162" s="1"/>
  <c r="AD163"/>
  <c r="AF163" s="1" a="1"/>
  <c r="AF163" s="1"/>
  <c r="AD164"/>
  <c r="AF164" s="1" a="1"/>
  <c r="AF164" s="1"/>
  <c r="AD165"/>
  <c r="AF165" s="1" a="1"/>
  <c r="AF165" s="1"/>
  <c r="AD166"/>
  <c r="AF166" s="1" a="1"/>
  <c r="AF166" s="1"/>
  <c r="AD167"/>
  <c r="AF167" s="1" a="1"/>
  <c r="AF167" s="1"/>
  <c r="AD168"/>
  <c r="AF168" s="1" a="1"/>
  <c r="AF168" s="1"/>
  <c r="AD169"/>
  <c r="AF169" s="1" a="1"/>
  <c r="AF169" s="1"/>
  <c r="AD170"/>
  <c r="AF170" s="1" a="1"/>
  <c r="AF170" s="1"/>
  <c r="AD171"/>
  <c r="AF171" s="1" a="1"/>
  <c r="AF171" s="1"/>
  <c r="AD172"/>
  <c r="AF172" s="1" a="1"/>
  <c r="AF172" s="1"/>
  <c r="AD173"/>
  <c r="AF173" s="1" a="1"/>
  <c r="AF173" s="1"/>
  <c r="AD174"/>
  <c r="AF174" s="1" a="1"/>
  <c r="AF174" s="1"/>
  <c r="AD175"/>
  <c r="AF175" s="1" a="1"/>
  <c r="AF175" s="1"/>
  <c r="AD176"/>
  <c r="AF176" s="1" a="1"/>
  <c r="AF176" s="1"/>
  <c r="AD177"/>
  <c r="AF177" s="1" a="1"/>
  <c r="AF177" s="1"/>
  <c r="AD178"/>
  <c r="AF178" s="1" a="1"/>
  <c r="AF178" s="1"/>
  <c r="AD179"/>
  <c r="AF179" s="1" a="1"/>
  <c r="AF179" s="1"/>
  <c r="AD180"/>
  <c r="AF180" s="1" a="1"/>
  <c r="AF180" s="1"/>
  <c r="AD181"/>
  <c r="AF181" s="1" a="1"/>
  <c r="AF181" s="1"/>
  <c r="AD182"/>
  <c r="AF182" s="1" a="1"/>
  <c r="AF182" s="1"/>
  <c r="AD183"/>
  <c r="AF183" s="1" a="1"/>
  <c r="AF183" s="1"/>
  <c r="AD184"/>
  <c r="AF184" s="1" a="1"/>
  <c r="AF184" s="1"/>
  <c r="AD185"/>
  <c r="AF185" s="1" a="1"/>
  <c r="AF185" s="1"/>
  <c r="AD186"/>
  <c r="AF186" s="1" a="1"/>
  <c r="AF186" s="1"/>
  <c r="AD187"/>
  <c r="AF187" s="1" a="1"/>
  <c r="AF187" s="1"/>
  <c r="AD188"/>
  <c r="AF188" s="1" a="1"/>
  <c r="AF188" s="1"/>
  <c r="AD189"/>
  <c r="AF189" s="1" a="1"/>
  <c r="AF189" s="1"/>
  <c r="AD190"/>
  <c r="AF190" s="1" a="1"/>
  <c r="AF190" s="1"/>
  <c r="AD191"/>
  <c r="AF191" s="1" a="1"/>
  <c r="AF191" s="1"/>
  <c r="AD192"/>
  <c r="AF192" s="1" a="1"/>
  <c r="AF192" s="1"/>
  <c r="AD193"/>
  <c r="AF193" s="1" a="1"/>
  <c r="AF193" s="1"/>
  <c r="AD194"/>
  <c r="AF194" s="1" a="1"/>
  <c r="AF194" s="1"/>
  <c r="AD195"/>
  <c r="AF195" s="1" a="1"/>
  <c r="AF195" s="1"/>
  <c r="AD196"/>
  <c r="AF196" s="1" a="1"/>
  <c r="AF196" s="1"/>
  <c r="AD197"/>
  <c r="AF197" s="1" a="1"/>
  <c r="AF197" s="1"/>
  <c r="AD198"/>
  <c r="AF198" s="1" a="1"/>
  <c r="AF198" s="1"/>
  <c r="AD199"/>
  <c r="AF199" s="1" a="1"/>
  <c r="AF199" s="1"/>
  <c r="AD200"/>
  <c r="AF200" s="1" a="1"/>
  <c r="AF200" s="1"/>
  <c r="AD201"/>
  <c r="AF201" s="1" a="1"/>
  <c r="AF201" s="1"/>
  <c r="AD202"/>
  <c r="AF202" s="1" a="1"/>
  <c r="AF202" s="1"/>
  <c r="AD203"/>
  <c r="AF203" s="1" a="1"/>
  <c r="AF203" s="1"/>
  <c r="AD204"/>
  <c r="AF204" s="1" a="1"/>
  <c r="AF204" s="1"/>
  <c r="AD205"/>
  <c r="AF205" s="1" a="1"/>
  <c r="AF205" s="1"/>
  <c r="AD206"/>
  <c r="AF206" s="1" a="1"/>
  <c r="AF206" s="1"/>
  <c r="AD207"/>
  <c r="AF207" s="1" a="1"/>
  <c r="AF207" s="1"/>
  <c r="AD208"/>
  <c r="AF208" s="1" a="1"/>
  <c r="AF208" s="1"/>
  <c r="AD209"/>
  <c r="AF209" s="1" a="1"/>
  <c r="AF209" s="1"/>
  <c r="AD210"/>
  <c r="AF210" s="1" a="1"/>
  <c r="AF210" s="1"/>
  <c r="AD211"/>
  <c r="AF211" s="1" a="1"/>
  <c r="AF211" s="1"/>
  <c r="AD212"/>
  <c r="AF212" s="1" a="1"/>
  <c r="AF212" s="1"/>
  <c r="AD213"/>
  <c r="AF213" s="1" a="1"/>
  <c r="AF213" s="1"/>
  <c r="AD214"/>
  <c r="AF214" s="1" a="1"/>
  <c r="AF214" s="1"/>
  <c r="AD215"/>
  <c r="AF215" s="1" a="1"/>
  <c r="AF215" s="1"/>
  <c r="AD216"/>
  <c r="AF216" s="1" a="1"/>
  <c r="AF216" s="1"/>
  <c r="AD217"/>
  <c r="AF217" s="1" a="1"/>
  <c r="AF217" s="1"/>
  <c r="AD218"/>
  <c r="AF218" s="1" a="1"/>
  <c r="AF218" s="1"/>
  <c r="AD219"/>
  <c r="AF219" s="1" a="1"/>
  <c r="AF219" s="1"/>
  <c r="AD220"/>
  <c r="AF220" s="1" a="1"/>
  <c r="AF220" s="1"/>
  <c r="AD221"/>
  <c r="AF221" s="1" a="1"/>
  <c r="AF221" s="1"/>
  <c r="AD222"/>
  <c r="AF222" s="1" a="1"/>
  <c r="AF222" s="1"/>
  <c r="AD223"/>
  <c r="AF223" s="1" a="1"/>
  <c r="AF223" s="1"/>
  <c r="AD224"/>
  <c r="AF224" s="1" a="1"/>
  <c r="AF224" s="1"/>
  <c r="AD225"/>
  <c r="AF225" s="1" a="1"/>
  <c r="AF225" s="1"/>
  <c r="AD226"/>
  <c r="AF226" s="1" a="1"/>
  <c r="AF226" s="1"/>
  <c r="AD227"/>
  <c r="AF227" s="1" a="1"/>
  <c r="AF227" s="1"/>
  <c r="AD228"/>
  <c r="AF228" s="1" a="1"/>
  <c r="AF228" s="1"/>
  <c r="AD229"/>
  <c r="AF229" s="1" a="1"/>
  <c r="AF229" s="1"/>
  <c r="AD230"/>
  <c r="AF230" s="1" a="1"/>
  <c r="AF230" s="1"/>
  <c r="AD231"/>
  <c r="AF231" s="1" a="1"/>
  <c r="AF231" s="1"/>
  <c r="AD232"/>
  <c r="AF232" s="1" a="1"/>
  <c r="AF232" s="1"/>
  <c r="AD233"/>
  <c r="AF233" s="1" a="1"/>
  <c r="AF233" s="1"/>
  <c r="AD234"/>
  <c r="AF234" s="1" a="1"/>
  <c r="AF234" s="1"/>
  <c r="AD235"/>
  <c r="AF235" s="1" a="1"/>
  <c r="AF235" s="1"/>
  <c r="AD236"/>
  <c r="AF236" s="1" a="1"/>
  <c r="AF236" s="1"/>
  <c r="AD237"/>
  <c r="AF237" s="1" a="1"/>
  <c r="AF237" s="1"/>
  <c r="AD238"/>
  <c r="AF238" s="1" a="1"/>
  <c r="AF238" s="1"/>
  <c r="AD239"/>
  <c r="AF239" s="1" a="1"/>
  <c r="AF239" s="1"/>
  <c r="AD240"/>
  <c r="AF240" s="1" a="1"/>
  <c r="AF240" s="1"/>
  <c r="AD241"/>
  <c r="AF241" s="1" a="1"/>
  <c r="AF241" s="1"/>
  <c r="AD242"/>
  <c r="AF242" s="1" a="1"/>
  <c r="AF242" s="1"/>
  <c r="AD243"/>
  <c r="AF243" s="1" a="1"/>
  <c r="AF243" s="1"/>
  <c r="AD244"/>
  <c r="AF244" s="1" a="1"/>
  <c r="AF244" s="1"/>
  <c r="AD245"/>
  <c r="AF245" s="1" a="1"/>
  <c r="AF245" s="1"/>
  <c r="AD246"/>
  <c r="AF246" s="1" a="1"/>
  <c r="AF246" s="1"/>
  <c r="AD247"/>
  <c r="AF247" s="1" a="1"/>
  <c r="AF247" s="1"/>
  <c r="AD248"/>
  <c r="AF248" s="1" a="1"/>
  <c r="AF248" s="1"/>
  <c r="AD249"/>
  <c r="AF249" s="1" a="1"/>
  <c r="AF249" s="1"/>
  <c r="AD250"/>
  <c r="AF250" s="1" a="1"/>
  <c r="AF250" s="1"/>
  <c r="AD251"/>
  <c r="AF251" s="1" a="1"/>
  <c r="AF251" s="1"/>
  <c r="AD252"/>
  <c r="AF252" s="1" a="1"/>
  <c r="AF252" s="1"/>
  <c r="AD253"/>
  <c r="AF253" s="1" a="1"/>
  <c r="AF253" s="1"/>
  <c r="AD254"/>
  <c r="AF254" s="1" a="1"/>
  <c r="AF254" s="1"/>
  <c r="AD255"/>
  <c r="AF255" s="1" a="1"/>
  <c r="AF255" s="1"/>
  <c r="AD256"/>
  <c r="AF256" s="1" a="1"/>
  <c r="AF256" s="1"/>
  <c r="AD257"/>
  <c r="AF257" s="1" a="1"/>
  <c r="AF257" s="1"/>
  <c r="AD258"/>
  <c r="AF258" s="1" a="1"/>
  <c r="AF258" s="1"/>
  <c r="AD259"/>
  <c r="AF259" s="1" a="1"/>
  <c r="AF259" s="1"/>
  <c r="AD260"/>
  <c r="AF260" s="1" a="1"/>
  <c r="AF260" s="1"/>
  <c r="AD261"/>
  <c r="AF261" s="1" a="1"/>
  <c r="AF261" s="1"/>
  <c r="AD262"/>
  <c r="AF262" s="1" a="1"/>
  <c r="AF262" s="1"/>
  <c r="AD263"/>
  <c r="AF263" s="1" a="1"/>
  <c r="AF263" s="1"/>
  <c r="AD264"/>
  <c r="AF264" s="1" a="1"/>
  <c r="AF264" s="1"/>
  <c r="AD265"/>
  <c r="AF265" s="1" a="1"/>
  <c r="AF265" s="1"/>
  <c r="AD266"/>
  <c r="AF266" s="1" a="1"/>
  <c r="AF266" s="1"/>
  <c r="AD267"/>
  <c r="AF267" s="1" a="1"/>
  <c r="AF267" s="1"/>
  <c r="AD268"/>
  <c r="AF268" s="1" a="1"/>
  <c r="AF268" s="1"/>
  <c r="AD269"/>
  <c r="AF269" s="1" a="1"/>
  <c r="AF269" s="1"/>
  <c r="AD270"/>
  <c r="AF270" s="1" a="1"/>
  <c r="AF270" s="1"/>
  <c r="AD271"/>
  <c r="AF271" s="1" a="1"/>
  <c r="AF271" s="1"/>
  <c r="AD272"/>
  <c r="AF272" s="1" a="1"/>
  <c r="AF272" s="1"/>
  <c r="AD273"/>
  <c r="AF273" s="1" a="1"/>
  <c r="AF273" s="1"/>
  <c r="AD274"/>
  <c r="AF274" s="1" a="1"/>
  <c r="AF274" s="1"/>
  <c r="AD275"/>
  <c r="AF275" s="1" a="1"/>
  <c r="AF275" s="1"/>
  <c r="AD276"/>
  <c r="AF276" s="1" a="1"/>
  <c r="AF276" s="1"/>
  <c r="AD277"/>
  <c r="AF277" s="1" a="1"/>
  <c r="AF277" s="1"/>
  <c r="AD278"/>
  <c r="AF278" s="1" a="1"/>
  <c r="AF278" s="1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475"/>
  <c r="AD476"/>
  <c r="AD477"/>
  <c r="AD478"/>
  <c r="AD479"/>
  <c r="AD480"/>
  <c r="AD481"/>
  <c r="AD482"/>
  <c r="AD483"/>
  <c r="AD484"/>
  <c r="AD485"/>
  <c r="AD486"/>
  <c r="AD487"/>
  <c r="AD488"/>
  <c r="AD489"/>
  <c r="AD490"/>
  <c r="AD491"/>
  <c r="AD492"/>
  <c r="AD493"/>
  <c r="AD494"/>
  <c r="AD495"/>
  <c r="AD496"/>
  <c r="AD497"/>
  <c r="AD498"/>
  <c r="AD499"/>
  <c r="AD500"/>
  <c r="AD501"/>
  <c r="AD502"/>
  <c r="AD503"/>
  <c r="AD504"/>
  <c r="AD505"/>
  <c r="AD506"/>
  <c r="AD507"/>
  <c r="AD508"/>
  <c r="AD509"/>
  <c r="AD510"/>
  <c r="AD511"/>
  <c r="AD512"/>
  <c r="AD513"/>
  <c r="AD514"/>
  <c r="AD515"/>
  <c r="AD516"/>
  <c r="AD517"/>
  <c r="AD518"/>
  <c r="AD519"/>
  <c r="AD520"/>
  <c r="AD521"/>
  <c r="AD522"/>
  <c r="AD523"/>
  <c r="AD524"/>
  <c r="AD525"/>
  <c r="AD526"/>
  <c r="AD527"/>
  <c r="AD528"/>
  <c r="AD529"/>
  <c r="AD530"/>
  <c r="AD531"/>
  <c r="AD532"/>
  <c r="AD533"/>
  <c r="AD534"/>
  <c r="AD535"/>
  <c r="AD536"/>
  <c r="AD537"/>
  <c r="AD538"/>
  <c r="AD539"/>
  <c r="AD540"/>
  <c r="AD541"/>
  <c r="AD542"/>
  <c r="AD543"/>
  <c r="AD544"/>
  <c r="AD545"/>
  <c r="AD546"/>
  <c r="AD547"/>
  <c r="AD548"/>
  <c r="AD549"/>
  <c r="AD550"/>
  <c r="AD551"/>
  <c r="AD552"/>
  <c r="AD553"/>
  <c r="AD554"/>
  <c r="AD555"/>
  <c r="AD556"/>
  <c r="AD557"/>
  <c r="AD558"/>
  <c r="AD559"/>
  <c r="AD560"/>
  <c r="AD561"/>
  <c r="AD562"/>
  <c r="AD563"/>
  <c r="AD564"/>
  <c r="AD565"/>
  <c r="AD566"/>
  <c r="AD567"/>
  <c r="AD568"/>
  <c r="AD569"/>
  <c r="AD570"/>
  <c r="AD571"/>
  <c r="AD572"/>
  <c r="AD573"/>
  <c r="AD574"/>
  <c r="AD575"/>
  <c r="AD576"/>
  <c r="AD577"/>
  <c r="AD578"/>
  <c r="AD579"/>
  <c r="AD580"/>
  <c r="AD581"/>
  <c r="AD582"/>
  <c r="AD583"/>
  <c r="AD584"/>
  <c r="AD585"/>
  <c r="AD586"/>
  <c r="AD587"/>
  <c r="AD588"/>
  <c r="AD589"/>
  <c r="AD590"/>
  <c r="AD591"/>
  <c r="AD592"/>
  <c r="AD593"/>
  <c r="AD594"/>
  <c r="AD595"/>
  <c r="AD596"/>
  <c r="AD597"/>
  <c r="AD598"/>
  <c r="AD599"/>
  <c r="AD600"/>
  <c r="AD601"/>
  <c r="AD602"/>
  <c r="AD603"/>
  <c r="AD604"/>
  <c r="AD605"/>
  <c r="AD606"/>
  <c r="AD607"/>
  <c r="AD608"/>
  <c r="AD609"/>
  <c r="AD610"/>
  <c r="AD611"/>
  <c r="AD612"/>
  <c r="AD613"/>
  <c r="AD614"/>
  <c r="AD615"/>
  <c r="AD616"/>
  <c r="AD617"/>
  <c r="AD618"/>
  <c r="AD619"/>
  <c r="AD620"/>
  <c r="AD621"/>
  <c r="AD622"/>
  <c r="AD623"/>
  <c r="AD624"/>
  <c r="AD625"/>
  <c r="AD626"/>
  <c r="AD627"/>
  <c r="AD628"/>
  <c r="AD629"/>
  <c r="AD630"/>
  <c r="AD631"/>
  <c r="AD632"/>
  <c r="AD633"/>
  <c r="AD634"/>
  <c r="AD635"/>
  <c r="AD636"/>
  <c r="AD637"/>
  <c r="AD638"/>
  <c r="AD639"/>
  <c r="AD640"/>
  <c r="AD641"/>
  <c r="AD642"/>
  <c r="AD643"/>
  <c r="AD644"/>
  <c r="AD645"/>
  <c r="AD646"/>
  <c r="AD647"/>
  <c r="AD648"/>
  <c r="AD649"/>
  <c r="AD650"/>
  <c r="AD651"/>
  <c r="AD652"/>
  <c r="AD653"/>
  <c r="AD654"/>
  <c r="AD655"/>
  <c r="AD656"/>
  <c r="AD657"/>
  <c r="AD658"/>
  <c r="AD659"/>
  <c r="AD660"/>
  <c r="AD661"/>
  <c r="AD662"/>
  <c r="AD663"/>
  <c r="AD664"/>
  <c r="AD665"/>
  <c r="AD666"/>
  <c r="AD667"/>
  <c r="AD668"/>
  <c r="AD669"/>
  <c r="AD670"/>
  <c r="AD671"/>
  <c r="AD672"/>
  <c r="AD673"/>
  <c r="AD674"/>
  <c r="AD675"/>
  <c r="AD676"/>
  <c r="AD677"/>
  <c r="AD678"/>
  <c r="AD679"/>
  <c r="AD680"/>
  <c r="AD681"/>
  <c r="AD682"/>
  <c r="AD683"/>
  <c r="AD684"/>
  <c r="AD685"/>
  <c r="AD686"/>
  <c r="AD687"/>
  <c r="AD688"/>
  <c r="AD689"/>
  <c r="AD690"/>
  <c r="AD691"/>
  <c r="AD692"/>
  <c r="AD693"/>
  <c r="AD694"/>
  <c r="AD695"/>
  <c r="AD696"/>
  <c r="AD697"/>
  <c r="AD698"/>
  <c r="AD699"/>
  <c r="AD700"/>
  <c r="AD701"/>
  <c r="AD702"/>
  <c r="AD703"/>
  <c r="AD704"/>
  <c r="AD705"/>
  <c r="AD706"/>
  <c r="AD707"/>
  <c r="AD708"/>
  <c r="AD709"/>
  <c r="AD710"/>
  <c r="AD711"/>
  <c r="AD712"/>
  <c r="AD713"/>
  <c r="AD714"/>
  <c r="AD715"/>
  <c r="AD716"/>
  <c r="AD717"/>
  <c r="AD718"/>
  <c r="AD719"/>
  <c r="AD720"/>
  <c r="AD721"/>
  <c r="AD722"/>
  <c r="AD723"/>
  <c r="AD724"/>
  <c r="AD725"/>
  <c r="AD726"/>
  <c r="AD727"/>
  <c r="AD728"/>
  <c r="AD729"/>
  <c r="AD730"/>
  <c r="AD731"/>
  <c r="AD732"/>
  <c r="AD733"/>
  <c r="AD734"/>
  <c r="AD735"/>
  <c r="AD736"/>
  <c r="AD737"/>
  <c r="AD738"/>
  <c r="AD739"/>
  <c r="AD740"/>
  <c r="AD741"/>
  <c r="AD742"/>
  <c r="AD743"/>
  <c r="AD744"/>
  <c r="AD745"/>
  <c r="AD746"/>
  <c r="AD747"/>
  <c r="AD748"/>
  <c r="AD749"/>
  <c r="AD750"/>
  <c r="AD751"/>
  <c r="AD752"/>
  <c r="AD753"/>
  <c r="AD754"/>
  <c r="AD755"/>
  <c r="AD756"/>
  <c r="AD757"/>
  <c r="AD758"/>
  <c r="AD759"/>
  <c r="AD760"/>
  <c r="AD761"/>
  <c r="AD762"/>
  <c r="AD763"/>
  <c r="AD764"/>
  <c r="AD765"/>
  <c r="AD766"/>
  <c r="AD767"/>
  <c r="AD768"/>
  <c r="AD769"/>
  <c r="AD770"/>
  <c r="AD771"/>
  <c r="AD772"/>
  <c r="AD773"/>
  <c r="AD774"/>
  <c r="AD775"/>
  <c r="AD776"/>
  <c r="AD777"/>
  <c r="AD778"/>
  <c r="AD779"/>
  <c r="AD780"/>
  <c r="AD781"/>
  <c r="AD782"/>
  <c r="AD783"/>
  <c r="AD784"/>
  <c r="AD785"/>
  <c r="AD786"/>
  <c r="AD787"/>
  <c r="AD788"/>
  <c r="AD789"/>
  <c r="AD790"/>
  <c r="AD791"/>
  <c r="AD792"/>
  <c r="AD793"/>
  <c r="AD794"/>
  <c r="AD795"/>
  <c r="AD796"/>
  <c r="AD797"/>
  <c r="AD798"/>
  <c r="AD799"/>
  <c r="AD800"/>
  <c r="AD801"/>
  <c r="AD802"/>
  <c r="AD803"/>
  <c r="AD804"/>
  <c r="AD805"/>
  <c r="AD806"/>
  <c r="AD807"/>
  <c r="AD808"/>
  <c r="AD809"/>
  <c r="AD810"/>
  <c r="AD811"/>
  <c r="AD812"/>
  <c r="AD813"/>
  <c r="AD814"/>
  <c r="AD815"/>
  <c r="AD816"/>
  <c r="AD817"/>
  <c r="AD818"/>
  <c r="AD819"/>
  <c r="AD820"/>
  <c r="AD821"/>
  <c r="AD822"/>
  <c r="AD823"/>
  <c r="AD824"/>
  <c r="AD825"/>
  <c r="AD826"/>
  <c r="AD827"/>
  <c r="AD828"/>
  <c r="AD829"/>
  <c r="AD830"/>
  <c r="AD831"/>
  <c r="AD832"/>
  <c r="AD833"/>
  <c r="AD834"/>
  <c r="AD835"/>
  <c r="AD836"/>
  <c r="AD837"/>
  <c r="AD838"/>
  <c r="AD839"/>
  <c r="AD840"/>
  <c r="AD841"/>
  <c r="AD842"/>
  <c r="AD843"/>
  <c r="AD844"/>
  <c r="AD845"/>
  <c r="AD846"/>
  <c r="AD847"/>
  <c r="AD848"/>
  <c r="AD849"/>
  <c r="AD850"/>
  <c r="AD851"/>
  <c r="AD852"/>
  <c r="AD853"/>
  <c r="AD854"/>
  <c r="AD855"/>
  <c r="AD856"/>
  <c r="AD857"/>
  <c r="AD858"/>
  <c r="AD859"/>
  <c r="AD860"/>
  <c r="AD861"/>
  <c r="AD862"/>
  <c r="AD863"/>
  <c r="AD864"/>
  <c r="AD865"/>
  <c r="AD866"/>
  <c r="AD867"/>
  <c r="AD868"/>
  <c r="AD869"/>
  <c r="AD870"/>
  <c r="AD871"/>
  <c r="AD872"/>
  <c r="AD873"/>
  <c r="AD874"/>
  <c r="AD875"/>
  <c r="AD876"/>
  <c r="AD877"/>
  <c r="AD878"/>
  <c r="AD879"/>
  <c r="AD880"/>
  <c r="AD881"/>
  <c r="AD882"/>
  <c r="AD883"/>
  <c r="AD884"/>
  <c r="AD885"/>
  <c r="AD886"/>
  <c r="AD887"/>
  <c r="AD888"/>
  <c r="AD889"/>
  <c r="AD890"/>
  <c r="AD891"/>
  <c r="AD892"/>
  <c r="AD893"/>
  <c r="AD894"/>
  <c r="AD895"/>
  <c r="AD896"/>
  <c r="AD897"/>
  <c r="AD898"/>
  <c r="AD899"/>
  <c r="AD900"/>
  <c r="AD901"/>
  <c r="AD902"/>
  <c r="AD903"/>
  <c r="AD904"/>
  <c r="AD905"/>
  <c r="AD906"/>
  <c r="AD907"/>
  <c r="AD908"/>
  <c r="AD909"/>
  <c r="AD910"/>
  <c r="AD911"/>
  <c r="AD912"/>
  <c r="AD913"/>
  <c r="AD914"/>
  <c r="AD915"/>
  <c r="AD916"/>
  <c r="AD917"/>
  <c r="AD918"/>
  <c r="AD919"/>
  <c r="AD920"/>
  <c r="AD921"/>
  <c r="AD922"/>
  <c r="AD923"/>
  <c r="AD924"/>
  <c r="AD925"/>
  <c r="AD926"/>
  <c r="AD927"/>
  <c r="AD928"/>
  <c r="AD929"/>
  <c r="AD930"/>
  <c r="AD931"/>
  <c r="AD932"/>
  <c r="AD933"/>
  <c r="AD934"/>
  <c r="AD935"/>
  <c r="AD936"/>
  <c r="AD937"/>
  <c r="AD938"/>
  <c r="AD939"/>
  <c r="AD940"/>
  <c r="AD941"/>
  <c r="AD942"/>
  <c r="AD943"/>
  <c r="AD944"/>
  <c r="AD945"/>
  <c r="AD946"/>
  <c r="AD947"/>
  <c r="AD948"/>
  <c r="AD949"/>
  <c r="AD950"/>
  <c r="AD951"/>
  <c r="AD952"/>
  <c r="AD953"/>
  <c r="AD954"/>
  <c r="AD955"/>
  <c r="AD956"/>
  <c r="AD957"/>
  <c r="AD958"/>
  <c r="AD959"/>
  <c r="AD960"/>
  <c r="AD961"/>
  <c r="AD962"/>
  <c r="AD963"/>
  <c r="AD964"/>
  <c r="AD965"/>
  <c r="AD966"/>
  <c r="AD967"/>
  <c r="AD968"/>
  <c r="AD969"/>
  <c r="AD970"/>
  <c r="AD971"/>
  <c r="AD972"/>
  <c r="AD973"/>
  <c r="AD974"/>
  <c r="AD975"/>
  <c r="AD976"/>
  <c r="AD977"/>
  <c r="AD978"/>
  <c r="AD979"/>
  <c r="AD980"/>
  <c r="AD981"/>
  <c r="AD982"/>
  <c r="AD983"/>
  <c r="AD984"/>
  <c r="AD985"/>
  <c r="AD986"/>
  <c r="AD987"/>
  <c r="AD988"/>
  <c r="AD989"/>
  <c r="AD990"/>
  <c r="AD991"/>
  <c r="AD992"/>
  <c r="AD993"/>
  <c r="AD994"/>
  <c r="AD995"/>
  <c r="AD996"/>
  <c r="AD997"/>
  <c r="AD998"/>
  <c r="AD999"/>
  <c r="AD1000"/>
  <c r="AD1001"/>
  <c r="AD1002"/>
  <c r="AD1003"/>
  <c r="AD1004"/>
  <c r="AD1005"/>
  <c r="AD1006"/>
  <c r="AD1007"/>
  <c r="AD1008"/>
  <c r="AD1009"/>
  <c r="AD1010"/>
  <c r="AD1011"/>
  <c r="AD1012"/>
  <c r="AD1013"/>
  <c r="AD1014"/>
  <c r="AD1015"/>
  <c r="AD1016"/>
  <c r="AD1017"/>
  <c r="AD1018"/>
  <c r="AD1019"/>
  <c r="AD1020"/>
  <c r="AD1021"/>
  <c r="AD1022"/>
  <c r="AD1023"/>
  <c r="AD1024"/>
  <c r="AD1025"/>
  <c r="AD1026"/>
  <c r="AD1027"/>
  <c r="AD1028"/>
  <c r="AD1029"/>
  <c r="AD1030"/>
  <c r="AD1031"/>
  <c r="AD1032"/>
  <c r="AD1033"/>
  <c r="AD1034"/>
  <c r="AD1035"/>
  <c r="AD1036"/>
  <c r="AD1037"/>
  <c r="AD1038"/>
  <c r="AD1039"/>
  <c r="AD1040"/>
  <c r="AD1041"/>
  <c r="AD1042"/>
  <c r="AD1043"/>
  <c r="AD1044"/>
  <c r="AD1045"/>
  <c r="AD1046"/>
  <c r="AD1047"/>
  <c r="AD1048"/>
  <c r="AD1049"/>
  <c r="AD1050"/>
  <c r="AD1051"/>
  <c r="AD1052"/>
  <c r="AD1053"/>
  <c r="AD1054"/>
  <c r="AD1055"/>
  <c r="AD1056"/>
  <c r="AD1057"/>
  <c r="AD1058"/>
  <c r="AD1059"/>
  <c r="AD1060"/>
  <c r="AD1061"/>
  <c r="AD1062"/>
  <c r="AD1063"/>
  <c r="AD1064"/>
  <c r="AD1065"/>
  <c r="AD1066"/>
  <c r="AD1067"/>
  <c r="AD1068"/>
  <c r="AD1069"/>
  <c r="AD1070"/>
  <c r="AD1071"/>
  <c r="AD1072"/>
  <c r="AD1073"/>
  <c r="AD1074"/>
  <c r="AD1075"/>
  <c r="AD1076"/>
  <c r="AD1077"/>
  <c r="AD1078"/>
  <c r="AD1079"/>
  <c r="AD1080"/>
  <c r="AD1081"/>
  <c r="AD1082"/>
  <c r="AD1083"/>
  <c r="AD1084"/>
  <c r="AD1085"/>
  <c r="AD1086"/>
  <c r="AD1087"/>
  <c r="AD1088"/>
  <c r="AD1089"/>
  <c r="AD1090"/>
  <c r="AD1091"/>
  <c r="AD1092"/>
  <c r="AD1093"/>
  <c r="AD1094"/>
  <c r="AD1095"/>
  <c r="AD1096"/>
  <c r="AD1097"/>
  <c r="AD1098"/>
  <c r="AD1099"/>
  <c r="AD1100"/>
  <c r="AD1101"/>
  <c r="AD1102"/>
  <c r="AD1103"/>
  <c r="AD1104"/>
  <c r="AD1105"/>
  <c r="AD1106"/>
  <c r="AD1107"/>
  <c r="AD1108"/>
  <c r="AD1109"/>
  <c r="AD1110"/>
  <c r="AD1111"/>
  <c r="AD1112"/>
  <c r="AD1113"/>
  <c r="AD1114"/>
  <c r="AD1115"/>
  <c r="AD1116"/>
  <c r="AD1117"/>
  <c r="AD1118"/>
  <c r="AD1119"/>
  <c r="AD1120"/>
  <c r="AD1121"/>
  <c r="AD1122"/>
  <c r="AD1123"/>
  <c r="AD1124"/>
  <c r="AD1125"/>
  <c r="AD1126"/>
  <c r="AD1127"/>
  <c r="AD1128"/>
  <c r="AD1129"/>
  <c r="AD1130"/>
  <c r="AD1131"/>
  <c r="AD1132"/>
  <c r="AD1133"/>
  <c r="AD1134"/>
  <c r="AD1135"/>
  <c r="AD1136"/>
  <c r="AD1137"/>
  <c r="AD1138"/>
  <c r="AD1139"/>
  <c r="AD1140"/>
  <c r="AD1141"/>
  <c r="AD1142"/>
  <c r="AD1143"/>
  <c r="AD1144"/>
  <c r="AD1145"/>
  <c r="AD1146"/>
  <c r="AD1147"/>
  <c r="AD1148"/>
  <c r="AD1149"/>
  <c r="AD1150"/>
  <c r="AD1151"/>
  <c r="AD1152"/>
  <c r="AD1153"/>
  <c r="AD1154"/>
  <c r="AD1155"/>
  <c r="AD1156"/>
  <c r="AD1157"/>
  <c r="AD1158"/>
  <c r="AD1159"/>
  <c r="AD1160"/>
  <c r="AD1161"/>
  <c r="AD1162"/>
  <c r="AD1163"/>
  <c r="AD1164"/>
  <c r="AD1165"/>
  <c r="AD1166"/>
  <c r="AD1167"/>
  <c r="AD1168"/>
  <c r="AD1169"/>
  <c r="AD1170"/>
  <c r="AD1171"/>
  <c r="AD1172"/>
  <c r="AD1173"/>
  <c r="AD1174"/>
  <c r="AD1175"/>
  <c r="AD1176"/>
  <c r="AD1177"/>
  <c r="AD1178"/>
  <c r="AD1179"/>
  <c r="AD1180"/>
  <c r="AD1181"/>
  <c r="AD1182"/>
  <c r="AD1183"/>
  <c r="AD1184"/>
  <c r="AD1185"/>
  <c r="AD1186"/>
  <c r="AD1187"/>
  <c r="AD1188"/>
  <c r="AD1189"/>
  <c r="AD1190"/>
  <c r="AD1191"/>
  <c r="AD1192"/>
  <c r="AD1193"/>
  <c r="AD1194"/>
  <c r="AD1195"/>
  <c r="AD1196"/>
  <c r="AD1197"/>
  <c r="AD1198"/>
  <c r="AD1199"/>
  <c r="AD1200"/>
  <c r="AD1201"/>
  <c r="AD1202"/>
  <c r="AD1203"/>
  <c r="AD1204"/>
  <c r="AD1205"/>
  <c r="AD1206"/>
  <c r="AD1207"/>
  <c r="AD1208"/>
  <c r="AD1209"/>
  <c r="AD1210"/>
  <c r="AD1211"/>
  <c r="AD1212"/>
  <c r="AD1213"/>
  <c r="AD1214"/>
  <c r="AD1215"/>
  <c r="AD1216"/>
  <c r="AD1217"/>
  <c r="AD1218"/>
  <c r="AD1219"/>
  <c r="AD1220"/>
  <c r="AD1221"/>
  <c r="AD1222"/>
  <c r="AD1223"/>
  <c r="AD1224"/>
  <c r="AD1225"/>
  <c r="AD1226"/>
  <c r="AD1227"/>
  <c r="AD1228"/>
  <c r="AD1229"/>
  <c r="AD1230"/>
  <c r="AD1231"/>
  <c r="AD1232"/>
  <c r="AD1233"/>
  <c r="AD1234"/>
  <c r="AD1235"/>
  <c r="AD1236"/>
  <c r="AD1237"/>
  <c r="AD1238"/>
  <c r="AD1239"/>
  <c r="AD1240"/>
  <c r="AD1241"/>
  <c r="AD1242"/>
  <c r="AD1243"/>
  <c r="AD1244"/>
  <c r="AD1245"/>
  <c r="AD1246"/>
  <c r="AD1247"/>
  <c r="AD1248"/>
  <c r="AD1249"/>
  <c r="AD1250"/>
  <c r="AD1251"/>
  <c r="AD1252"/>
  <c r="AD1253"/>
  <c r="AD1254"/>
  <c r="AD1255"/>
  <c r="AD1256"/>
  <c r="AD1257"/>
  <c r="AD1258"/>
  <c r="AD1259"/>
  <c r="AD1260"/>
  <c r="AD1261"/>
  <c r="AD1262"/>
  <c r="AD1263"/>
  <c r="AD1264"/>
  <c r="AD1265"/>
  <c r="AD1266"/>
  <c r="AD1267"/>
  <c r="AD1268"/>
  <c r="AD1269"/>
  <c r="AD1270"/>
  <c r="AD1271"/>
  <c r="AD1272"/>
  <c r="AD1273"/>
  <c r="AD1274"/>
  <c r="AD1275"/>
  <c r="AD1276"/>
  <c r="AD1277"/>
  <c r="AD1278"/>
  <c r="AD1279"/>
  <c r="AD1280"/>
  <c r="AD1281"/>
  <c r="AD1282"/>
  <c r="AD1283"/>
  <c r="AD1284"/>
  <c r="AD1285"/>
  <c r="AD1286"/>
  <c r="AD1287"/>
  <c r="AD1288"/>
  <c r="AD1289"/>
  <c r="AD1290"/>
  <c r="AD1291"/>
  <c r="AD1292"/>
  <c r="AD1293"/>
  <c r="AD1294"/>
  <c r="AD1295"/>
  <c r="AD1296"/>
  <c r="AD1297"/>
  <c r="AD1298"/>
  <c r="AD1299"/>
  <c r="AD1300"/>
  <c r="AD1301"/>
  <c r="AD1302"/>
  <c r="AD1303"/>
  <c r="AD1304"/>
  <c r="AD1305"/>
  <c r="AD1306"/>
  <c r="AD1307"/>
  <c r="AD1308"/>
  <c r="AD1309"/>
  <c r="AD1310"/>
  <c r="AD1311"/>
  <c r="AD1312"/>
  <c r="AD1313"/>
  <c r="AD1314"/>
  <c r="AD1315"/>
  <c r="AD1316"/>
  <c r="AD1317"/>
  <c r="AD1318"/>
  <c r="AD1319"/>
  <c r="AD1320"/>
  <c r="AD1321"/>
  <c r="AD1322"/>
  <c r="AD1323"/>
  <c r="AD1324"/>
  <c r="AD1325"/>
  <c r="AD1326"/>
  <c r="AD1327"/>
  <c r="AD1328"/>
  <c r="AD1329"/>
  <c r="AD1330"/>
  <c r="AD1331"/>
  <c r="AD1332"/>
  <c r="AD1333"/>
  <c r="AD1334"/>
  <c r="AD1335"/>
  <c r="AD1336"/>
  <c r="AD1337"/>
  <c r="AD1338"/>
  <c r="AD1339"/>
  <c r="AD1340"/>
  <c r="AD1341"/>
  <c r="AD1342"/>
  <c r="AD1343"/>
  <c r="AD1344"/>
  <c r="AD1345"/>
  <c r="AD1346"/>
  <c r="AD1347"/>
  <c r="AD1348"/>
  <c r="AD1349"/>
  <c r="AD1350"/>
  <c r="AD1351"/>
  <c r="AD1352"/>
  <c r="AD1353"/>
  <c r="AD1354"/>
  <c r="AD1355"/>
  <c r="AD1356"/>
  <c r="AD1357"/>
  <c r="AD1358"/>
  <c r="AD1359"/>
  <c r="AD1360"/>
  <c r="AD1361"/>
  <c r="AD1362"/>
  <c r="AD1363"/>
  <c r="AD1364"/>
  <c r="AD1365"/>
  <c r="AD1366"/>
  <c r="AD1367"/>
  <c r="AD1368"/>
  <c r="AD1369"/>
  <c r="AD1370"/>
  <c r="AD1371"/>
  <c r="AD1372"/>
  <c r="AD1373"/>
  <c r="AD1374"/>
  <c r="AD1375"/>
  <c r="AD1376"/>
  <c r="AD1377"/>
  <c r="AD1378"/>
  <c r="AD1379"/>
  <c r="AD1380"/>
  <c r="AD1381"/>
  <c r="AD1382"/>
  <c r="AD1383"/>
  <c r="AD1384"/>
  <c r="AD1385"/>
  <c r="AD1386"/>
  <c r="AD1387"/>
  <c r="AD1388"/>
  <c r="AD1389"/>
  <c r="AD1390"/>
  <c r="AD1391"/>
  <c r="AD1392"/>
  <c r="AD1393"/>
  <c r="AD1394"/>
  <c r="AD1395"/>
  <c r="AD1396"/>
  <c r="AD1397"/>
  <c r="AD1398"/>
  <c r="AD1399"/>
  <c r="AD1400"/>
  <c r="AD1401"/>
  <c r="AD1402"/>
  <c r="AD1403"/>
  <c r="AD1404"/>
  <c r="AD1405"/>
  <c r="AD1406"/>
  <c r="AD1407"/>
  <c r="AD1408"/>
  <c r="AD1409"/>
  <c r="AD1410"/>
  <c r="AD1411"/>
  <c r="AD1412"/>
  <c r="AD1413"/>
  <c r="AD1414"/>
  <c r="AD1415"/>
  <c r="AD1416"/>
  <c r="AD1417"/>
  <c r="AD1418"/>
  <c r="AD1419"/>
  <c r="AD1420"/>
  <c r="AD1421"/>
  <c r="AD1422"/>
  <c r="AD1423"/>
  <c r="AD1424"/>
  <c r="AD1425"/>
  <c r="AD1426"/>
  <c r="AD1427"/>
  <c r="AD1428"/>
  <c r="AD1429"/>
  <c r="AD1430"/>
  <c r="AD1431"/>
  <c r="AD1432"/>
  <c r="AD1433"/>
  <c r="AD1434"/>
  <c r="AD1435"/>
  <c r="AD1436"/>
  <c r="AD1437"/>
  <c r="AD1438"/>
  <c r="AD1439"/>
  <c r="AD1440"/>
  <c r="AD1441"/>
  <c r="AD1442"/>
  <c r="AD1443"/>
  <c r="AD1444"/>
  <c r="AD1445"/>
  <c r="AD1446"/>
  <c r="AD1447"/>
  <c r="AD1448"/>
  <c r="AD1449"/>
  <c r="AD1450"/>
  <c r="AD1451"/>
  <c r="AD1452"/>
  <c r="AD1453"/>
  <c r="AD1454"/>
  <c r="AD1455"/>
  <c r="AD1456"/>
  <c r="AD1457"/>
  <c r="AD1458"/>
  <c r="AD1459"/>
  <c r="AD1460"/>
  <c r="AD1461"/>
  <c r="AD1462"/>
  <c r="AD1463"/>
  <c r="AD1464"/>
  <c r="AD1465"/>
  <c r="AD1466"/>
  <c r="AD1467"/>
  <c r="AD1468"/>
  <c r="AD1469"/>
  <c r="AD1470"/>
  <c r="AD1471"/>
  <c r="AD1472"/>
  <c r="AD1473"/>
  <c r="AD1474"/>
  <c r="AD1475"/>
  <c r="AD1476"/>
  <c r="AD1477"/>
  <c r="AD1478"/>
  <c r="AD1479"/>
  <c r="AD1480"/>
  <c r="AD1481"/>
  <c r="AD1482"/>
  <c r="AD1483"/>
  <c r="AD1484"/>
  <c r="AD1485"/>
  <c r="AD1486"/>
  <c r="AD1487"/>
  <c r="AD1488"/>
  <c r="AD1489"/>
  <c r="AD1490"/>
  <c r="AD1491"/>
  <c r="AD1492"/>
  <c r="AD1493"/>
  <c r="AD1494"/>
  <c r="AD1495"/>
  <c r="AD1496"/>
  <c r="AD1497"/>
  <c r="AD1498"/>
  <c r="AD1499"/>
  <c r="AD1500"/>
  <c r="AD1501"/>
  <c r="AD1502"/>
  <c r="AD1503"/>
  <c r="AD1504"/>
  <c r="AD1505"/>
  <c r="AD1506"/>
  <c r="AD1507"/>
  <c r="AD1508"/>
  <c r="AD1509"/>
  <c r="AD1510"/>
  <c r="AD1511"/>
  <c r="AD1512"/>
  <c r="AD1513"/>
  <c r="AD1514"/>
  <c r="AD1515"/>
  <c r="AD1516"/>
  <c r="AD1517"/>
  <c r="AD1518"/>
  <c r="AD1519"/>
  <c r="AD1520"/>
  <c r="AD1521"/>
  <c r="AD1522"/>
  <c r="AD1523"/>
  <c r="AD1524"/>
  <c r="AD1525"/>
  <c r="AD1526"/>
  <c r="AD1527"/>
  <c r="AD1528"/>
  <c r="AD1529"/>
  <c r="AD1530"/>
  <c r="AD1531"/>
  <c r="AD1532"/>
  <c r="AD1533"/>
  <c r="AD1534"/>
  <c r="AD1535"/>
  <c r="AD1536"/>
  <c r="AD1537"/>
  <c r="AD1538"/>
  <c r="AD1539"/>
  <c r="AD1540"/>
  <c r="AD1541"/>
  <c r="AD1542"/>
  <c r="AD1543"/>
  <c r="AD1544"/>
  <c r="AD1545"/>
  <c r="AD1546"/>
  <c r="AD1547"/>
  <c r="AD1548"/>
  <c r="AD1549"/>
  <c r="AD1550"/>
  <c r="AD1551"/>
  <c r="AD1552"/>
  <c r="AD1553"/>
  <c r="AD1554"/>
  <c r="AD1555"/>
  <c r="AD1556"/>
  <c r="AD155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14"/>
  <c r="AD15"/>
  <c r="AD16"/>
  <c r="AD17"/>
  <c r="AE38" l="1"/>
  <c r="AE30"/>
  <c r="AE26"/>
  <c r="AE31"/>
  <c r="AE27"/>
  <c r="AE36"/>
  <c r="AE32"/>
  <c r="AE28"/>
  <c r="AE37"/>
  <c r="AE33"/>
  <c r="AE41" l="1"/>
  <c r="AG41" s="1" a="1"/>
  <c r="AG41" s="1"/>
  <c r="AE48"/>
  <c r="AE45"/>
  <c r="AE44"/>
  <c r="AE53"/>
  <c r="AE51"/>
  <c r="AE50"/>
  <c r="AE46"/>
  <c r="AE52"/>
  <c r="AE49"/>
  <c r="AE42"/>
  <c r="AE57" l="1"/>
  <c r="AE65"/>
  <c r="AG42" a="1"/>
  <c r="AG42" s="1"/>
  <c r="AG49" a="1"/>
  <c r="AG49" s="1"/>
  <c r="AG46" a="1"/>
  <c r="AG46" s="1"/>
  <c r="AG50" a="1"/>
  <c r="AG50" s="1"/>
  <c r="AG44" a="1"/>
  <c r="AG44" s="1"/>
  <c r="AE62"/>
  <c r="AE58"/>
  <c r="AG48" a="1"/>
  <c r="AG48" s="1"/>
  <c r="AE56"/>
  <c r="AE64"/>
  <c r="AG52" a="1"/>
  <c r="AG52" s="1"/>
  <c r="AG51" a="1"/>
  <c r="AG51" s="1"/>
  <c r="AG53" a="1"/>
  <c r="AG53" s="1"/>
  <c r="AG45" a="1"/>
  <c r="AG45" s="1"/>
  <c r="AE63"/>
  <c r="AE59"/>
  <c r="AF36" l="1" a="1"/>
  <c r="AF36" s="1"/>
  <c r="AG26" a="1"/>
  <c r="AG26" s="1"/>
  <c r="AF35" a="1"/>
  <c r="AF35" s="1"/>
  <c r="AG62" a="1"/>
  <c r="AG62" s="1"/>
  <c r="AG60" a="1"/>
  <c r="AG60" s="1"/>
  <c r="AG61" a="1"/>
  <c r="AG61" s="1"/>
  <c r="AF61" a="1"/>
  <c r="AF61" s="1"/>
  <c r="AF60" a="1"/>
  <c r="AF60" s="1"/>
  <c r="AF62" a="1"/>
  <c r="AF62" s="1"/>
  <c r="AG39" a="1"/>
  <c r="AG39" s="1"/>
  <c r="AF22" a="1"/>
  <c r="AF22" s="1"/>
  <c r="AF18" a="1"/>
  <c r="AF18" s="1"/>
  <c r="AF25" a="1"/>
  <c r="AF25" s="1"/>
  <c r="AF45" a="1"/>
  <c r="AF45" s="1"/>
  <c r="AF51" a="1"/>
  <c r="AF51" s="1"/>
  <c r="AG19" a="1"/>
  <c r="AG19" s="1"/>
  <c r="AG37" a="1"/>
  <c r="AG37" s="1"/>
  <c r="AF29" a="1"/>
  <c r="AF29" s="1"/>
  <c r="AG20" a="1"/>
  <c r="AG20" s="1"/>
  <c r="AF23" a="1"/>
  <c r="AF23" s="1"/>
  <c r="AG25" a="1"/>
  <c r="AG25" s="1"/>
  <c r="AG21" a="1"/>
  <c r="AG21" s="1"/>
  <c r="AF17" a="1"/>
  <c r="AF17" s="1"/>
  <c r="AF15" a="1"/>
  <c r="AF15" s="1"/>
  <c r="AG63" a="1"/>
  <c r="AG63" s="1"/>
  <c r="AF63" a="1"/>
  <c r="AF63" s="1"/>
  <c r="AG58" a="1"/>
  <c r="AG58" s="1"/>
  <c r="AF58" a="1"/>
  <c r="AF58" s="1"/>
  <c r="AF28" a="1"/>
  <c r="AF28" s="1"/>
  <c r="AG35" a="1"/>
  <c r="AG35" s="1"/>
  <c r="AG33" a="1"/>
  <c r="AG33" s="1"/>
  <c r="AF16" a="1"/>
  <c r="AF16" s="1"/>
  <c r="AF40" a="1"/>
  <c r="AF40" s="1"/>
  <c r="AF27" a="1"/>
  <c r="AF27" s="1"/>
  <c r="AF48" a="1"/>
  <c r="AF48" s="1"/>
  <c r="AF24" a="1"/>
  <c r="AF24" s="1"/>
  <c r="AG15" a="1"/>
  <c r="AG15" s="1"/>
  <c r="AF38" a="1"/>
  <c r="AF38" s="1"/>
  <c r="AF43" a="1"/>
  <c r="AF43" s="1"/>
  <c r="AF46" a="1"/>
  <c r="AF46" s="1"/>
  <c r="AF42" a="1"/>
  <c r="AF42" s="1"/>
  <c r="AG38" a="1"/>
  <c r="AG38" s="1"/>
  <c r="AG30" a="1"/>
  <c r="AG30" s="1"/>
  <c r="AG24" a="1"/>
  <c r="AG24" s="1"/>
  <c r="AG59" a="1"/>
  <c r="AG59" s="1"/>
  <c r="AF59" a="1"/>
  <c r="AF59" s="1"/>
  <c r="AG65" a="1"/>
  <c r="AG65" s="1"/>
  <c r="AF65" a="1"/>
  <c r="AF65" s="1"/>
  <c r="AG57" a="1"/>
  <c r="AG57" s="1"/>
  <c r="AF57" a="1"/>
  <c r="AF57" s="1"/>
  <c r="AF19" a="1"/>
  <c r="AF19" s="1"/>
  <c r="AF14" a="1"/>
  <c r="AF14" s="1"/>
  <c r="AG14" a="1"/>
  <c r="AG14" s="1"/>
  <c r="AG40" a="1"/>
  <c r="AG40" s="1"/>
  <c r="AF53" a="1"/>
  <c r="AF53" s="1"/>
  <c r="AF52" a="1"/>
  <c r="AF52" s="1"/>
  <c r="AG29" a="1"/>
  <c r="AG29" s="1"/>
  <c r="AG22" a="1"/>
  <c r="AG22" s="1"/>
  <c r="AG27" a="1"/>
  <c r="AG27" s="1"/>
  <c r="AF47" a="1"/>
  <c r="AF47" s="1"/>
  <c r="AG28" a="1"/>
  <c r="AG28" s="1"/>
  <c r="AG36" a="1"/>
  <c r="AG36" s="1"/>
  <c r="AF41" a="1"/>
  <c r="AF41" s="1"/>
  <c r="AF37" a="1"/>
  <c r="AF37" s="1"/>
  <c r="AG43" a="1"/>
  <c r="AG43" s="1"/>
  <c r="AG64" a="1"/>
  <c r="AG64" s="1"/>
  <c r="AF64" a="1"/>
  <c r="AF64" s="1"/>
  <c r="AG56" a="1"/>
  <c r="AG56" s="1"/>
  <c r="AG54" a="1"/>
  <c r="AG54" s="1"/>
  <c r="AF54" a="1"/>
  <c r="AF54" s="1"/>
  <c r="AG55" a="1"/>
  <c r="AG55" s="1"/>
  <c r="AF56" a="1"/>
  <c r="AF56" s="1"/>
  <c r="AF55" a="1"/>
  <c r="AF55" s="1"/>
  <c r="AF34" a="1"/>
  <c r="AF34" s="1"/>
  <c r="AF21" a="1"/>
  <c r="AF21" s="1"/>
  <c r="AG34" a="1"/>
  <c r="AG34" s="1"/>
  <c r="AF33" a="1"/>
  <c r="AF33" s="1"/>
  <c r="AF26" a="1"/>
  <c r="AF26" s="1"/>
  <c r="AF31" a="1"/>
  <c r="AF31" s="1"/>
  <c r="AG17" a="1"/>
  <c r="AG17" s="1"/>
  <c r="AG32" a="1"/>
  <c r="AG32" s="1"/>
  <c r="AG18" a="1"/>
  <c r="AG18" s="1"/>
  <c r="AG47" a="1"/>
  <c r="AG47" s="1"/>
  <c r="AF30" a="1"/>
  <c r="AF30" s="1"/>
  <c r="AG23" a="1"/>
  <c r="AG23" s="1"/>
  <c r="AF20" a="1"/>
  <c r="AF20" s="1"/>
  <c r="AF32" a="1"/>
  <c r="AF32" s="1"/>
  <c r="AF44" a="1"/>
  <c r="AF44" s="1"/>
  <c r="AF50" a="1"/>
  <c r="AF50" s="1"/>
  <c r="AF49" a="1"/>
  <c r="AF49" s="1"/>
  <c r="AG31" a="1"/>
  <c r="AG31" s="1"/>
  <c r="AG16" a="1"/>
  <c r="AG16" s="1"/>
  <c r="AF39" a="1"/>
  <c r="AF39" s="1"/>
</calcChain>
</file>

<file path=xl/sharedStrings.xml><?xml version="1.0" encoding="utf-8"?>
<sst xmlns="http://schemas.openxmlformats.org/spreadsheetml/2006/main" count="1094" uniqueCount="468">
  <si>
    <t>1011</t>
  </si>
  <si>
    <t>1012</t>
  </si>
  <si>
    <t>1015</t>
  </si>
  <si>
    <t>1016</t>
  </si>
  <si>
    <t>1020</t>
  </si>
  <si>
    <t>1021</t>
  </si>
  <si>
    <t>1022</t>
  </si>
  <si>
    <t>1023</t>
  </si>
  <si>
    <t>1025</t>
  </si>
  <si>
    <t>1026</t>
  </si>
  <si>
    <t>1027</t>
  </si>
  <si>
    <t>1110</t>
  </si>
  <si>
    <t>1125</t>
  </si>
  <si>
    <t>1130</t>
  </si>
  <si>
    <t>1140</t>
  </si>
  <si>
    <t>1150</t>
  </si>
  <si>
    <t>1210</t>
  </si>
  <si>
    <t>1310</t>
  </si>
  <si>
    <t>1350</t>
  </si>
  <si>
    <t>1360</t>
  </si>
  <si>
    <t>1410</t>
  </si>
  <si>
    <t>1414</t>
  </si>
  <si>
    <t>1420</t>
  </si>
  <si>
    <t>1430</t>
  </si>
  <si>
    <t>1510</t>
  </si>
  <si>
    <t>1600</t>
  </si>
  <si>
    <t>1700</t>
  </si>
  <si>
    <t>1800</t>
  </si>
  <si>
    <t>2005</t>
  </si>
  <si>
    <t>2100</t>
  </si>
  <si>
    <t>2200</t>
  </si>
  <si>
    <t>2404</t>
  </si>
  <si>
    <t>2407</t>
  </si>
  <si>
    <t>2450</t>
  </si>
  <si>
    <t>3010</t>
  </si>
  <si>
    <t>3020</t>
  </si>
  <si>
    <t>3300</t>
  </si>
  <si>
    <t>3400</t>
  </si>
  <si>
    <t>4090</t>
  </si>
  <si>
    <t>4094</t>
  </si>
  <si>
    <t>4200</t>
  </si>
  <si>
    <t>4300</t>
  </si>
  <si>
    <t>4400</t>
  </si>
  <si>
    <t>4500</t>
  </si>
  <si>
    <t>4508</t>
  </si>
  <si>
    <t>4520</t>
  </si>
  <si>
    <t>4600</t>
  </si>
  <si>
    <t>4610</t>
  </si>
  <si>
    <t>5000</t>
  </si>
  <si>
    <t>5100</t>
  </si>
  <si>
    <t>5105</t>
  </si>
  <si>
    <t>5200</t>
  </si>
  <si>
    <t>5205</t>
  </si>
  <si>
    <t>5500</t>
  </si>
  <si>
    <t>6050</t>
  </si>
  <si>
    <t>6100</t>
  </si>
  <si>
    <t>6200</t>
  </si>
  <si>
    <t>6209</t>
  </si>
  <si>
    <t>6250</t>
  </si>
  <si>
    <t>6300</t>
  </si>
  <si>
    <t>6340</t>
  </si>
  <si>
    <t>6350</t>
  </si>
  <si>
    <t>6354</t>
  </si>
  <si>
    <t>6500</t>
  </si>
  <si>
    <t>6600</t>
  </si>
  <si>
    <t>6700</t>
  </si>
  <si>
    <t>6750</t>
  </si>
  <si>
    <t>6800</t>
  </si>
  <si>
    <t>6900</t>
  </si>
  <si>
    <t>7050</t>
  </si>
  <si>
    <t>7099</t>
  </si>
  <si>
    <t>7110</t>
  </si>
  <si>
    <t>7111</t>
  </si>
  <si>
    <t>7115</t>
  </si>
  <si>
    <t>7120</t>
  </si>
  <si>
    <t>7121</t>
  </si>
  <si>
    <t>7130</t>
  </si>
  <si>
    <t>7140</t>
  </si>
  <si>
    <t>7150</t>
  </si>
  <si>
    <t>7160</t>
  </si>
  <si>
    <t>7180</t>
  </si>
  <si>
    <t>7410</t>
  </si>
  <si>
    <t>7440</t>
  </si>
  <si>
    <t>7443</t>
  </si>
  <si>
    <t>7445</t>
  </si>
  <si>
    <t>7471</t>
  </si>
  <si>
    <t>7472</t>
  </si>
  <si>
    <t>7474</t>
  </si>
  <si>
    <t>7476</t>
  </si>
  <si>
    <t>7477</t>
  </si>
  <si>
    <t>7478</t>
  </si>
  <si>
    <t>7479</t>
  </si>
  <si>
    <t>7480</t>
  </si>
  <si>
    <t>7600</t>
  </si>
  <si>
    <t>7601</t>
  </si>
  <si>
    <t>7615</t>
  </si>
  <si>
    <t>7670</t>
  </si>
  <si>
    <t>7720</t>
  </si>
  <si>
    <t>7725</t>
  </si>
  <si>
    <t>7730</t>
  </si>
  <si>
    <t>7740</t>
  </si>
  <si>
    <t>7800</t>
  </si>
  <si>
    <t>4110</t>
  </si>
  <si>
    <t>Pôle médico-technique</t>
  </si>
  <si>
    <t>Autres</t>
  </si>
  <si>
    <t>Pôle direction administration</t>
  </si>
  <si>
    <t>Pôle médecine</t>
  </si>
  <si>
    <t>Pôle chirurgie</t>
  </si>
  <si>
    <t>Pôle mère-enfant</t>
  </si>
  <si>
    <t>Pôle psychiatrie</t>
  </si>
  <si>
    <t>Pôle urgences</t>
  </si>
  <si>
    <t>AGT - Matricule</t>
  </si>
  <si>
    <t>AGT - Nom</t>
  </si>
  <si>
    <t>AGT - Prénom</t>
  </si>
  <si>
    <t>POSSTA - Code position sta.</t>
  </si>
  <si>
    <t>QUO - Quotité Travail</t>
  </si>
  <si>
    <t>GRA - Lib. emploi</t>
  </si>
  <si>
    <t>AFF - Code UF</t>
  </si>
  <si>
    <t>RES - Lib. UFO</t>
  </si>
  <si>
    <t>ACTJOU - Nb jours présence</t>
  </si>
  <si>
    <t>ACTJOU - Nb jours absence</t>
  </si>
  <si>
    <t>ACTJOU - ETP activité absence</t>
  </si>
  <si>
    <t>ACTJOU - ETP activité théorique</t>
  </si>
  <si>
    <t>ACTJOU - ETP activité réelle</t>
  </si>
  <si>
    <t>AFF - Lib fonction</t>
  </si>
  <si>
    <t>AIDE-SOIGNANT</t>
  </si>
  <si>
    <t>NUIT COMMUN 2</t>
  </si>
  <si>
    <t>STERILISATION CENTRA</t>
  </si>
  <si>
    <t>AGENT D'ENTRETIEN  QUALIFIE</t>
  </si>
  <si>
    <t>PEDO PSYCHIATRIE</t>
  </si>
  <si>
    <t>ACT</t>
  </si>
  <si>
    <t>ADJOINT ADMINISTRATIF</t>
  </si>
  <si>
    <t>ADMISSIONS RECETTES</t>
  </si>
  <si>
    <t>EHPAD</t>
  </si>
  <si>
    <t>U.G.-PSYCHIATRIE OUE</t>
  </si>
  <si>
    <t>TECHNICIEN SUP HOSP</t>
  </si>
  <si>
    <t>INFORMATIQUE</t>
  </si>
  <si>
    <t>U.G.MEDECINE GASTRO-</t>
  </si>
  <si>
    <t>SOINS EXTERNES INDIF</t>
  </si>
  <si>
    <t>MAGASIN</t>
  </si>
  <si>
    <t>SECURITE INCENDIE</t>
  </si>
  <si>
    <t>NEONATOLOGIE</t>
  </si>
  <si>
    <t>D.I.M</t>
  </si>
  <si>
    <t>U.G - CHIRURGIE VISC</t>
  </si>
  <si>
    <t>A.M.P.</t>
  </si>
  <si>
    <t>DIRECTION GENERALE</t>
  </si>
  <si>
    <t>AIDE MEDICO-PSYCHOLOGIQUE</t>
  </si>
  <si>
    <t>LE JARDIN D OPALE</t>
  </si>
  <si>
    <t>REPROGRAPHIE</t>
  </si>
  <si>
    <t>SERVICES TECHNIQUES</t>
  </si>
  <si>
    <t>JARDINS</t>
  </si>
  <si>
    <t>LABORATOIRE</t>
  </si>
  <si>
    <t>IDE</t>
  </si>
  <si>
    <t>SOINS SUITE READAPT</t>
  </si>
  <si>
    <t>NEUROLOGIE</t>
  </si>
  <si>
    <t>OBSTETRIQUE</t>
  </si>
  <si>
    <t>NUIT COMMUN 1</t>
  </si>
  <si>
    <t>EHPAD CHATEAU DES DUNES</t>
  </si>
  <si>
    <t>MEDECINE PREVENTIVE</t>
  </si>
  <si>
    <t>BUANDERIE</t>
  </si>
  <si>
    <t>AGENT DES SERVICES HOSPITALIERS</t>
  </si>
  <si>
    <t>U.G  PEDIATRIE</t>
  </si>
  <si>
    <t>U.G. CARDIOLOGIE</t>
  </si>
  <si>
    <t>DIETETIQUE</t>
  </si>
  <si>
    <t>U.G CHIR. AMBULAT.</t>
  </si>
  <si>
    <t>NUIT EHPAD</t>
  </si>
  <si>
    <t>SSR PEDIATRIQUE</t>
  </si>
  <si>
    <t>GYNECOLOGIE</t>
  </si>
  <si>
    <t>HYGIENE</t>
  </si>
  <si>
    <t>U.G - CHIR TRAUMATOL</t>
  </si>
  <si>
    <t>PNEUMOLOGIE</t>
  </si>
  <si>
    <t>SAGE FEMME</t>
  </si>
  <si>
    <t>SERVICE INTER HOPITA</t>
  </si>
  <si>
    <t>E.C.S. MEDECINE</t>
  </si>
  <si>
    <t>GESTION DES ARCHIVES</t>
  </si>
  <si>
    <t>GARAGE TRANSPORTS</t>
  </si>
  <si>
    <t>DIRECTION DES SOINS</t>
  </si>
  <si>
    <t>SCANOGRAPHIE</t>
  </si>
  <si>
    <t>DHB MEDECINE</t>
  </si>
  <si>
    <t>CENTRE CARDIAQUE ET RESPIRATOIRE</t>
  </si>
  <si>
    <t>DHB MERE ET ENFANT</t>
  </si>
  <si>
    <t>PSY OUEST CONSUT EX</t>
  </si>
  <si>
    <t>SSR NUIT</t>
  </si>
  <si>
    <t>PLANIFICATION FAMILI</t>
  </si>
  <si>
    <t>U.G PSY.EST CR</t>
  </si>
  <si>
    <t>H.P.D.D. MEDECINE</t>
  </si>
  <si>
    <t>PSY EST ET OUEST</t>
  </si>
  <si>
    <t>DHB URGENCES</t>
  </si>
  <si>
    <t>USLD</t>
  </si>
  <si>
    <t>CARDIO HPDD</t>
  </si>
  <si>
    <t>U.G-Ctre Méthadone</t>
  </si>
  <si>
    <t>CENTRE RETENTION</t>
  </si>
  <si>
    <t>DHB CHIRURGIE</t>
  </si>
  <si>
    <t>DHB NUIT</t>
  </si>
  <si>
    <t>PSY EST CONSULT EXT</t>
  </si>
  <si>
    <t>HEMODIALYSE</t>
  </si>
  <si>
    <t>E.C.S. CHIRURGIE</t>
  </si>
  <si>
    <t>Julie</t>
  </si>
  <si>
    <t>E.C.S. PSYCHIATRIE</t>
  </si>
  <si>
    <t>SERVICE SOCIAL</t>
  </si>
  <si>
    <t>E.C.S REPON URGENTE</t>
  </si>
  <si>
    <t>ELODIE</t>
  </si>
  <si>
    <t>E.C.S. D.S.S.I.</t>
  </si>
  <si>
    <t>Severine</t>
  </si>
  <si>
    <t>C.A.M.S</t>
  </si>
  <si>
    <t>VAGUEMESTRE</t>
  </si>
  <si>
    <t>Emilie</t>
  </si>
  <si>
    <t>Audrey</t>
  </si>
  <si>
    <t>Elodie</t>
  </si>
  <si>
    <t>David</t>
  </si>
  <si>
    <t>Lucie</t>
  </si>
  <si>
    <t>Francois</t>
  </si>
  <si>
    <t>Stephane</t>
  </si>
  <si>
    <t>Laurent</t>
  </si>
  <si>
    <t>Justine</t>
  </si>
  <si>
    <t>Virginie</t>
  </si>
  <si>
    <t>Pauline</t>
  </si>
  <si>
    <t>Maxime</t>
  </si>
  <si>
    <t>E.C.S SSR ADULTES</t>
  </si>
  <si>
    <t>Patricia</t>
  </si>
  <si>
    <t>Juliette</t>
  </si>
  <si>
    <t>SECRETARIAT DE DIREC</t>
  </si>
  <si>
    <t>PASS</t>
  </si>
  <si>
    <t>Jennifer</t>
  </si>
  <si>
    <t>Angelique</t>
  </si>
  <si>
    <t>Camille</t>
  </si>
  <si>
    <t>Mathilde</t>
  </si>
  <si>
    <t>Emmanuel</t>
  </si>
  <si>
    <t>Thomas</t>
  </si>
  <si>
    <t>Anneemois</t>
  </si>
  <si>
    <t>4437</t>
  </si>
  <si>
    <t>AGT ENTRETIEN QUALIFIE</t>
  </si>
  <si>
    <t>H</t>
  </si>
  <si>
    <t>1423</t>
  </si>
  <si>
    <t>ADJ ADMI HOSPI 2CL</t>
  </si>
  <si>
    <t>2154</t>
  </si>
  <si>
    <t>INFIRMIER D.E. 1ER GRADE CATEG.A</t>
  </si>
  <si>
    <t>3256</t>
  </si>
  <si>
    <t>ASH QUALIFIE</t>
  </si>
  <si>
    <t>J</t>
  </si>
  <si>
    <t>3001</t>
  </si>
  <si>
    <t>AIDE SOIGNANT CL N</t>
  </si>
  <si>
    <t>2334</t>
  </si>
  <si>
    <t>SAGE FEMME CLASS NORM</t>
  </si>
  <si>
    <t>5856</t>
  </si>
  <si>
    <t>Technicien superieur de 2eme classe</t>
  </si>
  <si>
    <t>GRA - Code grade</t>
  </si>
  <si>
    <t>GRA - Lib. grade</t>
  </si>
  <si>
    <t>RES - Lettre budgétaire</t>
  </si>
  <si>
    <t>3008</t>
  </si>
  <si>
    <t>AIDE MED PSY CL N</t>
  </si>
  <si>
    <t>B</t>
  </si>
  <si>
    <t>ACTJOU - ETP rémun. réelle UF</t>
  </si>
  <si>
    <t>AFF - Date début affectation UF</t>
  </si>
  <si>
    <t>AFF - Date fin affectation UF</t>
  </si>
  <si>
    <t>AFF - Pct affectation comptable</t>
  </si>
  <si>
    <t>uf</t>
  </si>
  <si>
    <t>service</t>
  </si>
  <si>
    <t>POLE</t>
  </si>
  <si>
    <t>1013</t>
  </si>
  <si>
    <t>HOPITAL COMMUN</t>
  </si>
  <si>
    <t>4075</t>
  </si>
  <si>
    <t>EHPAD ECS</t>
  </si>
  <si>
    <t>4375</t>
  </si>
  <si>
    <t>USLD ECS</t>
  </si>
  <si>
    <t>EHPAD LA ROSELIERE</t>
  </si>
  <si>
    <t>ADMISSIONS PSYCHIATRIE</t>
  </si>
  <si>
    <t>Mensualités consommées</t>
  </si>
  <si>
    <t>indice</t>
  </si>
  <si>
    <t>7136</t>
  </si>
  <si>
    <t>153387</t>
  </si>
  <si>
    <t>Réanimation</t>
  </si>
  <si>
    <t>STATUT</t>
  </si>
  <si>
    <t>25</t>
  </si>
  <si>
    <t>PROMOTION PROFESSIONNELLE</t>
  </si>
  <si>
    <t>E.C.S SECRETARIAT</t>
  </si>
  <si>
    <t>SAU SMUR UHCD</t>
  </si>
  <si>
    <t>EHLA</t>
  </si>
  <si>
    <t>C.D.A.G.</t>
  </si>
  <si>
    <t>GERIATRIE ET MEDECINE POLYVALENTE</t>
  </si>
  <si>
    <t>EMSA</t>
  </si>
  <si>
    <t>MEDECINE INTERNE</t>
  </si>
  <si>
    <t>USC</t>
  </si>
  <si>
    <t>ALCOOLOGIE</t>
  </si>
  <si>
    <t>DIABETOLOGIE H.C</t>
  </si>
  <si>
    <t>ONCOLOGIE HOPITAL DE</t>
  </si>
  <si>
    <t>DIABETOLOGIE</t>
  </si>
  <si>
    <t>CHIRURGIE UROLOGIE</t>
  </si>
  <si>
    <t>CHIRURGIE THORACIQUE</t>
  </si>
  <si>
    <t>U.G - ORL OPHTALMO I</t>
  </si>
  <si>
    <t>HOPITAL DE JOUR</t>
  </si>
  <si>
    <t>U.G-GYNECO-OBSTETRIQ</t>
  </si>
  <si>
    <t>UF 3200</t>
  </si>
  <si>
    <t>M de R - PERS. HEBER</t>
  </si>
  <si>
    <t>M. de R. PERSON. SOI</t>
  </si>
  <si>
    <t>4100</t>
  </si>
  <si>
    <t>MDR COUBERTIN</t>
  </si>
  <si>
    <t>MDR Château Dunes</t>
  </si>
  <si>
    <t>MDR DUNES LE COURTIL</t>
  </si>
  <si>
    <t>4371</t>
  </si>
  <si>
    <t>LONG SEJOUR-PERS.HEB</t>
  </si>
  <si>
    <t>4372</t>
  </si>
  <si>
    <t>LG SEJOUR-PERS.SOINS</t>
  </si>
  <si>
    <t>REEDUCATION CARDIAQUE ET RESPIRATOIRE</t>
  </si>
  <si>
    <t>REEDUCATION MCO SSR</t>
  </si>
  <si>
    <t>REED.FONCTION.HEBERG</t>
  </si>
  <si>
    <t>ORTHOPTISTE</t>
  </si>
  <si>
    <t>ACCUEIL FAMILIAL THE</t>
  </si>
  <si>
    <t>IMAGERIE MEDICALE</t>
  </si>
  <si>
    <t>BRANCARDAGE</t>
  </si>
  <si>
    <t>PHARMACIE STE. RELAIS</t>
  </si>
  <si>
    <t>SMUR</t>
  </si>
  <si>
    <t>BANQUE DU SANG</t>
  </si>
  <si>
    <t>UCE</t>
  </si>
  <si>
    <t>EXPLORATIONS FONCTIONNELLES</t>
  </si>
  <si>
    <t>CONSULTATIONS ET SOINS EXTERNES</t>
  </si>
  <si>
    <t>BLOC OPERATOIRE</t>
  </si>
  <si>
    <t>ANESTHESIE</t>
  </si>
  <si>
    <t>C.S.A.P.A</t>
  </si>
  <si>
    <t>7021</t>
  </si>
  <si>
    <t>CHIR VISCERALE URO GYNECO</t>
  </si>
  <si>
    <t>7022</t>
  </si>
  <si>
    <t>HGE HPDD</t>
  </si>
  <si>
    <t>7023</t>
  </si>
  <si>
    <t>TRAUMATOLOGIE ORL</t>
  </si>
  <si>
    <t>7024</t>
  </si>
  <si>
    <t>CARDIOLOGIE PNEUMOLOGIE</t>
  </si>
  <si>
    <t>7025</t>
  </si>
  <si>
    <t>NEUROLOGIE DIABETOLOGIE</t>
  </si>
  <si>
    <t>7026</t>
  </si>
  <si>
    <t>USIC UNV</t>
  </si>
  <si>
    <t>RESSOURCES HUMAINES</t>
  </si>
  <si>
    <t>7125</t>
  </si>
  <si>
    <t>LONGUE DUREE</t>
  </si>
  <si>
    <t>SERVICE FINANCIER</t>
  </si>
  <si>
    <t>DIRECTION DES ACHATS ET DE LA LOGISTIQUE</t>
  </si>
  <si>
    <t>AUMONERIE</t>
  </si>
  <si>
    <t>7420</t>
  </si>
  <si>
    <t>LINGERIE</t>
  </si>
  <si>
    <t>UNITE CENTRALE DE PRODUCTION</t>
  </si>
  <si>
    <t>CUISINE PSYCHIATRIE</t>
  </si>
  <si>
    <t>7450</t>
  </si>
  <si>
    <t>CUISINE M R</t>
  </si>
  <si>
    <t>7460</t>
  </si>
  <si>
    <t>SERVICE LOGISTIQUE</t>
  </si>
  <si>
    <t>SERVICE INTER M R</t>
  </si>
  <si>
    <t>DHB</t>
  </si>
  <si>
    <t>7530</t>
  </si>
  <si>
    <t>PEDICURE M. DE R.</t>
  </si>
  <si>
    <t>ATELIERS BIOMEDICAUX</t>
  </si>
  <si>
    <t>ACCUEIL STANDARD</t>
  </si>
  <si>
    <t>6650</t>
  </si>
  <si>
    <t>4507</t>
  </si>
  <si>
    <t>6652</t>
  </si>
  <si>
    <t>152655</t>
  </si>
  <si>
    <t>Emmeline</t>
  </si>
  <si>
    <t>153964</t>
  </si>
  <si>
    <t>154042</t>
  </si>
  <si>
    <t>7461</t>
  </si>
  <si>
    <t>SERVICE LOGISTIQUE EHPAD</t>
  </si>
  <si>
    <t>Chloe</t>
  </si>
  <si>
    <t>Laurine</t>
  </si>
  <si>
    <t>Alicia</t>
  </si>
  <si>
    <t>1030</t>
  </si>
  <si>
    <t>AMA MEDECINE</t>
  </si>
  <si>
    <t>151750</t>
  </si>
  <si>
    <t>Bastien</t>
  </si>
  <si>
    <t>1032</t>
  </si>
  <si>
    <t>AMA MERE ANFANT</t>
  </si>
  <si>
    <t>Pôle technique</t>
  </si>
  <si>
    <t>pôle logistique</t>
  </si>
  <si>
    <t>1031</t>
  </si>
  <si>
    <t>AMA CHIRURGIE</t>
  </si>
  <si>
    <t>153242</t>
  </si>
  <si>
    <t>154394</t>
  </si>
  <si>
    <t>201301</t>
  </si>
  <si>
    <t>154459</t>
  </si>
  <si>
    <t>26</t>
  </si>
  <si>
    <t>SSR Adultes</t>
  </si>
  <si>
    <t>Pôle EHPAD</t>
  </si>
  <si>
    <t>201302</t>
  </si>
  <si>
    <t>6651</t>
  </si>
  <si>
    <t>201303</t>
  </si>
  <si>
    <t>JANVIER 2013</t>
  </si>
  <si>
    <t>FEVRIER 2013</t>
  </si>
  <si>
    <t>MARS 2013</t>
  </si>
  <si>
    <t>AVRIL 2013</t>
  </si>
  <si>
    <t>MAI 2013</t>
  </si>
  <si>
    <t>JUIN 2013</t>
  </si>
  <si>
    <t>JUILLET 2013</t>
  </si>
  <si>
    <t>AOUT 2013</t>
  </si>
  <si>
    <t>SEPTEMBRE 2013</t>
  </si>
  <si>
    <t>OCTOBRE 2013</t>
  </si>
  <si>
    <t>NOVEMBRE 2013</t>
  </si>
  <si>
    <t>DECEMBRE 2013</t>
  </si>
  <si>
    <t>201304</t>
  </si>
  <si>
    <t>154504</t>
  </si>
  <si>
    <t>Charles</t>
  </si>
  <si>
    <t>Pôle DHB</t>
  </si>
  <si>
    <t>201305</t>
  </si>
  <si>
    <t>E.C.S. ENFANT</t>
  </si>
  <si>
    <t>Pôle Enfant</t>
  </si>
  <si>
    <t>Pôle Mère</t>
  </si>
  <si>
    <t>E.C.S. MERE</t>
  </si>
  <si>
    <t>201306</t>
  </si>
  <si>
    <t>154567</t>
  </si>
  <si>
    <t>154585</t>
  </si>
  <si>
    <t>154565</t>
  </si>
  <si>
    <t>1024</t>
  </si>
  <si>
    <t>CONSULTATIONS EXPLORATIONS ENFANT</t>
  </si>
  <si>
    <t>6653</t>
  </si>
  <si>
    <t>CONSULTATIONS EXPLORATIONS MERE</t>
  </si>
  <si>
    <t>E.C.S. POLE ENFANT</t>
  </si>
  <si>
    <t>E.C.S. POLE MERE</t>
  </si>
  <si>
    <t>201307</t>
  </si>
  <si>
    <t>154635</t>
  </si>
  <si>
    <t>154583</t>
  </si>
  <si>
    <t>154589</t>
  </si>
  <si>
    <t>154626</t>
  </si>
  <si>
    <t>EFFREM - Montant brut</t>
  </si>
  <si>
    <t>Pôle enfant</t>
  </si>
  <si>
    <t>Pôle mère</t>
  </si>
  <si>
    <t>201308</t>
  </si>
  <si>
    <t>154765</t>
  </si>
  <si>
    <t>154763</t>
  </si>
  <si>
    <t>154720</t>
  </si>
  <si>
    <t>154078</t>
  </si>
  <si>
    <t>154760</t>
  </si>
  <si>
    <t>Patrick</t>
  </si>
  <si>
    <t>201309</t>
  </si>
  <si>
    <t>154781</t>
  </si>
  <si>
    <t>Maylis</t>
  </si>
  <si>
    <t>154771</t>
  </si>
  <si>
    <t>154803</t>
  </si>
  <si>
    <t>201310</t>
  </si>
  <si>
    <t>154813</t>
  </si>
  <si>
    <t>154829</t>
  </si>
  <si>
    <t>154834</t>
  </si>
  <si>
    <t>Henri</t>
  </si>
  <si>
    <t>154842</t>
  </si>
  <si>
    <t>201311</t>
  </si>
  <si>
    <t>154851</t>
  </si>
  <si>
    <t>150325</t>
  </si>
  <si>
    <t>154836</t>
  </si>
  <si>
    <t>201312</t>
  </si>
  <si>
    <t>154882</t>
  </si>
  <si>
    <t>154891</t>
  </si>
  <si>
    <t>153457</t>
  </si>
  <si>
    <t>Michelle</t>
  </si>
  <si>
    <t>154877</t>
  </si>
  <si>
    <t>154894</t>
  </si>
  <si>
    <t>Sonia</t>
  </si>
  <si>
    <t>152728</t>
  </si>
  <si>
    <t>154896</t>
  </si>
  <si>
    <t>Hadrien</t>
  </si>
  <si>
    <t>154885</t>
  </si>
  <si>
    <t>150809</t>
  </si>
  <si>
    <t>Roselyne-Christelle</t>
  </si>
  <si>
    <t>ECS AMA</t>
  </si>
  <si>
    <t>154897</t>
  </si>
  <si>
    <t>154395</t>
  </si>
  <si>
    <t>154903</t>
  </si>
  <si>
    <t>154080</t>
  </si>
  <si>
    <t>A</t>
  </si>
  <si>
    <t>C</t>
  </si>
  <si>
    <t>M</t>
  </si>
  <si>
    <t>E</t>
  </si>
  <si>
    <t>D</t>
  </si>
</sst>
</file>

<file path=xl/styles.xml><?xml version="1.0" encoding="utf-8"?>
<styleSheet xmlns="http://schemas.openxmlformats.org/spreadsheetml/2006/main">
  <numFmts count="3">
    <numFmt numFmtId="164" formatCode="dd\/mm\/yyyy"/>
    <numFmt numFmtId="165" formatCode="0.0"/>
    <numFmt numFmtId="167" formatCode="[$-40C]mmm\-yy;@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11"/>
      <name val="@Arial Unicode MS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8"/>
      <color indexed="8"/>
      <name val="Lucida Sans"/>
      <family val="2"/>
    </font>
    <font>
      <sz val="9"/>
      <name val="Lucida Sans"/>
      <family val="2"/>
    </font>
    <font>
      <b/>
      <sz val="11"/>
      <name val="@Arial Unicode MS"/>
    </font>
    <font>
      <b/>
      <sz val="9"/>
      <color indexed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sz val="9"/>
      <color indexed="8"/>
      <name val="Arial"/>
    </font>
    <font>
      <sz val="10"/>
      <name val="Arial"/>
    </font>
    <font>
      <b/>
      <sz val="9"/>
      <color indexed="9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9"/>
      </patternFill>
    </fill>
  </fills>
  <borders count="9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31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31"/>
      </bottom>
      <diagonal/>
    </border>
  </borders>
  <cellStyleXfs count="20">
    <xf numFmtId="0" fontId="0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25" fillId="0" borderId="0"/>
  </cellStyleXfs>
  <cellXfs count="71">
    <xf numFmtId="0" fontId="0" fillId="0" borderId="0" xfId="0"/>
    <xf numFmtId="0" fontId="2" fillId="3" borderId="1" xfId="0" applyFont="1" applyFill="1" applyBorder="1" applyAlignment="1">
      <alignment horizontal="left"/>
    </xf>
    <xf numFmtId="0" fontId="0" fillId="4" borderId="0" xfId="0" applyFill="1"/>
    <xf numFmtId="0" fontId="0" fillId="5" borderId="0" xfId="0" applyFill="1"/>
    <xf numFmtId="0" fontId="10" fillId="6" borderId="3" xfId="3" applyFont="1" applyFill="1" applyBorder="1" applyAlignment="1">
      <alignment horizontal="center" vertical="center"/>
    </xf>
    <xf numFmtId="0" fontId="10" fillId="6" borderId="3" xfId="3" applyFont="1" applyFill="1" applyBorder="1" applyAlignment="1">
      <alignment vertical="center"/>
    </xf>
    <xf numFmtId="0" fontId="5" fillId="0" borderId="3" xfId="4" applyFont="1" applyBorder="1"/>
    <xf numFmtId="0" fontId="0" fillId="0" borderId="3" xfId="0" applyBorder="1"/>
    <xf numFmtId="0" fontId="8" fillId="0" borderId="3" xfId="5" applyFont="1" applyFill="1" applyBorder="1" applyAlignment="1">
      <alignment horizontal="left" wrapText="1"/>
    </xf>
    <xf numFmtId="0" fontId="5" fillId="0" borderId="3" xfId="4" applyFont="1" applyFill="1" applyBorder="1"/>
    <xf numFmtId="0" fontId="0" fillId="0" borderId="3" xfId="0" applyFill="1" applyBorder="1"/>
    <xf numFmtId="0" fontId="6" fillId="0" borderId="3" xfId="4" applyFill="1" applyBorder="1" applyAlignment="1"/>
    <xf numFmtId="0" fontId="4" fillId="2" borderId="3" xfId="0" applyFont="1" applyFill="1" applyBorder="1" applyAlignment="1">
      <alignment horizontal="left"/>
    </xf>
    <xf numFmtId="0" fontId="5" fillId="0" borderId="3" xfId="4" applyFont="1" applyFill="1" applyBorder="1" applyAlignment="1"/>
    <xf numFmtId="0" fontId="0" fillId="0" borderId="3" xfId="0" applyBorder="1" applyAlignment="1">
      <alignment horizontal="left"/>
    </xf>
    <xf numFmtId="0" fontId="11" fillId="3" borderId="2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right"/>
    </xf>
    <xf numFmtId="0" fontId="9" fillId="0" borderId="0" xfId="3" quotePrefix="1" applyFont="1" applyBorder="1" applyAlignment="1">
      <alignment vertical="center"/>
    </xf>
    <xf numFmtId="0" fontId="3" fillId="2" borderId="1" xfId="0" applyFont="1" applyFill="1" applyBorder="1" applyAlignment="1">
      <alignment horizontal="left"/>
    </xf>
    <xf numFmtId="0" fontId="9" fillId="0" borderId="0" xfId="3" applyFont="1" applyFill="1" applyBorder="1" applyAlignment="1">
      <alignment vertical="center"/>
    </xf>
    <xf numFmtId="0" fontId="9" fillId="0" borderId="0" xfId="3" applyFont="1" applyFill="1" applyAlignment="1">
      <alignment horizontal="center" vertical="center"/>
    </xf>
    <xf numFmtId="165" fontId="0" fillId="0" borderId="0" xfId="0" applyNumberFormat="1"/>
    <xf numFmtId="0" fontId="3" fillId="7" borderId="0" xfId="0" applyFont="1" applyFill="1" applyBorder="1" applyAlignment="1">
      <alignment horizontal="right"/>
    </xf>
    <xf numFmtId="0" fontId="13" fillId="2" borderId="1" xfId="0" applyFont="1" applyFill="1" applyBorder="1" applyAlignment="1">
      <alignment horizontal="left"/>
    </xf>
    <xf numFmtId="2" fontId="0" fillId="0" borderId="0" xfId="0" applyNumberFormat="1"/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5" fillId="0" borderId="3" xfId="4" applyFont="1" applyBorder="1" applyAlignment="1">
      <alignment horizontal="left"/>
    </xf>
    <xf numFmtId="0" fontId="0" fillId="0" borderId="0" xfId="0" applyFill="1" applyBorder="1"/>
    <xf numFmtId="0" fontId="5" fillId="0" borderId="3" xfId="4" applyFont="1" applyFill="1" applyBorder="1" applyAlignment="1">
      <alignment horizontal="left"/>
    </xf>
    <xf numFmtId="0" fontId="0" fillId="0" borderId="7" xfId="0" applyFill="1" applyBorder="1"/>
    <xf numFmtId="0" fontId="14" fillId="2" borderId="1" xfId="0" applyFont="1" applyFill="1" applyBorder="1" applyAlignment="1">
      <alignment horizontal="left"/>
    </xf>
    <xf numFmtId="0" fontId="0" fillId="8" borderId="0" xfId="0" applyFill="1"/>
    <xf numFmtId="0" fontId="14" fillId="2" borderId="0" xfId="0" applyFont="1" applyFill="1" applyBorder="1" applyAlignment="1">
      <alignment horizontal="left"/>
    </xf>
    <xf numFmtId="0" fontId="15" fillId="2" borderId="1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16" fillId="2" borderId="1" xfId="0" applyFont="1" applyFill="1" applyBorder="1" applyAlignment="1">
      <alignment horizontal="left"/>
    </xf>
    <xf numFmtId="17" fontId="9" fillId="0" borderId="0" xfId="3" quotePrefix="1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167" fontId="9" fillId="0" borderId="0" xfId="3" quotePrefix="1" applyNumberFormat="1" applyFont="1" applyFill="1" applyBorder="1" applyAlignment="1">
      <alignment horizontal="left" vertical="center"/>
    </xf>
    <xf numFmtId="17" fontId="0" fillId="0" borderId="0" xfId="0" quotePrefix="1" applyNumberFormat="1"/>
    <xf numFmtId="0" fontId="3" fillId="2" borderId="0" xfId="0" applyFont="1" applyFill="1" applyBorder="1" applyAlignment="1">
      <alignment horizontal="left"/>
    </xf>
    <xf numFmtId="0" fontId="18" fillId="2" borderId="1" xfId="0" applyFont="1" applyFill="1" applyBorder="1" applyAlignment="1">
      <alignment horizontal="left"/>
    </xf>
    <xf numFmtId="0" fontId="19" fillId="2" borderId="1" xfId="0" applyFont="1" applyFill="1" applyBorder="1" applyAlignment="1">
      <alignment horizontal="left"/>
    </xf>
    <xf numFmtId="0" fontId="20" fillId="2" borderId="1" xfId="0" applyFont="1" applyFill="1" applyBorder="1" applyAlignment="1">
      <alignment horizontal="left"/>
    </xf>
    <xf numFmtId="0" fontId="0" fillId="0" borderId="0" xfId="0"/>
    <xf numFmtId="0" fontId="0" fillId="4" borderId="0" xfId="0" applyFill="1"/>
    <xf numFmtId="0" fontId="0" fillId="5" borderId="0" xfId="0" applyFill="1"/>
    <xf numFmtId="0" fontId="3" fillId="2" borderId="1" xfId="8" applyFont="1" applyFill="1" applyBorder="1" applyAlignment="1">
      <alignment horizontal="left"/>
    </xf>
    <xf numFmtId="0" fontId="0" fillId="0" borderId="0" xfId="0" applyBorder="1"/>
    <xf numFmtId="0" fontId="3" fillId="2" borderId="1" xfId="9" applyFont="1" applyFill="1" applyBorder="1" applyAlignment="1">
      <alignment horizontal="left"/>
    </xf>
    <xf numFmtId="0" fontId="3" fillId="2" borderId="0" xfId="8" applyFont="1" applyFill="1" applyBorder="1" applyAlignment="1">
      <alignment horizontal="left"/>
    </xf>
    <xf numFmtId="0" fontId="21" fillId="0" borderId="0" xfId="0" applyFont="1"/>
    <xf numFmtId="0" fontId="0" fillId="0" borderId="0" xfId="0"/>
    <xf numFmtId="0" fontId="22" fillId="2" borderId="1" xfId="14" applyFont="1" applyFill="1" applyBorder="1" applyAlignment="1">
      <alignment horizontal="left"/>
    </xf>
    <xf numFmtId="0" fontId="3" fillId="2" borderId="1" xfId="17" applyFont="1" applyFill="1" applyBorder="1" applyAlignment="1">
      <alignment horizontal="left"/>
    </xf>
    <xf numFmtId="0" fontId="24" fillId="2" borderId="1" xfId="0" applyFont="1" applyFill="1" applyBorder="1" applyAlignment="1">
      <alignment horizontal="left"/>
    </xf>
    <xf numFmtId="0" fontId="24" fillId="2" borderId="1" xfId="19" applyFont="1" applyFill="1" applyBorder="1" applyAlignment="1">
      <alignment horizontal="left"/>
    </xf>
    <xf numFmtId="0" fontId="24" fillId="2" borderId="1" xfId="19" applyFont="1" applyFill="1" applyBorder="1" applyAlignment="1">
      <alignment horizontal="right"/>
    </xf>
    <xf numFmtId="164" fontId="24" fillId="2" borderId="1" xfId="19" applyNumberFormat="1" applyFont="1" applyFill="1" applyBorder="1" applyAlignment="1">
      <alignment horizontal="left"/>
    </xf>
    <xf numFmtId="0" fontId="24" fillId="2" borderId="1" xfId="0" applyFont="1" applyFill="1" applyBorder="1" applyAlignment="1">
      <alignment horizontal="right"/>
    </xf>
    <xf numFmtId="164" fontId="24" fillId="2" borderId="1" xfId="0" applyNumberFormat="1" applyFont="1" applyFill="1" applyBorder="1" applyAlignment="1">
      <alignment horizontal="left"/>
    </xf>
    <xf numFmtId="0" fontId="26" fillId="3" borderId="1" xfId="0" applyFont="1" applyFill="1" applyBorder="1" applyAlignment="1">
      <alignment horizontal="left"/>
    </xf>
    <xf numFmtId="0" fontId="24" fillId="9" borderId="1" xfId="0" applyFont="1" applyFill="1" applyBorder="1" applyAlignment="1">
      <alignment horizontal="left"/>
    </xf>
    <xf numFmtId="0" fontId="0" fillId="0" borderId="0" xfId="0"/>
    <xf numFmtId="14" fontId="0" fillId="0" borderId="0" xfId="0" applyNumberFormat="1"/>
    <xf numFmtId="0" fontId="24" fillId="9" borderId="1" xfId="0" applyFont="1" applyFill="1" applyBorder="1" applyAlignment="1">
      <alignment horizontal="right"/>
    </xf>
    <xf numFmtId="164" fontId="24" fillId="9" borderId="1" xfId="0" applyNumberFormat="1" applyFont="1" applyFill="1" applyBorder="1" applyAlignment="1">
      <alignment horizontal="left"/>
    </xf>
  </cellXfs>
  <cellStyles count="20">
    <cellStyle name="Normal" xfId="0" builtinId="0"/>
    <cellStyle name="Normal 10" xfId="13"/>
    <cellStyle name="Normal 11" xfId="14"/>
    <cellStyle name="Normal 12" xfId="16"/>
    <cellStyle name="Normal 13" xfId="15"/>
    <cellStyle name="Normal 14" xfId="17"/>
    <cellStyle name="Normal 15" xfId="18"/>
    <cellStyle name="Normal 16" xfId="19"/>
    <cellStyle name="Normal 2" xfId="1"/>
    <cellStyle name="Normal 3" xfId="2"/>
    <cellStyle name="Normal 4" xfId="6"/>
    <cellStyle name="Normal 4 2" xfId="7"/>
    <cellStyle name="Normal 5" xfId="8"/>
    <cellStyle name="Normal 6" xfId="9"/>
    <cellStyle name="Normal 7" xfId="10"/>
    <cellStyle name="Normal 8" xfId="11"/>
    <cellStyle name="Normal 9" xfId="12"/>
    <cellStyle name="Normal_base" xfId="5"/>
    <cellStyle name="Normal_effectifs avril 2005" xfId="3"/>
    <cellStyle name="Normal_mensualités 2010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6"/>
  <sheetViews>
    <sheetView tabSelected="1" workbookViewId="0">
      <selection activeCell="D1" sqref="D1"/>
    </sheetView>
  </sheetViews>
  <sheetFormatPr baseColWidth="10" defaultRowHeight="15"/>
  <cols>
    <col min="1" max="1" width="34.7109375" customWidth="1"/>
    <col min="2" max="2" width="35.85546875" customWidth="1"/>
    <col min="3" max="3" width="28.85546875" bestFit="1" customWidth="1"/>
    <col min="4" max="4" width="35.28515625" bestFit="1" customWidth="1"/>
    <col min="5" max="5" width="35.85546875" bestFit="1" customWidth="1"/>
    <col min="6" max="6" width="19.28515625" bestFit="1" customWidth="1"/>
    <col min="7" max="7" width="28.85546875" bestFit="1" customWidth="1"/>
  </cols>
  <sheetData>
    <row r="1" spans="1:3" ht="16.5">
      <c r="A1" s="4" t="s">
        <v>256</v>
      </c>
      <c r="B1" s="4" t="s">
        <v>257</v>
      </c>
      <c r="C1" s="5" t="s">
        <v>258</v>
      </c>
    </row>
    <row r="2" spans="1:3" ht="16.5">
      <c r="A2" s="6" t="s">
        <v>0</v>
      </c>
      <c r="B2" s="6" t="s">
        <v>156</v>
      </c>
      <c r="C2" s="7" t="s">
        <v>103</v>
      </c>
    </row>
    <row r="3" spans="1:3">
      <c r="A3" s="8" t="s">
        <v>1</v>
      </c>
      <c r="B3" s="8" t="s">
        <v>126</v>
      </c>
      <c r="C3" s="7" t="s">
        <v>103</v>
      </c>
    </row>
    <row r="4" spans="1:3" ht="16.5">
      <c r="A4" s="6" t="s">
        <v>259</v>
      </c>
      <c r="B4" s="6" t="s">
        <v>260</v>
      </c>
      <c r="C4" s="7" t="s">
        <v>105</v>
      </c>
    </row>
    <row r="5" spans="1:3">
      <c r="A5" s="7" t="s">
        <v>2</v>
      </c>
      <c r="B5" s="7" t="s">
        <v>274</v>
      </c>
      <c r="C5" s="7" t="s">
        <v>104</v>
      </c>
    </row>
    <row r="6" spans="1:3" ht="16.5">
      <c r="A6" s="6" t="s">
        <v>3</v>
      </c>
      <c r="B6" s="6" t="s">
        <v>275</v>
      </c>
      <c r="C6" s="7" t="s">
        <v>105</v>
      </c>
    </row>
    <row r="7" spans="1:3" ht="16.5">
      <c r="A7" s="9" t="s">
        <v>4</v>
      </c>
      <c r="B7" s="9" t="s">
        <v>202</v>
      </c>
      <c r="C7" s="10" t="s">
        <v>104</v>
      </c>
    </row>
    <row r="8" spans="1:3" ht="16.5">
      <c r="A8" s="6" t="s">
        <v>5</v>
      </c>
      <c r="B8" s="6" t="s">
        <v>173</v>
      </c>
      <c r="C8" s="7" t="s">
        <v>106</v>
      </c>
    </row>
    <row r="9" spans="1:3" ht="16.5">
      <c r="A9" s="6" t="s">
        <v>6</v>
      </c>
      <c r="B9" s="6" t="s">
        <v>196</v>
      </c>
      <c r="C9" s="7" t="s">
        <v>107</v>
      </c>
    </row>
    <row r="10" spans="1:3" ht="16.5">
      <c r="A10" s="6" t="s">
        <v>7</v>
      </c>
      <c r="B10" s="6" t="s">
        <v>400</v>
      </c>
      <c r="C10" s="7" t="s">
        <v>401</v>
      </c>
    </row>
    <row r="11" spans="1:3" ht="16.5">
      <c r="A11" s="47" t="s">
        <v>408</v>
      </c>
      <c r="B11" s="6" t="s">
        <v>403</v>
      </c>
      <c r="C11" s="7" t="s">
        <v>402</v>
      </c>
    </row>
    <row r="12" spans="1:3" ht="16.5">
      <c r="A12" s="13" t="s">
        <v>8</v>
      </c>
      <c r="B12" s="13" t="s">
        <v>198</v>
      </c>
      <c r="C12" s="7" t="s">
        <v>109</v>
      </c>
    </row>
    <row r="13" spans="1:3">
      <c r="A13" s="12" t="s">
        <v>9</v>
      </c>
      <c r="B13" s="12" t="s">
        <v>200</v>
      </c>
      <c r="C13" s="10" t="s">
        <v>110</v>
      </c>
    </row>
    <row r="14" spans="1:3">
      <c r="A14" s="7" t="s">
        <v>10</v>
      </c>
      <c r="B14" s="26" t="s">
        <v>218</v>
      </c>
      <c r="C14" s="7" t="s">
        <v>378</v>
      </c>
    </row>
    <row r="15" spans="1:3">
      <c r="A15" s="36" t="s">
        <v>363</v>
      </c>
      <c r="B15" s="37" t="s">
        <v>364</v>
      </c>
      <c r="C15" s="7" t="s">
        <v>105</v>
      </c>
    </row>
    <row r="16" spans="1:3" ht="16.5">
      <c r="A16" s="6" t="s">
        <v>11</v>
      </c>
      <c r="B16" s="27" t="s">
        <v>276</v>
      </c>
      <c r="C16" s="10" t="s">
        <v>110</v>
      </c>
    </row>
    <row r="17" spans="1:3">
      <c r="A17" s="7" t="s">
        <v>12</v>
      </c>
      <c r="B17" s="28" t="s">
        <v>277</v>
      </c>
      <c r="C17" s="7" t="s">
        <v>106</v>
      </c>
    </row>
    <row r="18" spans="1:3">
      <c r="A18" s="7" t="s">
        <v>13</v>
      </c>
      <c r="B18" s="19" t="s">
        <v>278</v>
      </c>
      <c r="C18" s="7" t="s">
        <v>104</v>
      </c>
    </row>
    <row r="19" spans="1:3">
      <c r="A19" s="7" t="s">
        <v>14</v>
      </c>
      <c r="B19" s="19" t="s">
        <v>190</v>
      </c>
      <c r="C19" s="7" t="s">
        <v>109</v>
      </c>
    </row>
    <row r="20" spans="1:3" ht="16.5">
      <c r="A20" s="13" t="s">
        <v>15</v>
      </c>
      <c r="B20" s="13" t="s">
        <v>222</v>
      </c>
      <c r="C20" s="7" t="s">
        <v>107</v>
      </c>
    </row>
    <row r="21" spans="1:3">
      <c r="A21" s="7" t="s">
        <v>16</v>
      </c>
      <c r="B21" s="19" t="s">
        <v>279</v>
      </c>
      <c r="C21" s="7" t="s">
        <v>106</v>
      </c>
    </row>
    <row r="22" spans="1:3">
      <c r="A22" s="14">
        <v>1220</v>
      </c>
      <c r="B22" s="19" t="s">
        <v>281</v>
      </c>
      <c r="C22" s="7"/>
    </row>
    <row r="23" spans="1:3">
      <c r="A23" s="7" t="s">
        <v>17</v>
      </c>
      <c r="B23" s="19" t="s">
        <v>280</v>
      </c>
      <c r="C23" s="7" t="s">
        <v>106</v>
      </c>
    </row>
    <row r="24" spans="1:3">
      <c r="A24" s="24" t="s">
        <v>18</v>
      </c>
      <c r="B24" s="7" t="s">
        <v>271</v>
      </c>
      <c r="C24" s="7" t="s">
        <v>110</v>
      </c>
    </row>
    <row r="25" spans="1:3">
      <c r="A25" s="7" t="s">
        <v>19</v>
      </c>
      <c r="B25" s="19" t="s">
        <v>282</v>
      </c>
      <c r="C25" s="7" t="s">
        <v>110</v>
      </c>
    </row>
    <row r="26" spans="1:3">
      <c r="A26" s="7" t="s">
        <v>20</v>
      </c>
      <c r="B26" s="19" t="s">
        <v>162</v>
      </c>
      <c r="C26" s="7" t="s">
        <v>106</v>
      </c>
    </row>
    <row r="27" spans="1:3">
      <c r="A27" s="7" t="s">
        <v>21</v>
      </c>
      <c r="B27" s="19" t="s">
        <v>189</v>
      </c>
      <c r="C27" s="7" t="s">
        <v>106</v>
      </c>
    </row>
    <row r="28" spans="1:3">
      <c r="A28" s="7" t="s">
        <v>22</v>
      </c>
      <c r="B28" s="19" t="s">
        <v>170</v>
      </c>
      <c r="C28" s="7" t="s">
        <v>106</v>
      </c>
    </row>
    <row r="29" spans="1:3">
      <c r="A29" s="8" t="s">
        <v>23</v>
      </c>
      <c r="B29" s="8" t="s">
        <v>179</v>
      </c>
      <c r="C29" s="7" t="s">
        <v>106</v>
      </c>
    </row>
    <row r="30" spans="1:3">
      <c r="A30" s="7" t="s">
        <v>24</v>
      </c>
      <c r="B30" s="19" t="s">
        <v>137</v>
      </c>
      <c r="C30" s="7" t="s">
        <v>106</v>
      </c>
    </row>
    <row r="31" spans="1:3">
      <c r="A31" s="14">
        <v>1521</v>
      </c>
      <c r="B31" s="19" t="s">
        <v>283</v>
      </c>
      <c r="C31" s="7"/>
    </row>
    <row r="32" spans="1:3">
      <c r="A32" s="14">
        <v>1522</v>
      </c>
      <c r="B32" s="19" t="s">
        <v>284</v>
      </c>
      <c r="C32" s="7"/>
    </row>
    <row r="33" spans="1:3">
      <c r="A33" s="14">
        <v>1537</v>
      </c>
      <c r="B33" s="19" t="s">
        <v>285</v>
      </c>
      <c r="C33" s="7"/>
    </row>
    <row r="34" spans="1:3">
      <c r="A34" s="14">
        <v>1542</v>
      </c>
      <c r="B34" s="19" t="s">
        <v>286</v>
      </c>
      <c r="C34" s="7" t="s">
        <v>106</v>
      </c>
    </row>
    <row r="35" spans="1:3">
      <c r="A35" s="7" t="s">
        <v>25</v>
      </c>
      <c r="B35" s="19" t="s">
        <v>154</v>
      </c>
      <c r="C35" s="7" t="s">
        <v>106</v>
      </c>
    </row>
    <row r="36" spans="1:3">
      <c r="A36" s="11" t="s">
        <v>26</v>
      </c>
      <c r="B36" s="11" t="s">
        <v>161</v>
      </c>
      <c r="C36" s="7" t="s">
        <v>420</v>
      </c>
    </row>
    <row r="37" spans="1:3">
      <c r="A37" s="7" t="s">
        <v>27</v>
      </c>
      <c r="B37" s="19" t="s">
        <v>141</v>
      </c>
      <c r="C37" s="10" t="s">
        <v>420</v>
      </c>
    </row>
    <row r="38" spans="1:3">
      <c r="A38" s="12" t="s">
        <v>28</v>
      </c>
      <c r="B38" s="12" t="s">
        <v>138</v>
      </c>
      <c r="C38" s="7" t="s">
        <v>103</v>
      </c>
    </row>
    <row r="39" spans="1:3" ht="16.5">
      <c r="A39" s="6" t="s">
        <v>29</v>
      </c>
      <c r="B39" s="6" t="s">
        <v>143</v>
      </c>
      <c r="C39" s="7" t="s">
        <v>107</v>
      </c>
    </row>
    <row r="40" spans="1:3" ht="16.5">
      <c r="A40" s="29">
        <v>2111</v>
      </c>
      <c r="B40" s="19" t="s">
        <v>287</v>
      </c>
      <c r="C40" s="30" t="s">
        <v>107</v>
      </c>
    </row>
    <row r="41" spans="1:3" ht="16.5">
      <c r="A41" s="29">
        <v>2120</v>
      </c>
      <c r="B41" s="19" t="s">
        <v>288</v>
      </c>
      <c r="C41" s="30" t="s">
        <v>107</v>
      </c>
    </row>
    <row r="42" spans="1:3">
      <c r="A42" s="7" t="s">
        <v>30</v>
      </c>
      <c r="B42" s="19" t="s">
        <v>169</v>
      </c>
      <c r="C42" s="10" t="s">
        <v>107</v>
      </c>
    </row>
    <row r="43" spans="1:3">
      <c r="A43" s="14">
        <v>2300</v>
      </c>
      <c r="B43" s="19" t="s">
        <v>289</v>
      </c>
      <c r="C43" s="10"/>
    </row>
    <row r="44" spans="1:3">
      <c r="A44" s="7" t="s">
        <v>31</v>
      </c>
      <c r="B44" s="19" t="s">
        <v>185</v>
      </c>
      <c r="C44" s="10" t="s">
        <v>106</v>
      </c>
    </row>
    <row r="45" spans="1:3">
      <c r="A45" s="7" t="s">
        <v>32</v>
      </c>
      <c r="B45" s="19" t="s">
        <v>290</v>
      </c>
      <c r="C45" s="10" t="s">
        <v>106</v>
      </c>
    </row>
    <row r="46" spans="1:3">
      <c r="A46" s="7" t="s">
        <v>33</v>
      </c>
      <c r="B46" s="19" t="s">
        <v>164</v>
      </c>
      <c r="C46" s="10" t="s">
        <v>107</v>
      </c>
    </row>
    <row r="47" spans="1:3">
      <c r="A47" s="14">
        <v>3000</v>
      </c>
      <c r="B47" s="19" t="s">
        <v>291</v>
      </c>
      <c r="C47" s="7" t="s">
        <v>421</v>
      </c>
    </row>
    <row r="48" spans="1:3" ht="16.5">
      <c r="A48" s="6" t="s">
        <v>34</v>
      </c>
      <c r="B48" s="6" t="s">
        <v>167</v>
      </c>
      <c r="C48" s="7" t="s">
        <v>421</v>
      </c>
    </row>
    <row r="49" spans="1:3" ht="16.5">
      <c r="A49" s="6" t="s">
        <v>35</v>
      </c>
      <c r="B49" s="6" t="s">
        <v>155</v>
      </c>
      <c r="C49" s="7" t="s">
        <v>402</v>
      </c>
    </row>
    <row r="50" spans="1:3" ht="16.5">
      <c r="A50" s="29">
        <v>3200</v>
      </c>
      <c r="B50" s="19" t="s">
        <v>292</v>
      </c>
      <c r="C50" s="7"/>
    </row>
    <row r="51" spans="1:3">
      <c r="A51" s="7" t="s">
        <v>36</v>
      </c>
      <c r="B51" s="19" t="s">
        <v>183</v>
      </c>
      <c r="C51" s="10" t="s">
        <v>421</v>
      </c>
    </row>
    <row r="52" spans="1:3">
      <c r="A52" s="7" t="s">
        <v>37</v>
      </c>
      <c r="B52" s="19" t="s">
        <v>144</v>
      </c>
      <c r="C52" s="10" t="s">
        <v>421</v>
      </c>
    </row>
    <row r="53" spans="1:3">
      <c r="A53" s="14">
        <v>4071</v>
      </c>
      <c r="B53" s="19" t="s">
        <v>293</v>
      </c>
      <c r="C53" s="10"/>
    </row>
    <row r="54" spans="1:3">
      <c r="A54" s="14">
        <v>4072</v>
      </c>
      <c r="B54" s="19" t="s">
        <v>294</v>
      </c>
      <c r="C54" s="10"/>
    </row>
    <row r="55" spans="1:3" ht="16.5">
      <c r="A55" s="6" t="s">
        <v>261</v>
      </c>
      <c r="B55" s="6" t="s">
        <v>262</v>
      </c>
      <c r="C55" s="7" t="s">
        <v>379</v>
      </c>
    </row>
    <row r="56" spans="1:3" ht="16.5">
      <c r="A56" s="6" t="s">
        <v>38</v>
      </c>
      <c r="B56" s="6" t="s">
        <v>133</v>
      </c>
      <c r="C56" s="7" t="s">
        <v>379</v>
      </c>
    </row>
    <row r="57" spans="1:3">
      <c r="A57" s="7" t="s">
        <v>39</v>
      </c>
      <c r="B57" s="19" t="s">
        <v>165</v>
      </c>
      <c r="C57" s="7" t="s">
        <v>379</v>
      </c>
    </row>
    <row r="58" spans="1:3">
      <c r="A58" s="19" t="s">
        <v>295</v>
      </c>
      <c r="B58" s="19" t="s">
        <v>296</v>
      </c>
      <c r="C58" s="7" t="s">
        <v>379</v>
      </c>
    </row>
    <row r="59" spans="1:3" ht="16.5">
      <c r="A59" s="13" t="s">
        <v>102</v>
      </c>
      <c r="B59" s="13" t="s">
        <v>265</v>
      </c>
      <c r="C59" s="7" t="s">
        <v>379</v>
      </c>
    </row>
    <row r="60" spans="1:3" ht="16.5">
      <c r="A60" s="31">
        <v>4160</v>
      </c>
      <c r="B60" s="19" t="s">
        <v>297</v>
      </c>
      <c r="C60" s="7" t="s">
        <v>379</v>
      </c>
    </row>
    <row r="61" spans="1:3">
      <c r="A61" s="7" t="s">
        <v>40</v>
      </c>
      <c r="B61" s="19" t="s">
        <v>157</v>
      </c>
      <c r="C61" s="7" t="s">
        <v>379</v>
      </c>
    </row>
    <row r="62" spans="1:3">
      <c r="A62" s="14">
        <v>4210</v>
      </c>
      <c r="B62" s="19" t="s">
        <v>298</v>
      </c>
      <c r="C62" s="7" t="s">
        <v>379</v>
      </c>
    </row>
    <row r="63" spans="1:3">
      <c r="A63" s="8" t="s">
        <v>41</v>
      </c>
      <c r="B63" s="8" t="s">
        <v>188</v>
      </c>
      <c r="C63" s="7" t="s">
        <v>379</v>
      </c>
    </row>
    <row r="64" spans="1:3">
      <c r="A64" s="19" t="s">
        <v>299</v>
      </c>
      <c r="B64" s="19" t="s">
        <v>300</v>
      </c>
      <c r="C64" s="7"/>
    </row>
    <row r="65" spans="1:3">
      <c r="A65" s="19" t="s">
        <v>301</v>
      </c>
      <c r="B65" s="19" t="s">
        <v>302</v>
      </c>
      <c r="C65" s="7"/>
    </row>
    <row r="66" spans="1:3" ht="16.5">
      <c r="A66" s="6" t="s">
        <v>263</v>
      </c>
      <c r="B66" s="6" t="s">
        <v>264</v>
      </c>
      <c r="C66" s="7" t="s">
        <v>379</v>
      </c>
    </row>
    <row r="67" spans="1:3">
      <c r="A67" s="7" t="s">
        <v>42</v>
      </c>
      <c r="B67" s="19" t="s">
        <v>147</v>
      </c>
      <c r="C67" s="7" t="s">
        <v>379</v>
      </c>
    </row>
    <row r="68" spans="1:3" ht="16.5">
      <c r="A68" s="6" t="s">
        <v>43</v>
      </c>
      <c r="B68" s="6" t="s">
        <v>153</v>
      </c>
      <c r="C68" s="7" t="s">
        <v>378</v>
      </c>
    </row>
    <row r="69" spans="1:3">
      <c r="A69" s="33" t="s">
        <v>352</v>
      </c>
      <c r="B69" s="19" t="s">
        <v>303</v>
      </c>
      <c r="C69" s="32" t="s">
        <v>103</v>
      </c>
    </row>
    <row r="70" spans="1:3">
      <c r="A70" s="7" t="s">
        <v>44</v>
      </c>
      <c r="B70" s="33" t="s">
        <v>182</v>
      </c>
      <c r="C70" s="10" t="s">
        <v>378</v>
      </c>
    </row>
    <row r="71" spans="1:3">
      <c r="A71" s="7" t="s">
        <v>45</v>
      </c>
      <c r="B71" s="7" t="s">
        <v>166</v>
      </c>
      <c r="C71" s="10" t="s">
        <v>420</v>
      </c>
    </row>
    <row r="72" spans="1:3" ht="16.5">
      <c r="A72" s="6" t="s">
        <v>46</v>
      </c>
      <c r="B72" s="33" t="s">
        <v>304</v>
      </c>
      <c r="C72" s="10" t="s">
        <v>378</v>
      </c>
    </row>
    <row r="73" spans="1:3" ht="16.5">
      <c r="A73" s="29">
        <v>4601</v>
      </c>
      <c r="B73" s="33" t="s">
        <v>305</v>
      </c>
      <c r="C73" s="7"/>
    </row>
    <row r="74" spans="1:3">
      <c r="A74" s="7" t="s">
        <v>47</v>
      </c>
      <c r="B74" s="7"/>
      <c r="C74" s="10" t="s">
        <v>103</v>
      </c>
    </row>
    <row r="75" spans="1:3">
      <c r="A75" s="14">
        <v>4620</v>
      </c>
      <c r="B75" s="33" t="s">
        <v>306</v>
      </c>
      <c r="C75" s="10" t="s">
        <v>103</v>
      </c>
    </row>
    <row r="76" spans="1:3" ht="16.5">
      <c r="A76" s="6" t="s">
        <v>48</v>
      </c>
      <c r="B76" s="6" t="s">
        <v>186</v>
      </c>
      <c r="C76" s="7" t="s">
        <v>109</v>
      </c>
    </row>
    <row r="77" spans="1:3">
      <c r="A77" s="7" t="s">
        <v>49</v>
      </c>
      <c r="B77" s="33" t="s">
        <v>184</v>
      </c>
      <c r="C77" s="10" t="s">
        <v>109</v>
      </c>
    </row>
    <row r="78" spans="1:3">
      <c r="A78" s="7" t="s">
        <v>50</v>
      </c>
      <c r="B78" s="33" t="s">
        <v>194</v>
      </c>
      <c r="C78" s="10" t="s">
        <v>109</v>
      </c>
    </row>
    <row r="79" spans="1:3">
      <c r="A79" s="7" t="s">
        <v>51</v>
      </c>
      <c r="B79" s="33" t="s">
        <v>134</v>
      </c>
      <c r="C79" s="10" t="s">
        <v>109</v>
      </c>
    </row>
    <row r="80" spans="1:3">
      <c r="A80" s="7" t="s">
        <v>52</v>
      </c>
      <c r="B80" s="33" t="s">
        <v>181</v>
      </c>
      <c r="C80" s="10" t="s">
        <v>109</v>
      </c>
    </row>
    <row r="81" spans="1:3">
      <c r="A81" s="14">
        <v>5252</v>
      </c>
      <c r="B81" s="33" t="s">
        <v>307</v>
      </c>
      <c r="C81" s="10"/>
    </row>
    <row r="82" spans="1:3">
      <c r="A82" s="12" t="s">
        <v>53</v>
      </c>
      <c r="B82" s="12" t="s">
        <v>129</v>
      </c>
      <c r="C82" s="7" t="s">
        <v>421</v>
      </c>
    </row>
    <row r="83" spans="1:3" ht="16.5">
      <c r="A83" s="6" t="s">
        <v>54</v>
      </c>
      <c r="B83" s="6" t="s">
        <v>195</v>
      </c>
      <c r="C83" s="7" t="s">
        <v>104</v>
      </c>
    </row>
    <row r="84" spans="1:3">
      <c r="A84" s="12" t="s">
        <v>55</v>
      </c>
      <c r="B84" s="12" t="s">
        <v>151</v>
      </c>
      <c r="C84" s="7" t="s">
        <v>103</v>
      </c>
    </row>
    <row r="85" spans="1:3" ht="16.5">
      <c r="A85" s="6" t="s">
        <v>56</v>
      </c>
      <c r="B85" s="33" t="s">
        <v>308</v>
      </c>
      <c r="C85" s="7" t="s">
        <v>103</v>
      </c>
    </row>
    <row r="86" spans="1:3" ht="16.5">
      <c r="A86" s="6" t="s">
        <v>57</v>
      </c>
      <c r="B86" s="33" t="s">
        <v>309</v>
      </c>
      <c r="C86" s="7" t="s">
        <v>398</v>
      </c>
    </row>
    <row r="87" spans="1:3">
      <c r="A87" s="7" t="s">
        <v>58</v>
      </c>
      <c r="B87" s="33" t="s">
        <v>177</v>
      </c>
      <c r="C87" s="10" t="s">
        <v>103</v>
      </c>
    </row>
    <row r="88" spans="1:3" ht="16.5">
      <c r="A88" s="13" t="s">
        <v>59</v>
      </c>
      <c r="B88" s="33" t="s">
        <v>310</v>
      </c>
      <c r="C88" s="10" t="s">
        <v>103</v>
      </c>
    </row>
    <row r="89" spans="1:3">
      <c r="A89" s="7" t="s">
        <v>60</v>
      </c>
      <c r="B89" s="33" t="s">
        <v>204</v>
      </c>
      <c r="C89" s="10" t="s">
        <v>370</v>
      </c>
    </row>
    <row r="90" spans="1:3" ht="16.5">
      <c r="A90" s="6" t="s">
        <v>61</v>
      </c>
      <c r="B90" s="6" t="s">
        <v>127</v>
      </c>
      <c r="C90" s="10" t="s">
        <v>103</v>
      </c>
    </row>
    <row r="91" spans="1:3">
      <c r="A91" s="7" t="s">
        <v>62</v>
      </c>
      <c r="B91" s="33" t="s">
        <v>168</v>
      </c>
      <c r="C91" s="10" t="s">
        <v>370</v>
      </c>
    </row>
    <row r="92" spans="1:3">
      <c r="A92" s="14">
        <v>6400</v>
      </c>
      <c r="B92" s="33" t="s">
        <v>311</v>
      </c>
      <c r="C92" t="s">
        <v>110</v>
      </c>
    </row>
    <row r="93" spans="1:3">
      <c r="A93" s="7" t="s">
        <v>63</v>
      </c>
      <c r="B93" s="33" t="s">
        <v>312</v>
      </c>
      <c r="C93" s="10" t="s">
        <v>103</v>
      </c>
    </row>
    <row r="94" spans="1:3" ht="16.5">
      <c r="A94" s="6" t="s">
        <v>64</v>
      </c>
      <c r="B94" s="33" t="s">
        <v>313</v>
      </c>
      <c r="C94" s="10" t="s">
        <v>103</v>
      </c>
    </row>
    <row r="95" spans="1:3">
      <c r="A95" s="33" t="s">
        <v>351</v>
      </c>
      <c r="B95" s="33" t="s">
        <v>314</v>
      </c>
      <c r="C95" s="30" t="s">
        <v>106</v>
      </c>
    </row>
    <row r="96" spans="1:3">
      <c r="A96" s="33" t="s">
        <v>353</v>
      </c>
      <c r="B96" s="33" t="s">
        <v>315</v>
      </c>
      <c r="C96" s="30" t="s">
        <v>106</v>
      </c>
    </row>
    <row r="97" spans="1:3" ht="16.5">
      <c r="A97" s="6" t="s">
        <v>65</v>
      </c>
      <c r="B97" s="33" t="s">
        <v>316</v>
      </c>
      <c r="C97" s="7" t="s">
        <v>107</v>
      </c>
    </row>
    <row r="98" spans="1:3">
      <c r="A98" s="7" t="s">
        <v>66</v>
      </c>
      <c r="B98" s="33" t="s">
        <v>317</v>
      </c>
      <c r="C98" s="10" t="s">
        <v>110</v>
      </c>
    </row>
    <row r="99" spans="1:3">
      <c r="A99" s="7" t="s">
        <v>67</v>
      </c>
      <c r="B99" s="33" t="s">
        <v>318</v>
      </c>
      <c r="C99" s="10" t="s">
        <v>106</v>
      </c>
    </row>
    <row r="100" spans="1:3">
      <c r="A100" s="7" t="s">
        <v>68</v>
      </c>
      <c r="B100" s="33" t="s">
        <v>142</v>
      </c>
      <c r="C100" s="10" t="s">
        <v>105</v>
      </c>
    </row>
    <row r="101" spans="1:3">
      <c r="A101" s="33" t="s">
        <v>319</v>
      </c>
      <c r="B101" s="33" t="s">
        <v>320</v>
      </c>
      <c r="C101" s="30" t="s">
        <v>107</v>
      </c>
    </row>
    <row r="102" spans="1:3">
      <c r="A102" s="33" t="s">
        <v>321</v>
      </c>
      <c r="B102" s="33" t="s">
        <v>322</v>
      </c>
      <c r="C102" s="30" t="s">
        <v>106</v>
      </c>
    </row>
    <row r="103" spans="1:3">
      <c r="A103" s="33" t="s">
        <v>323</v>
      </c>
      <c r="B103" s="33" t="s">
        <v>324</v>
      </c>
      <c r="C103" s="30" t="s">
        <v>107</v>
      </c>
    </row>
    <row r="104" spans="1:3">
      <c r="A104" s="33" t="s">
        <v>325</v>
      </c>
      <c r="B104" s="33" t="s">
        <v>326</v>
      </c>
      <c r="C104" s="30" t="s">
        <v>106</v>
      </c>
    </row>
    <row r="105" spans="1:3">
      <c r="A105" s="33" t="s">
        <v>327</v>
      </c>
      <c r="B105" s="33" t="s">
        <v>328</v>
      </c>
      <c r="C105" s="30" t="s">
        <v>106</v>
      </c>
    </row>
    <row r="106" spans="1:3">
      <c r="A106" s="33" t="s">
        <v>329</v>
      </c>
      <c r="B106" s="33" t="s">
        <v>330</v>
      </c>
      <c r="C106" s="30" t="s">
        <v>106</v>
      </c>
    </row>
    <row r="107" spans="1:3" ht="16.5">
      <c r="A107" s="6" t="s">
        <v>69</v>
      </c>
      <c r="B107" s="6" t="s">
        <v>174</v>
      </c>
      <c r="C107" s="7" t="s">
        <v>105</v>
      </c>
    </row>
    <row r="108" spans="1:3">
      <c r="A108" s="12" t="s">
        <v>70</v>
      </c>
      <c r="B108" s="12" t="s">
        <v>191</v>
      </c>
      <c r="C108" s="30" t="s">
        <v>107</v>
      </c>
    </row>
    <row r="109" spans="1:3">
      <c r="A109" s="8" t="s">
        <v>71</v>
      </c>
      <c r="B109" s="8" t="s">
        <v>145</v>
      </c>
      <c r="C109" s="7" t="s">
        <v>105</v>
      </c>
    </row>
    <row r="110" spans="1:3">
      <c r="A110" s="7" t="s">
        <v>72</v>
      </c>
      <c r="B110" s="33" t="s">
        <v>221</v>
      </c>
      <c r="C110" s="10" t="s">
        <v>105</v>
      </c>
    </row>
    <row r="111" spans="1:3">
      <c r="A111" s="7" t="s">
        <v>73</v>
      </c>
      <c r="B111" s="33" t="s">
        <v>176</v>
      </c>
      <c r="C111" s="10" t="s">
        <v>105</v>
      </c>
    </row>
    <row r="112" spans="1:3">
      <c r="A112" s="8" t="s">
        <v>74</v>
      </c>
      <c r="B112" s="33" t="s">
        <v>331</v>
      </c>
      <c r="C112" s="7" t="s">
        <v>105</v>
      </c>
    </row>
    <row r="113" spans="1:3">
      <c r="A113" s="7" t="s">
        <v>75</v>
      </c>
      <c r="B113" s="33" t="s">
        <v>158</v>
      </c>
      <c r="C113" s="10" t="s">
        <v>105</v>
      </c>
    </row>
    <row r="114" spans="1:3">
      <c r="A114" s="33" t="s">
        <v>332</v>
      </c>
      <c r="B114" s="33" t="s">
        <v>333</v>
      </c>
      <c r="C114" s="10"/>
    </row>
    <row r="115" spans="1:3" ht="16.5">
      <c r="A115" s="6" t="s">
        <v>76</v>
      </c>
      <c r="B115" s="6" t="s">
        <v>132</v>
      </c>
      <c r="C115" s="7" t="s">
        <v>105</v>
      </c>
    </row>
    <row r="116" spans="1:3" ht="16.5">
      <c r="A116" s="24" t="s">
        <v>269</v>
      </c>
      <c r="B116" s="13" t="s">
        <v>266</v>
      </c>
      <c r="C116" s="7" t="s">
        <v>109</v>
      </c>
    </row>
    <row r="117" spans="1:3">
      <c r="A117" s="7" t="s">
        <v>77</v>
      </c>
      <c r="B117" s="33" t="s">
        <v>334</v>
      </c>
      <c r="C117" s="10" t="s">
        <v>105</v>
      </c>
    </row>
    <row r="118" spans="1:3">
      <c r="A118" s="12" t="s">
        <v>78</v>
      </c>
      <c r="B118" s="33" t="s">
        <v>335</v>
      </c>
      <c r="C118" s="30" t="s">
        <v>105</v>
      </c>
    </row>
    <row r="119" spans="1:3" ht="16.5">
      <c r="A119" s="6" t="s">
        <v>79</v>
      </c>
      <c r="B119" s="6" t="s">
        <v>136</v>
      </c>
      <c r="C119" s="7" t="s">
        <v>104</v>
      </c>
    </row>
    <row r="120" spans="1:3">
      <c r="A120" s="7" t="s">
        <v>80</v>
      </c>
      <c r="B120" s="33" t="s">
        <v>336</v>
      </c>
      <c r="C120" s="10" t="s">
        <v>105</v>
      </c>
    </row>
    <row r="121" spans="1:3" ht="16.5">
      <c r="A121" s="6" t="s">
        <v>81</v>
      </c>
      <c r="B121" s="6" t="s">
        <v>159</v>
      </c>
      <c r="C121" s="10" t="s">
        <v>370</v>
      </c>
    </row>
    <row r="122" spans="1:3">
      <c r="A122" s="33" t="s">
        <v>337</v>
      </c>
      <c r="B122" s="33" t="s">
        <v>338</v>
      </c>
      <c r="C122" s="10" t="s">
        <v>370</v>
      </c>
    </row>
    <row r="123" spans="1:3" ht="16.5">
      <c r="A123" s="6" t="s">
        <v>82</v>
      </c>
      <c r="B123" s="33" t="s">
        <v>339</v>
      </c>
      <c r="C123" s="10" t="s">
        <v>370</v>
      </c>
    </row>
    <row r="124" spans="1:3">
      <c r="A124" s="7" t="s">
        <v>83</v>
      </c>
      <c r="B124" s="33" t="s">
        <v>163</v>
      </c>
      <c r="C124" s="10" t="s">
        <v>103</v>
      </c>
    </row>
    <row r="125" spans="1:3">
      <c r="A125" s="7" t="s">
        <v>84</v>
      </c>
      <c r="B125" s="33" t="s">
        <v>340</v>
      </c>
      <c r="C125" s="10" t="s">
        <v>109</v>
      </c>
    </row>
    <row r="126" spans="1:3">
      <c r="A126" s="33" t="s">
        <v>341</v>
      </c>
      <c r="B126" s="33" t="s">
        <v>342</v>
      </c>
      <c r="C126" s="10"/>
    </row>
    <row r="127" spans="1:3">
      <c r="A127" s="33" t="s">
        <v>343</v>
      </c>
      <c r="B127" s="33" t="s">
        <v>344</v>
      </c>
      <c r="C127" s="10" t="s">
        <v>370</v>
      </c>
    </row>
    <row r="128" spans="1:3">
      <c r="A128" s="33" t="s">
        <v>358</v>
      </c>
      <c r="B128" s="35" t="s">
        <v>359</v>
      </c>
      <c r="C128" s="10" t="s">
        <v>370</v>
      </c>
    </row>
    <row r="129" spans="1:3" ht="16.5">
      <c r="A129" s="6" t="s">
        <v>85</v>
      </c>
      <c r="B129" s="6" t="s">
        <v>172</v>
      </c>
      <c r="C129" s="10" t="s">
        <v>370</v>
      </c>
    </row>
    <row r="130" spans="1:3" ht="16.5">
      <c r="A130" s="6" t="s">
        <v>86</v>
      </c>
      <c r="B130" s="6" t="s">
        <v>178</v>
      </c>
      <c r="C130" s="7" t="s">
        <v>106</v>
      </c>
    </row>
    <row r="131" spans="1:3" ht="16.5">
      <c r="A131" s="29">
        <v>7473</v>
      </c>
      <c r="B131" s="33" t="s">
        <v>345</v>
      </c>
      <c r="C131" s="10" t="s">
        <v>370</v>
      </c>
    </row>
    <row r="132" spans="1:3" ht="16.5">
      <c r="A132" s="6" t="s">
        <v>87</v>
      </c>
      <c r="B132" s="6" t="s">
        <v>187</v>
      </c>
      <c r="C132" s="10" t="s">
        <v>110</v>
      </c>
    </row>
    <row r="133" spans="1:3" ht="16.5">
      <c r="A133" s="6" t="s">
        <v>88</v>
      </c>
      <c r="B133" s="6" t="s">
        <v>192</v>
      </c>
      <c r="C133" s="7" t="s">
        <v>107</v>
      </c>
    </row>
    <row r="134" spans="1:3" ht="16.5">
      <c r="A134" s="6" t="s">
        <v>89</v>
      </c>
      <c r="B134" s="6" t="s">
        <v>180</v>
      </c>
      <c r="C134" s="7" t="s">
        <v>108</v>
      </c>
    </row>
    <row r="135" spans="1:3">
      <c r="A135" s="11" t="s">
        <v>90</v>
      </c>
      <c r="B135" s="11" t="s">
        <v>193</v>
      </c>
      <c r="C135" s="10" t="s">
        <v>398</v>
      </c>
    </row>
    <row r="136" spans="1:3" ht="16.5">
      <c r="A136" s="6" t="s">
        <v>91</v>
      </c>
      <c r="B136" s="33" t="s">
        <v>346</v>
      </c>
      <c r="C136" s="10" t="s">
        <v>398</v>
      </c>
    </row>
    <row r="137" spans="1:3" ht="16.5">
      <c r="A137" s="6" t="s">
        <v>92</v>
      </c>
      <c r="B137" s="6" t="s">
        <v>175</v>
      </c>
      <c r="C137" s="10" t="s">
        <v>370</v>
      </c>
    </row>
    <row r="138" spans="1:3">
      <c r="A138" s="33" t="s">
        <v>347</v>
      </c>
      <c r="B138" s="33" t="s">
        <v>348</v>
      </c>
      <c r="C138" s="10"/>
    </row>
    <row r="139" spans="1:3">
      <c r="A139" s="7" t="s">
        <v>93</v>
      </c>
      <c r="B139" s="33" t="s">
        <v>149</v>
      </c>
      <c r="C139" s="10" t="s">
        <v>369</v>
      </c>
    </row>
    <row r="140" spans="1:3">
      <c r="A140" s="7" t="s">
        <v>94</v>
      </c>
      <c r="B140" s="33" t="s">
        <v>349</v>
      </c>
      <c r="C140" s="10" t="s">
        <v>369</v>
      </c>
    </row>
    <row r="141" spans="1:3">
      <c r="A141" s="8" t="s">
        <v>95</v>
      </c>
      <c r="B141" s="8" t="s">
        <v>140</v>
      </c>
      <c r="C141" s="10" t="s">
        <v>369</v>
      </c>
    </row>
    <row r="142" spans="1:3">
      <c r="A142" s="7" t="s">
        <v>96</v>
      </c>
      <c r="B142" s="33" t="s">
        <v>150</v>
      </c>
      <c r="C142" s="10" t="s">
        <v>369</v>
      </c>
    </row>
    <row r="143" spans="1:3">
      <c r="A143" s="7" t="s">
        <v>97</v>
      </c>
      <c r="B143" s="33" t="s">
        <v>205</v>
      </c>
      <c r="C143" s="10" t="s">
        <v>105</v>
      </c>
    </row>
    <row r="144" spans="1:3">
      <c r="A144" s="7" t="s">
        <v>98</v>
      </c>
      <c r="B144" s="33" t="s">
        <v>148</v>
      </c>
      <c r="C144" s="10" t="s">
        <v>370</v>
      </c>
    </row>
    <row r="145" spans="1:5" ht="16.5">
      <c r="A145" s="6" t="s">
        <v>99</v>
      </c>
      <c r="B145" s="33" t="s">
        <v>350</v>
      </c>
      <c r="C145" s="7" t="s">
        <v>105</v>
      </c>
    </row>
    <row r="146" spans="1:5">
      <c r="A146" s="11" t="s">
        <v>100</v>
      </c>
      <c r="B146" s="11" t="s">
        <v>199</v>
      </c>
      <c r="C146" s="7" t="s">
        <v>103</v>
      </c>
    </row>
    <row r="147" spans="1:5">
      <c r="A147" s="7" t="s">
        <v>101</v>
      </c>
      <c r="B147" s="33" t="s">
        <v>139</v>
      </c>
      <c r="C147" s="10" t="s">
        <v>370</v>
      </c>
    </row>
    <row r="148" spans="1:5">
      <c r="A148" s="38" t="s">
        <v>367</v>
      </c>
      <c r="B148" s="40" t="s">
        <v>368</v>
      </c>
      <c r="C148" s="7" t="s">
        <v>105</v>
      </c>
    </row>
    <row r="149" spans="1:5" s="48" customFormat="1">
      <c r="A149" s="51" t="s">
        <v>371</v>
      </c>
      <c r="B149" s="51" t="s">
        <v>372</v>
      </c>
      <c r="C149" s="7" t="s">
        <v>105</v>
      </c>
    </row>
    <row r="150" spans="1:5" s="48" customFormat="1">
      <c r="A150" s="51" t="s">
        <v>381</v>
      </c>
      <c r="B150" s="51" t="s">
        <v>409</v>
      </c>
      <c r="C150" s="7" t="s">
        <v>401</v>
      </c>
    </row>
    <row r="151" spans="1:5" s="48" customFormat="1">
      <c r="A151" s="51" t="s">
        <v>410</v>
      </c>
      <c r="B151" s="51" t="s">
        <v>411</v>
      </c>
      <c r="C151" s="7" t="s">
        <v>402</v>
      </c>
    </row>
    <row r="152" spans="1:5" s="48" customFormat="1">
      <c r="A152" s="54"/>
      <c r="B152" s="54"/>
      <c r="D152" s="52"/>
    </row>
    <row r="153" spans="1:5" s="48" customFormat="1">
      <c r="A153" s="54"/>
      <c r="B153" s="54"/>
      <c r="D153" s="52"/>
    </row>
    <row r="154" spans="1:5" s="48" customFormat="1">
      <c r="A154" s="54"/>
      <c r="B154" s="54"/>
      <c r="D154" s="52"/>
    </row>
    <row r="155" spans="1:5" s="48" customFormat="1">
      <c r="A155" s="54"/>
      <c r="B155" s="54"/>
      <c r="D155" s="52"/>
    </row>
    <row r="156" spans="1:5" s="48" customFormat="1">
      <c r="A156" s="54"/>
      <c r="B156" s="54"/>
      <c r="D156" s="52"/>
    </row>
    <row r="157" spans="1:5" s="48" customFormat="1">
      <c r="A157" s="54"/>
      <c r="B157" s="54"/>
      <c r="D157" s="52"/>
    </row>
    <row r="159" spans="1:5">
      <c r="A159" s="38" t="s">
        <v>375</v>
      </c>
      <c r="B159" s="18" t="s">
        <v>383</v>
      </c>
      <c r="C159" s="21">
        <v>31</v>
      </c>
      <c r="D159" s="68">
        <v>41275</v>
      </c>
      <c r="E159" s="68">
        <v>41305</v>
      </c>
    </row>
    <row r="160" spans="1:5">
      <c r="A160" s="19" t="s">
        <v>380</v>
      </c>
      <c r="B160" s="18" t="s">
        <v>384</v>
      </c>
      <c r="C160" s="21">
        <v>28</v>
      </c>
      <c r="D160" s="68">
        <v>41306</v>
      </c>
      <c r="E160" s="68">
        <v>41333</v>
      </c>
    </row>
    <row r="161" spans="1:6">
      <c r="A161" s="41" t="s">
        <v>382</v>
      </c>
      <c r="B161" s="18" t="s">
        <v>385</v>
      </c>
      <c r="C161" s="21">
        <v>31</v>
      </c>
      <c r="D161" s="68">
        <v>41334</v>
      </c>
      <c r="E161" s="68">
        <v>41364</v>
      </c>
    </row>
    <row r="162" spans="1:6">
      <c r="A162" s="45" t="s">
        <v>395</v>
      </c>
      <c r="B162" s="18" t="s">
        <v>386</v>
      </c>
      <c r="C162" s="21">
        <v>30</v>
      </c>
      <c r="D162" s="68">
        <v>41365</v>
      </c>
      <c r="E162" s="68">
        <v>41394</v>
      </c>
    </row>
    <row r="163" spans="1:6">
      <c r="A163" s="46" t="s">
        <v>399</v>
      </c>
      <c r="B163" s="18" t="s">
        <v>387</v>
      </c>
      <c r="C163" s="21">
        <v>31</v>
      </c>
      <c r="D163" s="68">
        <v>41395</v>
      </c>
      <c r="E163" s="68">
        <v>41425</v>
      </c>
    </row>
    <row r="164" spans="1:6">
      <c r="A164" s="47" t="s">
        <v>404</v>
      </c>
      <c r="B164" s="18" t="s">
        <v>388</v>
      </c>
      <c r="C164" s="21">
        <v>30</v>
      </c>
      <c r="D164" s="68">
        <v>41426</v>
      </c>
      <c r="E164" s="68">
        <v>41455</v>
      </c>
    </row>
    <row r="165" spans="1:6">
      <c r="A165" s="53" t="s">
        <v>414</v>
      </c>
      <c r="B165" s="18" t="s">
        <v>389</v>
      </c>
      <c r="C165" s="21">
        <v>31</v>
      </c>
      <c r="D165" s="68">
        <v>41456</v>
      </c>
      <c r="E165" s="68">
        <v>41486</v>
      </c>
    </row>
    <row r="166" spans="1:6">
      <c r="A166" s="19" t="s">
        <v>422</v>
      </c>
      <c r="B166" s="20" t="s">
        <v>390</v>
      </c>
      <c r="C166" s="21">
        <v>31</v>
      </c>
      <c r="D166" s="68">
        <v>41487</v>
      </c>
      <c r="E166" s="68">
        <v>41517</v>
      </c>
    </row>
    <row r="167" spans="1:6">
      <c r="A167" s="57" t="s">
        <v>429</v>
      </c>
      <c r="B167" s="42" t="s">
        <v>391</v>
      </c>
      <c r="C167" s="21">
        <v>30</v>
      </c>
      <c r="D167" s="68">
        <v>41518</v>
      </c>
      <c r="E167" s="68">
        <v>41547</v>
      </c>
    </row>
    <row r="168" spans="1:6">
      <c r="A168" s="58" t="s">
        <v>434</v>
      </c>
      <c r="B168" s="39" t="s">
        <v>392</v>
      </c>
      <c r="C168" s="21">
        <v>31</v>
      </c>
      <c r="D168" s="68">
        <v>41548</v>
      </c>
      <c r="E168" s="68">
        <v>41578</v>
      </c>
    </row>
    <row r="169" spans="1:6">
      <c r="A169" s="59" t="s">
        <v>440</v>
      </c>
      <c r="B169" s="43" t="s">
        <v>393</v>
      </c>
      <c r="C169" s="21">
        <v>30</v>
      </c>
      <c r="D169" s="68">
        <v>41579</v>
      </c>
      <c r="E169" s="68">
        <v>41608</v>
      </c>
    </row>
    <row r="170" spans="1:6">
      <c r="A170" s="59" t="s">
        <v>444</v>
      </c>
      <c r="B170" s="43" t="s">
        <v>394</v>
      </c>
      <c r="C170" s="21">
        <v>31</v>
      </c>
      <c r="D170" s="68">
        <v>41609</v>
      </c>
      <c r="E170" s="68">
        <v>41639</v>
      </c>
    </row>
    <row r="174" spans="1:6">
      <c r="A174" s="24"/>
      <c r="F174" s="22"/>
    </row>
    <row r="175" spans="1:6">
      <c r="A175" s="24"/>
      <c r="F175" s="22"/>
    </row>
    <row r="176" spans="1:6">
      <c r="A176" s="19"/>
      <c r="F176" s="22"/>
    </row>
    <row r="177" spans="1:6">
      <c r="A177" s="41"/>
      <c r="F177" s="22"/>
    </row>
    <row r="178" spans="1:6">
      <c r="A178" s="24"/>
      <c r="F178" s="22"/>
    </row>
    <row r="179" spans="1:6">
      <c r="A179" s="24"/>
      <c r="F179" s="22"/>
    </row>
    <row r="180" spans="1:6">
      <c r="A180" s="19"/>
      <c r="F180" s="22"/>
    </row>
    <row r="181" spans="1:6">
      <c r="A181" s="41"/>
      <c r="F181" s="22"/>
    </row>
    <row r="182" spans="1:6">
      <c r="A182" s="24"/>
      <c r="F182" s="22"/>
    </row>
    <row r="183" spans="1:6">
      <c r="A183" s="24"/>
      <c r="F183" s="22"/>
    </row>
    <row r="184" spans="1:6">
      <c r="A184" s="41"/>
      <c r="F184" s="22"/>
    </row>
    <row r="185" spans="1:6">
      <c r="A185" s="24"/>
      <c r="F185" s="22"/>
    </row>
    <row r="186" spans="1:6">
      <c r="A186" s="24"/>
      <c r="F186" s="22"/>
    </row>
    <row r="187" spans="1:6">
      <c r="A187" s="41"/>
      <c r="F187" s="22"/>
    </row>
    <row r="188" spans="1:6">
      <c r="A188" s="41"/>
      <c r="F188" s="22"/>
    </row>
    <row r="189" spans="1:6">
      <c r="A189" s="24"/>
      <c r="F189" s="22"/>
    </row>
    <row r="190" spans="1:6">
      <c r="A190" s="53"/>
      <c r="F190" s="22"/>
    </row>
    <row r="191" spans="1:6">
      <c r="A191" s="41"/>
      <c r="F191" s="22"/>
    </row>
    <row r="192" spans="1:6">
      <c r="A192" s="24"/>
      <c r="F192" s="22"/>
    </row>
    <row r="193" spans="1:7">
      <c r="A193" s="41"/>
      <c r="F193" s="22"/>
    </row>
    <row r="194" spans="1:7">
      <c r="A194" s="41"/>
    </row>
    <row r="195" spans="1:7">
      <c r="A195" s="47"/>
    </row>
    <row r="196" spans="1:7">
      <c r="A196" s="41"/>
    </row>
    <row r="197" spans="1:7">
      <c r="A197" s="41"/>
    </row>
    <row r="198" spans="1:7">
      <c r="A198" s="19"/>
    </row>
    <row r="199" spans="1:7">
      <c r="A199" s="44"/>
    </row>
    <row r="206" spans="1:7">
      <c r="G206" s="22"/>
    </row>
  </sheetData>
  <sortState ref="A2:G155">
    <sortCondition ref="A2:A155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557"/>
  <sheetViews>
    <sheetView topLeftCell="V1" workbookViewId="0">
      <pane ySplit="1" topLeftCell="A2" activePane="bottomLeft" state="frozen"/>
      <selection activeCell="T1" sqref="T1"/>
      <selection pane="bottomLeft" activeCell="AC11" sqref="AC11"/>
    </sheetView>
  </sheetViews>
  <sheetFormatPr baseColWidth="10" defaultRowHeight="15"/>
  <cols>
    <col min="3" max="3" width="21.28515625" bestFit="1" customWidth="1"/>
    <col min="4" max="4" width="18.140625" bestFit="1" customWidth="1"/>
    <col min="5" max="7" width="11.42578125" customWidth="1"/>
    <col min="8" max="8" width="44.42578125" customWidth="1"/>
    <col min="9" max="9" width="47.42578125" customWidth="1"/>
    <col min="10" max="10" width="6.5703125" customWidth="1"/>
    <col min="11" max="11" width="40.85546875" customWidth="1"/>
    <col min="12" max="13" width="11.42578125" customWidth="1"/>
    <col min="14" max="14" width="24.28515625" customWidth="1"/>
    <col min="15" max="15" width="23.5703125" customWidth="1"/>
    <col min="16" max="16" width="26.42578125" customWidth="1"/>
    <col min="17" max="17" width="27.140625" customWidth="1"/>
    <col min="18" max="19" width="23.85546875" customWidth="1"/>
    <col min="20" max="20" width="22.7109375" customWidth="1"/>
    <col min="21" max="21" width="25.85546875" customWidth="1"/>
    <col min="22" max="22" width="28.42578125" customWidth="1"/>
    <col min="23" max="23" width="26.5703125" customWidth="1"/>
    <col min="24" max="24" width="12.7109375" customWidth="1"/>
    <col min="25" max="25" width="13.140625" customWidth="1"/>
    <col min="26" max="26" width="13.140625" style="56" customWidth="1"/>
    <col min="27" max="27" width="6" customWidth="1"/>
    <col min="28" max="28" width="23.42578125" customWidth="1"/>
    <col min="29" max="29" width="22.7109375" style="34" customWidth="1"/>
  </cols>
  <sheetData>
    <row r="1" spans="1:33">
      <c r="A1" s="1" t="s">
        <v>229</v>
      </c>
      <c r="B1" s="1" t="s">
        <v>111</v>
      </c>
      <c r="C1" s="1" t="s">
        <v>112</v>
      </c>
      <c r="D1" s="1" t="s">
        <v>113</v>
      </c>
      <c r="E1" s="1" t="s">
        <v>114</v>
      </c>
      <c r="F1" s="1" t="s">
        <v>115</v>
      </c>
      <c r="G1" s="1" t="s">
        <v>246</v>
      </c>
      <c r="H1" s="1" t="s">
        <v>247</v>
      </c>
      <c r="I1" s="1" t="s">
        <v>116</v>
      </c>
      <c r="J1" s="1" t="s">
        <v>117</v>
      </c>
      <c r="K1" s="1" t="s">
        <v>118</v>
      </c>
      <c r="L1" s="1" t="s">
        <v>248</v>
      </c>
      <c r="M1" s="1" t="s">
        <v>124</v>
      </c>
      <c r="N1" s="1" t="s">
        <v>119</v>
      </c>
      <c r="O1" s="1" t="s">
        <v>120</v>
      </c>
      <c r="P1" s="1" t="s">
        <v>121</v>
      </c>
      <c r="Q1" s="1" t="s">
        <v>122</v>
      </c>
      <c r="R1" s="1" t="s">
        <v>123</v>
      </c>
      <c r="S1" s="1" t="s">
        <v>268</v>
      </c>
      <c r="T1" s="1" t="s">
        <v>123</v>
      </c>
      <c r="U1" s="1" t="s">
        <v>120</v>
      </c>
      <c r="V1" s="1" t="s">
        <v>252</v>
      </c>
      <c r="W1" s="1" t="s">
        <v>119</v>
      </c>
      <c r="X1" s="1" t="s">
        <v>253</v>
      </c>
      <c r="Y1" s="1" t="s">
        <v>254</v>
      </c>
      <c r="Z1" s="65" t="s">
        <v>419</v>
      </c>
      <c r="AA1" s="1" t="s">
        <v>255</v>
      </c>
      <c r="AB1" s="1" t="s">
        <v>272</v>
      </c>
      <c r="AC1" s="15" t="s">
        <v>267</v>
      </c>
    </row>
    <row r="2" spans="1:33">
      <c r="A2" s="2"/>
      <c r="B2" s="16"/>
      <c r="C2" s="16"/>
      <c r="D2" s="16"/>
      <c r="E2" s="16"/>
      <c r="F2" s="17"/>
      <c r="G2" s="16"/>
      <c r="H2" s="16"/>
      <c r="I2" s="16"/>
      <c r="J2" s="16"/>
      <c r="K2" s="16"/>
      <c r="L2" s="16"/>
      <c r="M2" s="16"/>
      <c r="N2" s="17"/>
      <c r="O2" s="17"/>
      <c r="P2" s="17"/>
      <c r="Q2" s="17"/>
      <c r="R2" s="17"/>
      <c r="S2" s="23"/>
      <c r="T2" s="2"/>
      <c r="U2" s="2"/>
      <c r="V2" s="2"/>
      <c r="W2" s="2"/>
      <c r="X2" s="2"/>
      <c r="Y2" s="2"/>
      <c r="Z2" s="49"/>
      <c r="AA2" s="2"/>
      <c r="AB2" s="2"/>
      <c r="AC2" s="2"/>
    </row>
    <row r="3" spans="1:33">
      <c r="A3" s="2"/>
      <c r="B3" s="16"/>
      <c r="C3" s="16"/>
      <c r="D3" s="16"/>
      <c r="E3" s="16"/>
      <c r="F3" s="17"/>
      <c r="G3" s="16"/>
      <c r="H3" s="16"/>
      <c r="I3" s="16"/>
      <c r="J3" s="16"/>
      <c r="K3" s="16"/>
      <c r="L3" s="16"/>
      <c r="M3" s="16"/>
      <c r="N3" s="17"/>
      <c r="O3" s="17"/>
      <c r="P3" s="17"/>
      <c r="Q3" s="17"/>
      <c r="R3" s="17"/>
      <c r="S3" s="23"/>
      <c r="T3" s="2"/>
      <c r="U3" s="2"/>
      <c r="V3" s="2"/>
      <c r="W3" s="2"/>
      <c r="X3" s="2"/>
      <c r="Y3" s="2"/>
      <c r="Z3" s="49"/>
      <c r="AA3" s="2"/>
      <c r="AB3" s="2"/>
      <c r="AC3" s="2"/>
    </row>
    <row r="4" spans="1:33">
      <c r="A4" s="2"/>
      <c r="B4" s="16"/>
      <c r="C4" s="16"/>
      <c r="D4" s="16"/>
      <c r="E4" s="16"/>
      <c r="F4" s="17"/>
      <c r="G4" s="16"/>
      <c r="H4" s="16"/>
      <c r="I4" s="16"/>
      <c r="J4" s="16"/>
      <c r="K4" s="16"/>
      <c r="L4" s="16"/>
      <c r="M4" s="16"/>
      <c r="N4" s="17"/>
      <c r="O4" s="17"/>
      <c r="P4" s="17"/>
      <c r="Q4" s="17"/>
      <c r="R4" s="17"/>
      <c r="S4" s="23"/>
      <c r="T4" s="2"/>
      <c r="U4" s="2"/>
      <c r="V4" s="2"/>
      <c r="W4" s="2"/>
      <c r="X4" s="2"/>
      <c r="Y4" s="2"/>
      <c r="Z4" s="49"/>
      <c r="AA4" s="2"/>
      <c r="AB4" s="2"/>
      <c r="AC4" s="2"/>
    </row>
    <row r="5" spans="1:33">
      <c r="A5" s="2"/>
      <c r="B5" s="16"/>
      <c r="C5" s="16"/>
      <c r="D5" s="16"/>
      <c r="E5" s="16"/>
      <c r="F5" s="17"/>
      <c r="G5" s="16"/>
      <c r="H5" s="16"/>
      <c r="I5" s="16"/>
      <c r="J5" s="16"/>
      <c r="K5" s="16"/>
      <c r="L5" s="16"/>
      <c r="M5" s="16"/>
      <c r="N5" s="17"/>
      <c r="O5" s="17"/>
      <c r="P5" s="17"/>
      <c r="Q5" s="17"/>
      <c r="R5" s="17"/>
      <c r="S5" s="23"/>
      <c r="T5" s="2"/>
      <c r="U5" s="2"/>
      <c r="V5" s="2"/>
      <c r="W5" s="2"/>
      <c r="X5" s="2"/>
      <c r="Y5" s="2"/>
      <c r="Z5" s="49"/>
      <c r="AA5" s="2"/>
      <c r="AB5" s="2"/>
      <c r="AC5" s="2"/>
    </row>
    <row r="6" spans="1:33">
      <c r="A6" s="2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7"/>
      <c r="O6" s="17"/>
      <c r="P6" s="17"/>
      <c r="Q6" s="17"/>
      <c r="R6" s="17"/>
      <c r="S6" s="23"/>
      <c r="T6" s="2"/>
      <c r="U6" s="2"/>
      <c r="V6" s="2"/>
      <c r="W6" s="2"/>
      <c r="X6" s="2"/>
      <c r="Y6" s="2"/>
      <c r="Z6" s="49"/>
      <c r="AA6" s="2"/>
      <c r="AB6" s="2"/>
      <c r="AC6" s="2"/>
    </row>
    <row r="7" spans="1:33">
      <c r="A7" s="2"/>
      <c r="B7" s="16"/>
      <c r="C7" s="16"/>
      <c r="D7" s="16"/>
      <c r="E7" s="16"/>
      <c r="F7" s="17"/>
      <c r="G7" s="16"/>
      <c r="H7" s="16"/>
      <c r="I7" s="16"/>
      <c r="J7" s="16"/>
      <c r="K7" s="16"/>
      <c r="L7" s="16"/>
      <c r="M7" s="16"/>
      <c r="N7" s="17"/>
      <c r="O7" s="17"/>
      <c r="P7" s="17"/>
      <c r="Q7" s="17"/>
      <c r="R7" s="17"/>
      <c r="S7" s="23"/>
      <c r="T7" s="2"/>
      <c r="U7" s="2"/>
      <c r="V7" s="2"/>
      <c r="W7" s="2"/>
      <c r="X7" s="2"/>
      <c r="Y7" s="2"/>
      <c r="Z7" s="49"/>
      <c r="AA7" s="2"/>
      <c r="AB7" s="2"/>
      <c r="AC7" s="2"/>
    </row>
    <row r="8" spans="1:33">
      <c r="A8" s="2"/>
      <c r="B8" s="16"/>
      <c r="C8" s="16"/>
      <c r="D8" s="16"/>
      <c r="E8" s="16"/>
      <c r="F8" s="17"/>
      <c r="G8" s="16"/>
      <c r="H8" s="16"/>
      <c r="I8" s="16"/>
      <c r="J8" s="16"/>
      <c r="K8" s="16"/>
      <c r="L8" s="16"/>
      <c r="M8" s="16"/>
      <c r="N8" s="17"/>
      <c r="O8" s="17"/>
      <c r="P8" s="17"/>
      <c r="Q8" s="17"/>
      <c r="R8" s="17"/>
      <c r="S8" s="23"/>
      <c r="T8" s="2"/>
      <c r="U8" s="2"/>
      <c r="V8" s="2"/>
      <c r="W8" s="2"/>
      <c r="X8" s="2"/>
      <c r="Y8" s="2"/>
      <c r="Z8" s="49"/>
      <c r="AA8" s="2"/>
      <c r="AB8" s="2"/>
      <c r="AC8" s="2"/>
    </row>
    <row r="9" spans="1:33">
      <c r="A9" s="2"/>
      <c r="B9" s="16"/>
      <c r="C9" s="16"/>
      <c r="D9" s="16"/>
      <c r="E9" s="16"/>
      <c r="F9" s="17"/>
      <c r="G9" s="16"/>
      <c r="H9" s="16"/>
      <c r="I9" s="16"/>
      <c r="J9" s="16"/>
      <c r="K9" s="16"/>
      <c r="L9" s="16"/>
      <c r="M9" s="16"/>
      <c r="N9" s="17"/>
      <c r="O9" s="17"/>
      <c r="P9" s="17"/>
      <c r="Q9" s="17"/>
      <c r="R9" s="17"/>
      <c r="S9" s="23"/>
      <c r="T9" s="2"/>
      <c r="U9" s="2"/>
      <c r="V9" s="2"/>
      <c r="W9" s="2"/>
      <c r="X9" s="2"/>
      <c r="Y9" s="2"/>
      <c r="Z9" s="49"/>
      <c r="AA9" s="2"/>
      <c r="AB9" s="2"/>
      <c r="AC9" s="2"/>
    </row>
    <row r="10" spans="1:33">
      <c r="A10" s="2"/>
      <c r="B10" s="16"/>
      <c r="C10" s="16"/>
      <c r="D10" s="16"/>
      <c r="E10" s="16"/>
      <c r="F10" s="17"/>
      <c r="G10" s="16"/>
      <c r="H10" s="16"/>
      <c r="I10" s="16"/>
      <c r="J10" s="16"/>
      <c r="K10" s="16"/>
      <c r="L10" s="16"/>
      <c r="M10" s="16"/>
      <c r="N10" s="17"/>
      <c r="O10" s="17"/>
      <c r="P10" s="17"/>
      <c r="Q10" s="17"/>
      <c r="R10" s="17"/>
      <c r="S10" s="23"/>
      <c r="T10" s="2"/>
      <c r="U10" s="2"/>
      <c r="V10" s="2"/>
      <c r="W10" s="2"/>
      <c r="X10" s="2"/>
      <c r="Y10" s="2"/>
      <c r="Z10" s="49"/>
      <c r="AA10" s="2"/>
      <c r="AB10" s="2"/>
      <c r="AC10" s="2"/>
    </row>
    <row r="11" spans="1:33">
      <c r="A11" s="2"/>
      <c r="B11" s="16"/>
      <c r="C11" s="16"/>
      <c r="D11" s="16"/>
      <c r="E11" s="16"/>
      <c r="F11" s="17"/>
      <c r="G11" s="16"/>
      <c r="H11" s="16"/>
      <c r="I11" s="16"/>
      <c r="J11" s="16"/>
      <c r="K11" s="16"/>
      <c r="L11" s="16"/>
      <c r="M11" s="16"/>
      <c r="N11" s="17"/>
      <c r="O11" s="17"/>
      <c r="P11" s="17"/>
      <c r="Q11" s="17"/>
      <c r="R11" s="17"/>
      <c r="S11" s="23"/>
      <c r="T11" s="2"/>
      <c r="U11" s="2"/>
      <c r="V11" s="2"/>
      <c r="W11" s="2"/>
      <c r="X11" s="2"/>
      <c r="Y11" s="2"/>
      <c r="Z11" s="49"/>
      <c r="AA11" s="2"/>
      <c r="AB11" s="2"/>
      <c r="AC11" s="2"/>
    </row>
    <row r="12" spans="1:33">
      <c r="A12" s="2"/>
      <c r="B12" s="16"/>
      <c r="C12" s="16"/>
      <c r="D12" s="16"/>
      <c r="E12" s="16"/>
      <c r="F12" s="17"/>
      <c r="G12" s="16"/>
      <c r="H12" s="16"/>
      <c r="I12" s="16"/>
      <c r="J12" s="16"/>
      <c r="K12" s="16"/>
      <c r="L12" s="16"/>
      <c r="M12" s="16"/>
      <c r="N12" s="17"/>
      <c r="O12" s="17"/>
      <c r="P12" s="17"/>
      <c r="Q12" s="17"/>
      <c r="R12" s="17"/>
      <c r="S12" s="23"/>
      <c r="T12" s="2"/>
      <c r="U12" s="2"/>
      <c r="V12" s="2"/>
      <c r="W12" s="2"/>
      <c r="X12" s="2"/>
      <c r="Y12" s="2"/>
      <c r="Z12" s="49"/>
      <c r="AA12" s="2"/>
      <c r="AB12" s="2"/>
      <c r="AC12" s="2"/>
    </row>
    <row r="13" spans="1:33">
      <c r="A13" s="2"/>
      <c r="B13" s="16"/>
      <c r="C13" s="16"/>
      <c r="D13" s="16"/>
      <c r="E13" s="16"/>
      <c r="F13" s="17"/>
      <c r="G13" s="16"/>
      <c r="H13" s="16"/>
      <c r="I13" s="16"/>
      <c r="J13" s="16"/>
      <c r="K13" s="16"/>
      <c r="L13" s="16"/>
      <c r="M13" s="16"/>
      <c r="N13" s="17"/>
      <c r="O13" s="17"/>
      <c r="P13" s="17"/>
      <c r="Q13" s="17"/>
      <c r="R13" s="17"/>
      <c r="S13" s="23"/>
      <c r="T13" s="2"/>
      <c r="U13" s="2"/>
      <c r="V13" s="2"/>
      <c r="W13" s="2"/>
      <c r="X13" s="2"/>
      <c r="Y13" s="2"/>
      <c r="Z13" s="49"/>
      <c r="AA13" s="2"/>
      <c r="AB13" s="2"/>
      <c r="AC13" s="2"/>
    </row>
    <row r="14" spans="1:33">
      <c r="A14" s="59" t="s">
        <v>444</v>
      </c>
      <c r="B14" s="59" t="s">
        <v>445</v>
      </c>
      <c r="C14" s="59" t="s">
        <v>463</v>
      </c>
      <c r="D14" s="59" t="s">
        <v>464</v>
      </c>
      <c r="E14" s="59" t="s">
        <v>130</v>
      </c>
      <c r="F14" s="63">
        <v>1</v>
      </c>
      <c r="G14" s="59" t="s">
        <v>237</v>
      </c>
      <c r="H14" s="59" t="s">
        <v>238</v>
      </c>
      <c r="I14" s="59" t="s">
        <v>160</v>
      </c>
      <c r="J14" s="59" t="s">
        <v>41</v>
      </c>
      <c r="K14" s="59" t="s">
        <v>188</v>
      </c>
      <c r="L14" s="59" t="s">
        <v>251</v>
      </c>
      <c r="M14" s="59"/>
      <c r="N14" s="59"/>
      <c r="O14" s="59"/>
      <c r="P14" s="59"/>
      <c r="Q14" s="59"/>
      <c r="R14" s="59"/>
      <c r="S14" s="63">
        <v>309</v>
      </c>
      <c r="T14" s="63">
        <v>22</v>
      </c>
      <c r="U14" s="63">
        <v>0</v>
      </c>
      <c r="V14" s="63">
        <v>22</v>
      </c>
      <c r="W14" s="63">
        <v>22</v>
      </c>
      <c r="X14" s="64">
        <v>41618</v>
      </c>
      <c r="Y14" s="64">
        <v>41639</v>
      </c>
      <c r="Z14" s="63">
        <v>1159.6000000000001</v>
      </c>
      <c r="AA14" s="63">
        <v>1</v>
      </c>
      <c r="AB14" s="59" t="s">
        <v>273</v>
      </c>
      <c r="AC14" s="3">
        <f>IF(T14="","",IF(V14/30&gt;1,1,V14/VLOOKUP(A14,code!$A$159:$C$170,3,FALSE)))</f>
        <v>0.70967741935483875</v>
      </c>
      <c r="AD14" s="25">
        <f>+(IF(Y14&gt;VLOOKUP(A14,code!$A$159:$E$170,5,FALSE),VLOOKUP(A14,code!$A$159:$E$170,5,FALSE),Y14)-IF(X14&lt;VLOOKUP(A14,code!$A$159:$E$170,4,FALSE),VLOOKUP(A14,code!$A$159:$E$170,4,FALSE),base!X14)+1)</f>
        <v>22</v>
      </c>
      <c r="AE14" s="67" t="str">
        <f>IF($Z2="","",SUM($AD$14:$AD14)-SUM($AE$1:$AE1))</f>
        <v/>
      </c>
      <c r="AF14" s="67">
        <f t="array" ref="AF14">IF(AD14&gt;0,INDEX($AE$14:$AE$1844,MIN(IF($AE14:$AE65&lt;&gt;"",ROW($AE14:$AE$65)-1,""))),"")</f>
        <v>522</v>
      </c>
      <c r="AG14" s="67" t="e">
        <f t="array" ref="AG14">IF(AE14&gt;0,INDEX($I$14:$I$1844,MIN(IF($AE14:$AE1844&lt;&gt;"",ROW($AE14:$AE$1844)-1,""))),"")</f>
        <v>#REF!</v>
      </c>
    </row>
    <row r="15" spans="1:33">
      <c r="A15" s="59" t="s">
        <v>444</v>
      </c>
      <c r="B15" s="59">
        <v>154651</v>
      </c>
      <c r="C15" s="59" t="s">
        <v>463</v>
      </c>
      <c r="D15" s="59" t="s">
        <v>465</v>
      </c>
      <c r="E15" s="59" t="s">
        <v>130</v>
      </c>
      <c r="F15" s="63">
        <v>1</v>
      </c>
      <c r="G15" s="59" t="s">
        <v>237</v>
      </c>
      <c r="H15" s="59" t="s">
        <v>238</v>
      </c>
      <c r="I15" s="59" t="s">
        <v>160</v>
      </c>
      <c r="J15" s="59" t="s">
        <v>38</v>
      </c>
      <c r="K15" s="59" t="s">
        <v>133</v>
      </c>
      <c r="L15" s="59" t="s">
        <v>239</v>
      </c>
      <c r="M15" s="59"/>
      <c r="N15" s="59"/>
      <c r="O15" s="59"/>
      <c r="P15" s="59"/>
      <c r="Q15" s="59"/>
      <c r="R15" s="59"/>
      <c r="S15" s="63">
        <v>309</v>
      </c>
      <c r="T15" s="63">
        <v>10</v>
      </c>
      <c r="U15" s="63">
        <v>0</v>
      </c>
      <c r="V15" s="63">
        <v>10</v>
      </c>
      <c r="W15" s="63">
        <v>10</v>
      </c>
      <c r="X15" s="64">
        <v>41608</v>
      </c>
      <c r="Y15" s="64">
        <v>41618</v>
      </c>
      <c r="Z15" s="63">
        <v>583.89</v>
      </c>
      <c r="AA15" s="63">
        <v>1</v>
      </c>
      <c r="AB15" s="59" t="s">
        <v>273</v>
      </c>
      <c r="AC15" s="3">
        <f>IF(T15="","",IF(V15/30&gt;1,1,V15/VLOOKUP(A15,code!$A$159:$C$170,3,FALSE)))</f>
        <v>0.32258064516129031</v>
      </c>
      <c r="AD15" s="25">
        <f>+(IF(Y15&gt;VLOOKUP(A15,code!$A$159:$E$170,5,FALSE),VLOOKUP(A15,code!$A$159:$E$170,5,FALSE),Y15)-IF(X15&lt;VLOOKUP(A15,code!$A$159:$E$170,4,FALSE),VLOOKUP(A15,code!$A$159:$E$170,4,FALSE),base!X15)+1)</f>
        <v>10</v>
      </c>
      <c r="AE15" s="67" t="str">
        <f>IF($Z3="","",SUM($AD$14:$AD15)-SUM($AE$1:$AE2))</f>
        <v/>
      </c>
      <c r="AF15" s="67">
        <f t="array" ref="AF15">IF(AD15&gt;0,INDEX($AE$14:$AE$1844,MIN(IF($AE15:$AE65&lt;&gt;"",ROW($AE15:$AE$65)-1,""))),"")</f>
        <v>522</v>
      </c>
      <c r="AG15" s="67" t="e">
        <f t="array" ref="AG15">IF(AE15&gt;0,INDEX($I$14:$I$1844,MIN(IF($AE15:$AE1845&lt;&gt;"",ROW($AE15:$AE$1844)-1,""))),"")</f>
        <v>#REF!</v>
      </c>
    </row>
    <row r="16" spans="1:33">
      <c r="A16" s="59" t="s">
        <v>444</v>
      </c>
      <c r="B16" s="59" t="s">
        <v>423</v>
      </c>
      <c r="C16" s="59" t="s">
        <v>463</v>
      </c>
      <c r="D16" s="59" t="s">
        <v>466</v>
      </c>
      <c r="E16" s="59" t="s">
        <v>130</v>
      </c>
      <c r="F16" s="63">
        <v>1</v>
      </c>
      <c r="G16" s="59" t="s">
        <v>235</v>
      </c>
      <c r="H16" s="59" t="s">
        <v>236</v>
      </c>
      <c r="I16" s="59" t="s">
        <v>152</v>
      </c>
      <c r="J16" s="59" t="s">
        <v>41</v>
      </c>
      <c r="K16" s="59" t="s">
        <v>188</v>
      </c>
      <c r="L16" s="59" t="s">
        <v>251</v>
      </c>
      <c r="M16" s="59"/>
      <c r="N16" s="59"/>
      <c r="O16" s="59"/>
      <c r="P16" s="59"/>
      <c r="Q16" s="59"/>
      <c r="R16" s="59"/>
      <c r="S16" s="63">
        <v>342</v>
      </c>
      <c r="T16" s="63">
        <v>31</v>
      </c>
      <c r="U16" s="63">
        <v>0</v>
      </c>
      <c r="V16" s="63">
        <v>31</v>
      </c>
      <c r="W16" s="63">
        <v>31</v>
      </c>
      <c r="X16" s="64">
        <v>41579</v>
      </c>
      <c r="Y16" s="64">
        <v>41943</v>
      </c>
      <c r="Z16" s="63">
        <v>1970.09</v>
      </c>
      <c r="AA16" s="63">
        <v>1</v>
      </c>
      <c r="AB16" s="59" t="s">
        <v>273</v>
      </c>
      <c r="AC16" s="3">
        <f>IF(T16="","",IF(V16/30&gt;1,1,V16/VLOOKUP(A16,code!$A$159:$C$170,3,FALSE)))</f>
        <v>1</v>
      </c>
      <c r="AD16" s="25">
        <f>+(IF(Y16&gt;VLOOKUP(A16,code!$A$159:$E$170,5,FALSE),VLOOKUP(A16,code!$A$159:$E$170,5,FALSE),Y16)-IF(X16&lt;VLOOKUP(A16,code!$A$159:$E$170,4,FALSE),VLOOKUP(A16,code!$A$159:$E$170,4,FALSE),base!X16)+1)</f>
        <v>31</v>
      </c>
      <c r="AE16" s="67" t="str">
        <f>IF($Z4="","",SUM($AD$14:$AD16)-SUM($AE$1:$AE3))</f>
        <v/>
      </c>
      <c r="AF16" s="67">
        <f t="array" ref="AF16">IF(AD16&gt;0,INDEX($AE$14:$AE$1844,MIN(IF($AE16:$AE65&lt;&gt;"",ROW($AE16:$AE$65)-1,""))),"")</f>
        <v>522</v>
      </c>
      <c r="AG16" s="67" t="e">
        <f t="array" ref="AG16">IF(AE16&gt;0,INDEX($I$14:$I$1844,MIN(IF($AE16:$AE1846&lt;&gt;"",ROW($AE16:$AE$1844)-1,""))),"")</f>
        <v>#REF!</v>
      </c>
    </row>
    <row r="17" spans="1:33">
      <c r="A17" s="59" t="s">
        <v>444</v>
      </c>
      <c r="B17" s="59" t="s">
        <v>459</v>
      </c>
      <c r="C17" s="59" t="s">
        <v>463</v>
      </c>
      <c r="D17" s="59" t="s">
        <v>464</v>
      </c>
      <c r="E17" s="59" t="s">
        <v>130</v>
      </c>
      <c r="F17" s="63">
        <v>1</v>
      </c>
      <c r="G17" s="59" t="s">
        <v>235</v>
      </c>
      <c r="H17" s="59" t="s">
        <v>236</v>
      </c>
      <c r="I17" s="59" t="s">
        <v>152</v>
      </c>
      <c r="J17" s="59" t="s">
        <v>38</v>
      </c>
      <c r="K17" s="59" t="s">
        <v>133</v>
      </c>
      <c r="L17" s="59" t="s">
        <v>239</v>
      </c>
      <c r="M17" s="59"/>
      <c r="N17" s="59"/>
      <c r="O17" s="59"/>
      <c r="P17" s="59"/>
      <c r="Q17" s="59"/>
      <c r="R17" s="59"/>
      <c r="S17" s="63">
        <v>342</v>
      </c>
      <c r="T17" s="63">
        <v>15</v>
      </c>
      <c r="U17" s="63">
        <v>0</v>
      </c>
      <c r="V17" s="63">
        <v>15</v>
      </c>
      <c r="W17" s="63">
        <v>15</v>
      </c>
      <c r="X17" s="64">
        <v>41625</v>
      </c>
      <c r="Y17" s="64">
        <v>41641</v>
      </c>
      <c r="Z17" s="63"/>
      <c r="AA17" s="63">
        <v>1</v>
      </c>
      <c r="AB17" s="59" t="s">
        <v>273</v>
      </c>
      <c r="AC17" s="3">
        <f>IF(T17="","",IF(V17/30&gt;1,1,V17/VLOOKUP(A17,code!$A$159:$C$170,3,FALSE)))</f>
        <v>0.4838709677419355</v>
      </c>
      <c r="AD17" s="25">
        <f>+(IF(Y17&gt;VLOOKUP(A17,code!$A$159:$E$170,5,FALSE),VLOOKUP(A17,code!$A$159:$E$170,5,FALSE),Y17)-IF(X17&lt;VLOOKUP(A17,code!$A$159:$E$170,4,FALSE),VLOOKUP(A17,code!$A$159:$E$170,4,FALSE),base!X17)+1)</f>
        <v>15</v>
      </c>
      <c r="AE17" s="67" t="str">
        <f>IF($Z5="","",SUM($AD$14:$AD17)-SUM($AE$1:$AE4))</f>
        <v/>
      </c>
      <c r="AF17" s="67">
        <f t="array" ref="AF17">IF(AD17&gt;0,INDEX($AE$14:$AE$1844,MIN(IF($AE17:$AE65&lt;&gt;"",ROW($AE17:$AE$65)-1,""))),"")</f>
        <v>522</v>
      </c>
      <c r="AG17" s="67" t="e">
        <f t="array" ref="AG17">IF(AE17&gt;0,INDEX($I$14:$I$1844,MIN(IF($AE17:$AE1847&lt;&gt;"",ROW($AE17:$AE$1844)-1,""))),"")</f>
        <v>#REF!</v>
      </c>
    </row>
    <row r="18" spans="1:33">
      <c r="A18" s="59" t="s">
        <v>444</v>
      </c>
      <c r="B18" s="59" t="s">
        <v>441</v>
      </c>
      <c r="C18" s="59" t="s">
        <v>251</v>
      </c>
      <c r="D18" s="59" t="s">
        <v>463</v>
      </c>
      <c r="E18" s="59" t="s">
        <v>130</v>
      </c>
      <c r="F18" s="63">
        <v>1</v>
      </c>
      <c r="G18" s="59" t="s">
        <v>237</v>
      </c>
      <c r="H18" s="59" t="s">
        <v>238</v>
      </c>
      <c r="I18" s="59" t="s">
        <v>160</v>
      </c>
      <c r="J18" s="59" t="s">
        <v>41</v>
      </c>
      <c r="K18" s="59" t="s">
        <v>188</v>
      </c>
      <c r="L18" s="59" t="s">
        <v>251</v>
      </c>
      <c r="M18" s="59"/>
      <c r="N18" s="59"/>
      <c r="O18" s="59"/>
      <c r="P18" s="59"/>
      <c r="Q18" s="59"/>
      <c r="R18" s="59"/>
      <c r="S18" s="63">
        <v>309</v>
      </c>
      <c r="T18" s="63">
        <v>20</v>
      </c>
      <c r="U18" s="63">
        <v>11</v>
      </c>
      <c r="V18" s="63">
        <v>21</v>
      </c>
      <c r="W18" s="63">
        <v>20</v>
      </c>
      <c r="X18" s="64">
        <v>41584</v>
      </c>
      <c r="Y18" s="64">
        <v>41639</v>
      </c>
      <c r="Z18" s="63">
        <v>1653.32</v>
      </c>
      <c r="AA18" s="63">
        <v>1</v>
      </c>
      <c r="AB18" s="59" t="s">
        <v>273</v>
      </c>
      <c r="AC18" s="3">
        <f>IF(T18="","",IF(V18/30&gt;1,1,V18/VLOOKUP(A18,code!$A$159:$C$170,3,FALSE)))</f>
        <v>0.67741935483870963</v>
      </c>
      <c r="AD18" s="25">
        <f>+(IF(Y18&gt;VLOOKUP(A18,code!$A$159:$E$170,5,FALSE),VLOOKUP(A18,code!$A$159:$E$170,5,FALSE),Y18)-IF(X18&lt;VLOOKUP(A18,code!$A$159:$E$170,4,FALSE),VLOOKUP(A18,code!$A$159:$E$170,4,FALSE),base!X18)+1)</f>
        <v>31</v>
      </c>
      <c r="AE18" s="67" t="str">
        <f>IF($Z6="","",SUM($AD$14:$AD18)-SUM($AE$1:$AE5))</f>
        <v/>
      </c>
      <c r="AF18" s="67">
        <f t="array" ref="AF18">IF(AD18&gt;0,INDEX($AE$14:$AE$1844,MIN(IF($AE18:$AE65&lt;&gt;"",ROW($AE18:$AE$65)-1,""))),"")</f>
        <v>522</v>
      </c>
      <c r="AG18" s="67" t="e">
        <f t="array" ref="AG18">IF(AE18&gt;0,INDEX($I$14:$I$1844,MIN(IF($AE18:$AE1848&lt;&gt;"",ROW($AE18:$AE$1844)-1,""))),"")</f>
        <v>#REF!</v>
      </c>
    </row>
    <row r="19" spans="1:33">
      <c r="A19" s="59" t="s">
        <v>444</v>
      </c>
      <c r="B19" s="59" t="s">
        <v>424</v>
      </c>
      <c r="C19" s="59" t="s">
        <v>251</v>
      </c>
      <c r="D19" s="59" t="s">
        <v>227</v>
      </c>
      <c r="E19" s="59" t="s">
        <v>130</v>
      </c>
      <c r="F19" s="63">
        <v>1</v>
      </c>
      <c r="G19" s="59" t="s">
        <v>237</v>
      </c>
      <c r="H19" s="59" t="s">
        <v>238</v>
      </c>
      <c r="I19" s="59" t="s">
        <v>160</v>
      </c>
      <c r="J19" s="59" t="s">
        <v>41</v>
      </c>
      <c r="K19" s="59" t="s">
        <v>188</v>
      </c>
      <c r="L19" s="59" t="s">
        <v>251</v>
      </c>
      <c r="M19" s="59"/>
      <c r="N19" s="59"/>
      <c r="O19" s="59"/>
      <c r="P19" s="59"/>
      <c r="Q19" s="59"/>
      <c r="R19" s="59"/>
      <c r="S19" s="63">
        <v>309</v>
      </c>
      <c r="T19" s="63">
        <v>31</v>
      </c>
      <c r="U19" s="63">
        <v>0</v>
      </c>
      <c r="V19" s="63">
        <v>31</v>
      </c>
      <c r="W19" s="63">
        <v>31</v>
      </c>
      <c r="X19" s="64">
        <v>41548</v>
      </c>
      <c r="Y19" s="64">
        <v>41670</v>
      </c>
      <c r="Z19" s="63">
        <v>1885.95</v>
      </c>
      <c r="AA19" s="63">
        <v>1</v>
      </c>
      <c r="AB19" s="59" t="s">
        <v>273</v>
      </c>
      <c r="AC19" s="3">
        <f>IF(T19="","",IF(V19/30&gt;1,1,V19/VLOOKUP(A19,code!$A$159:$C$170,3,FALSE)))</f>
        <v>1</v>
      </c>
      <c r="AD19" s="25">
        <f>+(IF(Y19&gt;VLOOKUP(A19,code!$A$159:$E$170,5,FALSE),VLOOKUP(A19,code!$A$159:$E$170,5,FALSE),Y19)-IF(X19&lt;VLOOKUP(A19,code!$A$159:$E$170,4,FALSE),VLOOKUP(A19,code!$A$159:$E$170,4,FALSE),base!X19)+1)</f>
        <v>31</v>
      </c>
      <c r="AE19" s="67" t="str">
        <f>IF($Z7="","",SUM($AD$14:$AD19)-SUM($AE$1:$AE6))</f>
        <v/>
      </c>
      <c r="AF19" s="67">
        <f t="array" ref="AF19">IF(AD19&gt;0,INDEX($AE$14:$AE$1844,MIN(IF($AE19:$AE65&lt;&gt;"",ROW($AE19:$AE$65)-1,""))),"")</f>
        <v>522</v>
      </c>
      <c r="AG19" s="67" t="e">
        <f t="array" ref="AG19">IF(AE19&gt;0,INDEX($I$14:$I$1844,MIN(IF($AE19:$AE1849&lt;&gt;"",ROW($AE19:$AE$1844)-1,""))),"")</f>
        <v>#REF!</v>
      </c>
    </row>
    <row r="20" spans="1:33">
      <c r="A20" s="59" t="s">
        <v>444</v>
      </c>
      <c r="B20" s="59" t="s">
        <v>365</v>
      </c>
      <c r="C20" s="59" t="s">
        <v>251</v>
      </c>
      <c r="D20" s="59" t="s">
        <v>366</v>
      </c>
      <c r="E20" s="59" t="s">
        <v>130</v>
      </c>
      <c r="F20" s="63">
        <v>1</v>
      </c>
      <c r="G20" s="59" t="s">
        <v>230</v>
      </c>
      <c r="H20" s="59" t="s">
        <v>231</v>
      </c>
      <c r="I20" s="59" t="s">
        <v>128</v>
      </c>
      <c r="J20" s="59" t="s">
        <v>343</v>
      </c>
      <c r="K20" s="59" t="s">
        <v>344</v>
      </c>
      <c r="L20" s="59" t="s">
        <v>232</v>
      </c>
      <c r="M20" s="59"/>
      <c r="N20" s="59"/>
      <c r="O20" s="59"/>
      <c r="P20" s="59"/>
      <c r="Q20" s="59"/>
      <c r="R20" s="59"/>
      <c r="S20" s="63">
        <v>309</v>
      </c>
      <c r="T20" s="63">
        <v>31</v>
      </c>
      <c r="U20" s="63">
        <v>0</v>
      </c>
      <c r="V20" s="63">
        <v>31</v>
      </c>
      <c r="W20" s="63">
        <v>31</v>
      </c>
      <c r="X20" s="64">
        <v>41197</v>
      </c>
      <c r="Y20" s="64">
        <v>2958465</v>
      </c>
      <c r="Z20" s="63">
        <v>1586.57</v>
      </c>
      <c r="AA20" s="63">
        <v>1</v>
      </c>
      <c r="AB20" s="59" t="s">
        <v>273</v>
      </c>
      <c r="AC20" s="3">
        <f>IF(T20="","",IF(V20/30&gt;1,1,V20/VLOOKUP(A20,code!$A$159:$C$170,3,FALSE)))</f>
        <v>1</v>
      </c>
      <c r="AD20" s="25">
        <f>+(IF(Y20&gt;VLOOKUP(A20,code!$A$159:$E$170,5,FALSE),VLOOKUP(A20,code!$A$159:$E$170,5,FALSE),Y20)-IF(X20&lt;VLOOKUP(A20,code!$A$159:$E$170,4,FALSE),VLOOKUP(A20,code!$A$159:$E$170,4,FALSE),base!X20)+1)</f>
        <v>31</v>
      </c>
      <c r="AE20" s="67" t="str">
        <f>IF($Z8="","",SUM($AD$14:$AD20)-SUM($AE$1:$AE7))</f>
        <v/>
      </c>
      <c r="AF20" s="67">
        <f t="array" ref="AF20">IF(AD20&gt;0,INDEX($AE$14:$AE$1844,MIN(IF($AE20:$AE65&lt;&gt;"",ROW($AE20:$AE$65)-1,""))),"")</f>
        <v>522</v>
      </c>
      <c r="AG20" s="67" t="e">
        <f t="array" ref="AG20">IF(AE20&gt;0,INDEX($I$14:$I$1844,MIN(IF($AE20:$AE1850&lt;&gt;"",ROW($AE20:$AE$1844)-1,""))),"")</f>
        <v>#REF!</v>
      </c>
    </row>
    <row r="21" spans="1:33">
      <c r="A21" s="59" t="s">
        <v>444</v>
      </c>
      <c r="B21" s="59" t="s">
        <v>415</v>
      </c>
      <c r="C21" s="59" t="s">
        <v>251</v>
      </c>
      <c r="D21" s="59" t="s">
        <v>212</v>
      </c>
      <c r="E21" s="59" t="s">
        <v>130</v>
      </c>
      <c r="F21" s="63">
        <v>1</v>
      </c>
      <c r="G21" s="59" t="s">
        <v>230</v>
      </c>
      <c r="H21" s="59" t="s">
        <v>231</v>
      </c>
      <c r="I21" s="59" t="s">
        <v>128</v>
      </c>
      <c r="J21" s="59" t="s">
        <v>95</v>
      </c>
      <c r="K21" s="59" t="s">
        <v>140</v>
      </c>
      <c r="L21" s="59" t="s">
        <v>232</v>
      </c>
      <c r="M21" s="59"/>
      <c r="N21" s="59"/>
      <c r="O21" s="59"/>
      <c r="P21" s="59"/>
      <c r="Q21" s="59"/>
      <c r="R21" s="59"/>
      <c r="S21" s="63">
        <v>309</v>
      </c>
      <c r="T21" s="63">
        <v>2</v>
      </c>
      <c r="U21" s="63">
        <v>0</v>
      </c>
      <c r="V21" s="63">
        <v>2</v>
      </c>
      <c r="W21" s="63">
        <v>2</v>
      </c>
      <c r="X21" s="64">
        <v>41571</v>
      </c>
      <c r="Y21" s="64">
        <v>41610</v>
      </c>
      <c r="Z21" s="63">
        <v>1252.18</v>
      </c>
      <c r="AA21" s="63">
        <v>1</v>
      </c>
      <c r="AB21" s="59" t="s">
        <v>273</v>
      </c>
      <c r="AC21" s="3">
        <f>IF(T21="","",IF(V21/30&gt;1,1,V21/VLOOKUP(A21,code!$A$159:$C$170,3,FALSE)))</f>
        <v>6.4516129032258063E-2</v>
      </c>
      <c r="AD21" s="25">
        <f>+(IF(Y21&gt;VLOOKUP(A21,code!$A$159:$E$170,5,FALSE),VLOOKUP(A21,code!$A$159:$E$170,5,FALSE),Y21)-IF(X21&lt;VLOOKUP(A21,code!$A$159:$E$170,4,FALSE),VLOOKUP(A21,code!$A$159:$E$170,4,FALSE),base!X21)+1)</f>
        <v>2</v>
      </c>
      <c r="AE21" s="67" t="str">
        <f>IF($Z9="","",SUM($AD$14:$AD21)-SUM($AE$1:$AE8))</f>
        <v/>
      </c>
      <c r="AF21" s="67">
        <f t="array" ref="AF21">IF(AD21&gt;0,INDEX($AE$14:$AE$1844,MIN(IF($AE21:$AE65&lt;&gt;"",ROW($AE21:$AE$65)-1,""))),"")</f>
        <v>522</v>
      </c>
      <c r="AG21" s="67" t="e">
        <f t="array" ref="AG21">IF(AE21&gt;0,INDEX($I$14:$I$1844,MIN(IF($AE21:$AE1851&lt;&gt;"",ROW($AE21:$AE$1844)-1,""))),"")</f>
        <v>#REF!</v>
      </c>
    </row>
    <row r="22" spans="1:33">
      <c r="A22" s="59" t="s">
        <v>444</v>
      </c>
      <c r="B22" s="59" t="s">
        <v>415</v>
      </c>
      <c r="C22" s="59" t="s">
        <v>251</v>
      </c>
      <c r="D22" s="59" t="s">
        <v>212</v>
      </c>
      <c r="E22" s="59" t="s">
        <v>130</v>
      </c>
      <c r="F22" s="63">
        <v>1</v>
      </c>
      <c r="G22" s="59" t="s">
        <v>230</v>
      </c>
      <c r="H22" s="59" t="s">
        <v>231</v>
      </c>
      <c r="I22" s="59" t="s">
        <v>128</v>
      </c>
      <c r="J22" s="59" t="s">
        <v>95</v>
      </c>
      <c r="K22" s="59" t="s">
        <v>140</v>
      </c>
      <c r="L22" s="59" t="s">
        <v>232</v>
      </c>
      <c r="M22" s="59"/>
      <c r="N22" s="59"/>
      <c r="O22" s="59"/>
      <c r="P22" s="59"/>
      <c r="Q22" s="59"/>
      <c r="R22" s="59"/>
      <c r="S22" s="63">
        <v>309</v>
      </c>
      <c r="T22" s="63">
        <v>2</v>
      </c>
      <c r="U22" s="63">
        <v>0</v>
      </c>
      <c r="V22" s="63">
        <v>2</v>
      </c>
      <c r="W22" s="63">
        <v>2</v>
      </c>
      <c r="X22" s="64">
        <v>41614</v>
      </c>
      <c r="Y22" s="64">
        <v>41615</v>
      </c>
      <c r="Z22" s="63"/>
      <c r="AA22" s="63">
        <v>1</v>
      </c>
      <c r="AB22" s="59" t="s">
        <v>273</v>
      </c>
      <c r="AC22" s="3">
        <f>IF(T22="","",IF(V22/30&gt;1,1,V22/VLOOKUP(A22,code!$A$159:$C$170,3,FALSE)))</f>
        <v>6.4516129032258063E-2</v>
      </c>
      <c r="AD22" s="25">
        <f>+(IF(Y22&gt;VLOOKUP(A22,code!$A$159:$E$170,5,FALSE),VLOOKUP(A22,code!$A$159:$E$170,5,FALSE),Y22)-IF(X22&lt;VLOOKUP(A22,code!$A$159:$E$170,4,FALSE),VLOOKUP(A22,code!$A$159:$E$170,4,FALSE),base!X22)+1)</f>
        <v>2</v>
      </c>
      <c r="AE22" s="67" t="str">
        <f>IF($Z10="","",SUM($AD$14:$AD22)-SUM($AE$1:$AE9))</f>
        <v/>
      </c>
      <c r="AF22" s="67">
        <f t="array" ref="AF22">IF(AD22&gt;0,INDEX($AE$14:$AE$1844,MIN(IF($AE22:$AE65&lt;&gt;"",ROW($AE22:$AE$65)-1,""))),"")</f>
        <v>522</v>
      </c>
      <c r="AG22" s="67" t="e">
        <f t="array" ref="AG22">IF(AE22&gt;0,INDEX($I$14:$I$1844,MIN(IF($AE22:$AE1852&lt;&gt;"",ROW($AE22:$AE$1844)-1,""))),"")</f>
        <v>#REF!</v>
      </c>
    </row>
    <row r="23" spans="1:33">
      <c r="A23" s="59" t="s">
        <v>444</v>
      </c>
      <c r="B23" s="59" t="s">
        <v>415</v>
      </c>
      <c r="C23" s="59" t="s">
        <v>251</v>
      </c>
      <c r="D23" s="59" t="s">
        <v>212</v>
      </c>
      <c r="E23" s="59" t="s">
        <v>130</v>
      </c>
      <c r="F23" s="63">
        <v>1</v>
      </c>
      <c r="G23" s="59" t="s">
        <v>230</v>
      </c>
      <c r="H23" s="59" t="s">
        <v>231</v>
      </c>
      <c r="I23" s="59" t="s">
        <v>128</v>
      </c>
      <c r="J23" s="59" t="s">
        <v>95</v>
      </c>
      <c r="K23" s="59" t="s">
        <v>140</v>
      </c>
      <c r="L23" s="59" t="s">
        <v>232</v>
      </c>
      <c r="M23" s="59"/>
      <c r="N23" s="59"/>
      <c r="O23" s="59"/>
      <c r="P23" s="59"/>
      <c r="Q23" s="59"/>
      <c r="R23" s="59"/>
      <c r="S23" s="63">
        <v>309</v>
      </c>
      <c r="T23" s="63">
        <v>15</v>
      </c>
      <c r="U23" s="63">
        <v>0</v>
      </c>
      <c r="V23" s="63">
        <v>15</v>
      </c>
      <c r="W23" s="63">
        <v>15</v>
      </c>
      <c r="X23" s="64">
        <v>41625</v>
      </c>
      <c r="Y23" s="64">
        <v>41660</v>
      </c>
      <c r="Z23" s="63"/>
      <c r="AA23" s="63">
        <v>1</v>
      </c>
      <c r="AB23" s="59" t="s">
        <v>273</v>
      </c>
      <c r="AC23" s="3">
        <f>IF(T23="","",IF(V23/30&gt;1,1,V23/VLOOKUP(A23,code!$A$159:$C$170,3,FALSE)))</f>
        <v>0.4838709677419355</v>
      </c>
      <c r="AD23" s="25">
        <f>+(IF(Y23&gt;VLOOKUP(A23,code!$A$159:$E$170,5,FALSE),VLOOKUP(A23,code!$A$159:$E$170,5,FALSE),Y23)-IF(X23&lt;VLOOKUP(A23,code!$A$159:$E$170,4,FALSE),VLOOKUP(A23,code!$A$159:$E$170,4,FALSE),base!X23)+1)</f>
        <v>15</v>
      </c>
      <c r="AE23" s="67" t="str">
        <f>IF($Z11="","",SUM($AD$14:$AD23)-SUM($AE$1:$AE10))</f>
        <v/>
      </c>
      <c r="AF23" s="67">
        <f t="array" ref="AF23">IF(AD23&gt;0,INDEX($AE$14:$AE$1844,MIN(IF($AE23:$AE65&lt;&gt;"",ROW($AE23:$AE$65)-1,""))),"")</f>
        <v>522</v>
      </c>
      <c r="AG23" s="67" t="e">
        <f t="array" ref="AG23">IF(AE23&gt;0,INDEX($I$14:$I$1844,MIN(IF($AE23:$AE1853&lt;&gt;"",ROW($AE23:$AE$1844)-1,""))),"")</f>
        <v>#REF!</v>
      </c>
    </row>
    <row r="24" spans="1:33">
      <c r="A24" s="59" t="s">
        <v>444</v>
      </c>
      <c r="B24" s="59" t="s">
        <v>354</v>
      </c>
      <c r="C24" s="59" t="s">
        <v>251</v>
      </c>
      <c r="D24" s="59" t="s">
        <v>216</v>
      </c>
      <c r="E24" s="59" t="s">
        <v>130</v>
      </c>
      <c r="F24" s="63">
        <v>1</v>
      </c>
      <c r="G24" s="59" t="s">
        <v>240</v>
      </c>
      <c r="H24" s="59" t="s">
        <v>241</v>
      </c>
      <c r="I24" s="59" t="s">
        <v>125</v>
      </c>
      <c r="J24" s="59" t="s">
        <v>1</v>
      </c>
      <c r="K24" s="59" t="s">
        <v>126</v>
      </c>
      <c r="L24" s="59" t="s">
        <v>232</v>
      </c>
      <c r="M24" s="59"/>
      <c r="N24" s="59"/>
      <c r="O24" s="59"/>
      <c r="P24" s="59"/>
      <c r="Q24" s="59"/>
      <c r="R24" s="59"/>
      <c r="S24" s="63">
        <v>310</v>
      </c>
      <c r="T24" s="63">
        <v>31</v>
      </c>
      <c r="U24" s="63">
        <v>0</v>
      </c>
      <c r="V24" s="63">
        <v>31</v>
      </c>
      <c r="W24" s="63">
        <v>31</v>
      </c>
      <c r="X24" s="64">
        <v>41365</v>
      </c>
      <c r="Y24" s="64">
        <v>2958465</v>
      </c>
      <c r="Z24" s="63">
        <v>1969.73</v>
      </c>
      <c r="AA24" s="63">
        <v>1</v>
      </c>
      <c r="AB24" s="59" t="s">
        <v>273</v>
      </c>
      <c r="AC24" s="3">
        <f>IF(T24="","",IF(V24/30&gt;1,1,V24/VLOOKUP(A24,code!$A$159:$C$170,3,FALSE)))</f>
        <v>1</v>
      </c>
      <c r="AD24" s="25">
        <f>+(IF(Y24&gt;VLOOKUP(A24,code!$A$159:$E$170,5,FALSE),VLOOKUP(A24,code!$A$159:$E$170,5,FALSE),Y24)-IF(X24&lt;VLOOKUP(A24,code!$A$159:$E$170,4,FALSE),VLOOKUP(A24,code!$A$159:$E$170,4,FALSE),base!X24)+1)</f>
        <v>31</v>
      </c>
      <c r="AE24" s="67" t="str">
        <f>IF($Z12="","",SUM($AD$14:$AD24)-SUM($AE$1:$AE11))</f>
        <v/>
      </c>
      <c r="AF24" s="67">
        <f t="array" ref="AF24">IF(AD24&gt;0,INDEX($AE$14:$AE$1844,MIN(IF($AE24:$AE65&lt;&gt;"",ROW($AE24:$AE$65)-1,""))),"")</f>
        <v>522</v>
      </c>
      <c r="AG24" s="67" t="e">
        <f t="array" ref="AG24">IF(AE24&gt;0,INDEX($I$14:$I$1844,MIN(IF($AE24:$AE1854&lt;&gt;"",ROW($AE24:$AE$1844)-1,""))),"")</f>
        <v>#REF!</v>
      </c>
    </row>
    <row r="25" spans="1:33">
      <c r="A25" s="59" t="s">
        <v>444</v>
      </c>
      <c r="B25" s="59" t="s">
        <v>446</v>
      </c>
      <c r="C25" s="59" t="s">
        <v>251</v>
      </c>
      <c r="D25" s="59" t="s">
        <v>360</v>
      </c>
      <c r="E25" s="59" t="s">
        <v>130</v>
      </c>
      <c r="F25" s="63">
        <v>1</v>
      </c>
      <c r="G25" s="59" t="s">
        <v>237</v>
      </c>
      <c r="H25" s="59" t="s">
        <v>238</v>
      </c>
      <c r="I25" s="59" t="s">
        <v>160</v>
      </c>
      <c r="J25" s="59" t="s">
        <v>38</v>
      </c>
      <c r="K25" s="59" t="s">
        <v>133</v>
      </c>
      <c r="L25" s="59" t="s">
        <v>239</v>
      </c>
      <c r="M25" s="59"/>
      <c r="N25" s="59"/>
      <c r="O25" s="59"/>
      <c r="P25" s="59"/>
      <c r="Q25" s="59"/>
      <c r="R25" s="59"/>
      <c r="S25" s="63">
        <v>309</v>
      </c>
      <c r="T25" s="63">
        <v>13</v>
      </c>
      <c r="U25" s="63">
        <v>0</v>
      </c>
      <c r="V25" s="63">
        <v>13</v>
      </c>
      <c r="W25" s="63">
        <v>13</v>
      </c>
      <c r="X25" s="64">
        <v>41627</v>
      </c>
      <c r="Y25" s="64">
        <v>41670</v>
      </c>
      <c r="Z25" s="63">
        <v>686.34</v>
      </c>
      <c r="AA25" s="63">
        <v>1</v>
      </c>
      <c r="AB25" s="59" t="s">
        <v>273</v>
      </c>
      <c r="AC25" s="3">
        <f>IF(T25="","",IF(V25/30&gt;1,1,V25/VLOOKUP(A25,code!$A$159:$C$170,3,FALSE)))</f>
        <v>0.41935483870967744</v>
      </c>
      <c r="AD25" s="25">
        <f>+(IF(Y25&gt;VLOOKUP(A25,code!$A$159:$E$170,5,FALSE),VLOOKUP(A25,code!$A$159:$E$170,5,FALSE),Y25)-IF(X25&lt;VLOOKUP(A25,code!$A$159:$E$170,4,FALSE),VLOOKUP(A25,code!$A$159:$E$170,4,FALSE),base!X25)+1)</f>
        <v>13</v>
      </c>
      <c r="AE25" s="67" t="str">
        <f>IF($Z13="","",SUM($AD$14:$AD25)-SUM($AE$1:$AE12))</f>
        <v/>
      </c>
      <c r="AF25" s="67">
        <f t="array" ref="AF25">IF(AD25&gt;0,INDEX($AE$14:$AE$1844,MIN(IF($AE25:$AE65&lt;&gt;"",ROW($AE25:$AE$65)-1,""))),"")</f>
        <v>522</v>
      </c>
      <c r="AG25" s="67" t="e">
        <f t="array" ref="AG25">IF(AE25&gt;0,INDEX($I$14:$I$1844,MIN(IF($AE25:$AE1855&lt;&gt;"",ROW($AE25:$AE$1844)-1,""))),"")</f>
        <v>#REF!</v>
      </c>
    </row>
    <row r="26" spans="1:33" s="50" customFormat="1">
      <c r="A26" s="66" t="s">
        <v>444</v>
      </c>
      <c r="B26" s="66" t="s">
        <v>416</v>
      </c>
      <c r="C26" s="59" t="s">
        <v>251</v>
      </c>
      <c r="D26" s="66" t="s">
        <v>207</v>
      </c>
      <c r="E26" s="66" t="s">
        <v>130</v>
      </c>
      <c r="F26" s="69">
        <v>1</v>
      </c>
      <c r="G26" s="66" t="s">
        <v>235</v>
      </c>
      <c r="H26" s="66" t="s">
        <v>236</v>
      </c>
      <c r="I26" s="66" t="s">
        <v>152</v>
      </c>
      <c r="J26" s="66" t="s">
        <v>7</v>
      </c>
      <c r="K26" s="66" t="s">
        <v>412</v>
      </c>
      <c r="L26" s="66" t="s">
        <v>232</v>
      </c>
      <c r="M26" s="66"/>
      <c r="N26" s="66"/>
      <c r="O26" s="66"/>
      <c r="P26" s="66"/>
      <c r="Q26" s="66"/>
      <c r="R26" s="66"/>
      <c r="S26" s="69">
        <v>342</v>
      </c>
      <c r="T26" s="69">
        <v>16</v>
      </c>
      <c r="U26" s="69">
        <v>0</v>
      </c>
      <c r="V26" s="69">
        <v>16</v>
      </c>
      <c r="W26" s="69">
        <v>16</v>
      </c>
      <c r="X26" s="70">
        <v>41470</v>
      </c>
      <c r="Y26" s="70">
        <v>41624</v>
      </c>
      <c r="Z26" s="69">
        <v>1875.94</v>
      </c>
      <c r="AA26" s="69">
        <v>1</v>
      </c>
      <c r="AB26" s="66" t="s">
        <v>273</v>
      </c>
      <c r="AC26" s="50">
        <f>IF(T26="","",IF(V26/30&gt;1,1,V26/VLOOKUP(A26,code!$A$159:$C$170,3,FALSE)))</f>
        <v>0.5161290322580645</v>
      </c>
      <c r="AD26" s="25">
        <f>+(IF(Y26&gt;VLOOKUP(A26,code!$A$159:$E$170,5,FALSE),VLOOKUP(A26,code!$A$159:$E$170,5,FALSE),Y26)-IF(X26&lt;VLOOKUP(A26,code!$A$159:$E$170,4,FALSE),VLOOKUP(A26,code!$A$159:$E$170,4,FALSE),base!X26)+1)</f>
        <v>16</v>
      </c>
      <c r="AE26" s="67">
        <f>IF($Z14="","",SUM($AD$14:$AD26)-SUM($AE$1:$AE13))</f>
        <v>250</v>
      </c>
      <c r="AF26" s="67">
        <f t="array" ref="AF26">IF(AD26&gt;0,INDEX($AE$14:$AE$1844,MIN(IF($AE26:$AE65&lt;&gt;"",ROW($AE26:$AE$65)-1,""))),"")</f>
        <v>522</v>
      </c>
      <c r="AG26" s="67" t="e">
        <f t="array" ref="AG26">IF(AE26&gt;0,INDEX($I$14:$I$1844,MIN(IF($AE26:$AE1856&lt;&gt;"",ROW($AE26:$AE$1844)-1,""))),"")</f>
        <v>#REF!</v>
      </c>
    </row>
    <row r="27" spans="1:33" s="50" customFormat="1">
      <c r="A27" s="66" t="s">
        <v>444</v>
      </c>
      <c r="B27" s="66" t="s">
        <v>416</v>
      </c>
      <c r="C27" s="59" t="s">
        <v>251</v>
      </c>
      <c r="D27" s="66" t="s">
        <v>207</v>
      </c>
      <c r="E27" s="66" t="s">
        <v>130</v>
      </c>
      <c r="F27" s="69">
        <v>1</v>
      </c>
      <c r="G27" s="66" t="s">
        <v>235</v>
      </c>
      <c r="H27" s="66" t="s">
        <v>236</v>
      </c>
      <c r="I27" s="66" t="s">
        <v>152</v>
      </c>
      <c r="J27" s="66" t="s">
        <v>408</v>
      </c>
      <c r="K27" s="66" t="s">
        <v>413</v>
      </c>
      <c r="L27" s="66" t="s">
        <v>232</v>
      </c>
      <c r="M27" s="66"/>
      <c r="N27" s="66"/>
      <c r="O27" s="66"/>
      <c r="P27" s="66"/>
      <c r="Q27" s="66"/>
      <c r="R27" s="66"/>
      <c r="S27" s="69">
        <v>342</v>
      </c>
      <c r="T27" s="69">
        <v>15</v>
      </c>
      <c r="U27" s="69">
        <v>0</v>
      </c>
      <c r="V27" s="69">
        <v>15</v>
      </c>
      <c r="W27" s="69">
        <v>15</v>
      </c>
      <c r="X27" s="70">
        <v>41625</v>
      </c>
      <c r="Y27" s="70">
        <v>41670</v>
      </c>
      <c r="Z27" s="69"/>
      <c r="AA27" s="69">
        <v>1</v>
      </c>
      <c r="AB27" s="66" t="s">
        <v>273</v>
      </c>
      <c r="AC27" s="50">
        <f>IF(T27="","",IF(V27/30&gt;1,1,V27/VLOOKUP(A27,code!$A$159:$C$170,3,FALSE)))</f>
        <v>0.4838709677419355</v>
      </c>
      <c r="AD27" s="25">
        <f>+(IF(Y27&gt;VLOOKUP(A27,code!$A$159:$E$170,5,FALSE),VLOOKUP(A27,code!$A$159:$E$170,5,FALSE),Y27)-IF(X27&lt;VLOOKUP(A27,code!$A$159:$E$170,4,FALSE),VLOOKUP(A27,code!$A$159:$E$170,4,FALSE),base!X27)+1)</f>
        <v>15</v>
      </c>
      <c r="AE27" s="67">
        <f>IF($Z15="","",SUM($AD$14:$AD27)-SUM($AE$1:$AE14))</f>
        <v>265</v>
      </c>
      <c r="AF27" s="67" t="str">
        <f t="array" ref="AF27">IF(AD27&gt;0,INDEX($AE$14:$AE$1844,MIN(IF($AE27:$AE65&lt;&gt;"",ROW($AE27:$AE$65)-1,""))),"")</f>
        <v/>
      </c>
      <c r="AG27" s="67" t="e">
        <f t="array" ref="AG27">IF(AE27&gt;0,INDEX($I$14:$I$1844,MIN(IF($AE27:$AE1857&lt;&gt;"",ROW($AE27:$AE$1844)-1,""))),"")</f>
        <v>#REF!</v>
      </c>
    </row>
    <row r="28" spans="1:33">
      <c r="A28" s="59" t="s">
        <v>444</v>
      </c>
      <c r="B28" s="59" t="s">
        <v>442</v>
      </c>
      <c r="C28" s="59" t="s">
        <v>251</v>
      </c>
      <c r="D28" s="59" t="s">
        <v>201</v>
      </c>
      <c r="E28" s="59" t="s">
        <v>130</v>
      </c>
      <c r="F28" s="63">
        <v>1</v>
      </c>
      <c r="G28" s="59" t="s">
        <v>237</v>
      </c>
      <c r="H28" s="59" t="s">
        <v>238</v>
      </c>
      <c r="I28" s="59" t="s">
        <v>160</v>
      </c>
      <c r="J28" s="59" t="s">
        <v>41</v>
      </c>
      <c r="K28" s="59" t="s">
        <v>188</v>
      </c>
      <c r="L28" s="59" t="s">
        <v>251</v>
      </c>
      <c r="M28" s="59"/>
      <c r="N28" s="59"/>
      <c r="O28" s="59"/>
      <c r="P28" s="59"/>
      <c r="Q28" s="59"/>
      <c r="R28" s="59"/>
      <c r="S28" s="63">
        <v>309</v>
      </c>
      <c r="T28" s="63">
        <v>26</v>
      </c>
      <c r="U28" s="63">
        <v>0</v>
      </c>
      <c r="V28" s="63">
        <v>26</v>
      </c>
      <c r="W28" s="63">
        <v>26</v>
      </c>
      <c r="X28" s="64">
        <v>41614</v>
      </c>
      <c r="Y28" s="64">
        <v>41639</v>
      </c>
      <c r="Z28" s="63"/>
      <c r="AA28" s="63">
        <v>1</v>
      </c>
      <c r="AB28" s="59" t="s">
        <v>273</v>
      </c>
      <c r="AC28" s="3">
        <f>IF(T28="","",IF(V28/30&gt;1,1,V28/VLOOKUP(A28,code!$A$159:$C$170,3,FALSE)))</f>
        <v>0.83870967741935487</v>
      </c>
      <c r="AD28" s="25">
        <f>+(IF(Y28&gt;VLOOKUP(A28,code!$A$159:$E$170,5,FALSE),VLOOKUP(A28,code!$A$159:$E$170,5,FALSE),Y28)-IF(X28&lt;VLOOKUP(A28,code!$A$159:$E$170,4,FALSE),VLOOKUP(A28,code!$A$159:$E$170,4,FALSE),base!X28)+1)</f>
        <v>26</v>
      </c>
      <c r="AE28" s="67">
        <f>IF($Z16="","",SUM($AD$14:$AD28)-SUM($AE$1:$AE15))</f>
        <v>291</v>
      </c>
      <c r="AF28" s="67" t="str">
        <f t="array" ref="AF28">IF(AD28&gt;0,INDEX($AE$14:$AE$1844,MIN(IF($AE28:$AE65&lt;&gt;"",ROW($AE28:$AE$65)-1,""))),"")</f>
        <v/>
      </c>
      <c r="AG28" s="67" t="e">
        <f t="array" ref="AG28">IF(AE28&gt;0,INDEX($I$14:$I$1844,MIN(IF($AE28:$AE1858&lt;&gt;"",ROW($AE28:$AE$1844)-1,""))),"")</f>
        <v>#REF!</v>
      </c>
    </row>
    <row r="29" spans="1:33">
      <c r="A29" s="59" t="s">
        <v>444</v>
      </c>
      <c r="B29" s="59" t="s">
        <v>356</v>
      </c>
      <c r="C29" s="59" t="s">
        <v>251</v>
      </c>
      <c r="D29" s="59" t="s">
        <v>355</v>
      </c>
      <c r="E29" s="59" t="s">
        <v>130</v>
      </c>
      <c r="F29" s="63">
        <v>1</v>
      </c>
      <c r="G29" s="59" t="s">
        <v>240</v>
      </c>
      <c r="H29" s="59" t="s">
        <v>241</v>
      </c>
      <c r="I29" s="59" t="s">
        <v>125</v>
      </c>
      <c r="J29" s="59" t="s">
        <v>1</v>
      </c>
      <c r="K29" s="59" t="s">
        <v>126</v>
      </c>
      <c r="L29" s="59" t="s">
        <v>232</v>
      </c>
      <c r="M29" s="59"/>
      <c r="N29" s="59"/>
      <c r="O29" s="59"/>
      <c r="P29" s="59"/>
      <c r="Q29" s="59"/>
      <c r="R29" s="59"/>
      <c r="S29" s="63">
        <v>310</v>
      </c>
      <c r="T29" s="63">
        <v>0</v>
      </c>
      <c r="U29" s="63">
        <v>31</v>
      </c>
      <c r="V29" s="63">
        <v>31</v>
      </c>
      <c r="W29" s="63">
        <v>0</v>
      </c>
      <c r="X29" s="64">
        <v>41183</v>
      </c>
      <c r="Y29" s="64">
        <v>2958465</v>
      </c>
      <c r="Z29" s="63">
        <v>1468.19</v>
      </c>
      <c r="AA29" s="63">
        <v>1</v>
      </c>
      <c r="AB29" s="59" t="s">
        <v>273</v>
      </c>
      <c r="AC29" s="3">
        <f>IF(T29="","",IF(V29/30&gt;1,1,V29/VLOOKUP(A29,code!$A$159:$C$170,3,FALSE)))</f>
        <v>1</v>
      </c>
      <c r="AD29" s="25">
        <f>+(IF(Y29&gt;VLOOKUP(A29,code!$A$159:$E$170,5,FALSE),VLOOKUP(A29,code!$A$159:$E$170,5,FALSE),Y29)-IF(X29&lt;VLOOKUP(A29,code!$A$159:$E$170,4,FALSE),VLOOKUP(A29,code!$A$159:$E$170,4,FALSE),base!X29)+1)</f>
        <v>31</v>
      </c>
      <c r="AE29" s="67" t="str">
        <f>IF($Z17="","",SUM($AD$14:$AD29)-SUM($AE$1:$AE16))</f>
        <v/>
      </c>
      <c r="AF29" s="67">
        <f t="array" ref="AF29">IF(AD29&gt;0,INDEX($AE$14:$AE$1844,MIN(IF($AE29:$AE65&lt;&gt;"",ROW($AE29:$AE$65)-1,""))),"")</f>
        <v>-189</v>
      </c>
      <c r="AG29" s="67" t="e">
        <f t="array" ref="AG29">IF(AE29&gt;0,INDEX($I$14:$I$1844,MIN(IF($AE29:$AE1859&lt;&gt;"",ROW($AE29:$AE$1844)-1,""))),"")</f>
        <v>#REF!</v>
      </c>
    </row>
    <row r="30" spans="1:33">
      <c r="A30" s="59" t="s">
        <v>444</v>
      </c>
      <c r="B30" s="59" t="s">
        <v>447</v>
      </c>
      <c r="C30" s="59" t="s">
        <v>251</v>
      </c>
      <c r="D30" s="59" t="s">
        <v>448</v>
      </c>
      <c r="E30" s="59" t="s">
        <v>130</v>
      </c>
      <c r="F30" s="63">
        <v>1</v>
      </c>
      <c r="G30" s="59" t="s">
        <v>237</v>
      </c>
      <c r="H30" s="59" t="s">
        <v>238</v>
      </c>
      <c r="I30" s="59" t="s">
        <v>160</v>
      </c>
      <c r="J30" s="59" t="s">
        <v>41</v>
      </c>
      <c r="K30" s="59" t="s">
        <v>188</v>
      </c>
      <c r="L30" s="59" t="s">
        <v>251</v>
      </c>
      <c r="M30" s="59"/>
      <c r="N30" s="59"/>
      <c r="O30" s="59"/>
      <c r="P30" s="59"/>
      <c r="Q30" s="59"/>
      <c r="R30" s="59"/>
      <c r="S30" s="63">
        <v>309</v>
      </c>
      <c r="T30" s="63">
        <v>1</v>
      </c>
      <c r="U30" s="63">
        <v>0</v>
      </c>
      <c r="V30" s="63">
        <v>1</v>
      </c>
      <c r="W30" s="63">
        <v>1</v>
      </c>
      <c r="X30" s="64">
        <v>41619</v>
      </c>
      <c r="Y30" s="64">
        <v>41619</v>
      </c>
      <c r="Z30" s="63">
        <v>1107.01</v>
      </c>
      <c r="AA30" s="63">
        <v>1</v>
      </c>
      <c r="AB30" s="59" t="s">
        <v>273</v>
      </c>
      <c r="AC30" s="3">
        <f>IF(T30="","",IF(V30/30&gt;1,1,V30/VLOOKUP(A30,code!$A$159:$C$170,3,FALSE)))</f>
        <v>3.2258064516129031E-2</v>
      </c>
      <c r="AD30" s="25">
        <f>+(IF(Y30&gt;VLOOKUP(A30,code!$A$159:$E$170,5,FALSE),VLOOKUP(A30,code!$A$159:$E$170,5,FALSE),Y30)-IF(X30&lt;VLOOKUP(A30,code!$A$159:$E$170,4,FALSE),VLOOKUP(A30,code!$A$159:$E$170,4,FALSE),base!X30)+1)</f>
        <v>1</v>
      </c>
      <c r="AE30" s="67">
        <f>IF($Z18="","",SUM($AD$14:$AD30)-SUM($AE$1:$AE17))</f>
        <v>323</v>
      </c>
      <c r="AF30" s="67">
        <f t="array" ref="AF30">IF(AD30&gt;0,INDEX($AE$14:$AE$1844,MIN(IF($AE30:$AE65&lt;&gt;"",ROW($AE30:$AE$65)-1,""))),"")</f>
        <v>-189</v>
      </c>
      <c r="AG30" s="67" t="e">
        <f t="array" ref="AG30">IF(AE30&gt;0,INDEX($I$14:$I$1844,MIN(IF($AE30:$AE1860&lt;&gt;"",ROW($AE30:$AE$1844)-1,""))),"")</f>
        <v>#REF!</v>
      </c>
    </row>
    <row r="31" spans="1:33">
      <c r="A31" s="59" t="s">
        <v>444</v>
      </c>
      <c r="B31" s="59" t="s">
        <v>443</v>
      </c>
      <c r="C31" s="59" t="s">
        <v>251</v>
      </c>
      <c r="D31" s="59" t="s">
        <v>197</v>
      </c>
      <c r="E31" s="59" t="s">
        <v>130</v>
      </c>
      <c r="F31" s="63">
        <v>1</v>
      </c>
      <c r="G31" s="59" t="s">
        <v>237</v>
      </c>
      <c r="H31" s="59" t="s">
        <v>238</v>
      </c>
      <c r="I31" s="59" t="s">
        <v>160</v>
      </c>
      <c r="J31" s="59" t="s">
        <v>41</v>
      </c>
      <c r="K31" s="59" t="s">
        <v>188</v>
      </c>
      <c r="L31" s="59" t="s">
        <v>251</v>
      </c>
      <c r="M31" s="59"/>
      <c r="N31" s="59"/>
      <c r="O31" s="59"/>
      <c r="P31" s="59"/>
      <c r="Q31" s="59"/>
      <c r="R31" s="59"/>
      <c r="S31" s="63">
        <v>309</v>
      </c>
      <c r="T31" s="63">
        <v>24</v>
      </c>
      <c r="U31" s="63">
        <v>0</v>
      </c>
      <c r="V31" s="63">
        <v>24</v>
      </c>
      <c r="W31" s="63">
        <v>24</v>
      </c>
      <c r="X31" s="64">
        <v>41616</v>
      </c>
      <c r="Y31" s="64">
        <v>41639</v>
      </c>
      <c r="Z31" s="63"/>
      <c r="AA31" s="63">
        <v>1</v>
      </c>
      <c r="AB31" s="59" t="s">
        <v>273</v>
      </c>
      <c r="AC31" s="3">
        <f>IF(T31="","",IF(V31/30&gt;1,1,V31/VLOOKUP(A31,code!$A$159:$C$170,3,FALSE)))</f>
        <v>0.77419354838709675</v>
      </c>
      <c r="AD31" s="25">
        <f>+(IF(Y31&gt;VLOOKUP(A31,code!$A$159:$E$170,5,FALSE),VLOOKUP(A31,code!$A$159:$E$170,5,FALSE),Y31)-IF(X31&lt;VLOOKUP(A31,code!$A$159:$E$170,4,FALSE),VLOOKUP(A31,code!$A$159:$E$170,4,FALSE),base!X31)+1)</f>
        <v>24</v>
      </c>
      <c r="AE31" s="67">
        <f>IF($Z19="","",SUM($AD$14:$AD31)-SUM($AE$1:$AE18))</f>
        <v>347</v>
      </c>
      <c r="AF31" s="67" t="str">
        <f t="array" ref="AF31">IF(AD31&gt;0,INDEX($AE$14:$AE$1844,MIN(IF($AE31:$AE65&lt;&gt;"",ROW($AE31:$AE$65)-1,""))),"")</f>
        <v/>
      </c>
      <c r="AG31" s="67" t="e">
        <f t="array" ref="AG31">IF(AE31&gt;0,INDEX($I$14:$I$1844,MIN(IF($AE31:$AE1861&lt;&gt;"",ROW($AE31:$AE$1844)-1,""))),"")</f>
        <v>#REF!</v>
      </c>
    </row>
    <row r="32" spans="1:33">
      <c r="A32" s="59" t="s">
        <v>444</v>
      </c>
      <c r="B32" s="59" t="s">
        <v>373</v>
      </c>
      <c r="C32" s="59" t="s">
        <v>251</v>
      </c>
      <c r="D32" s="59" t="s">
        <v>211</v>
      </c>
      <c r="E32" s="59" t="s">
        <v>130</v>
      </c>
      <c r="F32" s="63">
        <v>1</v>
      </c>
      <c r="G32" s="59" t="s">
        <v>235</v>
      </c>
      <c r="H32" s="59" t="s">
        <v>236</v>
      </c>
      <c r="I32" s="59" t="s">
        <v>152</v>
      </c>
      <c r="J32" s="59" t="s">
        <v>41</v>
      </c>
      <c r="K32" s="59" t="s">
        <v>188</v>
      </c>
      <c r="L32" s="59" t="s">
        <v>251</v>
      </c>
      <c r="M32" s="59"/>
      <c r="N32" s="59"/>
      <c r="O32" s="59"/>
      <c r="P32" s="59"/>
      <c r="Q32" s="59"/>
      <c r="R32" s="59"/>
      <c r="S32" s="63">
        <v>342</v>
      </c>
      <c r="T32" s="63">
        <v>31</v>
      </c>
      <c r="U32" s="63">
        <v>0</v>
      </c>
      <c r="V32" s="63">
        <v>31</v>
      </c>
      <c r="W32" s="63">
        <v>31</v>
      </c>
      <c r="X32" s="64">
        <v>41548</v>
      </c>
      <c r="Y32" s="64">
        <v>2958465</v>
      </c>
      <c r="Z32" s="63">
        <v>2010.49</v>
      </c>
      <c r="AA32" s="63">
        <v>1</v>
      </c>
      <c r="AB32" s="59" t="s">
        <v>273</v>
      </c>
      <c r="AC32" s="3">
        <f>IF(T32="","",IF(V32/30&gt;1,1,V32/VLOOKUP(A32,code!$A$159:$C$170,3,FALSE)))</f>
        <v>1</v>
      </c>
      <c r="AD32" s="25">
        <f>+(IF(Y32&gt;VLOOKUP(A32,code!$A$159:$E$170,5,FALSE),VLOOKUP(A32,code!$A$159:$E$170,5,FALSE),Y32)-IF(X32&lt;VLOOKUP(A32,code!$A$159:$E$170,4,FALSE),VLOOKUP(A32,code!$A$159:$E$170,4,FALSE),base!X32)+1)</f>
        <v>31</v>
      </c>
      <c r="AE32" s="67">
        <f>IF($Z20="","",SUM($AD$14:$AD32)-SUM($AE$1:$AE19))</f>
        <v>378</v>
      </c>
      <c r="AF32" s="67">
        <f t="array" ref="AF32">IF(AD32&gt;0,INDEX($AE$14:$AE$1844,MIN(IF($AE32:$AE65&lt;&gt;"",ROW($AE32:$AE$65)-1,""))),"")</f>
        <v>-847</v>
      </c>
      <c r="AG32" s="67" t="e">
        <f t="array" ref="AG32">IF(AE32&gt;0,INDEX($I$14:$I$1844,MIN(IF($AE32:$AE1862&lt;&gt;"",ROW($AE32:$AE$1844)-1,""))),"")</f>
        <v>#REF!</v>
      </c>
    </row>
    <row r="33" spans="1:33">
      <c r="A33" s="59" t="s">
        <v>444</v>
      </c>
      <c r="B33" s="59" t="s">
        <v>425</v>
      </c>
      <c r="C33" s="59" t="s">
        <v>251</v>
      </c>
      <c r="D33" s="59" t="s">
        <v>220</v>
      </c>
      <c r="E33" s="59" t="s">
        <v>130</v>
      </c>
      <c r="F33" s="63">
        <v>1</v>
      </c>
      <c r="G33" s="59" t="s">
        <v>237</v>
      </c>
      <c r="H33" s="59" t="s">
        <v>238</v>
      </c>
      <c r="I33" s="59" t="s">
        <v>160</v>
      </c>
      <c r="J33" s="59" t="s">
        <v>91</v>
      </c>
      <c r="K33" s="59" t="s">
        <v>346</v>
      </c>
      <c r="L33" s="59" t="s">
        <v>232</v>
      </c>
      <c r="M33" s="59"/>
      <c r="N33" s="59"/>
      <c r="O33" s="59"/>
      <c r="P33" s="59"/>
      <c r="Q33" s="59"/>
      <c r="R33" s="59"/>
      <c r="S33" s="63">
        <v>309</v>
      </c>
      <c r="T33" s="63">
        <v>11</v>
      </c>
      <c r="U33" s="63">
        <v>0</v>
      </c>
      <c r="V33" s="63">
        <v>11</v>
      </c>
      <c r="W33" s="63">
        <v>11</v>
      </c>
      <c r="X33" s="64">
        <v>41629</v>
      </c>
      <c r="Y33" s="64">
        <v>41639</v>
      </c>
      <c r="Z33" s="63">
        <v>581.16</v>
      </c>
      <c r="AA33" s="63">
        <v>1</v>
      </c>
      <c r="AB33" s="59" t="s">
        <v>273</v>
      </c>
      <c r="AC33" s="3">
        <f>IF(T33="","",IF(V33/30&gt;1,1,V33/VLOOKUP(A33,code!$A$159:$C$170,3,FALSE)))</f>
        <v>0.35483870967741937</v>
      </c>
      <c r="AD33" s="25">
        <f>+(IF(Y33&gt;VLOOKUP(A33,code!$A$159:$E$170,5,FALSE),VLOOKUP(A33,code!$A$159:$E$170,5,FALSE),Y33)-IF(X33&lt;VLOOKUP(A33,code!$A$159:$E$170,4,FALSE),VLOOKUP(A33,code!$A$159:$E$170,4,FALSE),base!X33)+1)</f>
        <v>11</v>
      </c>
      <c r="AE33" s="67">
        <f>IF($Z21="","",SUM($AD$14:$AD33)-SUM($AE$1:$AE20))</f>
        <v>389</v>
      </c>
      <c r="AF33" s="67">
        <f t="array" ref="AF33">IF(AD33&gt;0,INDEX($AE$14:$AE$1844,MIN(IF($AE33:$AE65&lt;&gt;"",ROW($AE33:$AE$65)-1,""))),"")</f>
        <v>-1194</v>
      </c>
      <c r="AG33" s="67" t="e">
        <f t="array" ref="AG33">IF(AE33&gt;0,INDEX($I$14:$I$1844,MIN(IF($AE33:$AE1863&lt;&gt;"",ROW($AE33:$AE$1844)-1,""))),"")</f>
        <v>#REF!</v>
      </c>
    </row>
    <row r="34" spans="1:33">
      <c r="A34" s="59" t="s">
        <v>444</v>
      </c>
      <c r="B34" s="59" t="s">
        <v>430</v>
      </c>
      <c r="C34" s="59" t="s">
        <v>464</v>
      </c>
      <c r="D34" s="59" t="s">
        <v>431</v>
      </c>
      <c r="E34" s="59" t="s">
        <v>130</v>
      </c>
      <c r="F34" s="63">
        <v>1</v>
      </c>
      <c r="G34" s="59" t="s">
        <v>242</v>
      </c>
      <c r="H34" s="59" t="s">
        <v>243</v>
      </c>
      <c r="I34" s="59" t="s">
        <v>171</v>
      </c>
      <c r="J34" s="59" t="s">
        <v>408</v>
      </c>
      <c r="K34" s="59" t="s">
        <v>413</v>
      </c>
      <c r="L34" s="59" t="s">
        <v>232</v>
      </c>
      <c r="M34" s="59"/>
      <c r="N34" s="59"/>
      <c r="O34" s="59"/>
      <c r="P34" s="59"/>
      <c r="Q34" s="59"/>
      <c r="R34" s="59"/>
      <c r="S34" s="63">
        <v>395</v>
      </c>
      <c r="T34" s="63">
        <v>31</v>
      </c>
      <c r="U34" s="63">
        <v>0</v>
      </c>
      <c r="V34" s="63">
        <v>31</v>
      </c>
      <c r="W34" s="63">
        <v>31</v>
      </c>
      <c r="X34" s="64">
        <v>41533</v>
      </c>
      <c r="Y34" s="64">
        <v>41670</v>
      </c>
      <c r="Z34" s="63">
        <v>2098.69</v>
      </c>
      <c r="AA34" s="63">
        <v>1</v>
      </c>
      <c r="AB34" s="59" t="s">
        <v>273</v>
      </c>
      <c r="AC34" s="3">
        <f>IF(T34="","",IF(V34/30&gt;1,1,V34/VLOOKUP(A34,code!$A$159:$C$170,3,FALSE)))</f>
        <v>1</v>
      </c>
      <c r="AD34" s="25">
        <f>+(IF(Y34&gt;VLOOKUP(A34,code!$A$159:$E$170,5,FALSE),VLOOKUP(A34,code!$A$159:$E$170,5,FALSE),Y34)-IF(X34&lt;VLOOKUP(A34,code!$A$159:$E$170,4,FALSE),VLOOKUP(A34,code!$A$159:$E$170,4,FALSE),base!X34)+1)</f>
        <v>31</v>
      </c>
      <c r="AE34" s="67" t="str">
        <f>IF($Z22="","",SUM($AD$14:$AD34)-SUM($AE$1:$AE21))</f>
        <v/>
      </c>
      <c r="AF34" s="67">
        <f t="array" ref="AF34">IF(AD34&gt;0,INDEX($AE$14:$AE$1844,MIN(IF($AE34:$AE65&lt;&gt;"",ROW($AE34:$AE$65)-1,""))),"")</f>
        <v>-1537</v>
      </c>
      <c r="AG34" s="67" t="e">
        <f t="array" ref="AG34">IF(AE34&gt;0,INDEX($I$14:$I$1844,MIN(IF($AE34:$AE1864&lt;&gt;"",ROW($AE34:$AE$1844)-1,""))),"")</f>
        <v>#REF!</v>
      </c>
    </row>
    <row r="35" spans="1:33">
      <c r="A35" s="59" t="s">
        <v>444</v>
      </c>
      <c r="B35" s="59" t="s">
        <v>460</v>
      </c>
      <c r="C35" s="59" t="s">
        <v>464</v>
      </c>
      <c r="D35" s="59" t="s">
        <v>226</v>
      </c>
      <c r="E35" s="59" t="s">
        <v>130</v>
      </c>
      <c r="F35" s="63">
        <v>1</v>
      </c>
      <c r="G35" s="59" t="s">
        <v>237</v>
      </c>
      <c r="H35" s="59" t="s">
        <v>238</v>
      </c>
      <c r="I35" s="59" t="s">
        <v>160</v>
      </c>
      <c r="J35" s="59" t="s">
        <v>38</v>
      </c>
      <c r="K35" s="59" t="s">
        <v>133</v>
      </c>
      <c r="L35" s="59" t="s">
        <v>239</v>
      </c>
      <c r="M35" s="59"/>
      <c r="N35" s="59"/>
      <c r="O35" s="59"/>
      <c r="P35" s="59"/>
      <c r="Q35" s="59"/>
      <c r="R35" s="59"/>
      <c r="S35" s="63">
        <v>309</v>
      </c>
      <c r="T35" s="63">
        <v>11</v>
      </c>
      <c r="U35" s="63">
        <v>0</v>
      </c>
      <c r="V35" s="63">
        <v>11</v>
      </c>
      <c r="W35" s="63">
        <v>11</v>
      </c>
      <c r="X35" s="64">
        <v>41629</v>
      </c>
      <c r="Y35" s="64">
        <v>41639</v>
      </c>
      <c r="Z35" s="63"/>
      <c r="AA35" s="63">
        <v>1</v>
      </c>
      <c r="AB35" s="59" t="s">
        <v>273</v>
      </c>
      <c r="AC35" s="3">
        <f>IF(T35="","",IF(V35/30&gt;1,1,V35/VLOOKUP(A35,code!$A$159:$C$170,3,FALSE)))</f>
        <v>0.35483870967741937</v>
      </c>
      <c r="AD35" s="25">
        <f>+(IF(Y35&gt;VLOOKUP(A35,code!$A$159:$E$170,5,FALSE),VLOOKUP(A35,code!$A$159:$E$170,5,FALSE),Y35)-IF(X35&lt;VLOOKUP(A35,code!$A$159:$E$170,4,FALSE),VLOOKUP(A35,code!$A$159:$E$170,4,FALSE),base!X35)+1)</f>
        <v>11</v>
      </c>
      <c r="AE35" s="67" t="str">
        <f>IF($Z23="","",SUM($AD$14:$AD35)-SUM($AE$1:$AE22))</f>
        <v/>
      </c>
      <c r="AF35" s="67">
        <f t="array" ref="AF35">IF(AD35&gt;0,INDEX($AE$14:$AE$1844,MIN(IF($AE35:$AE65&lt;&gt;"",ROW($AE35:$AE$65)-1,""))),"")</f>
        <v>-1537</v>
      </c>
      <c r="AG35" s="67" t="e">
        <f t="array" ref="AG35">IF(AE35&gt;0,INDEX($I$14:$I$1844,MIN(IF($AE35:$AE1865&lt;&gt;"",ROW($AE35:$AE$1844)-1,""))),"")</f>
        <v>#REF!</v>
      </c>
    </row>
    <row r="36" spans="1:33">
      <c r="A36" s="59" t="s">
        <v>444</v>
      </c>
      <c r="B36" s="59" t="s">
        <v>449</v>
      </c>
      <c r="C36" s="59" t="s">
        <v>464</v>
      </c>
      <c r="D36" s="59" t="s">
        <v>203</v>
      </c>
      <c r="E36" s="59" t="s">
        <v>130</v>
      </c>
      <c r="F36" s="63">
        <v>1</v>
      </c>
      <c r="G36" s="59" t="s">
        <v>237</v>
      </c>
      <c r="H36" s="59" t="s">
        <v>238</v>
      </c>
      <c r="I36" s="59" t="s">
        <v>160</v>
      </c>
      <c r="J36" s="59" t="s">
        <v>41</v>
      </c>
      <c r="K36" s="59" t="s">
        <v>188</v>
      </c>
      <c r="L36" s="59" t="s">
        <v>251</v>
      </c>
      <c r="M36" s="59"/>
      <c r="N36" s="59"/>
      <c r="O36" s="59"/>
      <c r="P36" s="59"/>
      <c r="Q36" s="59"/>
      <c r="R36" s="59"/>
      <c r="S36" s="63">
        <v>309</v>
      </c>
      <c r="T36" s="63">
        <v>31</v>
      </c>
      <c r="U36" s="63">
        <v>0</v>
      </c>
      <c r="V36" s="63">
        <v>31</v>
      </c>
      <c r="W36" s="63">
        <v>31</v>
      </c>
      <c r="X36" s="64">
        <v>41609</v>
      </c>
      <c r="Y36" s="64">
        <v>41639</v>
      </c>
      <c r="Z36" s="63">
        <v>1580.28</v>
      </c>
      <c r="AA36" s="63">
        <v>1</v>
      </c>
      <c r="AB36" s="59" t="s">
        <v>273</v>
      </c>
      <c r="AC36" s="3">
        <f>IF(T36="","",IF(V36/30&gt;1,1,V36/VLOOKUP(A36,code!$A$159:$C$170,3,FALSE)))</f>
        <v>1</v>
      </c>
      <c r="AD36" s="25">
        <f>+(IF(Y36&gt;VLOOKUP(A36,code!$A$159:$E$170,5,FALSE),VLOOKUP(A36,code!$A$159:$E$170,5,FALSE),Y36)-IF(X36&lt;VLOOKUP(A36,code!$A$159:$E$170,4,FALSE),VLOOKUP(A36,code!$A$159:$E$170,4,FALSE),base!X36)+1)</f>
        <v>31</v>
      </c>
      <c r="AE36" s="67">
        <f>IF($Z24="","",SUM($AD$14:$AD36)-SUM($AE$1:$AE23))</f>
        <v>462</v>
      </c>
      <c r="AF36" s="67" t="e">
        <f t="array" ref="AF36">IF(AD36&gt;0,INDEX($AE$14:$AE$1844,MIN(IF($AE36:$AE66&lt;&gt;"",ROW($AE36:$AE$65)-1,""))),"")</f>
        <v>#REF!</v>
      </c>
      <c r="AG36" s="67" t="e">
        <f t="array" ref="AG36">IF(AE36&gt;0,INDEX($I$14:$I$1844,MIN(IF($AE36:$AE1866&lt;&gt;"",ROW($AE36:$AE$1844)-1,""))),"")</f>
        <v>#REF!</v>
      </c>
    </row>
    <row r="37" spans="1:33">
      <c r="A37" s="59" t="s">
        <v>444</v>
      </c>
      <c r="B37" s="59" t="s">
        <v>426</v>
      </c>
      <c r="C37" s="59" t="s">
        <v>464</v>
      </c>
      <c r="D37" s="59" t="s">
        <v>206</v>
      </c>
      <c r="E37" s="59" t="s">
        <v>130</v>
      </c>
      <c r="F37" s="63">
        <v>0.8</v>
      </c>
      <c r="G37" s="59" t="s">
        <v>235</v>
      </c>
      <c r="H37" s="59" t="s">
        <v>236</v>
      </c>
      <c r="I37" s="59" t="s">
        <v>152</v>
      </c>
      <c r="J37" s="59" t="s">
        <v>6</v>
      </c>
      <c r="K37" s="59" t="s">
        <v>196</v>
      </c>
      <c r="L37" s="59" t="s">
        <v>232</v>
      </c>
      <c r="M37" s="59"/>
      <c r="N37" s="59"/>
      <c r="O37" s="59"/>
      <c r="P37" s="59"/>
      <c r="Q37" s="59"/>
      <c r="R37" s="59"/>
      <c r="S37" s="63">
        <v>342</v>
      </c>
      <c r="T37" s="63">
        <v>24.8</v>
      </c>
      <c r="U37" s="63">
        <v>0</v>
      </c>
      <c r="V37" s="63">
        <v>26.5701</v>
      </c>
      <c r="W37" s="63">
        <v>31</v>
      </c>
      <c r="X37" s="64">
        <v>41503</v>
      </c>
      <c r="Y37" s="64">
        <v>41670</v>
      </c>
      <c r="Z37" s="63">
        <v>1707.06</v>
      </c>
      <c r="AA37" s="63">
        <v>1</v>
      </c>
      <c r="AB37" s="59" t="s">
        <v>273</v>
      </c>
      <c r="AC37" s="3">
        <f>IF(T37="","",IF(V37/30&gt;1,1,V37/VLOOKUP(A37,code!$A$159:$C$170,3,FALSE)))</f>
        <v>0.85709999999999997</v>
      </c>
      <c r="AD37" s="25">
        <f>+(IF(Y37&gt;VLOOKUP(A37,code!$A$159:$E$170,5,FALSE),VLOOKUP(A37,code!$A$159:$E$170,5,FALSE),Y37)-IF(X37&lt;VLOOKUP(A37,code!$A$159:$E$170,4,FALSE),VLOOKUP(A37,code!$A$159:$E$170,4,FALSE),base!X37)+1)</f>
        <v>31</v>
      </c>
      <c r="AE37" s="67">
        <f>IF($Z25="","",SUM($AD$14:$AD37)-SUM($AE$1:$AE24))</f>
        <v>493</v>
      </c>
      <c r="AF37" s="67" t="e">
        <f t="array" ref="AF37">IF(AD37&gt;0,INDEX($AE$14:$AE$1844,MIN(IF($AE37:$AE67&lt;&gt;"",ROW($AE37:$AE$65)-1,""))),"")</f>
        <v>#REF!</v>
      </c>
      <c r="AG37" s="67" t="e">
        <f t="array" ref="AG37">IF(AE37&gt;0,INDEX($I$14:$I$1844,MIN(IF($AE37:$AE1867&lt;&gt;"",ROW($AE37:$AE$1844)-1,""))),"")</f>
        <v>#REF!</v>
      </c>
    </row>
    <row r="38" spans="1:33">
      <c r="A38" s="59" t="s">
        <v>444</v>
      </c>
      <c r="B38" s="59" t="s">
        <v>435</v>
      </c>
      <c r="C38" s="59" t="s">
        <v>464</v>
      </c>
      <c r="D38" s="59" t="s">
        <v>225</v>
      </c>
      <c r="E38" s="59" t="s">
        <v>130</v>
      </c>
      <c r="F38" s="63">
        <v>1</v>
      </c>
      <c r="G38" s="59" t="s">
        <v>235</v>
      </c>
      <c r="H38" s="59" t="s">
        <v>236</v>
      </c>
      <c r="I38" s="59" t="s">
        <v>152</v>
      </c>
      <c r="J38" s="59" t="s">
        <v>38</v>
      </c>
      <c r="K38" s="59" t="s">
        <v>133</v>
      </c>
      <c r="L38" s="59" t="s">
        <v>239</v>
      </c>
      <c r="M38" s="59"/>
      <c r="N38" s="59"/>
      <c r="O38" s="59"/>
      <c r="P38" s="59"/>
      <c r="Q38" s="59"/>
      <c r="R38" s="59"/>
      <c r="S38" s="63">
        <v>342</v>
      </c>
      <c r="T38" s="63">
        <v>29</v>
      </c>
      <c r="U38" s="63">
        <v>0</v>
      </c>
      <c r="V38" s="63">
        <v>29</v>
      </c>
      <c r="W38" s="63">
        <v>29</v>
      </c>
      <c r="X38" s="64">
        <v>41611</v>
      </c>
      <c r="Y38" s="64">
        <v>41645</v>
      </c>
      <c r="Z38" s="63">
        <v>1994.02</v>
      </c>
      <c r="AA38" s="63">
        <v>1</v>
      </c>
      <c r="AB38" s="59" t="s">
        <v>273</v>
      </c>
      <c r="AC38" s="3">
        <f>IF(T38="","",IF(V38/30&gt;1,1,V38/VLOOKUP(A38,code!$A$159:$C$170,3,FALSE)))</f>
        <v>0.93548387096774188</v>
      </c>
      <c r="AD38" s="25">
        <f>+(IF(Y38&gt;VLOOKUP(A38,code!$A$159:$E$170,5,FALSE),VLOOKUP(A38,code!$A$159:$E$170,5,FALSE),Y38)-IF(X38&lt;VLOOKUP(A38,code!$A$159:$E$170,4,FALSE),VLOOKUP(A38,code!$A$159:$E$170,4,FALSE),base!X38)+1)</f>
        <v>29</v>
      </c>
      <c r="AE38" s="67">
        <f>IF($Z26="","",SUM($AD$14:$AD38)-SUM($AE$1:$AE25))</f>
        <v>522</v>
      </c>
      <c r="AF38" s="67" t="e">
        <f t="array" ref="AF38">IF(AD38&gt;0,INDEX($AE$14:$AE$1844,MIN(IF($AE38:$AE68&lt;&gt;"",ROW($AE38:$AE$65)-1,""))),"")</f>
        <v>#REF!</v>
      </c>
      <c r="AG38" s="67" t="e">
        <f t="array" ref="AG38">IF(AE38&gt;0,INDEX($I$14:$I$1844,MIN(IF($AE38:$AE1868&lt;&gt;"",ROW($AE38:$AE$1844)-1,""))),"")</f>
        <v>#REF!</v>
      </c>
    </row>
    <row r="39" spans="1:33">
      <c r="A39" s="59" t="s">
        <v>444</v>
      </c>
      <c r="B39" s="59" t="s">
        <v>405</v>
      </c>
      <c r="C39" s="59" t="s">
        <v>464</v>
      </c>
      <c r="D39" s="59" t="s">
        <v>207</v>
      </c>
      <c r="E39" s="59" t="s">
        <v>130</v>
      </c>
      <c r="F39" s="63">
        <v>1</v>
      </c>
      <c r="G39" s="59" t="s">
        <v>235</v>
      </c>
      <c r="H39" s="59" t="s">
        <v>236</v>
      </c>
      <c r="I39" s="59" t="s">
        <v>152</v>
      </c>
      <c r="J39" s="59" t="s">
        <v>1</v>
      </c>
      <c r="K39" s="59" t="s">
        <v>126</v>
      </c>
      <c r="L39" s="59" t="s">
        <v>232</v>
      </c>
      <c r="M39" s="59"/>
      <c r="N39" s="59"/>
      <c r="O39" s="59"/>
      <c r="P39" s="59"/>
      <c r="Q39" s="59"/>
      <c r="R39" s="59"/>
      <c r="S39" s="63">
        <v>342</v>
      </c>
      <c r="T39" s="63">
        <v>31</v>
      </c>
      <c r="U39" s="63">
        <v>0</v>
      </c>
      <c r="V39" s="63">
        <v>31</v>
      </c>
      <c r="W39" s="63">
        <v>31</v>
      </c>
      <c r="X39" s="64">
        <v>41548</v>
      </c>
      <c r="Y39" s="64">
        <v>42004</v>
      </c>
      <c r="Z39" s="63">
        <v>1875.94</v>
      </c>
      <c r="AA39" s="63">
        <v>1</v>
      </c>
      <c r="AB39" s="59" t="s">
        <v>273</v>
      </c>
      <c r="AC39" s="3">
        <f>IF(T39="","",IF(V39/30&gt;1,1,V39/VLOOKUP(A39,code!$A$159:$C$170,3,FALSE)))</f>
        <v>1</v>
      </c>
      <c r="AD39" s="25">
        <f>+(IF(Y39&gt;VLOOKUP(A39,code!$A$159:$E$170,5,FALSE),VLOOKUP(A39,code!$A$159:$E$170,5,FALSE),Y39)-IF(X39&lt;VLOOKUP(A39,code!$A$159:$E$170,4,FALSE),VLOOKUP(A39,code!$A$159:$E$170,4,FALSE),base!X39)+1)</f>
        <v>31</v>
      </c>
      <c r="AE39" s="67" t="str">
        <f>IF($Z27="","",SUM($AD$14:$AD39)-SUM($AE$1:$AE26))</f>
        <v/>
      </c>
      <c r="AF39" s="67" t="e">
        <f t="array" ref="AF39">IF(AD39&gt;0,INDEX($AE$14:$AE$1844,MIN(IF($AE39:$AE69&lt;&gt;"",ROW($AE39:$AE$65)-1,""))),"")</f>
        <v>#REF!</v>
      </c>
      <c r="AG39" s="67" t="e">
        <f t="array" ref="AG39">IF(AE39&gt;0,INDEX($I$14:$I$1844,MIN(IF($AE39:$AE1869&lt;&gt;"",ROW($AE39:$AE$1844)-1,""))),"")</f>
        <v>#REF!</v>
      </c>
    </row>
    <row r="40" spans="1:33">
      <c r="A40" s="59" t="s">
        <v>444</v>
      </c>
      <c r="B40" s="59" t="s">
        <v>406</v>
      </c>
      <c r="C40" s="59" t="s">
        <v>464</v>
      </c>
      <c r="D40" s="59" t="s">
        <v>208</v>
      </c>
      <c r="E40" s="59" t="s">
        <v>130</v>
      </c>
      <c r="F40" s="63">
        <v>1</v>
      </c>
      <c r="G40" s="59" t="s">
        <v>235</v>
      </c>
      <c r="H40" s="59" t="s">
        <v>236</v>
      </c>
      <c r="I40" s="59" t="s">
        <v>152</v>
      </c>
      <c r="J40" s="59" t="s">
        <v>5</v>
      </c>
      <c r="K40" s="59" t="s">
        <v>173</v>
      </c>
      <c r="L40" s="59" t="s">
        <v>232</v>
      </c>
      <c r="M40" s="59"/>
      <c r="N40" s="59"/>
      <c r="O40" s="59"/>
      <c r="P40" s="59"/>
      <c r="Q40" s="59"/>
      <c r="R40" s="59"/>
      <c r="S40" s="63">
        <v>342</v>
      </c>
      <c r="T40" s="63">
        <v>31</v>
      </c>
      <c r="U40" s="63">
        <v>0</v>
      </c>
      <c r="V40" s="63">
        <v>31</v>
      </c>
      <c r="W40" s="63">
        <v>31</v>
      </c>
      <c r="X40" s="64">
        <v>41609</v>
      </c>
      <c r="Y40" s="64">
        <v>41670</v>
      </c>
      <c r="Z40" s="63">
        <v>1875.94</v>
      </c>
      <c r="AA40" s="63">
        <v>1</v>
      </c>
      <c r="AB40" s="59" t="s">
        <v>273</v>
      </c>
      <c r="AC40" s="3">
        <f>IF(T40="","",IF(V40/30&gt;1,1,V40/VLOOKUP(A40,code!$A$159:$C$170,3,FALSE)))</f>
        <v>1</v>
      </c>
      <c r="AD40" s="25">
        <f>+(IF(Y40&gt;VLOOKUP(A40,code!$A$159:$E$170,5,FALSE),VLOOKUP(A40,code!$A$159:$E$170,5,FALSE),Y40)-IF(X40&lt;VLOOKUP(A40,code!$A$159:$E$170,4,FALSE),VLOOKUP(A40,code!$A$159:$E$170,4,FALSE),base!X40)+1)</f>
        <v>31</v>
      </c>
      <c r="AE40" s="67" t="str">
        <f>IF($Z28="","",SUM($AD$14:$AD40)-SUM($AE$1:$AE27))</f>
        <v/>
      </c>
      <c r="AF40" s="67" t="e">
        <f t="array" ref="AF40">IF(AD40&gt;0,INDEX($AE$14:$AE$1844,MIN(IF($AE40:$AE70&lt;&gt;"",ROW($AE40:$AE$65)-1,""))),"")</f>
        <v>#REF!</v>
      </c>
      <c r="AG40" s="67" t="e">
        <f t="array" ref="AG40">IF(AE40&gt;0,INDEX($I$14:$I$1844,MIN(IF($AE40:$AE1870&lt;&gt;"",ROW($AE40:$AE$1844)-1,""))),"")</f>
        <v>#REF!</v>
      </c>
    </row>
    <row r="41" spans="1:33">
      <c r="A41" s="59" t="s">
        <v>444</v>
      </c>
      <c r="B41" s="59" t="s">
        <v>432</v>
      </c>
      <c r="C41" s="59" t="s">
        <v>464</v>
      </c>
      <c r="D41" s="59" t="s">
        <v>224</v>
      </c>
      <c r="E41" s="59" t="s">
        <v>130</v>
      </c>
      <c r="F41" s="63">
        <v>1</v>
      </c>
      <c r="G41" s="59" t="s">
        <v>240</v>
      </c>
      <c r="H41" s="59" t="s">
        <v>241</v>
      </c>
      <c r="I41" s="59" t="s">
        <v>125</v>
      </c>
      <c r="J41" s="59" t="s">
        <v>5</v>
      </c>
      <c r="K41" s="59" t="s">
        <v>173</v>
      </c>
      <c r="L41" s="59" t="s">
        <v>232</v>
      </c>
      <c r="M41" s="59"/>
      <c r="N41" s="59"/>
      <c r="O41" s="59"/>
      <c r="P41" s="59"/>
      <c r="Q41" s="59"/>
      <c r="R41" s="59"/>
      <c r="S41" s="63">
        <v>310</v>
      </c>
      <c r="T41" s="63">
        <v>31</v>
      </c>
      <c r="U41" s="63">
        <v>0</v>
      </c>
      <c r="V41" s="63">
        <v>31</v>
      </c>
      <c r="W41" s="63">
        <v>31</v>
      </c>
      <c r="X41" s="64">
        <v>41548</v>
      </c>
      <c r="Y41" s="64">
        <v>41670</v>
      </c>
      <c r="Z41" s="63">
        <v>2052.9499999999998</v>
      </c>
      <c r="AA41" s="63">
        <v>1</v>
      </c>
      <c r="AB41" s="59" t="s">
        <v>273</v>
      </c>
      <c r="AC41" s="3">
        <f>IF(T41="","",IF(V41/30&gt;1,1,V41/VLOOKUP(A41,code!$A$159:$C$170,3,FALSE)))</f>
        <v>1</v>
      </c>
      <c r="AD41" s="25">
        <f>+(IF(Y41&gt;VLOOKUP(A41,code!$A$159:$E$170,5,FALSE),VLOOKUP(A41,code!$A$159:$E$170,5,FALSE),Y41)-IF(X41&lt;VLOOKUP(A41,code!$A$159:$E$170,4,FALSE),VLOOKUP(A41,code!$A$159:$E$170,4,FALSE),base!X41)+1)</f>
        <v>31</v>
      </c>
      <c r="AE41" s="67">
        <f>IF($Z29="","",SUM($AD$14:$AD41)-SUM($AE$1:$AE28))</f>
        <v>-191</v>
      </c>
      <c r="AF41" s="67" t="e">
        <f t="array" ref="AF41">IF(AD41&gt;0,INDEX($AE$14:$AE$1844,MIN(IF($AE41:$AE71&lt;&gt;"",ROW($AE41:$AE$65)-1,""))),"")</f>
        <v>#REF!</v>
      </c>
      <c r="AG41" s="67" t="str">
        <f t="array" ref="AG41">IF(AE41&gt;0,INDEX($I$14:$I$1844,MIN(IF($AE41:$AE1871&lt;&gt;"",ROW($AE41:$AE$1844)-1,""))),"")</f>
        <v/>
      </c>
    </row>
    <row r="42" spans="1:33">
      <c r="A42" s="59" t="s">
        <v>444</v>
      </c>
      <c r="B42" s="59" t="s">
        <v>374</v>
      </c>
      <c r="C42" s="59" t="s">
        <v>464</v>
      </c>
      <c r="D42" s="59" t="s">
        <v>228</v>
      </c>
      <c r="E42" s="59" t="s">
        <v>130</v>
      </c>
      <c r="F42" s="63">
        <v>1</v>
      </c>
      <c r="G42" s="59" t="s">
        <v>230</v>
      </c>
      <c r="H42" s="59" t="s">
        <v>231</v>
      </c>
      <c r="I42" s="59" t="s">
        <v>128</v>
      </c>
      <c r="J42" s="59" t="s">
        <v>82</v>
      </c>
      <c r="K42" s="59" t="s">
        <v>339</v>
      </c>
      <c r="L42" s="59" t="s">
        <v>232</v>
      </c>
      <c r="M42" s="59"/>
      <c r="N42" s="59"/>
      <c r="O42" s="59"/>
      <c r="P42" s="59"/>
      <c r="Q42" s="59"/>
      <c r="R42" s="59"/>
      <c r="S42" s="63">
        <v>309</v>
      </c>
      <c r="T42" s="63">
        <v>2</v>
      </c>
      <c r="U42" s="63">
        <v>0</v>
      </c>
      <c r="V42" s="63">
        <v>2</v>
      </c>
      <c r="W42" s="63">
        <v>2</v>
      </c>
      <c r="X42" s="64">
        <v>41622</v>
      </c>
      <c r="Y42" s="64">
        <v>41623</v>
      </c>
      <c r="Z42" s="63"/>
      <c r="AA42" s="63">
        <v>1</v>
      </c>
      <c r="AB42" s="59" t="s">
        <v>273</v>
      </c>
      <c r="AC42" s="3">
        <f>IF(T42="","",IF(V42/30&gt;1,1,V42/VLOOKUP(A42,code!$A$159:$C$170,3,FALSE)))</f>
        <v>6.4516129032258063E-2</v>
      </c>
      <c r="AD42" s="25">
        <f>+(IF(Y42&gt;VLOOKUP(A42,code!$A$159:$E$170,5,FALSE),VLOOKUP(A42,code!$A$159:$E$170,5,FALSE),Y42)-IF(X42&lt;VLOOKUP(A42,code!$A$159:$E$170,4,FALSE),VLOOKUP(A42,code!$A$159:$E$170,4,FALSE),base!X42)+1)</f>
        <v>2</v>
      </c>
      <c r="AE42" s="67">
        <f>IF($Z30="","",SUM($AD$14:$AD42)-SUM($AE$1:$AE29))</f>
        <v>-189</v>
      </c>
      <c r="AF42" s="67" t="e">
        <f t="array" ref="AF42">IF(AD42&gt;0,INDEX($AE$14:$AE$1844,MIN(IF($AE42:$AE72&lt;&gt;"",ROW($AE42:$AE$65)-1,""))),"")</f>
        <v>#REF!</v>
      </c>
      <c r="AG42" s="67" t="str">
        <f t="array" ref="AG42">IF(AE42&gt;0,INDEX($I$14:$I$1844,MIN(IF($AE42:$AE1872&lt;&gt;"",ROW($AE42:$AE$1844)-1,""))),"")</f>
        <v/>
      </c>
    </row>
    <row r="43" spans="1:33">
      <c r="A43" s="59" t="s">
        <v>444</v>
      </c>
      <c r="B43" s="59" t="s">
        <v>374</v>
      </c>
      <c r="C43" s="59" t="s">
        <v>464</v>
      </c>
      <c r="D43" s="59" t="s">
        <v>228</v>
      </c>
      <c r="E43" s="59" t="s">
        <v>130</v>
      </c>
      <c r="F43" s="63">
        <v>1</v>
      </c>
      <c r="G43" s="59" t="s">
        <v>230</v>
      </c>
      <c r="H43" s="59" t="s">
        <v>231</v>
      </c>
      <c r="I43" s="59" t="s">
        <v>128</v>
      </c>
      <c r="J43" s="59" t="s">
        <v>82</v>
      </c>
      <c r="K43" s="59" t="s">
        <v>339</v>
      </c>
      <c r="L43" s="59" t="s">
        <v>232</v>
      </c>
      <c r="M43" s="59"/>
      <c r="N43" s="59"/>
      <c r="O43" s="59"/>
      <c r="P43" s="59"/>
      <c r="Q43" s="59"/>
      <c r="R43" s="59"/>
      <c r="S43" s="63">
        <v>309</v>
      </c>
      <c r="T43" s="63">
        <v>6</v>
      </c>
      <c r="U43" s="63">
        <v>0</v>
      </c>
      <c r="V43" s="63">
        <v>6</v>
      </c>
      <c r="W43" s="63">
        <v>6</v>
      </c>
      <c r="X43" s="64">
        <v>41631</v>
      </c>
      <c r="Y43" s="64">
        <v>41636</v>
      </c>
      <c r="Z43" s="63"/>
      <c r="AA43" s="63">
        <v>1</v>
      </c>
      <c r="AB43" s="59" t="s">
        <v>273</v>
      </c>
      <c r="AC43" s="3">
        <f>IF(T43="","",IF(V43/30&gt;1,1,V43/VLOOKUP(A43,code!$A$159:$C$170,3,FALSE)))</f>
        <v>0.19354838709677419</v>
      </c>
      <c r="AD43" s="25">
        <f>+(IF(Y43&gt;VLOOKUP(A43,code!$A$159:$E$170,5,FALSE),VLOOKUP(A43,code!$A$159:$E$170,5,FALSE),Y43)-IF(X43&lt;VLOOKUP(A43,code!$A$159:$E$170,4,FALSE),VLOOKUP(A43,code!$A$159:$E$170,4,FALSE),base!X43)+1)</f>
        <v>6</v>
      </c>
      <c r="AE43" s="67" t="str">
        <f>IF($Z31="","",SUM($AD$14:$AD43)-SUM($AE$1:$AE30))</f>
        <v/>
      </c>
      <c r="AF43" s="67" t="e">
        <f t="array" ref="AF43">IF(AD43&gt;0,INDEX($AE$14:$AE$1844,MIN(IF($AE43:$AE73&lt;&gt;"",ROW($AE43:$AE$65)-1,""))),"")</f>
        <v>#REF!</v>
      </c>
      <c r="AG43" s="67" t="e">
        <f t="array" ref="AG43">IF(AE43&gt;0,INDEX($I$14:$I$1844,MIN(IF($AE43:$AE1873&lt;&gt;"",ROW($AE43:$AE$1844)-1,""))),"")</f>
        <v>#REF!</v>
      </c>
    </row>
    <row r="44" spans="1:33">
      <c r="A44" s="59" t="s">
        <v>444</v>
      </c>
      <c r="B44" s="59" t="s">
        <v>450</v>
      </c>
      <c r="C44" s="59" t="s">
        <v>464</v>
      </c>
      <c r="D44" s="59" t="s">
        <v>451</v>
      </c>
      <c r="E44" s="59" t="s">
        <v>130</v>
      </c>
      <c r="F44" s="63">
        <v>1</v>
      </c>
      <c r="G44" s="59" t="s">
        <v>237</v>
      </c>
      <c r="H44" s="59" t="s">
        <v>238</v>
      </c>
      <c r="I44" s="59" t="s">
        <v>160</v>
      </c>
      <c r="J44" s="59" t="s">
        <v>408</v>
      </c>
      <c r="K44" s="59" t="s">
        <v>413</v>
      </c>
      <c r="L44" s="59" t="s">
        <v>232</v>
      </c>
      <c r="M44" s="59"/>
      <c r="N44" s="59"/>
      <c r="O44" s="59"/>
      <c r="P44" s="59"/>
      <c r="Q44" s="59"/>
      <c r="R44" s="59"/>
      <c r="S44" s="63">
        <v>309</v>
      </c>
      <c r="T44" s="63">
        <v>6</v>
      </c>
      <c r="U44" s="63">
        <v>0</v>
      </c>
      <c r="V44" s="63">
        <v>6</v>
      </c>
      <c r="W44" s="63">
        <v>6</v>
      </c>
      <c r="X44" s="64">
        <v>41634</v>
      </c>
      <c r="Y44" s="64">
        <v>41658</v>
      </c>
      <c r="Z44" s="63">
        <v>318.24</v>
      </c>
      <c r="AA44" s="63">
        <v>1</v>
      </c>
      <c r="AB44" s="59" t="s">
        <v>273</v>
      </c>
      <c r="AC44" s="3">
        <f>IF(T44="","",IF(V44/30&gt;1,1,V44/VLOOKUP(A44,code!$A$159:$C$170,3,FALSE)))</f>
        <v>0.19354838709677419</v>
      </c>
      <c r="AD44" s="25">
        <f>+(IF(Y44&gt;VLOOKUP(A44,code!$A$159:$E$170,5,FALSE),VLOOKUP(A44,code!$A$159:$E$170,5,FALSE),Y44)-IF(X44&lt;VLOOKUP(A44,code!$A$159:$E$170,4,FALSE),VLOOKUP(A44,code!$A$159:$E$170,4,FALSE),base!X44)+1)</f>
        <v>6</v>
      </c>
      <c r="AE44" s="67">
        <f>IF($Z32="","",SUM($AD$14:$AD44)-SUM($AE$1:$AE31))</f>
        <v>-847</v>
      </c>
      <c r="AF44" s="67" t="e">
        <f t="array" ref="AF44">IF(AD44&gt;0,INDEX($AE$14:$AE$1844,MIN(IF($AE44:$AE74&lt;&gt;"",ROW($AE44:$AE$65)-1,""))),"")</f>
        <v>#REF!</v>
      </c>
      <c r="AG44" s="67" t="str">
        <f t="array" ref="AG44">IF(AE44&gt;0,INDEX($I$14:$I$1844,MIN(IF($AE44:$AE1874&lt;&gt;"",ROW($AE44:$AE$1844)-1,""))),"")</f>
        <v/>
      </c>
    </row>
    <row r="45" spans="1:33">
      <c r="A45" s="59" t="s">
        <v>444</v>
      </c>
      <c r="B45" s="59" t="s">
        <v>407</v>
      </c>
      <c r="C45" s="59" t="s">
        <v>467</v>
      </c>
      <c r="D45" s="59" t="s">
        <v>223</v>
      </c>
      <c r="E45" s="59" t="s">
        <v>130</v>
      </c>
      <c r="F45" s="63">
        <v>1</v>
      </c>
      <c r="G45" s="59" t="s">
        <v>240</v>
      </c>
      <c r="H45" s="59" t="s">
        <v>241</v>
      </c>
      <c r="I45" s="59" t="s">
        <v>125</v>
      </c>
      <c r="J45" s="59" t="s">
        <v>0</v>
      </c>
      <c r="K45" s="59" t="s">
        <v>156</v>
      </c>
      <c r="L45" s="59" t="s">
        <v>232</v>
      </c>
      <c r="M45" s="59"/>
      <c r="N45" s="59"/>
      <c r="O45" s="59"/>
      <c r="P45" s="59"/>
      <c r="Q45" s="59"/>
      <c r="R45" s="59"/>
      <c r="S45" s="63">
        <v>310</v>
      </c>
      <c r="T45" s="63">
        <v>31</v>
      </c>
      <c r="U45" s="63">
        <v>0</v>
      </c>
      <c r="V45" s="63">
        <v>31</v>
      </c>
      <c r="W45" s="63">
        <v>31</v>
      </c>
      <c r="X45" s="64">
        <v>41439</v>
      </c>
      <c r="Y45" s="64">
        <v>41639</v>
      </c>
      <c r="Z45" s="63">
        <v>1918.73</v>
      </c>
      <c r="AA45" s="63">
        <v>1</v>
      </c>
      <c r="AB45" s="59" t="s">
        <v>273</v>
      </c>
      <c r="AC45" s="3">
        <f>IF(T45="","",IF(V45/30&gt;1,1,V45/VLOOKUP(A45,code!$A$159:$C$170,3,FALSE)))</f>
        <v>1</v>
      </c>
      <c r="AD45" s="25">
        <f>+(IF(Y45&gt;VLOOKUP(A45,code!$A$159:$E$170,5,FALSE),VLOOKUP(A45,code!$A$159:$E$170,5,FALSE),Y45)-IF(X45&lt;VLOOKUP(A45,code!$A$159:$E$170,4,FALSE),VLOOKUP(A45,code!$A$159:$E$170,4,FALSE),base!X45)+1)</f>
        <v>31</v>
      </c>
      <c r="AE45" s="67">
        <f>IF($Z33="","",SUM($AD$14:$AD45)-SUM($AE$1:$AE32))</f>
        <v>-1194</v>
      </c>
      <c r="AF45" s="67" t="e">
        <f t="array" ref="AF45">IF(AD45&gt;0,INDEX($AE$14:$AE$1844,MIN(IF($AE45:$AE75&lt;&gt;"",ROW($AE45:$AE$65)-1,""))),"")</f>
        <v>#REF!</v>
      </c>
      <c r="AG45" s="67" t="str">
        <f t="array" ref="AG45">IF(AE45&gt;0,INDEX($I$14:$I$1844,MIN(IF($AE45:$AE1875&lt;&gt;"",ROW($AE45:$AE$1844)-1,""))),"")</f>
        <v/>
      </c>
    </row>
    <row r="46" spans="1:33">
      <c r="A46" s="59" t="s">
        <v>444</v>
      </c>
      <c r="B46" s="59" t="s">
        <v>427</v>
      </c>
      <c r="C46" s="59" t="s">
        <v>467</v>
      </c>
      <c r="D46" s="59" t="s">
        <v>428</v>
      </c>
      <c r="E46" s="59" t="s">
        <v>130</v>
      </c>
      <c r="F46" s="63">
        <v>1</v>
      </c>
      <c r="G46" s="59" t="s">
        <v>242</v>
      </c>
      <c r="H46" s="59" t="s">
        <v>243</v>
      </c>
      <c r="I46" s="59" t="s">
        <v>171</v>
      </c>
      <c r="J46" s="59" t="s">
        <v>408</v>
      </c>
      <c r="K46" s="59" t="s">
        <v>413</v>
      </c>
      <c r="L46" s="59" t="s">
        <v>232</v>
      </c>
      <c r="M46" s="59"/>
      <c r="N46" s="59"/>
      <c r="O46" s="59"/>
      <c r="P46" s="59"/>
      <c r="Q46" s="59"/>
      <c r="R46" s="59"/>
      <c r="S46" s="63">
        <v>543</v>
      </c>
      <c r="T46" s="63">
        <v>31</v>
      </c>
      <c r="U46" s="63">
        <v>0</v>
      </c>
      <c r="V46" s="63">
        <v>31</v>
      </c>
      <c r="W46" s="63">
        <v>31</v>
      </c>
      <c r="X46" s="64">
        <v>41487</v>
      </c>
      <c r="Y46" s="64">
        <v>41698</v>
      </c>
      <c r="Z46" s="63">
        <v>2849.94</v>
      </c>
      <c r="AA46" s="63">
        <v>1</v>
      </c>
      <c r="AB46" s="59" t="s">
        <v>273</v>
      </c>
      <c r="AC46" s="3">
        <f>IF(T46="","",IF(V46/30&gt;1,1,V46/VLOOKUP(A46,code!$A$159:$C$170,3,FALSE)))</f>
        <v>1</v>
      </c>
      <c r="AD46" s="25">
        <f>+(IF(Y46&gt;VLOOKUP(A46,code!$A$159:$E$170,5,FALSE),VLOOKUP(A46,code!$A$159:$E$170,5,FALSE),Y46)-IF(X46&lt;VLOOKUP(A46,code!$A$159:$E$170,4,FALSE),VLOOKUP(A46,code!$A$159:$E$170,4,FALSE),base!X46)+1)</f>
        <v>31</v>
      </c>
      <c r="AE46" s="67">
        <f>IF($Z34="","",SUM($AD$14:$AD46)-SUM($AE$1:$AE33))</f>
        <v>-1552</v>
      </c>
      <c r="AF46" s="67" t="e">
        <f t="array" ref="AF46">IF(AD46&gt;0,INDEX($AE$14:$AE$1844,MIN(IF($AE46:$AE76&lt;&gt;"",ROW($AE46:$AE$65)-1,""))),"")</f>
        <v>#REF!</v>
      </c>
      <c r="AG46" s="67" t="str">
        <f t="array" ref="AG46">IF(AE46&gt;0,INDEX($I$14:$I$1844,MIN(IF($AE46:$AE1876&lt;&gt;"",ROW($AE46:$AE$1844)-1,""))),"")</f>
        <v/>
      </c>
    </row>
    <row r="47" spans="1:33">
      <c r="A47" s="59" t="s">
        <v>444</v>
      </c>
      <c r="B47" s="59" t="s">
        <v>452</v>
      </c>
      <c r="C47" s="59" t="s">
        <v>467</v>
      </c>
      <c r="D47" s="59" t="s">
        <v>217</v>
      </c>
      <c r="E47" s="59" t="s">
        <v>130</v>
      </c>
      <c r="F47" s="63">
        <v>1</v>
      </c>
      <c r="G47" s="59" t="s">
        <v>240</v>
      </c>
      <c r="H47" s="59" t="s">
        <v>241</v>
      </c>
      <c r="I47" s="59" t="s">
        <v>125</v>
      </c>
      <c r="J47" s="59" t="s">
        <v>11</v>
      </c>
      <c r="K47" s="59" t="s">
        <v>276</v>
      </c>
      <c r="L47" s="59" t="s">
        <v>232</v>
      </c>
      <c r="M47" s="59"/>
      <c r="N47" s="59"/>
      <c r="O47" s="59"/>
      <c r="P47" s="59"/>
      <c r="Q47" s="59"/>
      <c r="R47" s="59"/>
      <c r="S47" s="63">
        <v>310</v>
      </c>
      <c r="T47" s="63">
        <v>11</v>
      </c>
      <c r="U47" s="63">
        <v>0</v>
      </c>
      <c r="V47" s="63">
        <v>11</v>
      </c>
      <c r="W47" s="63">
        <v>11</v>
      </c>
      <c r="X47" s="64">
        <v>41629</v>
      </c>
      <c r="Y47" s="64">
        <v>41644</v>
      </c>
      <c r="Z47" s="63">
        <v>641.22</v>
      </c>
      <c r="AA47" s="63">
        <v>1</v>
      </c>
      <c r="AB47" s="59" t="s">
        <v>273</v>
      </c>
      <c r="AC47" s="3">
        <f>IF(T47="","",IF(V47/30&gt;1,1,V47/VLOOKUP(A47,code!$A$159:$C$170,3,FALSE)))</f>
        <v>0.35483870967741937</v>
      </c>
      <c r="AD47" s="25">
        <f>+(IF(Y47&gt;VLOOKUP(A47,code!$A$159:$E$170,5,FALSE),VLOOKUP(A47,code!$A$159:$E$170,5,FALSE),Y47)-IF(X47&lt;VLOOKUP(A47,code!$A$159:$E$170,4,FALSE),VLOOKUP(A47,code!$A$159:$E$170,4,FALSE),base!X47)+1)</f>
        <v>11</v>
      </c>
      <c r="AE47" s="67" t="str">
        <f>IF($Z35="","",SUM($AD$14:$AD47)-SUM($AE$1:$AE34))</f>
        <v/>
      </c>
      <c r="AF47" s="67" t="e">
        <f t="array" ref="AF47">IF(AD47&gt;0,INDEX($AE$14:$AE$1844,MIN(IF($AE47:$AE77&lt;&gt;"",ROW($AE47:$AE$65)-1,""))),"")</f>
        <v>#REF!</v>
      </c>
      <c r="AG47" s="67" t="e">
        <f t="array" ref="AG47">IF(AE47&gt;0,INDEX($I$14:$I$1844,MIN(IF($AE47:$AE1877&lt;&gt;"",ROW($AE47:$AE$1844)-1,""))),"")</f>
        <v>#REF!</v>
      </c>
    </row>
    <row r="48" spans="1:33">
      <c r="A48" s="59" t="s">
        <v>444</v>
      </c>
      <c r="B48" s="59" t="s">
        <v>461</v>
      </c>
      <c r="C48" s="59" t="s">
        <v>467</v>
      </c>
      <c r="D48" s="59" t="s">
        <v>214</v>
      </c>
      <c r="E48" s="59" t="s">
        <v>130</v>
      </c>
      <c r="F48" s="63">
        <v>1</v>
      </c>
      <c r="G48" s="59" t="s">
        <v>235</v>
      </c>
      <c r="H48" s="59" t="s">
        <v>236</v>
      </c>
      <c r="I48" s="59" t="s">
        <v>152</v>
      </c>
      <c r="J48" s="59" t="s">
        <v>38</v>
      </c>
      <c r="K48" s="59" t="s">
        <v>133</v>
      </c>
      <c r="L48" s="59" t="s">
        <v>239</v>
      </c>
      <c r="M48" s="59"/>
      <c r="N48" s="59"/>
      <c r="O48" s="59"/>
      <c r="P48" s="59"/>
      <c r="Q48" s="59"/>
      <c r="R48" s="59"/>
      <c r="S48" s="63">
        <v>342</v>
      </c>
      <c r="T48" s="63">
        <v>4</v>
      </c>
      <c r="U48" s="63">
        <v>0</v>
      </c>
      <c r="V48" s="63">
        <v>4</v>
      </c>
      <c r="W48" s="63">
        <v>4</v>
      </c>
      <c r="X48" s="64">
        <v>41628</v>
      </c>
      <c r="Y48" s="64">
        <v>41631</v>
      </c>
      <c r="Z48" s="63"/>
      <c r="AA48" s="63">
        <v>1</v>
      </c>
      <c r="AB48" s="59" t="s">
        <v>273</v>
      </c>
      <c r="AC48" s="3">
        <f>IF(T48="","",IF(V48/30&gt;1,1,V48/VLOOKUP(A48,code!$A$159:$C$170,3,FALSE)))</f>
        <v>0.12903225806451613</v>
      </c>
      <c r="AD48" s="25">
        <f>+(IF(Y48&gt;VLOOKUP(A48,code!$A$159:$E$170,5,FALSE),VLOOKUP(A48,code!$A$159:$E$170,5,FALSE),Y48)-IF(X48&lt;VLOOKUP(A48,code!$A$159:$E$170,4,FALSE),VLOOKUP(A48,code!$A$159:$E$170,4,FALSE),base!X48)+1)</f>
        <v>4</v>
      </c>
      <c r="AE48" s="67">
        <f>IF($Z36="","",SUM($AD$14:$AD48)-SUM($AE$1:$AE35))</f>
        <v>-1537</v>
      </c>
      <c r="AF48" s="67" t="e">
        <f t="array" ref="AF48">IF(AD48&gt;0,INDEX($AE$14:$AE$1844,MIN(IF($AE48:$AE78&lt;&gt;"",ROW($AE48:$AE$65)-1,""))),"")</f>
        <v>#REF!</v>
      </c>
      <c r="AG48" s="67" t="str">
        <f t="array" ref="AG48">IF(AE48&gt;0,INDEX($I$14:$I$1844,MIN(IF($AE48:$AE1878&lt;&gt;"",ROW($AE48:$AE$1844)-1,""))),"")</f>
        <v/>
      </c>
    </row>
    <row r="49" spans="1:33">
      <c r="A49" s="59" t="s">
        <v>444</v>
      </c>
      <c r="B49" s="59" t="s">
        <v>439</v>
      </c>
      <c r="C49" s="59" t="s">
        <v>467</v>
      </c>
      <c r="D49" s="59" t="s">
        <v>362</v>
      </c>
      <c r="E49" s="59" t="s">
        <v>130</v>
      </c>
      <c r="F49" s="63">
        <v>1</v>
      </c>
      <c r="G49" s="59" t="s">
        <v>233</v>
      </c>
      <c r="H49" s="59" t="s">
        <v>234</v>
      </c>
      <c r="I49" s="59" t="s">
        <v>131</v>
      </c>
      <c r="J49" s="59" t="s">
        <v>3</v>
      </c>
      <c r="K49" s="59" t="s">
        <v>458</v>
      </c>
      <c r="L49" s="59" t="s">
        <v>232</v>
      </c>
      <c r="M49" s="59"/>
      <c r="N49" s="59"/>
      <c r="O49" s="59"/>
      <c r="P49" s="59"/>
      <c r="Q49" s="59"/>
      <c r="R49" s="59"/>
      <c r="S49" s="63">
        <v>309</v>
      </c>
      <c r="T49" s="63">
        <v>9</v>
      </c>
      <c r="U49" s="63">
        <v>0</v>
      </c>
      <c r="V49" s="63">
        <v>9</v>
      </c>
      <c r="W49" s="63">
        <v>9</v>
      </c>
      <c r="X49" s="64">
        <v>41631</v>
      </c>
      <c r="Y49" s="64">
        <v>41642</v>
      </c>
      <c r="Z49" s="63"/>
      <c r="AA49" s="63">
        <v>1</v>
      </c>
      <c r="AB49" s="59" t="s">
        <v>273</v>
      </c>
      <c r="AC49" s="3">
        <f>IF(T49="","",IF(V49/30&gt;1,1,V49/VLOOKUP(A49,code!$A$159:$C$170,3,FALSE)))</f>
        <v>0.29032258064516131</v>
      </c>
      <c r="AD49" s="25">
        <f>+(IF(Y49&gt;VLOOKUP(A49,code!$A$159:$E$170,5,FALSE),VLOOKUP(A49,code!$A$159:$E$170,5,FALSE),Y49)-IF(X49&lt;VLOOKUP(A49,code!$A$159:$E$170,4,FALSE),VLOOKUP(A49,code!$A$159:$E$170,4,FALSE),base!X49)+1)</f>
        <v>9</v>
      </c>
      <c r="AE49" s="67">
        <f>IF($Z37="","",SUM($AD$14:$AD49)-SUM($AE$1:$AE36))</f>
        <v>-1990</v>
      </c>
      <c r="AF49" s="67" t="e">
        <f t="array" ref="AF49">IF(AD49&gt;0,INDEX($AE$14:$AE$1844,MIN(IF($AE49:$AE79&lt;&gt;"",ROW($AE49:$AE$65)-1,""))),"")</f>
        <v>#REF!</v>
      </c>
      <c r="AG49" s="67" t="str">
        <f t="array" ref="AG49">IF(AE49&gt;0,INDEX($I$14:$I$1844,MIN(IF($AE49:$AE1879&lt;&gt;"",ROW($AE49:$AE$1844)-1,""))),"")</f>
        <v/>
      </c>
    </row>
    <row r="50" spans="1:33">
      <c r="A50" s="59" t="s">
        <v>444</v>
      </c>
      <c r="B50" s="59" t="s">
        <v>436</v>
      </c>
      <c r="C50" s="59" t="s">
        <v>467</v>
      </c>
      <c r="D50" s="59" t="s">
        <v>210</v>
      </c>
      <c r="E50" s="59" t="s">
        <v>130</v>
      </c>
      <c r="F50" s="63">
        <v>1</v>
      </c>
      <c r="G50" s="59" t="s">
        <v>237</v>
      </c>
      <c r="H50" s="59" t="s">
        <v>238</v>
      </c>
      <c r="I50" s="59" t="s">
        <v>160</v>
      </c>
      <c r="J50" s="59" t="s">
        <v>41</v>
      </c>
      <c r="K50" s="59" t="s">
        <v>188</v>
      </c>
      <c r="L50" s="59" t="s">
        <v>251</v>
      </c>
      <c r="M50" s="59"/>
      <c r="N50" s="59"/>
      <c r="O50" s="59"/>
      <c r="P50" s="59"/>
      <c r="Q50" s="59"/>
      <c r="R50" s="59"/>
      <c r="S50" s="63">
        <v>309</v>
      </c>
      <c r="T50" s="63">
        <v>31</v>
      </c>
      <c r="U50" s="63">
        <v>0</v>
      </c>
      <c r="V50" s="63">
        <v>31</v>
      </c>
      <c r="W50" s="63">
        <v>31</v>
      </c>
      <c r="X50" s="64">
        <v>41579</v>
      </c>
      <c r="Y50" s="64">
        <v>41639</v>
      </c>
      <c r="Z50" s="63">
        <v>1715.47</v>
      </c>
      <c r="AA50" s="63">
        <v>1</v>
      </c>
      <c r="AB50" s="59" t="s">
        <v>273</v>
      </c>
      <c r="AC50" s="3">
        <f>IF(T50="","",IF(V50/30&gt;1,1,V50/VLOOKUP(A50,code!$A$159:$C$170,3,FALSE)))</f>
        <v>1</v>
      </c>
      <c r="AD50" s="25">
        <f>+(IF(Y50&gt;VLOOKUP(A50,code!$A$159:$E$170,5,FALSE),VLOOKUP(A50,code!$A$159:$E$170,5,FALSE),Y50)-IF(X50&lt;VLOOKUP(A50,code!$A$159:$E$170,4,FALSE),VLOOKUP(A50,code!$A$159:$E$170,4,FALSE),base!X50)+1)</f>
        <v>31</v>
      </c>
      <c r="AE50" s="67">
        <f>IF($Z38="","",SUM($AD$14:$AD50)-SUM($AE$1:$AE37))</f>
        <v>-2452</v>
      </c>
      <c r="AF50" s="67" t="e">
        <f t="array" ref="AF50">IF(AD50&gt;0,INDEX($AE$14:$AE$1844,MIN(IF($AE50:$AE80&lt;&gt;"",ROW($AE50:$AE$65)-1,""))),"")</f>
        <v>#REF!</v>
      </c>
      <c r="AG50" s="67" t="str">
        <f t="array" ref="AG50">IF(AE50&gt;0,INDEX($I$14:$I$1844,MIN(IF($AE50:$AE1880&lt;&gt;"",ROW($AE50:$AE$1844)-1,""))),"")</f>
        <v/>
      </c>
    </row>
    <row r="51" spans="1:33">
      <c r="A51" s="59" t="s">
        <v>444</v>
      </c>
      <c r="B51" s="59" t="s">
        <v>453</v>
      </c>
      <c r="C51" s="59" t="s">
        <v>467</v>
      </c>
      <c r="D51" s="59" t="s">
        <v>454</v>
      </c>
      <c r="E51" s="59" t="s">
        <v>130</v>
      </c>
      <c r="F51" s="63">
        <v>1</v>
      </c>
      <c r="G51" s="59" t="s">
        <v>235</v>
      </c>
      <c r="H51" s="59" t="s">
        <v>236</v>
      </c>
      <c r="I51" s="59" t="s">
        <v>152</v>
      </c>
      <c r="J51" s="59" t="s">
        <v>11</v>
      </c>
      <c r="K51" s="59" t="s">
        <v>276</v>
      </c>
      <c r="L51" s="59" t="s">
        <v>232</v>
      </c>
      <c r="M51" s="59"/>
      <c r="N51" s="59"/>
      <c r="O51" s="59"/>
      <c r="P51" s="59"/>
      <c r="Q51" s="59"/>
      <c r="R51" s="59"/>
      <c r="S51" s="63">
        <v>342</v>
      </c>
      <c r="T51" s="63">
        <v>11</v>
      </c>
      <c r="U51" s="63">
        <v>0</v>
      </c>
      <c r="V51" s="63">
        <v>11</v>
      </c>
      <c r="W51" s="63">
        <v>11</v>
      </c>
      <c r="X51" s="64">
        <v>41629</v>
      </c>
      <c r="Y51" s="64">
        <v>41639</v>
      </c>
      <c r="Z51" s="63">
        <v>689.58</v>
      </c>
      <c r="AA51" s="63">
        <v>1</v>
      </c>
      <c r="AB51" s="59" t="s">
        <v>273</v>
      </c>
      <c r="AC51" s="3">
        <f>IF(T51="","",IF(V51/30&gt;1,1,V51/VLOOKUP(A51,code!$A$159:$C$170,3,FALSE)))</f>
        <v>0.35483870967741937</v>
      </c>
      <c r="AD51" s="25">
        <f>+(IF(Y51&gt;VLOOKUP(A51,code!$A$159:$E$170,5,FALSE),VLOOKUP(A51,code!$A$159:$E$170,5,FALSE),Y51)-IF(X51&lt;VLOOKUP(A51,code!$A$159:$E$170,4,FALSE),VLOOKUP(A51,code!$A$159:$E$170,4,FALSE),base!X51)+1)</f>
        <v>11</v>
      </c>
      <c r="AE51" s="67">
        <f>IF($Z39="","",SUM($AD$14:$AD51)-SUM($AE$1:$AE38))</f>
        <v>-2963</v>
      </c>
      <c r="AF51" s="67" t="e">
        <f t="array" ref="AF51">IF(AD51&gt;0,INDEX($AE$14:$AE$1844,MIN(IF($AE51:$AE81&lt;&gt;"",ROW($AE51:$AE$65)-1,""))),"")</f>
        <v>#REF!</v>
      </c>
      <c r="AG51" s="67" t="str">
        <f t="array" ref="AG51">IF(AE51&gt;0,INDEX($I$14:$I$1844,MIN(IF($AE51:$AE1881&lt;&gt;"",ROW($AE51:$AE$1844)-1,""))),"")</f>
        <v/>
      </c>
    </row>
    <row r="52" spans="1:33">
      <c r="A52" s="59" t="s">
        <v>444</v>
      </c>
      <c r="B52" s="59" t="s">
        <v>417</v>
      </c>
      <c r="C52" s="59" t="s">
        <v>467</v>
      </c>
      <c r="D52" s="59" t="s">
        <v>224</v>
      </c>
      <c r="E52" s="59" t="s">
        <v>130</v>
      </c>
      <c r="F52" s="63">
        <v>1</v>
      </c>
      <c r="G52" s="59" t="s">
        <v>240</v>
      </c>
      <c r="H52" s="59" t="s">
        <v>241</v>
      </c>
      <c r="I52" s="59" t="s">
        <v>125</v>
      </c>
      <c r="J52" s="59" t="s">
        <v>5</v>
      </c>
      <c r="K52" s="59" t="s">
        <v>173</v>
      </c>
      <c r="L52" s="59" t="s">
        <v>232</v>
      </c>
      <c r="M52" s="59"/>
      <c r="N52" s="59"/>
      <c r="O52" s="59"/>
      <c r="P52" s="59"/>
      <c r="Q52" s="59"/>
      <c r="R52" s="59"/>
      <c r="S52" s="63">
        <v>310</v>
      </c>
      <c r="T52" s="63">
        <v>31</v>
      </c>
      <c r="U52" s="63">
        <v>0</v>
      </c>
      <c r="V52" s="63">
        <v>31</v>
      </c>
      <c r="W52" s="63">
        <v>31</v>
      </c>
      <c r="X52" s="64">
        <v>41579</v>
      </c>
      <c r="Y52" s="64">
        <v>41639</v>
      </c>
      <c r="Z52" s="63">
        <v>1817.11</v>
      </c>
      <c r="AA52" s="63">
        <v>1</v>
      </c>
      <c r="AB52" s="59" t="s">
        <v>273</v>
      </c>
      <c r="AC52" s="3">
        <f>IF(T52="","",IF(V52/30&gt;1,1,V52/VLOOKUP(A52,code!$A$159:$C$170,3,FALSE)))</f>
        <v>1</v>
      </c>
      <c r="AD52" s="25">
        <f>+(IF(Y52&gt;VLOOKUP(A52,code!$A$159:$E$170,5,FALSE),VLOOKUP(A52,code!$A$159:$E$170,5,FALSE),Y52)-IF(X52&lt;VLOOKUP(A52,code!$A$159:$E$170,4,FALSE),VLOOKUP(A52,code!$A$159:$E$170,4,FALSE),base!X52)+1)</f>
        <v>31</v>
      </c>
      <c r="AE52" s="67">
        <f>IF($Z40="","",SUM($AD$14:$AD52)-SUM($AE$1:$AE39))</f>
        <v>-2932</v>
      </c>
      <c r="AF52" s="67" t="e">
        <f t="array" ref="AF52">IF(AD52&gt;0,INDEX($AE$14:$AE$1844,MIN(IF($AE52:$AE82&lt;&gt;"",ROW($AE52:$AE$65)-1,""))),"")</f>
        <v>#REF!</v>
      </c>
      <c r="AG52" s="67" t="str">
        <f t="array" ref="AG52">IF(AE52&gt;0,INDEX($I$14:$I$1844,MIN(IF($AE52:$AE1882&lt;&gt;"",ROW($AE52:$AE$1844)-1,""))),"")</f>
        <v/>
      </c>
    </row>
    <row r="53" spans="1:33">
      <c r="A53" s="59" t="s">
        <v>444</v>
      </c>
      <c r="B53" s="59" t="s">
        <v>376</v>
      </c>
      <c r="C53" s="59" t="s">
        <v>467</v>
      </c>
      <c r="D53" s="59" t="s">
        <v>209</v>
      </c>
      <c r="E53" s="59" t="s">
        <v>130</v>
      </c>
      <c r="F53" s="63">
        <v>1</v>
      </c>
      <c r="G53" s="59" t="s">
        <v>233</v>
      </c>
      <c r="H53" s="59" t="s">
        <v>234</v>
      </c>
      <c r="I53" s="59" t="s">
        <v>131</v>
      </c>
      <c r="J53" s="59" t="s">
        <v>99</v>
      </c>
      <c r="K53" s="59" t="s">
        <v>350</v>
      </c>
      <c r="L53" s="59" t="s">
        <v>232</v>
      </c>
      <c r="M53" s="59"/>
      <c r="N53" s="59"/>
      <c r="O53" s="59"/>
      <c r="P53" s="59"/>
      <c r="Q53" s="59"/>
      <c r="R53" s="59"/>
      <c r="S53" s="63">
        <v>309</v>
      </c>
      <c r="T53" s="63">
        <v>31</v>
      </c>
      <c r="U53" s="63">
        <v>0</v>
      </c>
      <c r="V53" s="63">
        <v>31</v>
      </c>
      <c r="W53" s="63">
        <v>31</v>
      </c>
      <c r="X53" s="64">
        <v>41288</v>
      </c>
      <c r="Y53" s="64">
        <v>41698</v>
      </c>
      <c r="Z53" s="63">
        <v>1563.91</v>
      </c>
      <c r="AA53" s="63">
        <v>1</v>
      </c>
      <c r="AB53" s="59" t="s">
        <v>377</v>
      </c>
      <c r="AC53" s="3">
        <f>IF(T53="","",IF(V53/30&gt;1,1,V53/VLOOKUP(A53,code!$A$159:$C$170,3,FALSE)))</f>
        <v>1</v>
      </c>
      <c r="AD53" s="25">
        <f>+(IF(Y53&gt;VLOOKUP(A53,code!$A$159:$E$170,5,FALSE),VLOOKUP(A53,code!$A$159:$E$170,5,FALSE),Y53)-IF(X53&lt;VLOOKUP(A53,code!$A$159:$E$170,4,FALSE),VLOOKUP(A53,code!$A$159:$E$170,4,FALSE),base!X53)+1)</f>
        <v>31</v>
      </c>
      <c r="AE53" s="67">
        <f>IF($Z41="","",SUM($AD$14:$AD53)-SUM($AE$1:$AE40))</f>
        <v>-2901</v>
      </c>
      <c r="AF53" s="67" t="e">
        <f t="array" ref="AF53">IF(AD53&gt;0,INDEX($AE$14:$AE$1844,MIN(IF($AE53:$AE83&lt;&gt;"",ROW($AE53:$AE$65)-1,""))),"")</f>
        <v>#REF!</v>
      </c>
      <c r="AG53" s="67" t="str">
        <f t="array" ref="AG53">IF(AE53&gt;0,INDEX($I$14:$I$1844,MIN(IF($AE53:$AE1883&lt;&gt;"",ROW($AE53:$AE$1844)-1,""))),"")</f>
        <v/>
      </c>
    </row>
    <row r="54" spans="1:33">
      <c r="A54" s="59" t="s">
        <v>444</v>
      </c>
      <c r="B54" s="59" t="s">
        <v>357</v>
      </c>
      <c r="C54" s="59" t="s">
        <v>467</v>
      </c>
      <c r="D54" s="59" t="s">
        <v>215</v>
      </c>
      <c r="E54" s="59" t="s">
        <v>130</v>
      </c>
      <c r="F54" s="63">
        <v>1</v>
      </c>
      <c r="G54" s="59" t="s">
        <v>249</v>
      </c>
      <c r="H54" s="59" t="s">
        <v>250</v>
      </c>
      <c r="I54" s="59" t="s">
        <v>146</v>
      </c>
      <c r="J54" s="59" t="s">
        <v>41</v>
      </c>
      <c r="K54" s="59" t="s">
        <v>188</v>
      </c>
      <c r="L54" s="59" t="s">
        <v>251</v>
      </c>
      <c r="M54" s="59"/>
      <c r="N54" s="59"/>
      <c r="O54" s="59"/>
      <c r="P54" s="59"/>
      <c r="Q54" s="59"/>
      <c r="R54" s="59"/>
      <c r="S54" s="63">
        <v>310</v>
      </c>
      <c r="T54" s="63">
        <v>31</v>
      </c>
      <c r="U54" s="63">
        <v>0</v>
      </c>
      <c r="V54" s="63">
        <v>31</v>
      </c>
      <c r="W54" s="63">
        <v>31</v>
      </c>
      <c r="X54" s="64">
        <v>41548</v>
      </c>
      <c r="Y54" s="64">
        <v>41639</v>
      </c>
      <c r="Z54" s="63">
        <v>1899.85</v>
      </c>
      <c r="AA54" s="63">
        <v>1</v>
      </c>
      <c r="AB54" s="59" t="s">
        <v>273</v>
      </c>
      <c r="AC54" s="3">
        <f>IF(T54="","",IF(V54/30&gt;1,1,V54/VLOOKUP(A54,code!$A$159:$C$170,3,FALSE)))</f>
        <v>1</v>
      </c>
      <c r="AD54" s="25">
        <f>+(IF(Y54&gt;VLOOKUP(A54,code!$A$159:$E$170,5,FALSE),VLOOKUP(A54,code!$A$159:$E$170,5,FALSE),Y54)-IF(X54&lt;VLOOKUP(A54,code!$A$159:$E$170,4,FALSE),VLOOKUP(A54,code!$A$159:$E$170,4,FALSE),base!X54)+1)</f>
        <v>31</v>
      </c>
      <c r="AE54" s="67" t="str">
        <f>IF($Z42="","",SUM($AD$14:$AD54)-SUM($AE$1:$AE41))</f>
        <v/>
      </c>
      <c r="AF54" s="67" t="e">
        <f t="array" ref="AF54">IF(AD54&gt;0,INDEX($AE$14:$AE$1844,MIN(IF($AE54:$AE84&lt;&gt;"",ROW($AE54:$AE$65)-1,""))),"")</f>
        <v>#REF!</v>
      </c>
      <c r="AG54" s="67" t="e">
        <f t="array" ref="AG54">IF(AE54&gt;0,INDEX($I$14:$I$1844,MIN(IF($AE54:$AE1884&lt;&gt;"",ROW($AE54:$AE$1844)-1,""))),"")</f>
        <v>#REF!</v>
      </c>
    </row>
    <row r="55" spans="1:33">
      <c r="A55" s="59" t="s">
        <v>444</v>
      </c>
      <c r="B55" s="59" t="s">
        <v>462</v>
      </c>
      <c r="C55" s="59" t="s">
        <v>467</v>
      </c>
      <c r="D55" s="59" t="s">
        <v>361</v>
      </c>
      <c r="E55" s="59" t="s">
        <v>130</v>
      </c>
      <c r="F55" s="63">
        <v>1</v>
      </c>
      <c r="G55" s="59" t="s">
        <v>237</v>
      </c>
      <c r="H55" s="59" t="s">
        <v>238</v>
      </c>
      <c r="I55" s="59" t="s">
        <v>160</v>
      </c>
      <c r="J55" s="59" t="s">
        <v>41</v>
      </c>
      <c r="K55" s="59" t="s">
        <v>188</v>
      </c>
      <c r="L55" s="59" t="s">
        <v>251</v>
      </c>
      <c r="M55" s="59"/>
      <c r="N55" s="59"/>
      <c r="O55" s="59"/>
      <c r="P55" s="59"/>
      <c r="Q55" s="59"/>
      <c r="R55" s="59"/>
      <c r="S55" s="63">
        <v>309</v>
      </c>
      <c r="T55" s="63">
        <v>28</v>
      </c>
      <c r="U55" s="63">
        <v>0</v>
      </c>
      <c r="V55" s="63">
        <v>28</v>
      </c>
      <c r="W55" s="63">
        <v>28</v>
      </c>
      <c r="X55" s="64">
        <v>41612</v>
      </c>
      <c r="Y55" s="64">
        <v>41639</v>
      </c>
      <c r="Z55" s="63"/>
      <c r="AA55" s="63">
        <v>1</v>
      </c>
      <c r="AB55" s="59" t="s">
        <v>273</v>
      </c>
      <c r="AC55" s="3">
        <f>IF(T55="","",IF(V55/30&gt;1,1,V55/VLOOKUP(A55,code!$A$159:$C$170,3,FALSE)))</f>
        <v>0.90322580645161288</v>
      </c>
      <c r="AD55" s="25">
        <f>+(IF(Y55&gt;VLOOKUP(A55,code!$A$159:$E$170,5,FALSE),VLOOKUP(A55,code!$A$159:$E$170,5,FALSE),Y55)-IF(X55&lt;VLOOKUP(A55,code!$A$159:$E$170,4,FALSE),VLOOKUP(A55,code!$A$159:$E$170,4,FALSE),base!X55)+1)</f>
        <v>28</v>
      </c>
      <c r="AE55" s="67" t="str">
        <f>IF($Z43="","",SUM($AD$14:$AD55)-SUM($AE$1:$AE42))</f>
        <v/>
      </c>
      <c r="AF55" s="67" t="e">
        <f t="array" ref="AF55">IF(AD55&gt;0,INDEX($AE$14:$AE$1844,MIN(IF($AE55:$AE85&lt;&gt;"",ROW($AE55:$AE$65)-1,""))),"")</f>
        <v>#REF!</v>
      </c>
      <c r="AG55" s="67" t="e">
        <f t="array" ref="AG55">IF(AE55&gt;0,INDEX($I$14:$I$1844,MIN(IF($AE55:$AE1885&lt;&gt;"",ROW($AE55:$AE$1844)-1,""))),"")</f>
        <v>#REF!</v>
      </c>
    </row>
    <row r="56" spans="1:33">
      <c r="A56" s="59" t="s">
        <v>444</v>
      </c>
      <c r="B56" s="59" t="s">
        <v>396</v>
      </c>
      <c r="C56" s="59" t="s">
        <v>467</v>
      </c>
      <c r="D56" s="59" t="s">
        <v>397</v>
      </c>
      <c r="E56" s="59" t="s">
        <v>130</v>
      </c>
      <c r="F56" s="63">
        <v>1</v>
      </c>
      <c r="G56" s="59" t="s">
        <v>230</v>
      </c>
      <c r="H56" s="59" t="s">
        <v>231</v>
      </c>
      <c r="I56" s="59" t="s">
        <v>128</v>
      </c>
      <c r="J56" s="59" t="s">
        <v>82</v>
      </c>
      <c r="K56" s="59" t="s">
        <v>339</v>
      </c>
      <c r="L56" s="59" t="s">
        <v>232</v>
      </c>
      <c r="M56" s="59"/>
      <c r="N56" s="59"/>
      <c r="O56" s="59"/>
      <c r="P56" s="59"/>
      <c r="Q56" s="59"/>
      <c r="R56" s="59"/>
      <c r="S56" s="63">
        <v>309</v>
      </c>
      <c r="T56" s="63">
        <v>2</v>
      </c>
      <c r="U56" s="63">
        <v>0</v>
      </c>
      <c r="V56" s="63">
        <v>2</v>
      </c>
      <c r="W56" s="63">
        <v>2</v>
      </c>
      <c r="X56" s="64">
        <v>41615</v>
      </c>
      <c r="Y56" s="64">
        <v>41616</v>
      </c>
      <c r="Z56" s="63">
        <v>791.32</v>
      </c>
      <c r="AA56" s="63">
        <v>1</v>
      </c>
      <c r="AB56" s="59" t="s">
        <v>273</v>
      </c>
      <c r="AC56" s="3">
        <f>IF(T56="","",IF(V56/30&gt;1,1,V56/VLOOKUP(A56,code!$A$159:$C$170,3,FALSE)))</f>
        <v>6.4516129032258063E-2</v>
      </c>
      <c r="AD56" s="25">
        <f>+(IF(Y56&gt;VLOOKUP(A56,code!$A$159:$E$170,5,FALSE),VLOOKUP(A56,code!$A$159:$E$170,5,FALSE),Y56)-IF(X56&lt;VLOOKUP(A56,code!$A$159:$E$170,4,FALSE),VLOOKUP(A56,code!$A$159:$E$170,4,FALSE),base!X56)+1)</f>
        <v>2</v>
      </c>
      <c r="AE56" s="67">
        <f>IF($Z44="","",SUM($AD$14:$AD56)-SUM($AE$1:$AE43))</f>
        <v>-2460</v>
      </c>
      <c r="AF56" s="67" t="e">
        <f t="array" ref="AF56">IF(AD56&gt;0,INDEX($AE$14:$AE$1844,MIN(IF($AE56:$AE86&lt;&gt;"",ROW($AE56:$AE$65)-1,""))),"")</f>
        <v>#REF!</v>
      </c>
      <c r="AG56" s="67" t="str">
        <f t="array" ref="AG56">IF(AE56&gt;0,INDEX($I$14:$I$1844,MIN(IF($AE56:$AE1886&lt;&gt;"",ROW($AE56:$AE$1844)-1,""))),"")</f>
        <v/>
      </c>
    </row>
    <row r="57" spans="1:33">
      <c r="A57" s="59" t="s">
        <v>444</v>
      </c>
      <c r="B57" s="59" t="s">
        <v>396</v>
      </c>
      <c r="C57" s="59" t="s">
        <v>467</v>
      </c>
      <c r="D57" s="59" t="s">
        <v>397</v>
      </c>
      <c r="E57" s="59" t="s">
        <v>130</v>
      </c>
      <c r="F57" s="63">
        <v>1</v>
      </c>
      <c r="G57" s="59" t="s">
        <v>230</v>
      </c>
      <c r="H57" s="59" t="s">
        <v>231</v>
      </c>
      <c r="I57" s="59" t="s">
        <v>128</v>
      </c>
      <c r="J57" s="59" t="s">
        <v>82</v>
      </c>
      <c r="K57" s="59" t="s">
        <v>339</v>
      </c>
      <c r="L57" s="59" t="s">
        <v>232</v>
      </c>
      <c r="M57" s="59"/>
      <c r="N57" s="59"/>
      <c r="O57" s="59"/>
      <c r="P57" s="59"/>
      <c r="Q57" s="59"/>
      <c r="R57" s="59"/>
      <c r="S57" s="63">
        <v>309</v>
      </c>
      <c r="T57" s="63">
        <v>9</v>
      </c>
      <c r="U57" s="63">
        <v>0</v>
      </c>
      <c r="V57" s="63">
        <v>9</v>
      </c>
      <c r="W57" s="63">
        <v>9</v>
      </c>
      <c r="X57" s="64">
        <v>41631</v>
      </c>
      <c r="Y57" s="64">
        <v>41639</v>
      </c>
      <c r="Z57" s="63"/>
      <c r="AA57" s="63">
        <v>1</v>
      </c>
      <c r="AB57" s="59" t="s">
        <v>273</v>
      </c>
      <c r="AC57" s="3">
        <f>IF(T57="","",IF(V57/30&gt;1,1,V57/VLOOKUP(A57,code!$A$159:$C$170,3,FALSE)))</f>
        <v>0.29032258064516131</v>
      </c>
      <c r="AD57" s="25">
        <f>+(IF(Y57&gt;VLOOKUP(A57,code!$A$159:$E$170,5,FALSE),VLOOKUP(A57,code!$A$159:$E$170,5,FALSE),Y57)-IF(X57&lt;VLOOKUP(A57,code!$A$159:$E$170,4,FALSE),VLOOKUP(A57,code!$A$159:$E$170,4,FALSE),base!X57)+1)</f>
        <v>9</v>
      </c>
      <c r="AE57" s="67">
        <f>IF($Z45="","",SUM($AD$14:$AD57)-SUM($AE$1:$AE44))</f>
        <v>-1604</v>
      </c>
      <c r="AF57" s="67" t="e">
        <f t="array" ref="AF57">IF(AD57&gt;0,INDEX($AE$14:$AE$1844,MIN(IF($AE57:$AE87&lt;&gt;"",ROW($AE57:$AE$65)-1,""))),"")</f>
        <v>#REF!</v>
      </c>
      <c r="AG57" s="67" t="str">
        <f t="array" ref="AG57">IF(AE57&gt;0,INDEX($I$14:$I$1844,MIN(IF($AE57:$AE1887&lt;&gt;"",ROW($AE57:$AE$1844)-1,""))),"")</f>
        <v/>
      </c>
    </row>
    <row r="58" spans="1:33">
      <c r="A58" s="59" t="s">
        <v>444</v>
      </c>
      <c r="B58" s="59" t="s">
        <v>418</v>
      </c>
      <c r="C58" s="59" t="s">
        <v>467</v>
      </c>
      <c r="D58" s="59" t="s">
        <v>219</v>
      </c>
      <c r="E58" s="59" t="s">
        <v>130</v>
      </c>
      <c r="F58" s="63">
        <v>1</v>
      </c>
      <c r="G58" s="59" t="s">
        <v>237</v>
      </c>
      <c r="H58" s="59" t="s">
        <v>238</v>
      </c>
      <c r="I58" s="59" t="s">
        <v>160</v>
      </c>
      <c r="J58" s="59" t="s">
        <v>41</v>
      </c>
      <c r="K58" s="59" t="s">
        <v>188</v>
      </c>
      <c r="L58" s="59" t="s">
        <v>251</v>
      </c>
      <c r="M58" s="59"/>
      <c r="N58" s="59"/>
      <c r="O58" s="59"/>
      <c r="P58" s="59"/>
      <c r="Q58" s="59"/>
      <c r="R58" s="59"/>
      <c r="S58" s="63">
        <v>309</v>
      </c>
      <c r="T58" s="63">
        <v>6</v>
      </c>
      <c r="U58" s="63">
        <v>0</v>
      </c>
      <c r="V58" s="63">
        <v>6</v>
      </c>
      <c r="W58" s="63">
        <v>6</v>
      </c>
      <c r="X58" s="64">
        <v>41609</v>
      </c>
      <c r="Y58" s="64">
        <v>41614</v>
      </c>
      <c r="Z58" s="63">
        <v>947.76</v>
      </c>
      <c r="AA58" s="63">
        <v>1</v>
      </c>
      <c r="AB58" s="59" t="s">
        <v>273</v>
      </c>
      <c r="AC58" s="3">
        <f>IF(T58="","",IF(V58/30&gt;1,1,V58/VLOOKUP(A58,code!$A$159:$C$170,3,FALSE)))</f>
        <v>0.19354838709677419</v>
      </c>
      <c r="AD58" s="25">
        <f>+(IF(Y58&gt;VLOOKUP(A58,code!$A$159:$E$170,5,FALSE),VLOOKUP(A58,code!$A$159:$E$170,5,FALSE),Y58)-IF(X58&lt;VLOOKUP(A58,code!$A$159:$E$170,4,FALSE),VLOOKUP(A58,code!$A$159:$E$170,4,FALSE),base!X58)+1)</f>
        <v>6</v>
      </c>
      <c r="AE58" s="67">
        <f>IF($Z46="","",SUM($AD$14:$AD58)-SUM($AE$1:$AE45))</f>
        <v>-404</v>
      </c>
      <c r="AF58" s="67" t="e">
        <f t="array" ref="AF58">IF(AD58&gt;0,INDEX($AE$14:$AE$1844,MIN(IF($AE58:$AE88&lt;&gt;"",ROW($AE58:$AE$65)-1,""))),"")</f>
        <v>#REF!</v>
      </c>
      <c r="AG58" s="67" t="str">
        <f t="array" ref="AG58">IF(AE58&gt;0,INDEX($I$14:$I$1844,MIN(IF($AE58:$AE1888&lt;&gt;"",ROW($AE58:$AE$1844)-1,""))),"")</f>
        <v/>
      </c>
    </row>
    <row r="59" spans="1:33">
      <c r="A59" s="59" t="s">
        <v>444</v>
      </c>
      <c r="B59" s="59" t="s">
        <v>418</v>
      </c>
      <c r="C59" s="59" t="s">
        <v>467</v>
      </c>
      <c r="D59" s="59" t="s">
        <v>219</v>
      </c>
      <c r="E59" s="59" t="s">
        <v>130</v>
      </c>
      <c r="F59" s="63">
        <v>1</v>
      </c>
      <c r="G59" s="59" t="s">
        <v>237</v>
      </c>
      <c r="H59" s="59" t="s">
        <v>238</v>
      </c>
      <c r="I59" s="59" t="s">
        <v>160</v>
      </c>
      <c r="J59" s="59" t="s">
        <v>91</v>
      </c>
      <c r="K59" s="59" t="s">
        <v>346</v>
      </c>
      <c r="L59" s="59" t="s">
        <v>232</v>
      </c>
      <c r="M59" s="59"/>
      <c r="N59" s="59"/>
      <c r="O59" s="59"/>
      <c r="P59" s="59"/>
      <c r="Q59" s="59"/>
      <c r="R59" s="59"/>
      <c r="S59" s="63">
        <v>309</v>
      </c>
      <c r="T59" s="63">
        <v>8</v>
      </c>
      <c r="U59" s="63">
        <v>0</v>
      </c>
      <c r="V59" s="63">
        <v>8</v>
      </c>
      <c r="W59" s="63">
        <v>8</v>
      </c>
      <c r="X59" s="64">
        <v>41632</v>
      </c>
      <c r="Y59" s="64">
        <v>41639</v>
      </c>
      <c r="Z59" s="63"/>
      <c r="AA59" s="63">
        <v>1</v>
      </c>
      <c r="AB59" s="59" t="s">
        <v>273</v>
      </c>
      <c r="AC59" s="3">
        <f>IF(T59="","",IF(V59/30&gt;1,1,V59/VLOOKUP(A59,code!$A$159:$C$170,3,FALSE)))</f>
        <v>0.25806451612903225</v>
      </c>
      <c r="AD59" s="25">
        <f>+(IF(Y59&gt;VLOOKUP(A59,code!$A$159:$E$170,5,FALSE),VLOOKUP(A59,code!$A$159:$E$170,5,FALSE),Y59)-IF(X59&lt;VLOOKUP(A59,code!$A$159:$E$170,4,FALSE),VLOOKUP(A59,code!$A$159:$E$170,4,FALSE),base!X59)+1)</f>
        <v>8</v>
      </c>
      <c r="AE59" s="67">
        <f>IF($Z47="","",SUM($AD$14:$AD59)-SUM($AE$1:$AE46))</f>
        <v>1156</v>
      </c>
      <c r="AF59" s="67" t="e">
        <f t="array" ref="AF59">IF(AD59&gt;0,INDEX($AE$14:$AE$1844,MIN(IF($AE59:$AE89&lt;&gt;"",ROW($AE59:$AE$65)-1,""))),"")</f>
        <v>#REF!</v>
      </c>
      <c r="AG59" s="67" t="e">
        <f t="array" ref="AG59">IF(AE59&gt;0,INDEX($I$14:$I$1844,MIN(IF($AE59:$AE1889&lt;&gt;"",ROW($AE59:$AE$1844)-1,""))),"")</f>
        <v>#REF!</v>
      </c>
    </row>
    <row r="60" spans="1:33">
      <c r="A60" s="59" t="s">
        <v>444</v>
      </c>
      <c r="B60" s="59" t="s">
        <v>455</v>
      </c>
      <c r="C60" s="59" t="s">
        <v>467</v>
      </c>
      <c r="D60" s="59" t="s">
        <v>203</v>
      </c>
      <c r="E60" s="59" t="s">
        <v>130</v>
      </c>
      <c r="F60" s="63">
        <v>1</v>
      </c>
      <c r="G60" s="59" t="s">
        <v>240</v>
      </c>
      <c r="H60" s="59" t="s">
        <v>241</v>
      </c>
      <c r="I60" s="59" t="s">
        <v>125</v>
      </c>
      <c r="J60" s="59" t="s">
        <v>5</v>
      </c>
      <c r="K60" s="59" t="s">
        <v>173</v>
      </c>
      <c r="L60" s="59" t="s">
        <v>232</v>
      </c>
      <c r="M60" s="59"/>
      <c r="N60" s="59"/>
      <c r="O60" s="59"/>
      <c r="P60" s="59"/>
      <c r="Q60" s="59"/>
      <c r="R60" s="59"/>
      <c r="S60" s="63">
        <v>310</v>
      </c>
      <c r="T60" s="63">
        <v>31</v>
      </c>
      <c r="U60" s="63">
        <v>0</v>
      </c>
      <c r="V60" s="63">
        <v>31</v>
      </c>
      <c r="W60" s="63">
        <v>31</v>
      </c>
      <c r="X60" s="64">
        <v>41606</v>
      </c>
      <c r="Y60" s="64">
        <v>41639</v>
      </c>
      <c r="Z60" s="63">
        <v>1925.63</v>
      </c>
      <c r="AA60" s="63">
        <v>1</v>
      </c>
      <c r="AB60" s="59" t="s">
        <v>273</v>
      </c>
      <c r="AC60" s="3">
        <f>IF(T60="","",IF(V60/30&gt;1,1,V60/VLOOKUP(A60,code!$A$159:$C$170,3,FALSE)))</f>
        <v>1</v>
      </c>
      <c r="AD60" s="25">
        <f>+(IF(Y60&gt;VLOOKUP(A60,code!$A$159:$E$170,5,FALSE),VLOOKUP(A60,code!$A$159:$E$170,5,FALSE),Y60)-IF(X60&lt;VLOOKUP(A60,code!$A$159:$E$170,4,FALSE),VLOOKUP(A60,code!$A$159:$E$170,4,FALSE),base!X60)+1)</f>
        <v>31</v>
      </c>
      <c r="AE60" s="67" t="str">
        <f>IF($Z48="","",SUM($AD$14:$AD60)-SUM($AE$1:$AE47))</f>
        <v/>
      </c>
      <c r="AF60" s="67" t="e">
        <f t="array" ref="AF60">IF(AD60&gt;0,INDEX($AE$14:$AE$1844,MIN(IF($AE60:$AE90&lt;&gt;"",ROW($AE60:$AE$65)-1,""))),"")</f>
        <v>#REF!</v>
      </c>
      <c r="AG60" s="67" t="e">
        <f t="array" ref="AG60">IF(AE60&gt;0,INDEX($I$14:$I$1844,MIN(IF($AE60:$AE1890&lt;&gt;"",ROW($AE60:$AE$1844)-1,""))),"")</f>
        <v>#REF!</v>
      </c>
    </row>
    <row r="61" spans="1:33">
      <c r="A61" s="59" t="s">
        <v>444</v>
      </c>
      <c r="B61" s="59" t="s">
        <v>433</v>
      </c>
      <c r="C61" s="59" t="s">
        <v>467</v>
      </c>
      <c r="D61" s="59" t="s">
        <v>213</v>
      </c>
      <c r="E61" s="59" t="s">
        <v>130</v>
      </c>
      <c r="F61" s="63">
        <v>1</v>
      </c>
      <c r="G61" s="59" t="s">
        <v>230</v>
      </c>
      <c r="H61" s="59" t="s">
        <v>231</v>
      </c>
      <c r="I61" s="59" t="s">
        <v>128</v>
      </c>
      <c r="J61" s="59" t="s">
        <v>95</v>
      </c>
      <c r="K61" s="59" t="s">
        <v>140</v>
      </c>
      <c r="L61" s="59" t="s">
        <v>232</v>
      </c>
      <c r="M61" s="59"/>
      <c r="N61" s="59"/>
      <c r="O61" s="59"/>
      <c r="P61" s="59"/>
      <c r="Q61" s="59"/>
      <c r="R61" s="59"/>
      <c r="S61" s="63">
        <v>309</v>
      </c>
      <c r="T61" s="63">
        <v>5</v>
      </c>
      <c r="U61" s="63">
        <v>0</v>
      </c>
      <c r="V61" s="63">
        <v>5</v>
      </c>
      <c r="W61" s="63">
        <v>5</v>
      </c>
      <c r="X61" s="64">
        <v>41570</v>
      </c>
      <c r="Y61" s="64">
        <v>41613</v>
      </c>
      <c r="Z61" s="63">
        <v>551.16999999999996</v>
      </c>
      <c r="AA61" s="63">
        <v>1</v>
      </c>
      <c r="AB61" s="59" t="s">
        <v>273</v>
      </c>
      <c r="AC61" s="3">
        <f>IF(T61="","",IF(V61/30&gt;1,1,V61/VLOOKUP(A61,code!$A$159:$C$170,3,FALSE)))</f>
        <v>0.16129032258064516</v>
      </c>
      <c r="AD61" s="25">
        <f>+(IF(Y61&gt;VLOOKUP(A61,code!$A$159:$E$170,5,FALSE),VLOOKUP(A61,code!$A$159:$E$170,5,FALSE),Y61)-IF(X61&lt;VLOOKUP(A61,code!$A$159:$E$170,4,FALSE),VLOOKUP(A61,code!$A$159:$E$170,4,FALSE),base!X61)+1)</f>
        <v>5</v>
      </c>
      <c r="AE61" s="67" t="str">
        <f>IF($Z49="","",SUM($AD$14:$AD61)-SUM($AE$1:$AE48))</f>
        <v/>
      </c>
      <c r="AF61" s="67" t="e">
        <f t="array" ref="AF61">IF(AD61&gt;0,INDEX($AE$14:$AE$1844,MIN(IF($AE61:$AE91&lt;&gt;"",ROW($AE61:$AE$65)-1,""))),"")</f>
        <v>#REF!</v>
      </c>
      <c r="AG61" s="67" t="e">
        <f t="array" ref="AG61">IF(AE61&gt;0,INDEX($I$14:$I$1844,MIN(IF($AE61:$AE1891&lt;&gt;"",ROW($AE61:$AE$1844)-1,""))),"")</f>
        <v>#REF!</v>
      </c>
    </row>
    <row r="62" spans="1:33" ht="15.75" customHeight="1">
      <c r="A62" s="59" t="s">
        <v>444</v>
      </c>
      <c r="B62" s="59" t="s">
        <v>456</v>
      </c>
      <c r="C62" s="59" t="s">
        <v>467</v>
      </c>
      <c r="D62" s="59" t="s">
        <v>457</v>
      </c>
      <c r="E62" s="59" t="s">
        <v>130</v>
      </c>
      <c r="F62" s="63">
        <v>1</v>
      </c>
      <c r="G62" s="59" t="s">
        <v>240</v>
      </c>
      <c r="H62" s="59" t="s">
        <v>241</v>
      </c>
      <c r="I62" s="59" t="s">
        <v>125</v>
      </c>
      <c r="J62" s="59" t="s">
        <v>11</v>
      </c>
      <c r="K62" s="59" t="s">
        <v>276</v>
      </c>
      <c r="L62" s="59" t="s">
        <v>232</v>
      </c>
      <c r="M62" s="59"/>
      <c r="N62" s="59"/>
      <c r="O62" s="59"/>
      <c r="P62" s="59"/>
      <c r="Q62" s="59"/>
      <c r="R62" s="59"/>
      <c r="S62" s="63">
        <v>310</v>
      </c>
      <c r="T62" s="63">
        <v>11</v>
      </c>
      <c r="U62" s="63">
        <v>0</v>
      </c>
      <c r="V62" s="63">
        <v>11</v>
      </c>
      <c r="W62" s="63">
        <v>11</v>
      </c>
      <c r="X62" s="64">
        <v>41629</v>
      </c>
      <c r="Y62" s="64">
        <v>41644</v>
      </c>
      <c r="Z62" s="63">
        <v>525.13</v>
      </c>
      <c r="AA62" s="63">
        <v>1</v>
      </c>
      <c r="AB62" s="59" t="s">
        <v>273</v>
      </c>
      <c r="AC62" s="3">
        <f>IF(T62="","",IF(V62/30&gt;1,1,V62/VLOOKUP(A62,code!$A$159:$C$170,3,FALSE)))</f>
        <v>0.35483870967741937</v>
      </c>
      <c r="AD62" s="25">
        <f>+(IF(Y62&gt;VLOOKUP(A62,code!$A$159:$E$170,5,FALSE),VLOOKUP(A62,code!$A$159:$E$170,5,FALSE),Y62)-IF(X62&lt;VLOOKUP(A62,code!$A$159:$E$170,4,FALSE),VLOOKUP(A62,code!$A$159:$E$170,4,FALSE),base!X62)+1)</f>
        <v>11</v>
      </c>
      <c r="AE62" s="67">
        <f>IF($Z50="","",SUM($AD$14:$AD62)-SUM($AE$1:$AE49))</f>
        <v>4730</v>
      </c>
      <c r="AF62" s="67" t="e">
        <f t="array" ref="AF62">IF(AD62&gt;0,INDEX($AE$14:$AE$1844,MIN(IF($AE62:$AE92&lt;&gt;"",ROW($AE62:$AE$65)-1,""))),"")</f>
        <v>#REF!</v>
      </c>
      <c r="AG62" s="67" t="e">
        <f t="array" ref="AG62">IF(AE62&gt;0,INDEX($I$14:$I$1844,MIN(IF($AE62:$AE1892&lt;&gt;"",ROW($AE62:$AE$1844)-1,""))),"")</f>
        <v>#REF!</v>
      </c>
    </row>
    <row r="63" spans="1:33">
      <c r="A63" s="59" t="s">
        <v>444</v>
      </c>
      <c r="B63" s="59" t="s">
        <v>270</v>
      </c>
      <c r="C63" s="59" t="s">
        <v>467</v>
      </c>
      <c r="D63" s="59" t="s">
        <v>212</v>
      </c>
      <c r="E63" s="59" t="s">
        <v>130</v>
      </c>
      <c r="F63" s="63">
        <v>1</v>
      </c>
      <c r="G63" s="59" t="s">
        <v>244</v>
      </c>
      <c r="H63" s="59" t="s">
        <v>245</v>
      </c>
      <c r="I63" s="59" t="s">
        <v>135</v>
      </c>
      <c r="J63" s="59" t="s">
        <v>79</v>
      </c>
      <c r="K63" s="59" t="s">
        <v>136</v>
      </c>
      <c r="L63" s="59" t="s">
        <v>232</v>
      </c>
      <c r="M63" s="59"/>
      <c r="N63" s="59"/>
      <c r="O63" s="59"/>
      <c r="P63" s="59"/>
      <c r="Q63" s="59"/>
      <c r="R63" s="59"/>
      <c r="S63" s="63">
        <v>327</v>
      </c>
      <c r="T63" s="63">
        <v>31</v>
      </c>
      <c r="U63" s="63">
        <v>0</v>
      </c>
      <c r="V63" s="63">
        <v>31</v>
      </c>
      <c r="W63" s="63">
        <v>31</v>
      </c>
      <c r="X63" s="64">
        <v>40452</v>
      </c>
      <c r="Y63" s="64">
        <v>41639</v>
      </c>
      <c r="Z63" s="63">
        <v>1680.6</v>
      </c>
      <c r="AA63" s="63">
        <v>1</v>
      </c>
      <c r="AB63" s="59" t="s">
        <v>273</v>
      </c>
      <c r="AC63" s="3">
        <f>IF(T63="","",IF(V63/30&gt;1,1,V63/VLOOKUP(A63,code!$A$159:$C$170,3,FALSE)))</f>
        <v>1</v>
      </c>
      <c r="AD63" s="25">
        <f>+(IF(Y63&gt;VLOOKUP(A63,code!$A$159:$E$170,5,FALSE),VLOOKUP(A63,code!$A$159:$E$170,5,FALSE),Y63)-IF(X63&lt;VLOOKUP(A63,code!$A$159:$E$170,4,FALSE),VLOOKUP(A63,code!$A$159:$E$170,4,FALSE),base!X63)+1)</f>
        <v>31</v>
      </c>
      <c r="AE63" s="67">
        <f>IF($Z51="","",SUM($AD$14:$AD63)-SUM($AE$1:$AE50))</f>
        <v>7213</v>
      </c>
      <c r="AF63" s="67" t="e">
        <f t="array" ref="AF63">IF(AD63&gt;0,INDEX($AE$14:$AE$1844,MIN(IF($AE63:$AE93&lt;&gt;"",ROW($AE63:$AE$65)-1,""))),"")</f>
        <v>#REF!</v>
      </c>
      <c r="AG63" s="67" t="e">
        <f t="array" ref="AG63">IF(AE63&gt;0,INDEX($I$14:$I$1844,MIN(IF($AE63:$AE1893&lt;&gt;"",ROW($AE63:$AE$1844)-1,""))),"")</f>
        <v>#REF!</v>
      </c>
    </row>
    <row r="64" spans="1:33">
      <c r="A64" s="59" t="s">
        <v>444</v>
      </c>
      <c r="B64" s="59" t="s">
        <v>437</v>
      </c>
      <c r="C64" s="59" t="s">
        <v>467</v>
      </c>
      <c r="D64" s="59" t="s">
        <v>438</v>
      </c>
      <c r="E64" s="59" t="s">
        <v>130</v>
      </c>
      <c r="F64" s="63">
        <v>1</v>
      </c>
      <c r="G64" s="59" t="s">
        <v>230</v>
      </c>
      <c r="H64" s="59" t="s">
        <v>231</v>
      </c>
      <c r="I64" s="59" t="s">
        <v>128</v>
      </c>
      <c r="J64" s="59" t="s">
        <v>82</v>
      </c>
      <c r="K64" s="59" t="s">
        <v>339</v>
      </c>
      <c r="L64" s="59" t="s">
        <v>232</v>
      </c>
      <c r="M64" s="59"/>
      <c r="N64" s="59"/>
      <c r="O64" s="59"/>
      <c r="P64" s="59"/>
      <c r="Q64" s="59"/>
      <c r="R64" s="59"/>
      <c r="S64" s="63">
        <v>309</v>
      </c>
      <c r="T64" s="63">
        <v>5</v>
      </c>
      <c r="U64" s="63">
        <v>0</v>
      </c>
      <c r="V64" s="63">
        <v>5</v>
      </c>
      <c r="W64" s="63">
        <v>5</v>
      </c>
      <c r="X64" s="64">
        <v>41590</v>
      </c>
      <c r="Y64" s="64">
        <v>41613</v>
      </c>
      <c r="Z64" s="63">
        <v>744.19</v>
      </c>
      <c r="AA64" s="63">
        <v>1</v>
      </c>
      <c r="AB64" s="59" t="s">
        <v>273</v>
      </c>
      <c r="AC64" s="3">
        <f>IF(T64="","",IF(V64/30&gt;1,1,V64/VLOOKUP(A64,code!$A$159:$C$170,3,FALSE)))</f>
        <v>0.16129032258064516</v>
      </c>
      <c r="AD64" s="25">
        <f>+(IF(Y64&gt;VLOOKUP(A64,code!$A$159:$E$170,5,FALSE),VLOOKUP(A64,code!$A$159:$E$170,5,FALSE),Y64)-IF(X64&lt;VLOOKUP(A64,code!$A$159:$E$170,4,FALSE),VLOOKUP(A64,code!$A$159:$E$170,4,FALSE),base!X64)+1)</f>
        <v>5</v>
      </c>
      <c r="AE64" s="67">
        <f>IF($Z52="","",SUM($AD$14:$AD64)-SUM($AE$1:$AE51))</f>
        <v>10181</v>
      </c>
      <c r="AF64" s="67" t="e">
        <f t="array" ref="AF64">IF(AD64&gt;0,INDEX($AE$14:$AE$1844,MIN(IF($AE64:$AE94&lt;&gt;"",ROW($AE64:$AE$65)-1,""))),"")</f>
        <v>#REF!</v>
      </c>
      <c r="AG64" s="67" t="e">
        <f t="array" ref="AG64">IF(AE64&gt;0,INDEX($I$14:$I$1844,MIN(IF($AE64:$AE1894&lt;&gt;"",ROW($AE64:$AE$1844)-1,""))),"")</f>
        <v>#REF!</v>
      </c>
    </row>
    <row r="65" spans="1:33">
      <c r="A65" s="59" t="s">
        <v>444</v>
      </c>
      <c r="B65" s="59" t="s">
        <v>437</v>
      </c>
      <c r="C65" s="59" t="s">
        <v>467</v>
      </c>
      <c r="D65" s="59" t="s">
        <v>438</v>
      </c>
      <c r="E65" s="59" t="s">
        <v>130</v>
      </c>
      <c r="F65" s="63">
        <v>1</v>
      </c>
      <c r="G65" s="59" t="s">
        <v>230</v>
      </c>
      <c r="H65" s="59" t="s">
        <v>231</v>
      </c>
      <c r="I65" s="59" t="s">
        <v>128</v>
      </c>
      <c r="J65" s="59" t="s">
        <v>82</v>
      </c>
      <c r="K65" s="59" t="s">
        <v>339</v>
      </c>
      <c r="L65" s="59" t="s">
        <v>232</v>
      </c>
      <c r="M65" s="59"/>
      <c r="N65" s="59"/>
      <c r="O65" s="59"/>
      <c r="P65" s="59"/>
      <c r="Q65" s="59"/>
      <c r="R65" s="59"/>
      <c r="S65" s="63">
        <v>309</v>
      </c>
      <c r="T65" s="63">
        <v>9</v>
      </c>
      <c r="U65" s="63">
        <v>0</v>
      </c>
      <c r="V65" s="63">
        <v>9</v>
      </c>
      <c r="W65" s="63">
        <v>9</v>
      </c>
      <c r="X65" s="64">
        <v>41631</v>
      </c>
      <c r="Y65" s="64">
        <v>41646</v>
      </c>
      <c r="Z65" s="63"/>
      <c r="AA65" s="63">
        <v>1</v>
      </c>
      <c r="AB65" s="59" t="s">
        <v>273</v>
      </c>
      <c r="AC65" s="3">
        <f>IF(T65="","",IF(V65/30&gt;1,1,V65/VLOOKUP(A65,code!$A$159:$C$170,3,FALSE)))</f>
        <v>0.29032258064516131</v>
      </c>
      <c r="AD65" s="25">
        <f>+(IF(Y65&gt;VLOOKUP(A65,code!$A$159:$E$170,5,FALSE),VLOOKUP(A65,code!$A$159:$E$170,5,FALSE),Y65)-IF(X65&lt;VLOOKUP(A65,code!$A$159:$E$170,4,FALSE),VLOOKUP(A65,code!$A$159:$E$170,4,FALSE),base!X65)+1)</f>
        <v>9</v>
      </c>
      <c r="AE65" s="67">
        <f>IF($Z53="","",SUM($AD$14:$AD65)-SUM($AE$1:$AE52))</f>
        <v>13122</v>
      </c>
      <c r="AF65" s="67" t="e">
        <f t="array" ref="AF65">IF(AD65&gt;0,INDEX($AE$14:$AE$1844,MIN(IF($AE65:$AE95&lt;&gt;"",ROW($AE65:$AE$65)-1,""))),"")</f>
        <v>#REF!</v>
      </c>
      <c r="AG65" s="67" t="e">
        <f t="array" ref="AG65">IF(AE65&gt;0,INDEX($I$14:$I$1844,MIN(IF($AE65:$AE1895&lt;&gt;"",ROW($AE65:$AE$1844)-1,""))),"")</f>
        <v>#REF!</v>
      </c>
    </row>
    <row r="66" spans="1:33">
      <c r="A66" s="60"/>
      <c r="B66" s="60"/>
      <c r="C66" s="60"/>
      <c r="D66" s="60"/>
      <c r="E66" s="60"/>
      <c r="F66" s="61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1"/>
      <c r="T66" s="61"/>
      <c r="U66" s="61"/>
      <c r="V66" s="61"/>
      <c r="W66" s="61"/>
      <c r="X66" s="62"/>
      <c r="Y66" s="62"/>
      <c r="Z66" s="62"/>
      <c r="AA66" s="61"/>
      <c r="AB66" s="60"/>
      <c r="AC66" s="3" t="str">
        <f>IF(T66="","",IF(V66/30&gt;1,1,V66/VLOOKUP(A66,code!$A$159:$C$170,3,FALSE)))</f>
        <v/>
      </c>
      <c r="AD66" s="25" t="e">
        <f>+(IF(Y66&gt;VLOOKUP(A66,code!$A$159:$E$170,5,FALSE),VLOOKUP(A66,code!$A$159:$E$170,5,FALSE),Y66)-IF(X66&lt;VLOOKUP(A66,code!$A$159:$E$170,4,FALSE),VLOOKUP(A66,code!$A$159:$E$170,4,FALSE),base!X66)+1)</f>
        <v>#N/A</v>
      </c>
      <c r="AE66" s="67" t="e">
        <f>IF(#REF!="","",SUM($AD$14:$AD66)-SUM($AE$1:$AE65))</f>
        <v>#REF!</v>
      </c>
      <c r="AF66" s="67" t="e">
        <f t="array" ref="AF66">IF(AD66&gt;0,INDEX($AE$14:$AE$1844,MIN(IF($AE66:$AE264&lt;&gt;"",ROW($AE$66:$AE66)-1,""))),"")</f>
        <v>#N/A</v>
      </c>
    </row>
    <row r="67" spans="1:33">
      <c r="A67" s="60"/>
      <c r="B67" s="60"/>
      <c r="C67" s="60"/>
      <c r="D67" s="60"/>
      <c r="E67" s="60"/>
      <c r="F67" s="61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1"/>
      <c r="T67" s="61"/>
      <c r="U67" s="61"/>
      <c r="V67" s="61"/>
      <c r="W67" s="61"/>
      <c r="X67" s="62"/>
      <c r="Y67" s="62"/>
      <c r="Z67" s="62"/>
      <c r="AA67" s="61"/>
      <c r="AB67" s="60"/>
      <c r="AC67" s="3" t="str">
        <f>IF(T67="","",IF(V67/30&gt;1,1,V67/VLOOKUP(A67,code!$A$159:$C$170,3,FALSE)))</f>
        <v/>
      </c>
      <c r="AD67" s="25" t="e">
        <f>+(IF(Y67&gt;VLOOKUP(A67,code!$A$159:$E$170,5,FALSE),VLOOKUP(A67,code!$A$159:$E$170,5,FALSE),Y67)-IF(X67&lt;VLOOKUP(A67,code!$A$159:$E$170,4,FALSE),VLOOKUP(A67,code!$A$159:$E$170,4,FALSE),base!X67)+1)</f>
        <v>#N/A</v>
      </c>
      <c r="AE67" s="67" t="e">
        <f>IF(#REF!="","",SUM($AD$14:$AD67)-SUM($AE$1:$AE65))</f>
        <v>#REF!</v>
      </c>
      <c r="AF67" s="67" t="e">
        <f t="array" ref="AF67">IF(AD67&gt;0,INDEX($AE$14:$AE$1844,MIN(IF($AE67:$AE265&lt;&gt;"",ROW($AE$66:$AE67)-1,""))),"")</f>
        <v>#N/A</v>
      </c>
    </row>
    <row r="68" spans="1:33">
      <c r="A68" s="60"/>
      <c r="B68" s="60"/>
      <c r="C68" s="60"/>
      <c r="D68" s="60"/>
      <c r="E68" s="60"/>
      <c r="F68" s="61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1"/>
      <c r="T68" s="61"/>
      <c r="U68" s="61"/>
      <c r="V68" s="61"/>
      <c r="W68" s="61"/>
      <c r="X68" s="62"/>
      <c r="Y68" s="62"/>
      <c r="Z68" s="62"/>
      <c r="AA68" s="61"/>
      <c r="AB68" s="60"/>
      <c r="AC68" s="3" t="str">
        <f>IF(T68="","",IF(V68/30&gt;1,1,V68/VLOOKUP(A68,code!$A$159:$C$170,3,FALSE)))</f>
        <v/>
      </c>
      <c r="AD68" s="25" t="e">
        <f>+(IF(Y68&gt;VLOOKUP(A68,code!$A$159:$E$170,5,FALSE),VLOOKUP(A68,code!$A$159:$E$170,5,FALSE),Y68)-IF(X68&lt;VLOOKUP(A68,code!$A$159:$E$170,4,FALSE),VLOOKUP(A68,code!$A$159:$E$170,4,FALSE),base!X68)+1)</f>
        <v>#N/A</v>
      </c>
      <c r="AE68" s="67" t="e">
        <f>IF(#REF!="","",SUM($AD$14:$AD68)-SUM($AE$1:$AE65))</f>
        <v>#REF!</v>
      </c>
      <c r="AF68" s="67" t="e">
        <f t="array" ref="AF68">IF(AD68&gt;0,INDEX($AE$14:$AE$1844,MIN(IF($AE68:$AE266&lt;&gt;"",ROW($AE$66:$AE68)-1,""))),"")</f>
        <v>#N/A</v>
      </c>
    </row>
    <row r="69" spans="1:33">
      <c r="A69" s="60"/>
      <c r="B69" s="60"/>
      <c r="C69" s="60"/>
      <c r="D69" s="60"/>
      <c r="E69" s="60"/>
      <c r="F69" s="61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1"/>
      <c r="T69" s="61"/>
      <c r="U69" s="61"/>
      <c r="V69" s="61"/>
      <c r="W69" s="61"/>
      <c r="X69" s="62"/>
      <c r="Y69" s="62"/>
      <c r="Z69" s="62"/>
      <c r="AA69" s="61"/>
      <c r="AB69" s="60"/>
      <c r="AC69" s="3" t="str">
        <f>IF(T69="","",IF(V69/30&gt;1,1,V69/VLOOKUP(A69,code!$A$159:$C$170,3,FALSE)))</f>
        <v/>
      </c>
      <c r="AD69" s="25" t="e">
        <f>+(IF(Y69&gt;VLOOKUP(A69,code!$A$159:$E$170,5,FALSE),VLOOKUP(A69,code!$A$159:$E$170,5,FALSE),Y69)-IF(X69&lt;VLOOKUP(A69,code!$A$159:$E$170,4,FALSE),VLOOKUP(A69,code!$A$159:$E$170,4,FALSE),base!X69)+1)</f>
        <v>#N/A</v>
      </c>
      <c r="AE69" s="67" t="e">
        <f>IF(#REF!="","",SUM($AD$14:$AD69)-SUM($AE$1:$AE65))</f>
        <v>#REF!</v>
      </c>
      <c r="AF69" s="67" t="e">
        <f t="array" ref="AF69">IF(AD69&gt;0,INDEX($AE$14:$AE$1844,MIN(IF($AE69:$AE267&lt;&gt;"",ROW($AE$66:$AE69)-1,""))),"")</f>
        <v>#N/A</v>
      </c>
    </row>
    <row r="70" spans="1:33">
      <c r="A70" s="60"/>
      <c r="B70" s="60"/>
      <c r="C70" s="60"/>
      <c r="D70" s="60"/>
      <c r="E70" s="60"/>
      <c r="F70" s="61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1"/>
      <c r="T70" s="61"/>
      <c r="U70" s="61"/>
      <c r="V70" s="61"/>
      <c r="W70" s="61"/>
      <c r="X70" s="62"/>
      <c r="Y70" s="62"/>
      <c r="Z70" s="62"/>
      <c r="AA70" s="61"/>
      <c r="AB70" s="60"/>
      <c r="AC70" s="3" t="str">
        <f>IF(T70="","",IF(V70/30&gt;1,1,V70/VLOOKUP(A70,code!$A$159:$C$170,3,FALSE)))</f>
        <v/>
      </c>
      <c r="AD70" s="25" t="e">
        <f>+(IF(Y70&gt;VLOOKUP(A70,code!$A$159:$E$170,5,FALSE),VLOOKUP(A70,code!$A$159:$E$170,5,FALSE),Y70)-IF(X70&lt;VLOOKUP(A70,code!$A$159:$E$170,4,FALSE),VLOOKUP(A70,code!$A$159:$E$170,4,FALSE),base!X70)+1)</f>
        <v>#N/A</v>
      </c>
      <c r="AE70" s="67" t="e">
        <f>IF(#REF!="","",SUM($AD$14:$AD70)-SUM($AE$1:$AE65))</f>
        <v>#REF!</v>
      </c>
      <c r="AF70" s="67" t="e">
        <f t="array" ref="AF70">IF(AD70&gt;0,INDEX($AE$14:$AE$1844,MIN(IF($AE70:$AE268&lt;&gt;"",ROW($AE$66:$AE70)-1,""))),"")</f>
        <v>#N/A</v>
      </c>
    </row>
    <row r="71" spans="1:33">
      <c r="A71" s="60"/>
      <c r="B71" s="60"/>
      <c r="C71" s="60"/>
      <c r="D71" s="60"/>
      <c r="E71" s="60"/>
      <c r="F71" s="61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1"/>
      <c r="T71" s="61"/>
      <c r="U71" s="61"/>
      <c r="V71" s="61"/>
      <c r="W71" s="61"/>
      <c r="X71" s="62"/>
      <c r="Y71" s="62"/>
      <c r="Z71" s="62"/>
      <c r="AA71" s="61"/>
      <c r="AB71" s="60"/>
      <c r="AC71" s="3" t="str">
        <f>IF(T71="","",IF(V71/30&gt;1,1,V71/VLOOKUP(A71,code!$A$159:$C$170,3,FALSE)))</f>
        <v/>
      </c>
      <c r="AD71" s="25" t="e">
        <f>+(IF(Y71&gt;VLOOKUP(A71,code!$A$159:$E$170,5,FALSE),VLOOKUP(A71,code!$A$159:$E$170,5,FALSE),Y71)-IF(X71&lt;VLOOKUP(A71,code!$A$159:$E$170,4,FALSE),VLOOKUP(A71,code!$A$159:$E$170,4,FALSE),base!X71)+1)</f>
        <v>#N/A</v>
      </c>
      <c r="AE71" s="67" t="e">
        <f>IF(#REF!="","",SUM($AD$14:$AD71)-SUM($AE$1:$AE65))</f>
        <v>#REF!</v>
      </c>
      <c r="AF71" s="67" t="e">
        <f t="array" ref="AF71">IF(AD71&gt;0,INDEX($AE$14:$AE$1844,MIN(IF($AE71:$AE269&lt;&gt;"",ROW($AE$66:$AE71)-1,""))),"")</f>
        <v>#N/A</v>
      </c>
    </row>
    <row r="72" spans="1:33">
      <c r="A72" s="60"/>
      <c r="B72" s="60"/>
      <c r="C72" s="60"/>
      <c r="D72" s="60"/>
      <c r="E72" s="60"/>
      <c r="F72" s="61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1"/>
      <c r="T72" s="61"/>
      <c r="U72" s="61"/>
      <c r="V72" s="61"/>
      <c r="W72" s="61"/>
      <c r="X72" s="62"/>
      <c r="Y72" s="62"/>
      <c r="Z72" s="62"/>
      <c r="AA72" s="61"/>
      <c r="AB72" s="60"/>
      <c r="AC72" s="3" t="str">
        <f>IF(T72="","",IF(V72/30&gt;1,1,V72/VLOOKUP(A72,code!$A$159:$C$170,3,FALSE)))</f>
        <v/>
      </c>
      <c r="AD72" s="25" t="e">
        <f>+(IF(Y72&gt;VLOOKUP(A72,code!$A$159:$E$170,5,FALSE),VLOOKUP(A72,code!$A$159:$E$170,5,FALSE),Y72)-IF(X72&lt;VLOOKUP(A72,code!$A$159:$E$170,4,FALSE),VLOOKUP(A72,code!$A$159:$E$170,4,FALSE),base!X72)+1)</f>
        <v>#N/A</v>
      </c>
      <c r="AE72" s="67" t="e">
        <f>IF(#REF!="","",SUM($AD$14:$AD72)-SUM($AE$1:$AE65))</f>
        <v>#REF!</v>
      </c>
      <c r="AF72" s="67" t="e">
        <f t="array" ref="AF72">IF(AD72&gt;0,INDEX($AE$14:$AE$1844,MIN(IF($AE72:$AE270&lt;&gt;"",ROW($AE$66:$AE72)-1,""))),"")</f>
        <v>#N/A</v>
      </c>
    </row>
    <row r="73" spans="1:33">
      <c r="A73" s="60"/>
      <c r="B73" s="60"/>
      <c r="C73" s="60"/>
      <c r="D73" s="60"/>
      <c r="E73" s="60"/>
      <c r="F73" s="61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1"/>
      <c r="T73" s="61"/>
      <c r="U73" s="61"/>
      <c r="V73" s="61"/>
      <c r="W73" s="61"/>
      <c r="X73" s="62"/>
      <c r="Y73" s="62"/>
      <c r="Z73" s="62"/>
      <c r="AA73" s="61"/>
      <c r="AB73" s="60"/>
      <c r="AC73" s="3" t="str">
        <f>IF(T73="","",IF(V73/30&gt;1,1,V73/VLOOKUP(A73,code!$A$159:$C$170,3,FALSE)))</f>
        <v/>
      </c>
      <c r="AD73" s="25" t="e">
        <f>+(IF(Y73&gt;VLOOKUP(A73,code!$A$159:$E$170,5,FALSE),VLOOKUP(A73,code!$A$159:$E$170,5,FALSE),Y73)-IF(X73&lt;VLOOKUP(A73,code!$A$159:$E$170,4,FALSE),VLOOKUP(A73,code!$A$159:$E$170,4,FALSE),base!X73)+1)</f>
        <v>#N/A</v>
      </c>
      <c r="AE73" s="67" t="e">
        <f>IF(#REF!="","",SUM($AD$14:$AD73)-SUM($AE$1:$AE65))</f>
        <v>#REF!</v>
      </c>
      <c r="AF73" s="67" t="e">
        <f t="array" ref="AF73">IF(AD73&gt;0,INDEX($AE$14:$AE$1844,MIN(IF($AE73:$AE271&lt;&gt;"",ROW($AE$66:$AE73)-1,""))),"")</f>
        <v>#N/A</v>
      </c>
    </row>
    <row r="74" spans="1:33">
      <c r="A74" s="60"/>
      <c r="B74" s="60"/>
      <c r="C74" s="60"/>
      <c r="D74" s="60"/>
      <c r="E74" s="60"/>
      <c r="F74" s="61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1"/>
      <c r="T74" s="61"/>
      <c r="U74" s="61"/>
      <c r="V74" s="61"/>
      <c r="W74" s="61"/>
      <c r="X74" s="62"/>
      <c r="Y74" s="62"/>
      <c r="Z74" s="62"/>
      <c r="AA74" s="61"/>
      <c r="AB74" s="60"/>
      <c r="AC74" s="3" t="str">
        <f>IF(T74="","",IF(V74/30&gt;1,1,V74/VLOOKUP(A74,code!$A$159:$C$170,3,FALSE)))</f>
        <v/>
      </c>
      <c r="AD74" s="25" t="e">
        <f>+(IF(Y74&gt;VLOOKUP(A74,code!$A$159:$E$170,5,FALSE),VLOOKUP(A74,code!$A$159:$E$170,5,FALSE),Y74)-IF(X74&lt;VLOOKUP(A74,code!$A$159:$E$170,4,FALSE),VLOOKUP(A74,code!$A$159:$E$170,4,FALSE),base!X74)+1)</f>
        <v>#N/A</v>
      </c>
      <c r="AE74" s="67" t="e">
        <f>IF(#REF!="","",SUM($AD$14:$AD74)-SUM($AE$1:$AE65))</f>
        <v>#REF!</v>
      </c>
      <c r="AF74" s="67" t="e">
        <f t="array" ref="AF74">IF(AD74&gt;0,INDEX($AE$14:$AE$1844,MIN(IF($AE74:$AE272&lt;&gt;"",ROW($AE$66:$AE74)-1,""))),"")</f>
        <v>#N/A</v>
      </c>
    </row>
    <row r="75" spans="1:33">
      <c r="A75" s="60"/>
      <c r="B75" s="60"/>
      <c r="C75" s="60"/>
      <c r="D75" s="60"/>
      <c r="E75" s="60"/>
      <c r="F75" s="61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1"/>
      <c r="T75" s="61"/>
      <c r="U75" s="61"/>
      <c r="V75" s="61"/>
      <c r="W75" s="61"/>
      <c r="X75" s="62"/>
      <c r="Y75" s="62"/>
      <c r="Z75" s="62"/>
      <c r="AA75" s="61"/>
      <c r="AB75" s="60"/>
      <c r="AC75" s="3" t="str">
        <f>IF(T75="","",IF(V75/30&gt;1,1,V75/VLOOKUP(A75,code!$A$159:$C$170,3,FALSE)))</f>
        <v/>
      </c>
      <c r="AD75" s="25" t="e">
        <f>+(IF(Y75&gt;VLOOKUP(A75,code!$A$159:$E$170,5,FALSE),VLOOKUP(A75,code!$A$159:$E$170,5,FALSE),Y75)-IF(X75&lt;VLOOKUP(A75,code!$A$159:$E$170,4,FALSE),VLOOKUP(A75,code!$A$159:$E$170,4,FALSE),base!X75)+1)</f>
        <v>#N/A</v>
      </c>
      <c r="AE75" s="67" t="e">
        <f>IF(#REF!="","",SUM($AD$14:$AD75)-SUM($AE$1:$AE65))</f>
        <v>#REF!</v>
      </c>
      <c r="AF75" s="67" t="e">
        <f t="array" ref="AF75">IF(AD75&gt;0,INDEX($AE$14:$AE$1844,MIN(IF($AE75:$AE273&lt;&gt;"",ROW($AE$66:$AE75)-1,""))),"")</f>
        <v>#N/A</v>
      </c>
    </row>
    <row r="76" spans="1:33">
      <c r="A76" s="60"/>
      <c r="B76" s="60"/>
      <c r="C76" s="60"/>
      <c r="D76" s="60"/>
      <c r="E76" s="60"/>
      <c r="F76" s="61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1"/>
      <c r="T76" s="61"/>
      <c r="U76" s="61"/>
      <c r="V76" s="61"/>
      <c r="W76" s="61"/>
      <c r="X76" s="62"/>
      <c r="Y76" s="62"/>
      <c r="Z76" s="62"/>
      <c r="AA76" s="61"/>
      <c r="AB76" s="60"/>
      <c r="AC76" s="3" t="str">
        <f>IF(T76="","",IF(V76/30&gt;1,1,V76/VLOOKUP(A76,code!$A$159:$C$170,3,FALSE)))</f>
        <v/>
      </c>
      <c r="AD76" s="25" t="e">
        <f>+(IF(Y76&gt;VLOOKUP(A76,code!$A$159:$E$170,5,FALSE),VLOOKUP(A76,code!$A$159:$E$170,5,FALSE),Y76)-IF(X76&lt;VLOOKUP(A76,code!$A$159:$E$170,4,FALSE),VLOOKUP(A76,code!$A$159:$E$170,4,FALSE),base!X76)+1)</f>
        <v>#N/A</v>
      </c>
      <c r="AE76" s="67" t="e">
        <f>IF(#REF!="","",SUM($AD$14:$AD76)-SUM($AE$1:$AE65))</f>
        <v>#REF!</v>
      </c>
      <c r="AF76" s="67" t="e">
        <f t="array" ref="AF76">IF(AD76&gt;0,INDEX($AE$14:$AE$1844,MIN(IF($AE76:$AE274&lt;&gt;"",ROW($AE$66:$AE76)-1,""))),"")</f>
        <v>#N/A</v>
      </c>
    </row>
    <row r="77" spans="1:33">
      <c r="A77" s="60"/>
      <c r="B77" s="60"/>
      <c r="C77" s="60"/>
      <c r="D77" s="60"/>
      <c r="E77" s="60"/>
      <c r="F77" s="61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1"/>
      <c r="T77" s="61"/>
      <c r="U77" s="61"/>
      <c r="V77" s="61"/>
      <c r="W77" s="61"/>
      <c r="X77" s="62"/>
      <c r="Y77" s="62"/>
      <c r="Z77" s="62"/>
      <c r="AA77" s="61"/>
      <c r="AB77" s="60"/>
      <c r="AC77" s="3" t="str">
        <f>IF(T77="","",IF(V77/30&gt;1,1,V77/VLOOKUP(A77,code!$A$159:$C$170,3,FALSE)))</f>
        <v/>
      </c>
      <c r="AD77" s="25" t="e">
        <f>+(IF(Y77&gt;VLOOKUP(A77,code!$A$159:$E$170,5,FALSE),VLOOKUP(A77,code!$A$159:$E$170,5,FALSE),Y77)-IF(X77&lt;VLOOKUP(A77,code!$A$159:$E$170,4,FALSE),VLOOKUP(A77,code!$A$159:$E$170,4,FALSE),base!X77)+1)</f>
        <v>#N/A</v>
      </c>
      <c r="AE77" s="67" t="e">
        <f>IF(#REF!="","",SUM($AD$14:$AD77)-SUM($AE$1:$AE65))</f>
        <v>#REF!</v>
      </c>
      <c r="AF77" s="67" t="e">
        <f t="array" ref="AF77">IF(AD77&gt;0,INDEX($AE$14:$AE$1844,MIN(IF($AE77:$AE275&lt;&gt;"",ROW($AE$66:$AE77)-1,""))),"")</f>
        <v>#N/A</v>
      </c>
    </row>
    <row r="78" spans="1:33">
      <c r="A78" s="60"/>
      <c r="B78" s="60"/>
      <c r="C78" s="60"/>
      <c r="D78" s="60"/>
      <c r="E78" s="60"/>
      <c r="F78" s="61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1"/>
      <c r="T78" s="61"/>
      <c r="U78" s="61"/>
      <c r="V78" s="61"/>
      <c r="W78" s="61"/>
      <c r="X78" s="62"/>
      <c r="Y78" s="62"/>
      <c r="Z78" s="62"/>
      <c r="AA78" s="61"/>
      <c r="AB78" s="60"/>
      <c r="AC78" s="3" t="str">
        <f>IF(T78="","",IF(V78/30&gt;1,1,V78/VLOOKUP(A78,code!$A$159:$C$170,3,FALSE)))</f>
        <v/>
      </c>
      <c r="AD78" s="25" t="e">
        <f>+(IF(Y78&gt;VLOOKUP(A78,code!$A$159:$E$170,5,FALSE),VLOOKUP(A78,code!$A$159:$E$170,5,FALSE),Y78)-IF(X78&lt;VLOOKUP(A78,code!$A$159:$E$170,4,FALSE),VLOOKUP(A78,code!$A$159:$E$170,4,FALSE),base!X78)+1)</f>
        <v>#N/A</v>
      </c>
      <c r="AE78" s="67" t="str">
        <f>IF($Z66="","",SUM($AD$14:$AD78)-SUM($AE$1:$AE65))</f>
        <v/>
      </c>
      <c r="AF78" s="67" t="e">
        <f t="array" ref="AF78">IF(AD78&gt;0,INDEX($AE$14:$AE$1844,MIN(IF($AE78:$AE276&lt;&gt;"",ROW($AE$66:$AE78)-1,""))),"")</f>
        <v>#N/A</v>
      </c>
    </row>
    <row r="79" spans="1:33">
      <c r="A79" s="60"/>
      <c r="B79" s="60"/>
      <c r="C79" s="60"/>
      <c r="D79" s="60"/>
      <c r="E79" s="60"/>
      <c r="F79" s="61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1"/>
      <c r="T79" s="61"/>
      <c r="U79" s="61"/>
      <c r="V79" s="61"/>
      <c r="W79" s="61"/>
      <c r="X79" s="62"/>
      <c r="Y79" s="62"/>
      <c r="Z79" s="62"/>
      <c r="AA79" s="61"/>
      <c r="AB79" s="60"/>
      <c r="AC79" s="3" t="str">
        <f>IF(T79="","",IF(V79/30&gt;1,1,V79/VLOOKUP(A79,code!$A$159:$C$170,3,FALSE)))</f>
        <v/>
      </c>
      <c r="AD79" s="25" t="e">
        <f>+(IF(Y79&gt;VLOOKUP(A79,code!$A$159:$E$170,5,FALSE),VLOOKUP(A79,code!$A$159:$E$170,5,FALSE),Y79)-IF(X79&lt;VLOOKUP(A79,code!$A$159:$E$170,4,FALSE),VLOOKUP(A79,code!$A$159:$E$170,4,FALSE),base!X79)+1)</f>
        <v>#N/A</v>
      </c>
      <c r="AE79" s="67" t="str">
        <f>IF($Z67="","",SUM($AD$14:$AD79)-SUM($AE$1:$AE66))</f>
        <v/>
      </c>
      <c r="AF79" s="67" t="e">
        <f t="array" ref="AF79">IF(AD79&gt;0,INDEX($AE$14:$AE$1844,MIN(IF($AE79:$AE277&lt;&gt;"",ROW($AE$66:$AE79)-1,""))),"")</f>
        <v>#N/A</v>
      </c>
    </row>
    <row r="80" spans="1:33">
      <c r="A80" s="60"/>
      <c r="B80" s="60"/>
      <c r="C80" s="60"/>
      <c r="D80" s="60"/>
      <c r="E80" s="60"/>
      <c r="F80" s="61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1"/>
      <c r="T80" s="61"/>
      <c r="U80" s="61"/>
      <c r="V80" s="61"/>
      <c r="W80" s="61"/>
      <c r="X80" s="62"/>
      <c r="Y80" s="62"/>
      <c r="Z80" s="62"/>
      <c r="AA80" s="61"/>
      <c r="AB80" s="60"/>
      <c r="AC80" s="3" t="str">
        <f>IF(T80="","",IF(V80/30&gt;1,1,V80/VLOOKUP(A80,code!$A$159:$C$170,3,FALSE)))</f>
        <v/>
      </c>
      <c r="AD80" s="25" t="e">
        <f>+(IF(Y80&gt;VLOOKUP(A80,code!$A$159:$E$170,5,FALSE),VLOOKUP(A80,code!$A$159:$E$170,5,FALSE),Y80)-IF(X80&lt;VLOOKUP(A80,code!$A$159:$E$170,4,FALSE),VLOOKUP(A80,code!$A$159:$E$170,4,FALSE),base!X80)+1)</f>
        <v>#N/A</v>
      </c>
      <c r="AE80" s="67" t="str">
        <f>IF($Z68="","",SUM($AD$14:$AD80)-SUM($AE$1:$AE67))</f>
        <v/>
      </c>
      <c r="AF80" s="67" t="e">
        <f t="array" ref="AF80">IF(AD80&gt;0,INDEX($AE$14:$AE$1844,MIN(IF($AE80:$AE278&lt;&gt;"",ROW($AE$66:$AE80)-1,""))),"")</f>
        <v>#N/A</v>
      </c>
    </row>
    <row r="81" spans="1:32">
      <c r="A81" s="60"/>
      <c r="B81" s="60"/>
      <c r="C81" s="60"/>
      <c r="D81" s="60"/>
      <c r="E81" s="60"/>
      <c r="F81" s="61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1"/>
      <c r="T81" s="61"/>
      <c r="U81" s="61"/>
      <c r="V81" s="61"/>
      <c r="W81" s="61"/>
      <c r="X81" s="62"/>
      <c r="Y81" s="62"/>
      <c r="Z81" s="62"/>
      <c r="AA81" s="61"/>
      <c r="AB81" s="60"/>
      <c r="AC81" s="3" t="str">
        <f>IF(T81="","",IF(V81/30&gt;1,1,V81/VLOOKUP(A81,code!$A$159:$C$170,3,FALSE)))</f>
        <v/>
      </c>
      <c r="AD81" s="25" t="e">
        <f>+(IF(Y81&gt;VLOOKUP(A81,code!$A$159:$E$170,5,FALSE),VLOOKUP(A81,code!$A$159:$E$170,5,FALSE),Y81)-IF(X81&lt;VLOOKUP(A81,code!$A$159:$E$170,4,FALSE),VLOOKUP(A81,code!$A$159:$E$170,4,FALSE),base!X81)+1)</f>
        <v>#N/A</v>
      </c>
      <c r="AE81" s="67" t="str">
        <f>IF($Z69="","",SUM($AD$14:$AD81)-SUM($AE$1:$AE68))</f>
        <v/>
      </c>
      <c r="AF81" s="67" t="e">
        <f t="array" ref="AF81">IF(AD81&gt;0,INDEX($AE$14:$AE$1844,MIN(IF($AE81:$AE279&lt;&gt;"",ROW($AE$66:$AE81)-1,""))),"")</f>
        <v>#N/A</v>
      </c>
    </row>
    <row r="82" spans="1:32">
      <c r="A82" s="60"/>
      <c r="B82" s="60"/>
      <c r="C82" s="60"/>
      <c r="D82" s="60"/>
      <c r="E82" s="60"/>
      <c r="F82" s="61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1"/>
      <c r="T82" s="61"/>
      <c r="U82" s="61"/>
      <c r="V82" s="61"/>
      <c r="W82" s="61"/>
      <c r="X82" s="62"/>
      <c r="Y82" s="62"/>
      <c r="Z82" s="62"/>
      <c r="AA82" s="61"/>
      <c r="AB82" s="60"/>
      <c r="AC82" s="3" t="str">
        <f>IF(T82="","",IF(V82/30&gt;1,1,V82/VLOOKUP(A82,code!$A$159:$C$170,3,FALSE)))</f>
        <v/>
      </c>
      <c r="AD82" s="25" t="e">
        <f>+(IF(Y82&gt;VLOOKUP(A82,code!$A$159:$E$170,5,FALSE),VLOOKUP(A82,code!$A$159:$E$170,5,FALSE),Y82)-IF(X82&lt;VLOOKUP(A82,code!$A$159:$E$170,4,FALSE),VLOOKUP(A82,code!$A$159:$E$170,4,FALSE),base!X82)+1)</f>
        <v>#N/A</v>
      </c>
      <c r="AE82" s="67" t="str">
        <f>IF($Z70="","",SUM($AD$14:$AD82)-SUM($AE$1:$AE69))</f>
        <v/>
      </c>
      <c r="AF82" s="67" t="e">
        <f t="array" ref="AF82">IF(AD82&gt;0,INDEX($AE$14:$AE$1844,MIN(IF($AE82:$AE280&lt;&gt;"",ROW($AE$66:$AE82)-1,""))),"")</f>
        <v>#N/A</v>
      </c>
    </row>
    <row r="83" spans="1:32">
      <c r="A83" s="60"/>
      <c r="B83" s="60"/>
      <c r="C83" s="60"/>
      <c r="D83" s="60"/>
      <c r="E83" s="60"/>
      <c r="F83" s="61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1"/>
      <c r="T83" s="61"/>
      <c r="U83" s="61"/>
      <c r="V83" s="61"/>
      <c r="W83" s="61"/>
      <c r="X83" s="62"/>
      <c r="Y83" s="62"/>
      <c r="Z83" s="62"/>
      <c r="AA83" s="61"/>
      <c r="AB83" s="60"/>
      <c r="AC83" s="3" t="str">
        <f>IF(T83="","",IF(V83/30&gt;1,1,V83/VLOOKUP(A83,code!$A$159:$C$170,3,FALSE)))</f>
        <v/>
      </c>
      <c r="AD83" s="25" t="e">
        <f>+(IF(Y83&gt;VLOOKUP(A83,code!$A$159:$E$170,5,FALSE),VLOOKUP(A83,code!$A$159:$E$170,5,FALSE),Y83)-IF(X83&lt;VLOOKUP(A83,code!$A$159:$E$170,4,FALSE),VLOOKUP(A83,code!$A$159:$E$170,4,FALSE),base!X83)+1)</f>
        <v>#N/A</v>
      </c>
      <c r="AE83" s="67" t="str">
        <f>IF($Z71="","",SUM($AD$14:$AD83)-SUM($AE$1:$AE70))</f>
        <v/>
      </c>
      <c r="AF83" s="67" t="e">
        <f t="array" ref="AF83">IF(AD83&gt;0,INDEX($AE$14:$AE$1844,MIN(IF($AE83:$AE281&lt;&gt;"",ROW($AE$66:$AE83)-1,""))),"")</f>
        <v>#N/A</v>
      </c>
    </row>
    <row r="84" spans="1:32">
      <c r="A84" s="60"/>
      <c r="B84" s="60"/>
      <c r="C84" s="60"/>
      <c r="D84" s="60"/>
      <c r="E84" s="60"/>
      <c r="F84" s="61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1"/>
      <c r="T84" s="61"/>
      <c r="U84" s="61"/>
      <c r="V84" s="61"/>
      <c r="W84" s="61"/>
      <c r="X84" s="62"/>
      <c r="Y84" s="62"/>
      <c r="Z84" s="62"/>
      <c r="AA84" s="61"/>
      <c r="AB84" s="60"/>
      <c r="AC84" s="3" t="str">
        <f>IF(T84="","",IF(V84/30&gt;1,1,V84/VLOOKUP(A84,code!$A$159:$C$170,3,FALSE)))</f>
        <v/>
      </c>
      <c r="AD84" s="25" t="e">
        <f>+(IF(Y84&gt;VLOOKUP(A84,code!$A$159:$E$170,5,FALSE),VLOOKUP(A84,code!$A$159:$E$170,5,FALSE),Y84)-IF(X84&lt;VLOOKUP(A84,code!$A$159:$E$170,4,FALSE),VLOOKUP(A84,code!$A$159:$E$170,4,FALSE),base!X84)+1)</f>
        <v>#N/A</v>
      </c>
      <c r="AE84" s="67" t="str">
        <f>IF($Z72="","",SUM($AD$14:$AD84)-SUM($AE$1:$AE71))</f>
        <v/>
      </c>
      <c r="AF84" s="67" t="e">
        <f t="array" ref="AF84">IF(AD84&gt;0,INDEX($AE$14:$AE$1844,MIN(IF($AE84:$AE282&lt;&gt;"",ROW($AE$66:$AE84)-1,""))),"")</f>
        <v>#N/A</v>
      </c>
    </row>
    <row r="85" spans="1:32">
      <c r="A85" s="60"/>
      <c r="B85" s="60"/>
      <c r="C85" s="60"/>
      <c r="D85" s="60"/>
      <c r="E85" s="60"/>
      <c r="F85" s="61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1"/>
      <c r="T85" s="61"/>
      <c r="U85" s="61"/>
      <c r="V85" s="61"/>
      <c r="W85" s="61"/>
      <c r="X85" s="62"/>
      <c r="Y85" s="62"/>
      <c r="Z85" s="62"/>
      <c r="AA85" s="61"/>
      <c r="AB85" s="60"/>
      <c r="AC85" s="3" t="str">
        <f>IF(T85="","",IF(V85/30&gt;1,1,V85/VLOOKUP(A85,code!$A$159:$C$170,3,FALSE)))</f>
        <v/>
      </c>
      <c r="AD85" s="25" t="e">
        <f>+(IF(Y85&gt;VLOOKUP(A85,code!$A$159:$E$170,5,FALSE),VLOOKUP(A85,code!$A$159:$E$170,5,FALSE),Y85)-IF(X85&lt;VLOOKUP(A85,code!$A$159:$E$170,4,FALSE),VLOOKUP(A85,code!$A$159:$E$170,4,FALSE),base!X85)+1)</f>
        <v>#N/A</v>
      </c>
      <c r="AE85" s="67" t="str">
        <f>IF($Z73="","",SUM($AD$14:$AD85)-SUM($AE$1:$AE72))</f>
        <v/>
      </c>
      <c r="AF85" s="67" t="e">
        <f t="array" ref="AF85">IF(AD85&gt;0,INDEX($AE$14:$AE$1844,MIN(IF($AE85:$AE283&lt;&gt;"",ROW($AE$66:$AE85)-1,""))),"")</f>
        <v>#N/A</v>
      </c>
    </row>
    <row r="86" spans="1:32">
      <c r="A86" s="60"/>
      <c r="B86" s="60"/>
      <c r="C86" s="60"/>
      <c r="D86" s="60"/>
      <c r="E86" s="60"/>
      <c r="F86" s="61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1"/>
      <c r="T86" s="61"/>
      <c r="U86" s="61"/>
      <c r="V86" s="61"/>
      <c r="W86" s="61"/>
      <c r="X86" s="62"/>
      <c r="Y86" s="62"/>
      <c r="Z86" s="62"/>
      <c r="AA86" s="61"/>
      <c r="AB86" s="60"/>
      <c r="AC86" s="3" t="str">
        <f>IF(T86="","",IF(V86/30&gt;1,1,V86/VLOOKUP(A86,code!$A$159:$C$170,3,FALSE)))</f>
        <v/>
      </c>
      <c r="AD86" s="25" t="e">
        <f>+(IF(Y86&gt;VLOOKUP(A86,code!$A$159:$E$170,5,FALSE),VLOOKUP(A86,code!$A$159:$E$170,5,FALSE),Y86)-IF(X86&lt;VLOOKUP(A86,code!$A$159:$E$170,4,FALSE),VLOOKUP(A86,code!$A$159:$E$170,4,FALSE),base!X86)+1)</f>
        <v>#N/A</v>
      </c>
      <c r="AE86" s="67" t="str">
        <f>IF($Z74="","",SUM($AD$14:$AD86)-SUM($AE$1:$AE73))</f>
        <v/>
      </c>
      <c r="AF86" s="67" t="e">
        <f t="array" ref="AF86">IF(AD86&gt;0,INDEX($AE$14:$AE$1844,MIN(IF($AE86:$AE284&lt;&gt;"",ROW($AE$66:$AE86)-1,""))),"")</f>
        <v>#N/A</v>
      </c>
    </row>
    <row r="87" spans="1:32">
      <c r="A87" s="60"/>
      <c r="B87" s="60"/>
      <c r="C87" s="60"/>
      <c r="D87" s="60"/>
      <c r="E87" s="60"/>
      <c r="F87" s="61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1"/>
      <c r="T87" s="61"/>
      <c r="U87" s="61"/>
      <c r="V87" s="61"/>
      <c r="W87" s="61"/>
      <c r="X87" s="62"/>
      <c r="Y87" s="62"/>
      <c r="Z87" s="62"/>
      <c r="AA87" s="61"/>
      <c r="AB87" s="60"/>
      <c r="AC87" s="3" t="str">
        <f>IF(T87="","",IF(V87/30&gt;1,1,V87/VLOOKUP(A87,code!$A$159:$C$170,3,FALSE)))</f>
        <v/>
      </c>
      <c r="AD87" s="25" t="e">
        <f>+(IF(Y87&gt;VLOOKUP(A87,code!$A$159:$E$170,5,FALSE),VLOOKUP(A87,code!$A$159:$E$170,5,FALSE),Y87)-IF(X87&lt;VLOOKUP(A87,code!$A$159:$E$170,4,FALSE),VLOOKUP(A87,code!$A$159:$E$170,4,FALSE),base!X87)+1)</f>
        <v>#N/A</v>
      </c>
      <c r="AE87" s="67" t="str">
        <f>IF($Z75="","",SUM($AD$14:$AD87)-SUM($AE$1:$AE74))</f>
        <v/>
      </c>
      <c r="AF87" s="67" t="e">
        <f t="array" ref="AF87">IF(AD87&gt;0,INDEX($AE$14:$AE$1844,MIN(IF($AE87:$AE285&lt;&gt;"",ROW($AE$66:$AE87)-1,""))),"")</f>
        <v>#N/A</v>
      </c>
    </row>
    <row r="88" spans="1:32">
      <c r="A88" s="60"/>
      <c r="B88" s="60"/>
      <c r="C88" s="60"/>
      <c r="D88" s="60"/>
      <c r="E88" s="60"/>
      <c r="F88" s="61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1"/>
      <c r="T88" s="61"/>
      <c r="U88" s="61"/>
      <c r="V88" s="61"/>
      <c r="W88" s="61"/>
      <c r="X88" s="62"/>
      <c r="Y88" s="62"/>
      <c r="Z88" s="62"/>
      <c r="AA88" s="61"/>
      <c r="AB88" s="60"/>
      <c r="AC88" s="3" t="str">
        <f>IF(T88="","",IF(V88/30&gt;1,1,V88/VLOOKUP(A88,code!$A$159:$C$170,3,FALSE)))</f>
        <v/>
      </c>
      <c r="AD88" s="25" t="e">
        <f>+(IF(Y88&gt;VLOOKUP(A88,code!$A$159:$E$170,5,FALSE),VLOOKUP(A88,code!$A$159:$E$170,5,FALSE),Y88)-IF(X88&lt;VLOOKUP(A88,code!$A$159:$E$170,4,FALSE),VLOOKUP(A88,code!$A$159:$E$170,4,FALSE),base!X88)+1)</f>
        <v>#N/A</v>
      </c>
      <c r="AE88" s="67" t="str">
        <f>IF($Z76="","",SUM($AD$14:$AD88)-SUM($AE$1:$AE75))</f>
        <v/>
      </c>
      <c r="AF88" s="67" t="e">
        <f t="array" ref="AF88">IF(AD88&gt;0,INDEX($AE$14:$AE$1844,MIN(IF($AE88:$AE286&lt;&gt;"",ROW($AE$66:$AE88)-1,""))),"")</f>
        <v>#N/A</v>
      </c>
    </row>
    <row r="89" spans="1:32">
      <c r="A89" s="60"/>
      <c r="B89" s="60"/>
      <c r="C89" s="60"/>
      <c r="D89" s="60"/>
      <c r="E89" s="60"/>
      <c r="F89" s="61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1"/>
      <c r="T89" s="61"/>
      <c r="U89" s="61"/>
      <c r="V89" s="61"/>
      <c r="W89" s="61"/>
      <c r="X89" s="62"/>
      <c r="Y89" s="62"/>
      <c r="Z89" s="62"/>
      <c r="AA89" s="61"/>
      <c r="AB89" s="60"/>
      <c r="AC89" s="3" t="str">
        <f>IF(T89="","",IF(V89/30&gt;1,1,V89/VLOOKUP(A89,code!$A$159:$C$170,3,FALSE)))</f>
        <v/>
      </c>
      <c r="AD89" s="25" t="e">
        <f>+(IF(Y89&gt;VLOOKUP(A89,code!$A$159:$E$170,5,FALSE),VLOOKUP(A89,code!$A$159:$E$170,5,FALSE),Y89)-IF(X89&lt;VLOOKUP(A89,code!$A$159:$E$170,4,FALSE),VLOOKUP(A89,code!$A$159:$E$170,4,FALSE),base!X89)+1)</f>
        <v>#N/A</v>
      </c>
      <c r="AE89" s="67" t="str">
        <f>IF($Z77="","",SUM($AD$14:$AD89)-SUM($AE$1:$AE76))</f>
        <v/>
      </c>
      <c r="AF89" s="67" t="e">
        <f t="array" ref="AF89">IF(AD89&gt;0,INDEX($AE$14:$AE$1844,MIN(IF($AE89:$AE287&lt;&gt;"",ROW($AE$66:$AE89)-1,""))),"")</f>
        <v>#N/A</v>
      </c>
    </row>
    <row r="90" spans="1:32">
      <c r="A90" s="60"/>
      <c r="B90" s="60"/>
      <c r="C90" s="60"/>
      <c r="D90" s="60"/>
      <c r="E90" s="60"/>
      <c r="F90" s="61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1"/>
      <c r="T90" s="61"/>
      <c r="U90" s="61"/>
      <c r="V90" s="61"/>
      <c r="W90" s="61"/>
      <c r="X90" s="62"/>
      <c r="Y90" s="62"/>
      <c r="Z90" s="62"/>
      <c r="AA90" s="61"/>
      <c r="AB90" s="60"/>
      <c r="AC90" s="3" t="str">
        <f>IF(T90="","",IF(V90/30&gt;1,1,V90/VLOOKUP(A90,code!$A$159:$C$170,3,FALSE)))</f>
        <v/>
      </c>
      <c r="AD90" s="25" t="e">
        <f>+(IF(Y90&gt;VLOOKUP(A90,code!$A$159:$E$170,5,FALSE),VLOOKUP(A90,code!$A$159:$E$170,5,FALSE),Y90)-IF(X90&lt;VLOOKUP(A90,code!$A$159:$E$170,4,FALSE),VLOOKUP(A90,code!$A$159:$E$170,4,FALSE),base!X90)+1)</f>
        <v>#N/A</v>
      </c>
      <c r="AE90" s="67" t="str">
        <f>IF($Z78="","",SUM($AD$14:$AD90)-SUM($AE$1:$AE77))</f>
        <v/>
      </c>
      <c r="AF90" s="67" t="e">
        <f t="array" ref="AF90">IF(AD90&gt;0,INDEX($AE$14:$AE$1844,MIN(IF($AE90:$AE288&lt;&gt;"",ROW($AE$66:$AE90)-1,""))),"")</f>
        <v>#N/A</v>
      </c>
    </row>
    <row r="91" spans="1:32">
      <c r="A91" s="60"/>
      <c r="B91" s="60"/>
      <c r="C91" s="60"/>
      <c r="D91" s="60"/>
      <c r="E91" s="60"/>
      <c r="F91" s="61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1"/>
      <c r="T91" s="61"/>
      <c r="U91" s="61"/>
      <c r="V91" s="61"/>
      <c r="W91" s="61"/>
      <c r="X91" s="62"/>
      <c r="Y91" s="62"/>
      <c r="Z91" s="62"/>
      <c r="AA91" s="61"/>
      <c r="AB91" s="60"/>
      <c r="AC91" s="3" t="str">
        <f>IF(T91="","",IF(V91/30&gt;1,1,V91/VLOOKUP(A91,code!$A$159:$C$170,3,FALSE)))</f>
        <v/>
      </c>
      <c r="AD91" s="25" t="e">
        <f>+(IF(Y91&gt;VLOOKUP(A91,code!$A$159:$E$170,5,FALSE),VLOOKUP(A91,code!$A$159:$E$170,5,FALSE),Y91)-IF(X91&lt;VLOOKUP(A91,code!$A$159:$E$170,4,FALSE),VLOOKUP(A91,code!$A$159:$E$170,4,FALSE),base!X91)+1)</f>
        <v>#N/A</v>
      </c>
      <c r="AE91" s="67" t="str">
        <f>IF($Z79="","",SUM($AD$14:$AD91)-SUM($AE$1:$AE78))</f>
        <v/>
      </c>
      <c r="AF91" s="67" t="e">
        <f t="array" ref="AF91">IF(AD91&gt;0,INDEX($AE$14:$AE$1844,MIN(IF($AE91:$AE289&lt;&gt;"",ROW($AE$66:$AE91)-1,""))),"")</f>
        <v>#N/A</v>
      </c>
    </row>
    <row r="92" spans="1:32">
      <c r="A92" s="60"/>
      <c r="B92" s="60"/>
      <c r="C92" s="60"/>
      <c r="D92" s="60"/>
      <c r="E92" s="60"/>
      <c r="F92" s="61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1"/>
      <c r="T92" s="61"/>
      <c r="U92" s="61"/>
      <c r="V92" s="61"/>
      <c r="W92" s="61"/>
      <c r="X92" s="62"/>
      <c r="Y92" s="62"/>
      <c r="Z92" s="62"/>
      <c r="AA92" s="61"/>
      <c r="AB92" s="60"/>
      <c r="AC92" s="3" t="str">
        <f>IF(T92="","",IF(V92/30&gt;1,1,V92/VLOOKUP(A92,code!$A$159:$C$170,3,FALSE)))</f>
        <v/>
      </c>
      <c r="AD92" s="25" t="e">
        <f>+(IF(Y92&gt;VLOOKUP(A92,code!$A$159:$E$170,5,FALSE),VLOOKUP(A92,code!$A$159:$E$170,5,FALSE),Y92)-IF(X92&lt;VLOOKUP(A92,code!$A$159:$E$170,4,FALSE),VLOOKUP(A92,code!$A$159:$E$170,4,FALSE),base!X92)+1)</f>
        <v>#N/A</v>
      </c>
      <c r="AE92" s="67" t="str">
        <f>IF($Z80="","",SUM($AD$14:$AD92)-SUM($AE$1:$AE79))</f>
        <v/>
      </c>
      <c r="AF92" s="67" t="e">
        <f t="array" ref="AF92">IF(AD92&gt;0,INDEX($AE$14:$AE$1844,MIN(IF($AE92:$AE290&lt;&gt;"",ROW($AE$66:$AE92)-1,""))),"")</f>
        <v>#N/A</v>
      </c>
    </row>
    <row r="93" spans="1:32">
      <c r="A93" s="60"/>
      <c r="B93" s="60"/>
      <c r="C93" s="60"/>
      <c r="D93" s="60"/>
      <c r="E93" s="60"/>
      <c r="F93" s="61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1"/>
      <c r="T93" s="61"/>
      <c r="U93" s="61"/>
      <c r="V93" s="61"/>
      <c r="W93" s="61"/>
      <c r="X93" s="62"/>
      <c r="Y93" s="62"/>
      <c r="Z93" s="62"/>
      <c r="AA93" s="61"/>
      <c r="AB93" s="60"/>
      <c r="AC93" s="3" t="str">
        <f>IF(T93="","",IF(V93/30&gt;1,1,V93/VLOOKUP(A93,code!$A$159:$C$170,3,FALSE)))</f>
        <v/>
      </c>
      <c r="AD93" s="25" t="e">
        <f>+(IF(Y93&gt;VLOOKUP(A93,code!$A$159:$E$170,5,FALSE),VLOOKUP(A93,code!$A$159:$E$170,5,FALSE),Y93)-IF(X93&lt;VLOOKUP(A93,code!$A$159:$E$170,4,FALSE),VLOOKUP(A93,code!$A$159:$E$170,4,FALSE),base!X93)+1)</f>
        <v>#N/A</v>
      </c>
      <c r="AE93" s="67" t="str">
        <f>IF($Z81="","",SUM($AD$14:$AD93)-SUM($AE$1:$AE80))</f>
        <v/>
      </c>
      <c r="AF93" s="67" t="e">
        <f t="array" ref="AF93">IF(AD93&gt;0,INDEX($AE$14:$AE$1844,MIN(IF($AE93:$AE291&lt;&gt;"",ROW($AE$66:$AE93)-1,""))),"")</f>
        <v>#N/A</v>
      </c>
    </row>
    <row r="94" spans="1:32">
      <c r="A94" s="60"/>
      <c r="B94" s="60"/>
      <c r="C94" s="60"/>
      <c r="D94" s="60"/>
      <c r="E94" s="60"/>
      <c r="F94" s="61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1"/>
      <c r="T94" s="61"/>
      <c r="U94" s="61"/>
      <c r="V94" s="61"/>
      <c r="W94" s="61"/>
      <c r="X94" s="62"/>
      <c r="Y94" s="62"/>
      <c r="Z94" s="62"/>
      <c r="AA94" s="61"/>
      <c r="AB94" s="60"/>
      <c r="AC94" s="3" t="str">
        <f>IF(T94="","",IF(V94/30&gt;1,1,V94/VLOOKUP(A94,code!$A$159:$C$170,3,FALSE)))</f>
        <v/>
      </c>
      <c r="AD94" s="25" t="e">
        <f>+(IF(Y94&gt;VLOOKUP(A94,code!$A$159:$E$170,5,FALSE),VLOOKUP(A94,code!$A$159:$E$170,5,FALSE),Y94)-IF(X94&lt;VLOOKUP(A94,code!$A$159:$E$170,4,FALSE),VLOOKUP(A94,code!$A$159:$E$170,4,FALSE),base!X94)+1)</f>
        <v>#N/A</v>
      </c>
      <c r="AE94" s="67" t="str">
        <f>IF($Z82="","",SUM($AD$14:$AD94)-SUM($AE$1:$AE81))</f>
        <v/>
      </c>
      <c r="AF94" s="67" t="e">
        <f t="array" ref="AF94">IF(AD94&gt;0,INDEX($AE$14:$AE$1844,MIN(IF($AE94:$AE292&lt;&gt;"",ROW($AE$66:$AE94)-1,""))),"")</f>
        <v>#N/A</v>
      </c>
    </row>
    <row r="95" spans="1:32">
      <c r="A95" s="60"/>
      <c r="B95" s="60"/>
      <c r="C95" s="60"/>
      <c r="D95" s="60"/>
      <c r="E95" s="60"/>
      <c r="F95" s="61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1"/>
      <c r="T95" s="61"/>
      <c r="U95" s="61"/>
      <c r="V95" s="61"/>
      <c r="W95" s="61"/>
      <c r="X95" s="62"/>
      <c r="Y95" s="62"/>
      <c r="Z95" s="62"/>
      <c r="AA95" s="61"/>
      <c r="AB95" s="60"/>
      <c r="AC95" s="3" t="str">
        <f>IF(T95="","",IF(V95/30&gt;1,1,V95/VLOOKUP(A95,code!$A$159:$C$170,3,FALSE)))</f>
        <v/>
      </c>
      <c r="AD95" s="25" t="e">
        <f>+(IF(Y95&gt;VLOOKUP(A95,code!$A$159:$E$170,5,FALSE),VLOOKUP(A95,code!$A$159:$E$170,5,FALSE),Y95)-IF(X95&lt;VLOOKUP(A95,code!$A$159:$E$170,4,FALSE),VLOOKUP(A95,code!$A$159:$E$170,4,FALSE),base!X95)+1)</f>
        <v>#N/A</v>
      </c>
      <c r="AE95" s="67" t="str">
        <f>IF($Z83="","",SUM($AD$14:$AD95)-SUM($AE$1:$AE82))</f>
        <v/>
      </c>
      <c r="AF95" s="67" t="e">
        <f t="array" ref="AF95">IF(AD95&gt;0,INDEX($AE$14:$AE$1844,MIN(IF($AE95:$AE293&lt;&gt;"",ROW($AE$66:$AE95)-1,""))),"")</f>
        <v>#N/A</v>
      </c>
    </row>
    <row r="96" spans="1:32">
      <c r="A96" s="60"/>
      <c r="B96" s="60"/>
      <c r="C96" s="60"/>
      <c r="D96" s="60"/>
      <c r="E96" s="60"/>
      <c r="F96" s="61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1"/>
      <c r="T96" s="61"/>
      <c r="U96" s="61"/>
      <c r="V96" s="61"/>
      <c r="W96" s="61"/>
      <c r="X96" s="62"/>
      <c r="Y96" s="62"/>
      <c r="Z96" s="62"/>
      <c r="AA96" s="61"/>
      <c r="AB96" s="60"/>
      <c r="AC96" s="3" t="str">
        <f>IF(T96="","",IF(V96/30&gt;1,1,V96/VLOOKUP(A96,code!$A$159:$C$170,3,FALSE)))</f>
        <v/>
      </c>
      <c r="AD96" s="25" t="e">
        <f>+(IF(Y96&gt;VLOOKUP(A96,code!$A$159:$E$170,5,FALSE),VLOOKUP(A96,code!$A$159:$E$170,5,FALSE),Y96)-IF(X96&lt;VLOOKUP(A96,code!$A$159:$E$170,4,FALSE),VLOOKUP(A96,code!$A$159:$E$170,4,FALSE),base!X96)+1)</f>
        <v>#N/A</v>
      </c>
      <c r="AE96" s="67" t="str">
        <f>IF($Z84="","",SUM($AD$14:$AD96)-SUM($AE$1:$AE83))</f>
        <v/>
      </c>
      <c r="AF96" s="67" t="e">
        <f t="array" ref="AF96">IF(AD96&gt;0,INDEX($AE$14:$AE$1844,MIN(IF($AE96:$AE294&lt;&gt;"",ROW($AE$66:$AE96)-1,""))),"")</f>
        <v>#N/A</v>
      </c>
    </row>
    <row r="97" spans="1:32">
      <c r="A97" s="60"/>
      <c r="B97" s="60"/>
      <c r="C97" s="60"/>
      <c r="D97" s="60"/>
      <c r="E97" s="60"/>
      <c r="F97" s="61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1"/>
      <c r="T97" s="61"/>
      <c r="U97" s="61"/>
      <c r="V97" s="61"/>
      <c r="W97" s="61"/>
      <c r="X97" s="62"/>
      <c r="Y97" s="62"/>
      <c r="Z97" s="62"/>
      <c r="AA97" s="61"/>
      <c r="AB97" s="60"/>
      <c r="AC97" s="3" t="str">
        <f>IF(T97="","",IF(V97/30&gt;1,1,V97/VLOOKUP(A97,code!$A$159:$C$170,3,FALSE)))</f>
        <v/>
      </c>
      <c r="AD97" s="25" t="e">
        <f>+(IF(Y97&gt;VLOOKUP(A97,code!$A$159:$E$170,5,FALSE),VLOOKUP(A97,code!$A$159:$E$170,5,FALSE),Y97)-IF(X97&lt;VLOOKUP(A97,code!$A$159:$E$170,4,FALSE),VLOOKUP(A97,code!$A$159:$E$170,4,FALSE),base!X97)+1)</f>
        <v>#N/A</v>
      </c>
      <c r="AE97" s="67" t="str">
        <f>IF($Z85="","",SUM($AD$14:$AD97)-SUM($AE$1:$AE84))</f>
        <v/>
      </c>
      <c r="AF97" s="67" t="e">
        <f t="array" ref="AF97">IF(AD97&gt;0,INDEX($AE$14:$AE$1844,MIN(IF($AE97:$AE295&lt;&gt;"",ROW($AE$66:$AE97)-1,""))),"")</f>
        <v>#N/A</v>
      </c>
    </row>
    <row r="98" spans="1:32">
      <c r="A98" s="60"/>
      <c r="B98" s="60"/>
      <c r="C98" s="60"/>
      <c r="D98" s="60"/>
      <c r="E98" s="60"/>
      <c r="F98" s="61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1"/>
      <c r="T98" s="61"/>
      <c r="U98" s="61"/>
      <c r="V98" s="61"/>
      <c r="W98" s="61"/>
      <c r="X98" s="62"/>
      <c r="Y98" s="62"/>
      <c r="Z98" s="62"/>
      <c r="AA98" s="61"/>
      <c r="AB98" s="60"/>
      <c r="AC98" s="3" t="str">
        <f>IF(T98="","",IF(V98/30&gt;1,1,V98/VLOOKUP(A98,code!$A$159:$C$170,3,FALSE)))</f>
        <v/>
      </c>
      <c r="AD98" s="25" t="e">
        <f>+(IF(Y98&gt;VLOOKUP(A98,code!$A$159:$E$170,5,FALSE),VLOOKUP(A98,code!$A$159:$E$170,5,FALSE),Y98)-IF(X98&lt;VLOOKUP(A98,code!$A$159:$E$170,4,FALSE),VLOOKUP(A98,code!$A$159:$E$170,4,FALSE),base!X98)+1)</f>
        <v>#N/A</v>
      </c>
      <c r="AE98" s="67" t="str">
        <f>IF($Z86="","",SUM($AD$14:$AD98)-SUM($AE$1:$AE85))</f>
        <v/>
      </c>
      <c r="AF98" s="67" t="e">
        <f t="array" ref="AF98">IF(AD98&gt;0,INDEX($AE$14:$AE$1844,MIN(IF($AE98:$AE296&lt;&gt;"",ROW($AE$66:$AE98)-1,""))),"")</f>
        <v>#N/A</v>
      </c>
    </row>
    <row r="99" spans="1:32">
      <c r="A99" s="60"/>
      <c r="B99" s="60"/>
      <c r="C99" s="60"/>
      <c r="D99" s="60"/>
      <c r="E99" s="60"/>
      <c r="F99" s="61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1"/>
      <c r="T99" s="61"/>
      <c r="U99" s="61"/>
      <c r="V99" s="61"/>
      <c r="W99" s="61"/>
      <c r="X99" s="62"/>
      <c r="Y99" s="62"/>
      <c r="Z99" s="62"/>
      <c r="AA99" s="61"/>
      <c r="AB99" s="60"/>
      <c r="AC99" s="3" t="str">
        <f>IF(T99="","",IF(V99/30&gt;1,1,V99/VLOOKUP(A99,code!$A$159:$C$170,3,FALSE)))</f>
        <v/>
      </c>
      <c r="AD99" s="25" t="e">
        <f>+(IF(Y99&gt;VLOOKUP(A99,code!$A$159:$E$170,5,FALSE),VLOOKUP(A99,code!$A$159:$E$170,5,FALSE),Y99)-IF(X99&lt;VLOOKUP(A99,code!$A$159:$E$170,4,FALSE),VLOOKUP(A99,code!$A$159:$E$170,4,FALSE),base!X99)+1)</f>
        <v>#N/A</v>
      </c>
      <c r="AE99" s="67" t="str">
        <f>IF($Z87="","",SUM($AD$14:$AD99)-SUM($AE$1:$AE86))</f>
        <v/>
      </c>
      <c r="AF99" s="67" t="e">
        <f t="array" ref="AF99">IF(AD99&gt;0,INDEX($AE$14:$AE$1844,MIN(IF($AE99:$AE297&lt;&gt;"",ROW($AE$66:$AE99)-1,""))),"")</f>
        <v>#N/A</v>
      </c>
    </row>
    <row r="100" spans="1:32">
      <c r="A100" s="60"/>
      <c r="B100" s="60"/>
      <c r="C100" s="60"/>
      <c r="D100" s="60"/>
      <c r="E100" s="60"/>
      <c r="F100" s="61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1"/>
      <c r="T100" s="61"/>
      <c r="U100" s="61"/>
      <c r="V100" s="61"/>
      <c r="W100" s="61"/>
      <c r="X100" s="62"/>
      <c r="Y100" s="62"/>
      <c r="Z100" s="62"/>
      <c r="AA100" s="61"/>
      <c r="AB100" s="60"/>
      <c r="AC100" s="3" t="str">
        <f>IF(T100="","",IF(V100/30&gt;1,1,V100/VLOOKUP(A100,code!$A$159:$C$170,3,FALSE)))</f>
        <v/>
      </c>
      <c r="AD100" s="25" t="e">
        <f>+(IF(Y100&gt;VLOOKUP(A100,code!$A$159:$E$170,5,FALSE),VLOOKUP(A100,code!$A$159:$E$170,5,FALSE),Y100)-IF(X100&lt;VLOOKUP(A100,code!$A$159:$E$170,4,FALSE),VLOOKUP(A100,code!$A$159:$E$170,4,FALSE),base!X100)+1)</f>
        <v>#N/A</v>
      </c>
      <c r="AE100" s="67" t="str">
        <f>IF($Z88="","",SUM($AD$14:$AD100)-SUM($AE$1:$AE87))</f>
        <v/>
      </c>
      <c r="AF100" s="67" t="e">
        <f t="array" ref="AF100">IF(AD100&gt;0,INDEX($AE$14:$AE$1844,MIN(IF($AE100:$AE298&lt;&gt;"",ROW($AE$66:$AE100)-1,""))),"")</f>
        <v>#N/A</v>
      </c>
    </row>
    <row r="101" spans="1:32">
      <c r="A101" s="60"/>
      <c r="B101" s="60"/>
      <c r="C101" s="60"/>
      <c r="D101" s="60"/>
      <c r="E101" s="60"/>
      <c r="F101" s="61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1"/>
      <c r="T101" s="61"/>
      <c r="U101" s="61"/>
      <c r="V101" s="61"/>
      <c r="W101" s="61"/>
      <c r="X101" s="62"/>
      <c r="Y101" s="62"/>
      <c r="Z101" s="62"/>
      <c r="AA101" s="61"/>
      <c r="AB101" s="60"/>
      <c r="AC101" s="3" t="str">
        <f>IF(T101="","",IF(V101/30&gt;1,1,V101/VLOOKUP(A101,code!$A$159:$C$170,3,FALSE)))</f>
        <v/>
      </c>
      <c r="AD101" s="25" t="e">
        <f>+(IF(Y101&gt;VLOOKUP(A101,code!$A$159:$E$170,5,FALSE),VLOOKUP(A101,code!$A$159:$E$170,5,FALSE),Y101)-IF(X101&lt;VLOOKUP(A101,code!$A$159:$E$170,4,FALSE),VLOOKUP(A101,code!$A$159:$E$170,4,FALSE),base!X101)+1)</f>
        <v>#N/A</v>
      </c>
      <c r="AE101" s="67" t="str">
        <f>IF($Z89="","",SUM($AD$14:$AD101)-SUM($AE$1:$AE88))</f>
        <v/>
      </c>
      <c r="AF101" s="67" t="e">
        <f t="array" ref="AF101">IF(AD101&gt;0,INDEX($AE$14:$AE$1844,MIN(IF($AE101:$AE299&lt;&gt;"",ROW($AE$66:$AE101)-1,""))),"")</f>
        <v>#N/A</v>
      </c>
    </row>
    <row r="102" spans="1:32">
      <c r="A102" s="60"/>
      <c r="B102" s="60"/>
      <c r="C102" s="60"/>
      <c r="D102" s="60"/>
      <c r="E102" s="60"/>
      <c r="F102" s="61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1"/>
      <c r="T102" s="61"/>
      <c r="U102" s="61"/>
      <c r="V102" s="61"/>
      <c r="W102" s="61"/>
      <c r="X102" s="62"/>
      <c r="Y102" s="62"/>
      <c r="Z102" s="62"/>
      <c r="AA102" s="61"/>
      <c r="AB102" s="60"/>
      <c r="AC102" s="3" t="str">
        <f>IF(T102="","",IF(V102/30&gt;1,1,V102/VLOOKUP(A102,code!$A$159:$C$170,3,FALSE)))</f>
        <v/>
      </c>
      <c r="AD102" s="25" t="e">
        <f>+(IF(Y102&gt;VLOOKUP(A102,code!$A$159:$E$170,5,FALSE),VLOOKUP(A102,code!$A$159:$E$170,5,FALSE),Y102)-IF(X102&lt;VLOOKUP(A102,code!$A$159:$E$170,4,FALSE),VLOOKUP(A102,code!$A$159:$E$170,4,FALSE),base!X102)+1)</f>
        <v>#N/A</v>
      </c>
      <c r="AE102" s="67" t="str">
        <f>IF($Z90="","",SUM($AD$14:$AD102)-SUM($AE$1:$AE89))</f>
        <v/>
      </c>
      <c r="AF102" s="67" t="e">
        <f t="array" ref="AF102">IF(AD102&gt;0,INDEX($AE$14:$AE$1844,MIN(IF($AE102:$AE300&lt;&gt;"",ROW($AE$66:$AE102)-1,""))),"")</f>
        <v>#N/A</v>
      </c>
    </row>
    <row r="103" spans="1:32">
      <c r="A103" s="60"/>
      <c r="B103" s="60"/>
      <c r="C103" s="60"/>
      <c r="D103" s="60"/>
      <c r="E103" s="60"/>
      <c r="F103" s="61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1"/>
      <c r="T103" s="61"/>
      <c r="U103" s="61"/>
      <c r="V103" s="61"/>
      <c r="W103" s="61"/>
      <c r="X103" s="62"/>
      <c r="Y103" s="62"/>
      <c r="Z103" s="62"/>
      <c r="AA103" s="61"/>
      <c r="AB103" s="60"/>
      <c r="AC103" s="3" t="str">
        <f>IF(T103="","",IF(V103/30&gt;1,1,V103/VLOOKUP(A103,code!$A$159:$C$170,3,FALSE)))</f>
        <v/>
      </c>
      <c r="AD103" s="25" t="e">
        <f>+(IF(Y103&gt;VLOOKUP(A103,code!$A$159:$E$170,5,FALSE),VLOOKUP(A103,code!$A$159:$E$170,5,FALSE),Y103)-IF(X103&lt;VLOOKUP(A103,code!$A$159:$E$170,4,FALSE),VLOOKUP(A103,code!$A$159:$E$170,4,FALSE),base!X103)+1)</f>
        <v>#N/A</v>
      </c>
      <c r="AE103" s="67" t="str">
        <f>IF($Z91="","",SUM($AD$14:$AD103)-SUM($AE$1:$AE90))</f>
        <v/>
      </c>
      <c r="AF103" s="67" t="e">
        <f t="array" ref="AF103">IF(AD103&gt;0,INDEX($AE$14:$AE$1844,MIN(IF($AE103:$AE301&lt;&gt;"",ROW($AE$66:$AE103)-1,""))),"")</f>
        <v>#N/A</v>
      </c>
    </row>
    <row r="104" spans="1:32">
      <c r="A104" s="60"/>
      <c r="B104" s="60"/>
      <c r="C104" s="60"/>
      <c r="D104" s="60"/>
      <c r="E104" s="60"/>
      <c r="F104" s="61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1"/>
      <c r="T104" s="61"/>
      <c r="U104" s="61"/>
      <c r="V104" s="61"/>
      <c r="W104" s="61"/>
      <c r="X104" s="62"/>
      <c r="Y104" s="62"/>
      <c r="Z104" s="62"/>
      <c r="AA104" s="61"/>
      <c r="AB104" s="60"/>
      <c r="AC104" s="3" t="str">
        <f>IF(T104="","",IF(V104/30&gt;1,1,V104/VLOOKUP(A104,code!$A$159:$C$170,3,FALSE)))</f>
        <v/>
      </c>
      <c r="AD104" s="25" t="e">
        <f>+(IF(Y104&gt;VLOOKUP(A104,code!$A$159:$E$170,5,FALSE),VLOOKUP(A104,code!$A$159:$E$170,5,FALSE),Y104)-IF(X104&lt;VLOOKUP(A104,code!$A$159:$E$170,4,FALSE),VLOOKUP(A104,code!$A$159:$E$170,4,FALSE),base!X104)+1)</f>
        <v>#N/A</v>
      </c>
      <c r="AE104" s="67" t="str">
        <f>IF($Z92="","",SUM($AD$14:$AD104)-SUM($AE$1:$AE91))</f>
        <v/>
      </c>
      <c r="AF104" s="67" t="e">
        <f t="array" ref="AF104">IF(AD104&gt;0,INDEX($AE$14:$AE$1844,MIN(IF($AE104:$AE302&lt;&gt;"",ROW($AE$66:$AE104)-1,""))),"")</f>
        <v>#N/A</v>
      </c>
    </row>
    <row r="105" spans="1:32">
      <c r="A105" s="60"/>
      <c r="B105" s="60"/>
      <c r="C105" s="60"/>
      <c r="D105" s="60"/>
      <c r="E105" s="60"/>
      <c r="F105" s="61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1"/>
      <c r="T105" s="61"/>
      <c r="U105" s="61"/>
      <c r="V105" s="61"/>
      <c r="W105" s="61"/>
      <c r="X105" s="62"/>
      <c r="Y105" s="62"/>
      <c r="Z105" s="62"/>
      <c r="AA105" s="61"/>
      <c r="AB105" s="60"/>
      <c r="AC105" s="3" t="str">
        <f>IF(T105="","",IF(V105/30&gt;1,1,V105/VLOOKUP(A105,code!$A$159:$C$170,3,FALSE)))</f>
        <v/>
      </c>
      <c r="AD105" s="25" t="e">
        <f>+(IF(Y105&gt;VLOOKUP(A105,code!$A$159:$E$170,5,FALSE),VLOOKUP(A105,code!$A$159:$E$170,5,FALSE),Y105)-IF(X105&lt;VLOOKUP(A105,code!$A$159:$E$170,4,FALSE),VLOOKUP(A105,code!$A$159:$E$170,4,FALSE),base!X105)+1)</f>
        <v>#N/A</v>
      </c>
      <c r="AE105" s="67" t="str">
        <f>IF($Z93="","",SUM($AD$14:$AD105)-SUM($AE$1:$AE92))</f>
        <v/>
      </c>
      <c r="AF105" s="67" t="e">
        <f t="array" ref="AF105">IF(AD105&gt;0,INDEX($AE$14:$AE$1844,MIN(IF($AE105:$AE303&lt;&gt;"",ROW($AE$66:$AE105)-1,""))),"")</f>
        <v>#N/A</v>
      </c>
    </row>
    <row r="106" spans="1:32">
      <c r="A106" s="60"/>
      <c r="B106" s="60"/>
      <c r="C106" s="60"/>
      <c r="D106" s="60"/>
      <c r="E106" s="60"/>
      <c r="F106" s="61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1"/>
      <c r="T106" s="61"/>
      <c r="U106" s="61"/>
      <c r="V106" s="61"/>
      <c r="W106" s="61"/>
      <c r="X106" s="62"/>
      <c r="Y106" s="62"/>
      <c r="Z106" s="62"/>
      <c r="AA106" s="61"/>
      <c r="AB106" s="60"/>
      <c r="AC106" s="3" t="str">
        <f>IF(T106="","",IF(V106/30&gt;1,1,V106/VLOOKUP(A106,code!$A$159:$C$170,3,FALSE)))</f>
        <v/>
      </c>
      <c r="AD106" s="25" t="e">
        <f>+(IF(Y106&gt;VLOOKUP(A106,code!$A$159:$E$170,5,FALSE),VLOOKUP(A106,code!$A$159:$E$170,5,FALSE),Y106)-IF(X106&lt;VLOOKUP(A106,code!$A$159:$E$170,4,FALSE),VLOOKUP(A106,code!$A$159:$E$170,4,FALSE),base!X106)+1)</f>
        <v>#N/A</v>
      </c>
      <c r="AE106" s="67" t="str">
        <f>IF($Z94="","",SUM($AD$14:$AD106)-SUM($AE$1:$AE93))</f>
        <v/>
      </c>
      <c r="AF106" s="67" t="e">
        <f t="array" ref="AF106">IF(AD106&gt;0,INDEX($AE$14:$AE$1844,MIN(IF($AE106:$AE304&lt;&gt;"",ROW($AE$66:$AE106)-1,""))),"")</f>
        <v>#N/A</v>
      </c>
    </row>
    <row r="107" spans="1:32">
      <c r="A107" s="60"/>
      <c r="B107" s="60"/>
      <c r="C107" s="60"/>
      <c r="D107" s="60"/>
      <c r="E107" s="60"/>
      <c r="F107" s="61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1"/>
      <c r="T107" s="61"/>
      <c r="U107" s="61"/>
      <c r="V107" s="61"/>
      <c r="W107" s="61"/>
      <c r="X107" s="62"/>
      <c r="Y107" s="62"/>
      <c r="Z107" s="62"/>
      <c r="AA107" s="61"/>
      <c r="AB107" s="60"/>
      <c r="AC107" s="3" t="str">
        <f>IF(T107="","",IF(V107/30&gt;1,1,V107/VLOOKUP(A107,code!$A$159:$C$170,3,FALSE)))</f>
        <v/>
      </c>
      <c r="AD107" s="25" t="e">
        <f>+(IF(Y107&gt;VLOOKUP(A107,code!$A$159:$E$170,5,FALSE),VLOOKUP(A107,code!$A$159:$E$170,5,FALSE),Y107)-IF(X107&lt;VLOOKUP(A107,code!$A$159:$E$170,4,FALSE),VLOOKUP(A107,code!$A$159:$E$170,4,FALSE),base!X107)+1)</f>
        <v>#N/A</v>
      </c>
      <c r="AE107" s="67" t="str">
        <f>IF($Z95="","",SUM($AD$14:$AD107)-SUM($AE$1:$AE94))</f>
        <v/>
      </c>
      <c r="AF107" s="67" t="e">
        <f t="array" ref="AF107">IF(AD107&gt;0,INDEX($AE$14:$AE$1844,MIN(IF($AE107:$AE305&lt;&gt;"",ROW($AE$66:$AE107)-1,""))),"")</f>
        <v>#N/A</v>
      </c>
    </row>
    <row r="108" spans="1:32" ht="14.25" customHeight="1">
      <c r="A108" s="60"/>
      <c r="B108" s="60"/>
      <c r="C108" s="60"/>
      <c r="D108" s="60"/>
      <c r="E108" s="60"/>
      <c r="F108" s="61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1"/>
      <c r="T108" s="61"/>
      <c r="U108" s="61"/>
      <c r="V108" s="61"/>
      <c r="W108" s="61"/>
      <c r="X108" s="62"/>
      <c r="Y108" s="62"/>
      <c r="Z108" s="62"/>
      <c r="AA108" s="61"/>
      <c r="AB108" s="60"/>
      <c r="AC108" s="3" t="str">
        <f>IF(T108="","",IF(V108/30&gt;1,1,V108/VLOOKUP(A108,code!$A$159:$C$170,3,FALSE)))</f>
        <v/>
      </c>
      <c r="AD108" s="25" t="e">
        <f>+(IF(Y108&gt;VLOOKUP(A108,code!$A$159:$E$170,5,FALSE),VLOOKUP(A108,code!$A$159:$E$170,5,FALSE),Y108)-IF(X108&lt;VLOOKUP(A108,code!$A$159:$E$170,4,FALSE),VLOOKUP(A108,code!$A$159:$E$170,4,FALSE),base!X108)+1)</f>
        <v>#N/A</v>
      </c>
      <c r="AE108" s="67" t="str">
        <f>IF($Z96="","",SUM($AD$14:$AD108)-SUM($AE$1:$AE95))</f>
        <v/>
      </c>
      <c r="AF108" s="67" t="e">
        <f t="array" ref="AF108">IF(AD108&gt;0,INDEX($AE$14:$AE$1844,MIN(IF($AE108:$AE306&lt;&gt;"",ROW($AE$66:$AE108)-1,""))),"")</f>
        <v>#N/A</v>
      </c>
    </row>
    <row r="109" spans="1:32">
      <c r="A109" s="60"/>
      <c r="B109" s="60"/>
      <c r="C109" s="60"/>
      <c r="D109" s="60"/>
      <c r="E109" s="60"/>
      <c r="F109" s="61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1"/>
      <c r="T109" s="61"/>
      <c r="U109" s="61"/>
      <c r="V109" s="61"/>
      <c r="W109" s="61"/>
      <c r="X109" s="62"/>
      <c r="Y109" s="62"/>
      <c r="Z109" s="62"/>
      <c r="AA109" s="61"/>
      <c r="AB109" s="60"/>
      <c r="AC109" s="3" t="str">
        <f>IF(T109="","",IF(V109/30&gt;1,1,V109/VLOOKUP(A109,code!$A$159:$C$170,3,FALSE)))</f>
        <v/>
      </c>
      <c r="AD109" s="25" t="e">
        <f>+(IF(Y109&gt;VLOOKUP(A109,code!$A$159:$E$170,5,FALSE),VLOOKUP(A109,code!$A$159:$E$170,5,FALSE),Y109)-IF(X109&lt;VLOOKUP(A109,code!$A$159:$E$170,4,FALSE),VLOOKUP(A109,code!$A$159:$E$170,4,FALSE),base!X109)+1)</f>
        <v>#N/A</v>
      </c>
      <c r="AE109" s="67" t="str">
        <f>IF($Z97="","",SUM($AD$14:$AD109)-SUM($AE$1:$AE96))</f>
        <v/>
      </c>
      <c r="AF109" s="67" t="e">
        <f t="array" ref="AF109">IF(AD109&gt;0,INDEX($AE$14:$AE$1844,MIN(IF($AE109:$AE307&lt;&gt;"",ROW($AE$66:$AE109)-1,""))),"")</f>
        <v>#N/A</v>
      </c>
    </row>
    <row r="110" spans="1:32">
      <c r="A110" s="60"/>
      <c r="B110" s="60"/>
      <c r="C110" s="60"/>
      <c r="D110" s="60"/>
      <c r="E110" s="60"/>
      <c r="F110" s="61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1"/>
      <c r="T110" s="61"/>
      <c r="U110" s="61"/>
      <c r="V110" s="61"/>
      <c r="W110" s="61"/>
      <c r="X110" s="62"/>
      <c r="Y110" s="62"/>
      <c r="Z110" s="62"/>
      <c r="AA110" s="61"/>
      <c r="AB110" s="60"/>
      <c r="AC110" s="3" t="str">
        <f>IF(T110="","",IF(V110/30&gt;1,1,V110/VLOOKUP(A110,code!$A$159:$C$170,3,FALSE)))</f>
        <v/>
      </c>
      <c r="AD110" s="25" t="e">
        <f>+(IF(Y110&gt;VLOOKUP(A110,code!$A$159:$E$170,5,FALSE),VLOOKUP(A110,code!$A$159:$E$170,5,FALSE),Y110)-IF(X110&lt;VLOOKUP(A110,code!$A$159:$E$170,4,FALSE),VLOOKUP(A110,code!$A$159:$E$170,4,FALSE),base!X110)+1)</f>
        <v>#N/A</v>
      </c>
      <c r="AE110" s="67" t="str">
        <f>IF($Z98="","",SUM($AD$14:$AD110)-SUM($AE$1:$AE97))</f>
        <v/>
      </c>
      <c r="AF110" s="67" t="e">
        <f t="array" ref="AF110">IF(AD110&gt;0,INDEX($AE$14:$AE$1844,MIN(IF($AE110:$AE308&lt;&gt;"",ROW($AE$66:$AE110)-1,""))),"")</f>
        <v>#N/A</v>
      </c>
    </row>
    <row r="111" spans="1:32">
      <c r="A111" s="60"/>
      <c r="B111" s="60"/>
      <c r="C111" s="60"/>
      <c r="D111" s="60"/>
      <c r="E111" s="60"/>
      <c r="F111" s="61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1"/>
      <c r="T111" s="61"/>
      <c r="U111" s="61"/>
      <c r="V111" s="61"/>
      <c r="W111" s="61"/>
      <c r="X111" s="62"/>
      <c r="Y111" s="62"/>
      <c r="Z111" s="62"/>
      <c r="AA111" s="61"/>
      <c r="AB111" s="60"/>
      <c r="AC111" s="3" t="str">
        <f>IF(T111="","",IF(V111/30&gt;1,1,V111/VLOOKUP(A111,code!$A$159:$C$170,3,FALSE)))</f>
        <v/>
      </c>
      <c r="AD111" s="25" t="e">
        <f>+(IF(Y111&gt;VLOOKUP(A111,code!$A$159:$E$170,5,FALSE),VLOOKUP(A111,code!$A$159:$E$170,5,FALSE),Y111)-IF(X111&lt;VLOOKUP(A111,code!$A$159:$E$170,4,FALSE),VLOOKUP(A111,code!$A$159:$E$170,4,FALSE),base!X111)+1)</f>
        <v>#N/A</v>
      </c>
      <c r="AE111" s="67" t="str">
        <f>IF($Z99="","",SUM($AD$14:$AD111)-SUM($AE$1:$AE98))</f>
        <v/>
      </c>
      <c r="AF111" s="67" t="e">
        <f t="array" ref="AF111">IF(AD111&gt;0,INDEX($AE$14:$AE$1844,MIN(IF($AE111:$AE309&lt;&gt;"",ROW($AE$66:$AE111)-1,""))),"")</f>
        <v>#N/A</v>
      </c>
    </row>
    <row r="112" spans="1:32">
      <c r="A112" s="60"/>
      <c r="B112" s="60"/>
      <c r="C112" s="60"/>
      <c r="D112" s="60"/>
      <c r="E112" s="60"/>
      <c r="F112" s="61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1"/>
      <c r="T112" s="61"/>
      <c r="U112" s="61"/>
      <c r="V112" s="61"/>
      <c r="W112" s="61"/>
      <c r="X112" s="62"/>
      <c r="Y112" s="62"/>
      <c r="Z112" s="62"/>
      <c r="AA112" s="61"/>
      <c r="AB112" s="60"/>
      <c r="AC112" s="3" t="str">
        <f>IF(T112="","",IF(V112/30&gt;1,1,V112/VLOOKUP(A112,code!$A$159:$C$170,3,FALSE)))</f>
        <v/>
      </c>
      <c r="AD112" s="25" t="e">
        <f>+(IF(Y112&gt;VLOOKUP(A112,code!$A$159:$E$170,5,FALSE),VLOOKUP(A112,code!$A$159:$E$170,5,FALSE),Y112)-IF(X112&lt;VLOOKUP(A112,code!$A$159:$E$170,4,FALSE),VLOOKUP(A112,code!$A$159:$E$170,4,FALSE),base!X112)+1)</f>
        <v>#N/A</v>
      </c>
      <c r="AE112" s="67" t="str">
        <f>IF($Z100="","",SUM($AD$14:$AD112)-SUM($AE$1:$AE99))</f>
        <v/>
      </c>
      <c r="AF112" s="67" t="e">
        <f t="array" ref="AF112">IF(AD112&gt;0,INDEX($AE$14:$AE$1844,MIN(IF($AE112:$AE310&lt;&gt;"",ROW($AE$66:$AE112)-1,""))),"")</f>
        <v>#N/A</v>
      </c>
    </row>
    <row r="113" spans="1:32">
      <c r="A113" s="60"/>
      <c r="B113" s="60"/>
      <c r="C113" s="60"/>
      <c r="D113" s="60"/>
      <c r="E113" s="60"/>
      <c r="F113" s="61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1"/>
      <c r="T113" s="61"/>
      <c r="U113" s="61"/>
      <c r="V113" s="61"/>
      <c r="W113" s="61"/>
      <c r="X113" s="62"/>
      <c r="Y113" s="62"/>
      <c r="Z113" s="62"/>
      <c r="AA113" s="61"/>
      <c r="AB113" s="60"/>
      <c r="AC113" s="3" t="str">
        <f>IF(T113="","",IF(V113/30&gt;1,1,V113/VLOOKUP(A113,code!$A$159:$C$170,3,FALSE)))</f>
        <v/>
      </c>
      <c r="AD113" s="25" t="e">
        <f>+(IF(Y113&gt;VLOOKUP(A113,code!$A$159:$E$170,5,FALSE),VLOOKUP(A113,code!$A$159:$E$170,5,FALSE),Y113)-IF(X113&lt;VLOOKUP(A113,code!$A$159:$E$170,4,FALSE),VLOOKUP(A113,code!$A$159:$E$170,4,FALSE),base!X113)+1)</f>
        <v>#N/A</v>
      </c>
      <c r="AE113" s="67" t="str">
        <f>IF($Z101="","",SUM($AD$14:$AD113)-SUM($AE$1:$AE100))</f>
        <v/>
      </c>
      <c r="AF113" s="67" t="e">
        <f t="array" ref="AF113">IF(AD113&gt;0,INDEX($AE$14:$AE$1844,MIN(IF($AE113:$AE311&lt;&gt;"",ROW($AE$66:$AE113)-1,""))),"")</f>
        <v>#N/A</v>
      </c>
    </row>
    <row r="114" spans="1:32">
      <c r="A114" s="60"/>
      <c r="B114" s="60"/>
      <c r="C114" s="60"/>
      <c r="D114" s="60"/>
      <c r="E114" s="60"/>
      <c r="F114" s="61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1"/>
      <c r="T114" s="61"/>
      <c r="U114" s="61"/>
      <c r="V114" s="61"/>
      <c r="W114" s="61"/>
      <c r="X114" s="62"/>
      <c r="Y114" s="62"/>
      <c r="Z114" s="62"/>
      <c r="AA114" s="61"/>
      <c r="AB114" s="60"/>
      <c r="AC114" s="3" t="str">
        <f>IF(T114="","",IF(V114/30&gt;1,1,V114/VLOOKUP(A114,code!$A$159:$C$170,3,FALSE)))</f>
        <v/>
      </c>
      <c r="AD114" s="25" t="e">
        <f>+(IF(Y114&gt;VLOOKUP(A114,code!$A$159:$E$170,5,FALSE),VLOOKUP(A114,code!$A$159:$E$170,5,FALSE),Y114)-IF(X114&lt;VLOOKUP(A114,code!$A$159:$E$170,4,FALSE),VLOOKUP(A114,code!$A$159:$E$170,4,FALSE),base!X114)+1)</f>
        <v>#N/A</v>
      </c>
      <c r="AE114" s="67" t="str">
        <f>IF($Z102="","",SUM($AD$14:$AD114)-SUM($AE$1:$AE101))</f>
        <v/>
      </c>
      <c r="AF114" s="67" t="e">
        <f t="array" ref="AF114">IF(AD114&gt;0,INDEX($AE$14:$AE$1844,MIN(IF($AE114:$AE312&lt;&gt;"",ROW($AE$66:$AE114)-1,""))),"")</f>
        <v>#N/A</v>
      </c>
    </row>
    <row r="115" spans="1:32">
      <c r="A115" s="60"/>
      <c r="B115" s="60"/>
      <c r="C115" s="60"/>
      <c r="D115" s="60"/>
      <c r="E115" s="60"/>
      <c r="F115" s="61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1"/>
      <c r="T115" s="61"/>
      <c r="U115" s="61"/>
      <c r="V115" s="61"/>
      <c r="W115" s="61"/>
      <c r="X115" s="62"/>
      <c r="Y115" s="62"/>
      <c r="Z115" s="62"/>
      <c r="AA115" s="61"/>
      <c r="AB115" s="60"/>
      <c r="AC115" s="3" t="str">
        <f>IF(T115="","",IF(V115/30&gt;1,1,V115/VLOOKUP(A115,code!$A$159:$C$170,3,FALSE)))</f>
        <v/>
      </c>
      <c r="AD115" s="25" t="e">
        <f>+(IF(Y115&gt;VLOOKUP(A115,code!$A$159:$E$170,5,FALSE),VLOOKUP(A115,code!$A$159:$E$170,5,FALSE),Y115)-IF(X115&lt;VLOOKUP(A115,code!$A$159:$E$170,4,FALSE),VLOOKUP(A115,code!$A$159:$E$170,4,FALSE),base!X115)+1)</f>
        <v>#N/A</v>
      </c>
      <c r="AE115" s="67" t="str">
        <f>IF($Z103="","",SUM($AD$14:$AD115)-SUM($AE$1:$AE102))</f>
        <v/>
      </c>
      <c r="AF115" s="67" t="e">
        <f t="array" ref="AF115">IF(AD115&gt;0,INDEX($AE$14:$AE$1844,MIN(IF($AE115:$AE313&lt;&gt;"",ROW($AE$66:$AE115)-1,""))),"")</f>
        <v>#N/A</v>
      </c>
    </row>
    <row r="116" spans="1:32">
      <c r="A116" s="60"/>
      <c r="B116" s="60"/>
      <c r="C116" s="60"/>
      <c r="D116" s="60"/>
      <c r="E116" s="60"/>
      <c r="F116" s="61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1"/>
      <c r="T116" s="61"/>
      <c r="U116" s="61"/>
      <c r="V116" s="61"/>
      <c r="W116" s="61"/>
      <c r="X116" s="62"/>
      <c r="Y116" s="62"/>
      <c r="Z116" s="62"/>
      <c r="AA116" s="61"/>
      <c r="AB116" s="60"/>
      <c r="AC116" s="3" t="str">
        <f>IF(T116="","",IF(V116/30&gt;1,1,V116/VLOOKUP(A116,code!$A$159:$C$170,3,FALSE)))</f>
        <v/>
      </c>
      <c r="AD116" s="25" t="e">
        <f>+(IF(Y116&gt;VLOOKUP(A116,code!$A$159:$E$170,5,FALSE),VLOOKUP(A116,code!$A$159:$E$170,5,FALSE),Y116)-IF(X116&lt;VLOOKUP(A116,code!$A$159:$E$170,4,FALSE),VLOOKUP(A116,code!$A$159:$E$170,4,FALSE),base!X116)+1)</f>
        <v>#N/A</v>
      </c>
      <c r="AE116" s="67" t="str">
        <f>IF($Z104="","",SUM($AD$14:$AD116)-SUM($AE$1:$AE103))</f>
        <v/>
      </c>
      <c r="AF116" s="67" t="e">
        <f t="array" ref="AF116">IF(AD116&gt;0,INDEX($AE$14:$AE$1844,MIN(IF($AE116:$AE314&lt;&gt;"",ROW($AE$66:$AE116)-1,""))),"")</f>
        <v>#N/A</v>
      </c>
    </row>
    <row r="117" spans="1:32">
      <c r="A117" s="60"/>
      <c r="B117" s="60"/>
      <c r="C117" s="60"/>
      <c r="D117" s="60"/>
      <c r="E117" s="60"/>
      <c r="F117" s="61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1"/>
      <c r="T117" s="61"/>
      <c r="U117" s="61"/>
      <c r="V117" s="61"/>
      <c r="W117" s="61"/>
      <c r="X117" s="62"/>
      <c r="Y117" s="62"/>
      <c r="Z117" s="62"/>
      <c r="AA117" s="61"/>
      <c r="AB117" s="60"/>
      <c r="AC117" s="3" t="str">
        <f>IF(T117="","",IF(V117/30&gt;1,1,V117/VLOOKUP(A117,code!$A$159:$C$170,3,FALSE)))</f>
        <v/>
      </c>
      <c r="AD117" s="25" t="e">
        <f>+(IF(Y117&gt;VLOOKUP(A117,code!$A$159:$E$170,5,FALSE),VLOOKUP(A117,code!$A$159:$E$170,5,FALSE),Y117)-IF(X117&lt;VLOOKUP(A117,code!$A$159:$E$170,4,FALSE),VLOOKUP(A117,code!$A$159:$E$170,4,FALSE),base!X117)+1)</f>
        <v>#N/A</v>
      </c>
      <c r="AE117" s="67" t="str">
        <f>IF($Z105="","",SUM($AD$14:$AD117)-SUM($AE$1:$AE104))</f>
        <v/>
      </c>
      <c r="AF117" s="67" t="e">
        <f t="array" ref="AF117">IF(AD117&gt;0,INDEX($AE$14:$AE$1844,MIN(IF($AE117:$AE315&lt;&gt;"",ROW($AE$66:$AE117)-1,""))),"")</f>
        <v>#N/A</v>
      </c>
    </row>
    <row r="118" spans="1:32">
      <c r="A118" s="60"/>
      <c r="B118" s="60"/>
      <c r="C118" s="60"/>
      <c r="D118" s="60"/>
      <c r="E118" s="60"/>
      <c r="F118" s="61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1"/>
      <c r="T118" s="61"/>
      <c r="U118" s="61"/>
      <c r="V118" s="61"/>
      <c r="W118" s="61"/>
      <c r="X118" s="62"/>
      <c r="Y118" s="62"/>
      <c r="Z118" s="62"/>
      <c r="AA118" s="61"/>
      <c r="AB118" s="60"/>
      <c r="AC118" s="3" t="str">
        <f>IF(T118="","",IF(V118/30&gt;1,1,V118/VLOOKUP(A118,code!$A$159:$C$170,3,FALSE)))</f>
        <v/>
      </c>
      <c r="AD118" s="25" t="e">
        <f>+(IF(Y118&gt;VLOOKUP(A118,code!$A$159:$E$170,5,FALSE),VLOOKUP(A118,code!$A$159:$E$170,5,FALSE),Y118)-IF(X118&lt;VLOOKUP(A118,code!$A$159:$E$170,4,FALSE),VLOOKUP(A118,code!$A$159:$E$170,4,FALSE),base!X118)+1)</f>
        <v>#N/A</v>
      </c>
      <c r="AE118" s="67" t="str">
        <f>IF($Z106="","",SUM($AD$14:$AD118)-SUM($AE$1:$AE105))</f>
        <v/>
      </c>
      <c r="AF118" s="67" t="e">
        <f t="array" ref="AF118">IF(AD118&gt;0,INDEX($AE$14:$AE$1844,MIN(IF($AE118:$AE316&lt;&gt;"",ROW($AE$66:$AE118)-1,""))),"")</f>
        <v>#N/A</v>
      </c>
    </row>
    <row r="119" spans="1:32">
      <c r="A119" s="60"/>
      <c r="B119" s="60"/>
      <c r="C119" s="60"/>
      <c r="D119" s="60"/>
      <c r="E119" s="60"/>
      <c r="F119" s="61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1"/>
      <c r="T119" s="61"/>
      <c r="U119" s="61"/>
      <c r="V119" s="61"/>
      <c r="W119" s="61"/>
      <c r="X119" s="62"/>
      <c r="Y119" s="62"/>
      <c r="Z119" s="62"/>
      <c r="AA119" s="61"/>
      <c r="AB119" s="60"/>
      <c r="AC119" s="3" t="str">
        <f>IF(T119="","",IF(V119/30&gt;1,1,V119/VLOOKUP(A119,code!$A$159:$C$170,3,FALSE)))</f>
        <v/>
      </c>
      <c r="AD119" s="25" t="e">
        <f>+(IF(Y119&gt;VLOOKUP(A119,code!$A$159:$E$170,5,FALSE),VLOOKUP(A119,code!$A$159:$E$170,5,FALSE),Y119)-IF(X119&lt;VLOOKUP(A119,code!$A$159:$E$170,4,FALSE),VLOOKUP(A119,code!$A$159:$E$170,4,FALSE),base!X119)+1)</f>
        <v>#N/A</v>
      </c>
      <c r="AE119" s="67" t="str">
        <f>IF($Z107="","",SUM($AD$14:$AD119)-SUM($AE$1:$AE106))</f>
        <v/>
      </c>
      <c r="AF119" s="67" t="e">
        <f t="array" ref="AF119">IF(AD119&gt;0,INDEX($AE$14:$AE$1844,MIN(IF($AE119:$AE317&lt;&gt;"",ROW($AE$66:$AE119)-1,""))),"")</f>
        <v>#N/A</v>
      </c>
    </row>
    <row r="120" spans="1:32">
      <c r="A120" s="60"/>
      <c r="B120" s="60"/>
      <c r="C120" s="60"/>
      <c r="D120" s="60"/>
      <c r="E120" s="60"/>
      <c r="F120" s="61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1"/>
      <c r="T120" s="61"/>
      <c r="U120" s="61"/>
      <c r="V120" s="61"/>
      <c r="W120" s="61"/>
      <c r="X120" s="62"/>
      <c r="Y120" s="62"/>
      <c r="Z120" s="62"/>
      <c r="AA120" s="61"/>
      <c r="AB120" s="60"/>
      <c r="AC120" s="3" t="str">
        <f>IF(T120="","",IF(V120/30&gt;1,1,V120/VLOOKUP(A120,code!$A$159:$C$170,3,FALSE)))</f>
        <v/>
      </c>
      <c r="AD120" s="25" t="e">
        <f>+(IF(Y120&gt;VLOOKUP(A120,code!$A$159:$E$170,5,FALSE),VLOOKUP(A120,code!$A$159:$E$170,5,FALSE),Y120)-IF(X120&lt;VLOOKUP(A120,code!$A$159:$E$170,4,FALSE),VLOOKUP(A120,code!$A$159:$E$170,4,FALSE),base!X120)+1)</f>
        <v>#N/A</v>
      </c>
      <c r="AE120" s="67" t="str">
        <f>IF($Z108="","",SUM($AD$14:$AD120)-SUM($AE$1:$AE107))</f>
        <v/>
      </c>
      <c r="AF120" s="67" t="e">
        <f t="array" ref="AF120">IF(AD120&gt;0,INDEX($AE$14:$AE$1844,MIN(IF($AE120:$AE318&lt;&gt;"",ROW($AE$66:$AE120)-1,""))),"")</f>
        <v>#N/A</v>
      </c>
    </row>
    <row r="121" spans="1:32">
      <c r="A121" s="60"/>
      <c r="B121" s="60"/>
      <c r="C121" s="60"/>
      <c r="D121" s="60"/>
      <c r="E121" s="60"/>
      <c r="F121" s="61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1"/>
      <c r="T121" s="61"/>
      <c r="U121" s="61"/>
      <c r="V121" s="61"/>
      <c r="W121" s="61"/>
      <c r="X121" s="62"/>
      <c r="Y121" s="62"/>
      <c r="Z121" s="62"/>
      <c r="AA121" s="61"/>
      <c r="AB121" s="60"/>
      <c r="AC121" s="3" t="str">
        <f>IF(T121="","",IF(V121/30&gt;1,1,V121/VLOOKUP(A121,code!$A$159:$C$170,3,FALSE)))</f>
        <v/>
      </c>
      <c r="AD121" s="25" t="e">
        <f>+(IF(Y121&gt;VLOOKUP(A121,code!$A$159:$E$170,5,FALSE),VLOOKUP(A121,code!$A$159:$E$170,5,FALSE),Y121)-IF(X121&lt;VLOOKUP(A121,code!$A$159:$E$170,4,FALSE),VLOOKUP(A121,code!$A$159:$E$170,4,FALSE),base!X121)+1)</f>
        <v>#N/A</v>
      </c>
      <c r="AE121" s="67" t="str">
        <f>IF($Z109="","",SUM($AD$14:$AD121)-SUM($AE$1:$AE108))</f>
        <v/>
      </c>
      <c r="AF121" s="67" t="e">
        <f t="array" ref="AF121">IF(AD121&gt;0,INDEX($AE$14:$AE$1844,MIN(IF($AE121:$AE319&lt;&gt;"",ROW($AE$66:$AE121)-1,""))),"")</f>
        <v>#N/A</v>
      </c>
    </row>
    <row r="122" spans="1:32">
      <c r="A122" s="60"/>
      <c r="B122" s="60"/>
      <c r="C122" s="60"/>
      <c r="D122" s="60"/>
      <c r="E122" s="60"/>
      <c r="F122" s="61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1"/>
      <c r="T122" s="61"/>
      <c r="U122" s="61"/>
      <c r="V122" s="61"/>
      <c r="W122" s="61"/>
      <c r="X122" s="62"/>
      <c r="Y122" s="62"/>
      <c r="Z122" s="62"/>
      <c r="AA122" s="61"/>
      <c r="AB122" s="60"/>
      <c r="AC122" s="3" t="str">
        <f>IF(T122="","",IF(V122/30&gt;1,1,V122/VLOOKUP(A122,code!$A$159:$C$170,3,FALSE)))</f>
        <v/>
      </c>
      <c r="AD122" s="25" t="e">
        <f>+(IF(Y122&gt;VLOOKUP(A122,code!$A$159:$E$170,5,FALSE),VLOOKUP(A122,code!$A$159:$E$170,5,FALSE),Y122)-IF(X122&lt;VLOOKUP(A122,code!$A$159:$E$170,4,FALSE),VLOOKUP(A122,code!$A$159:$E$170,4,FALSE),base!X122)+1)</f>
        <v>#N/A</v>
      </c>
      <c r="AE122" s="67" t="str">
        <f>IF($Z110="","",SUM($AD$14:$AD122)-SUM($AE$1:$AE109))</f>
        <v/>
      </c>
      <c r="AF122" s="67" t="e">
        <f t="array" ref="AF122">IF(AD122&gt;0,INDEX($AE$14:$AE$1844,MIN(IF($AE122:$AE320&lt;&gt;"",ROW($AE$66:$AE122)-1,""))),"")</f>
        <v>#N/A</v>
      </c>
    </row>
    <row r="123" spans="1:32">
      <c r="A123" s="60"/>
      <c r="B123" s="60"/>
      <c r="C123" s="60"/>
      <c r="D123" s="60"/>
      <c r="E123" s="60"/>
      <c r="F123" s="61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1"/>
      <c r="T123" s="61"/>
      <c r="U123" s="61"/>
      <c r="V123" s="61"/>
      <c r="W123" s="61"/>
      <c r="X123" s="62"/>
      <c r="Y123" s="62"/>
      <c r="Z123" s="62"/>
      <c r="AA123" s="61"/>
      <c r="AB123" s="60"/>
      <c r="AC123" s="3" t="str">
        <f>IF(T123="","",IF(V123/30&gt;1,1,V123/VLOOKUP(A123,code!$A$159:$C$170,3,FALSE)))</f>
        <v/>
      </c>
      <c r="AD123" s="25" t="e">
        <f>+(IF(Y123&gt;VLOOKUP(A123,code!$A$159:$E$170,5,FALSE),VLOOKUP(A123,code!$A$159:$E$170,5,FALSE),Y123)-IF(X123&lt;VLOOKUP(A123,code!$A$159:$E$170,4,FALSE),VLOOKUP(A123,code!$A$159:$E$170,4,FALSE),base!X123)+1)</f>
        <v>#N/A</v>
      </c>
      <c r="AE123" s="67" t="str">
        <f>IF($Z111="","",SUM($AD$14:$AD123)-SUM($AE$1:$AE110))</f>
        <v/>
      </c>
      <c r="AF123" s="67" t="e">
        <f t="array" ref="AF123">IF(AD123&gt;0,INDEX($AE$14:$AE$1844,MIN(IF($AE123:$AE321&lt;&gt;"",ROW($AE$66:$AE123)-1,""))),"")</f>
        <v>#N/A</v>
      </c>
    </row>
    <row r="124" spans="1:32">
      <c r="A124" s="60"/>
      <c r="B124" s="60"/>
      <c r="C124" s="60"/>
      <c r="D124" s="60"/>
      <c r="E124" s="60"/>
      <c r="F124" s="61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1"/>
      <c r="T124" s="61"/>
      <c r="U124" s="61"/>
      <c r="V124" s="61"/>
      <c r="W124" s="61"/>
      <c r="X124" s="62"/>
      <c r="Y124" s="62"/>
      <c r="Z124" s="62"/>
      <c r="AA124" s="61"/>
      <c r="AB124" s="60"/>
      <c r="AC124" s="3" t="str">
        <f>IF(T124="","",IF(V124/30&gt;1,1,V124/VLOOKUP(A124,code!$A$159:$C$170,3,FALSE)))</f>
        <v/>
      </c>
      <c r="AD124" s="25" t="e">
        <f>+(IF(Y124&gt;VLOOKUP(A124,code!$A$159:$E$170,5,FALSE),VLOOKUP(A124,code!$A$159:$E$170,5,FALSE),Y124)-IF(X124&lt;VLOOKUP(A124,code!$A$159:$E$170,4,FALSE),VLOOKUP(A124,code!$A$159:$E$170,4,FALSE),base!X124)+1)</f>
        <v>#N/A</v>
      </c>
      <c r="AE124" s="67" t="str">
        <f>IF($Z112="","",SUM($AD$14:$AD124)-SUM($AE$1:$AE111))</f>
        <v/>
      </c>
      <c r="AF124" s="67" t="e">
        <f t="array" ref="AF124">IF(AD124&gt;0,INDEX($AE$14:$AE$1844,MIN(IF($AE124:$AE322&lt;&gt;"",ROW($AE$66:$AE124)-1,""))),"")</f>
        <v>#N/A</v>
      </c>
    </row>
    <row r="125" spans="1:32">
      <c r="A125" s="60"/>
      <c r="B125" s="60"/>
      <c r="C125" s="60"/>
      <c r="D125" s="60"/>
      <c r="E125" s="60"/>
      <c r="F125" s="61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1"/>
      <c r="T125" s="61"/>
      <c r="U125" s="61"/>
      <c r="V125" s="61"/>
      <c r="W125" s="61"/>
      <c r="X125" s="62"/>
      <c r="Y125" s="62"/>
      <c r="Z125" s="62"/>
      <c r="AA125" s="61"/>
      <c r="AB125" s="60"/>
      <c r="AC125" s="3" t="str">
        <f>IF(T125="","",IF(V125/30&gt;1,1,V125/VLOOKUP(A125,code!$A$159:$C$170,3,FALSE)))</f>
        <v/>
      </c>
      <c r="AD125" s="25" t="e">
        <f>+(IF(Y125&gt;VLOOKUP(A125,code!$A$159:$E$170,5,FALSE),VLOOKUP(A125,code!$A$159:$E$170,5,FALSE),Y125)-IF(X125&lt;VLOOKUP(A125,code!$A$159:$E$170,4,FALSE),VLOOKUP(A125,code!$A$159:$E$170,4,FALSE),base!X125)+1)</f>
        <v>#N/A</v>
      </c>
      <c r="AE125" s="67" t="str">
        <f>IF($Z113="","",SUM($AD$14:$AD125)-SUM($AE$1:$AE112))</f>
        <v/>
      </c>
      <c r="AF125" s="67" t="e">
        <f t="array" ref="AF125">IF(AD125&gt;0,INDEX($AE$14:$AE$1844,MIN(IF($AE125:$AE323&lt;&gt;"",ROW($AE$66:$AE125)-1,""))),"")</f>
        <v>#N/A</v>
      </c>
    </row>
    <row r="126" spans="1:32">
      <c r="A126" s="60"/>
      <c r="B126" s="60"/>
      <c r="C126" s="60"/>
      <c r="D126" s="60"/>
      <c r="E126" s="60"/>
      <c r="F126" s="61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1"/>
      <c r="T126" s="61"/>
      <c r="U126" s="61"/>
      <c r="V126" s="61"/>
      <c r="W126" s="61"/>
      <c r="X126" s="62"/>
      <c r="Y126" s="62"/>
      <c r="Z126" s="62"/>
      <c r="AA126" s="61"/>
      <c r="AB126" s="60"/>
      <c r="AC126" s="3" t="str">
        <f>IF(T126="","",IF(V126/30&gt;1,1,V126/VLOOKUP(A126,code!$A$159:$C$170,3,FALSE)))</f>
        <v/>
      </c>
      <c r="AD126" s="25" t="e">
        <f>+(IF(Y126&gt;VLOOKUP(A126,code!$A$159:$E$170,5,FALSE),VLOOKUP(A126,code!$A$159:$E$170,5,FALSE),Y126)-IF(X126&lt;VLOOKUP(A126,code!$A$159:$E$170,4,FALSE),VLOOKUP(A126,code!$A$159:$E$170,4,FALSE),base!X126)+1)</f>
        <v>#N/A</v>
      </c>
      <c r="AE126" s="67" t="str">
        <f>IF($Z114="","",SUM($AD$14:$AD126)-SUM($AE$1:$AE113))</f>
        <v/>
      </c>
      <c r="AF126" s="67" t="e">
        <f t="array" ref="AF126">IF(AD126&gt;0,INDEX($AE$14:$AE$1844,MIN(IF($AE126:$AE324&lt;&gt;"",ROW($AE$66:$AE126)-1,""))),"")</f>
        <v>#N/A</v>
      </c>
    </row>
    <row r="127" spans="1:32">
      <c r="A127" s="60"/>
      <c r="B127" s="60"/>
      <c r="C127" s="60"/>
      <c r="D127" s="60"/>
      <c r="E127" s="60"/>
      <c r="F127" s="61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1"/>
      <c r="T127" s="61"/>
      <c r="U127" s="61"/>
      <c r="V127" s="61"/>
      <c r="W127" s="61"/>
      <c r="X127" s="62"/>
      <c r="Y127" s="62"/>
      <c r="Z127" s="62"/>
      <c r="AA127" s="61"/>
      <c r="AB127" s="60"/>
      <c r="AC127" s="3" t="str">
        <f>IF(T127="","",IF(V127/30&gt;1,1,V127/VLOOKUP(A127,code!$A$159:$C$170,3,FALSE)))</f>
        <v/>
      </c>
      <c r="AD127" s="25" t="e">
        <f>+(IF(Y127&gt;VLOOKUP(A127,code!$A$159:$E$170,5,FALSE),VLOOKUP(A127,code!$A$159:$E$170,5,FALSE),Y127)-IF(X127&lt;VLOOKUP(A127,code!$A$159:$E$170,4,FALSE),VLOOKUP(A127,code!$A$159:$E$170,4,FALSE),base!X127)+1)</f>
        <v>#N/A</v>
      </c>
      <c r="AE127" s="67" t="str">
        <f>IF($Z115="","",SUM($AD$14:$AD127)-SUM($AE$1:$AE114))</f>
        <v/>
      </c>
      <c r="AF127" s="67" t="e">
        <f t="array" ref="AF127">IF(AD127&gt;0,INDEX($AE$14:$AE$1844,MIN(IF($AE127:$AE325&lt;&gt;"",ROW($AE$66:$AE127)-1,""))),"")</f>
        <v>#N/A</v>
      </c>
    </row>
    <row r="128" spans="1:32">
      <c r="A128" s="60"/>
      <c r="B128" s="60"/>
      <c r="C128" s="60"/>
      <c r="D128" s="60"/>
      <c r="E128" s="60"/>
      <c r="F128" s="61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1"/>
      <c r="T128" s="61"/>
      <c r="U128" s="61"/>
      <c r="V128" s="61"/>
      <c r="W128" s="61"/>
      <c r="X128" s="62"/>
      <c r="Y128" s="62"/>
      <c r="Z128" s="62"/>
      <c r="AA128" s="61"/>
      <c r="AB128" s="60"/>
      <c r="AC128" s="3" t="str">
        <f>IF(T128="","",IF(V128/30&gt;1,1,V128/VLOOKUP(A128,code!$A$159:$C$170,3,FALSE)))</f>
        <v/>
      </c>
      <c r="AD128" s="25" t="e">
        <f>+(IF(Y128&gt;VLOOKUP(A128,code!$A$159:$E$170,5,FALSE),VLOOKUP(A128,code!$A$159:$E$170,5,FALSE),Y128)-IF(X128&lt;VLOOKUP(A128,code!$A$159:$E$170,4,FALSE),VLOOKUP(A128,code!$A$159:$E$170,4,FALSE),base!X128)+1)</f>
        <v>#N/A</v>
      </c>
      <c r="AE128" s="67" t="str">
        <f>IF($Z116="","",SUM($AD$14:$AD128)-SUM($AE$1:$AE115))</f>
        <v/>
      </c>
      <c r="AF128" s="67" t="e">
        <f t="array" ref="AF128">IF(AD128&gt;0,INDEX($AE$14:$AE$1844,MIN(IF($AE128:$AE326&lt;&gt;"",ROW($AE$66:$AE128)-1,""))),"")</f>
        <v>#N/A</v>
      </c>
    </row>
    <row r="129" spans="1:32">
      <c r="A129" s="60"/>
      <c r="B129" s="60"/>
      <c r="C129" s="60"/>
      <c r="D129" s="60"/>
      <c r="E129" s="60"/>
      <c r="F129" s="61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1"/>
      <c r="T129" s="61"/>
      <c r="U129" s="61"/>
      <c r="V129" s="61"/>
      <c r="W129" s="61"/>
      <c r="X129" s="62"/>
      <c r="Y129" s="62"/>
      <c r="Z129" s="62"/>
      <c r="AA129" s="61"/>
      <c r="AB129" s="60"/>
      <c r="AC129" s="3" t="str">
        <f>IF(T129="","",IF(V129/30&gt;1,1,V129/VLOOKUP(A129,code!$A$159:$C$170,3,FALSE)))</f>
        <v/>
      </c>
      <c r="AD129" s="25" t="e">
        <f>+(IF(Y129&gt;VLOOKUP(A129,code!$A$159:$E$170,5,FALSE),VLOOKUP(A129,code!$A$159:$E$170,5,FALSE),Y129)-IF(X129&lt;VLOOKUP(A129,code!$A$159:$E$170,4,FALSE),VLOOKUP(A129,code!$A$159:$E$170,4,FALSE),base!X129)+1)</f>
        <v>#N/A</v>
      </c>
      <c r="AE129" s="67" t="str">
        <f>IF($Z117="","",SUM($AD$14:$AD129)-SUM($AE$1:$AE116))</f>
        <v/>
      </c>
      <c r="AF129" s="67" t="e">
        <f t="array" ref="AF129">IF(AD129&gt;0,INDEX($AE$14:$AE$1844,MIN(IF($AE129:$AE327&lt;&gt;"",ROW($AE$66:$AE129)-1,""))),"")</f>
        <v>#N/A</v>
      </c>
    </row>
    <row r="130" spans="1:32">
      <c r="A130" s="60"/>
      <c r="B130" s="60"/>
      <c r="C130" s="60"/>
      <c r="D130" s="60"/>
      <c r="E130" s="60"/>
      <c r="F130" s="61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1"/>
      <c r="T130" s="61"/>
      <c r="U130" s="61"/>
      <c r="V130" s="61"/>
      <c r="W130" s="61"/>
      <c r="X130" s="62"/>
      <c r="Y130" s="62"/>
      <c r="Z130" s="62"/>
      <c r="AA130" s="61"/>
      <c r="AB130" s="60"/>
      <c r="AC130" s="3" t="str">
        <f>IF(T130="","",IF(V130/30&gt;1,1,V130/VLOOKUP(A130,code!$A$159:$C$170,3,FALSE)))</f>
        <v/>
      </c>
      <c r="AD130" s="25" t="e">
        <f>+(IF(Y130&gt;VLOOKUP(A130,code!$A$159:$E$170,5,FALSE),VLOOKUP(A130,code!$A$159:$E$170,5,FALSE),Y130)-IF(X130&lt;VLOOKUP(A130,code!$A$159:$E$170,4,FALSE),VLOOKUP(A130,code!$A$159:$E$170,4,FALSE),base!X130)+1)</f>
        <v>#N/A</v>
      </c>
      <c r="AE130" s="67" t="str">
        <f>IF($Z118="","",SUM($AD$14:$AD130)-SUM($AE$1:$AE117))</f>
        <v/>
      </c>
      <c r="AF130" s="67" t="e">
        <f t="array" ref="AF130">IF(AD130&gt;0,INDEX($AE$14:$AE$1844,MIN(IF($AE130:$AE328&lt;&gt;"",ROW($AE$66:$AE130)-1,""))),"")</f>
        <v>#N/A</v>
      </c>
    </row>
    <row r="131" spans="1:32">
      <c r="A131" s="60"/>
      <c r="B131" s="60"/>
      <c r="C131" s="60"/>
      <c r="D131" s="60"/>
      <c r="E131" s="60"/>
      <c r="F131" s="61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1"/>
      <c r="T131" s="61"/>
      <c r="U131" s="61"/>
      <c r="V131" s="61"/>
      <c r="W131" s="61"/>
      <c r="X131" s="62"/>
      <c r="Y131" s="62"/>
      <c r="Z131" s="62"/>
      <c r="AA131" s="61"/>
      <c r="AB131" s="60"/>
      <c r="AC131" s="3" t="str">
        <f>IF(T131="","",IF(V131/30&gt;1,1,V131/VLOOKUP(A131,code!$A$159:$C$170,3,FALSE)))</f>
        <v/>
      </c>
      <c r="AD131" s="25" t="e">
        <f>+(IF(Y131&gt;VLOOKUP(A131,code!$A$159:$E$170,5,FALSE),VLOOKUP(A131,code!$A$159:$E$170,5,FALSE),Y131)-IF(X131&lt;VLOOKUP(A131,code!$A$159:$E$170,4,FALSE),VLOOKUP(A131,code!$A$159:$E$170,4,FALSE),base!X131)+1)</f>
        <v>#N/A</v>
      </c>
      <c r="AE131" s="67" t="str">
        <f>IF($Z119="","",SUM($AD$14:$AD131)-SUM($AE$1:$AE118))</f>
        <v/>
      </c>
      <c r="AF131" s="67" t="e">
        <f t="array" ref="AF131">IF(AD131&gt;0,INDEX($AE$14:$AE$1844,MIN(IF($AE131:$AE329&lt;&gt;"",ROW($AE$66:$AE131)-1,""))),"")</f>
        <v>#N/A</v>
      </c>
    </row>
    <row r="132" spans="1:32">
      <c r="A132" s="60"/>
      <c r="B132" s="60"/>
      <c r="C132" s="60"/>
      <c r="D132" s="60"/>
      <c r="E132" s="60"/>
      <c r="F132" s="61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1"/>
      <c r="T132" s="61"/>
      <c r="U132" s="61"/>
      <c r="V132" s="61"/>
      <c r="W132" s="61"/>
      <c r="X132" s="62"/>
      <c r="Y132" s="62"/>
      <c r="Z132" s="62"/>
      <c r="AA132" s="61"/>
      <c r="AB132" s="60"/>
      <c r="AC132" s="3" t="str">
        <f>IF(T132="","",IF(V132/30&gt;1,1,V132/VLOOKUP(A132,code!$A$159:$C$170,3,FALSE)))</f>
        <v/>
      </c>
      <c r="AD132" s="25" t="e">
        <f>+(IF(Y132&gt;VLOOKUP(A132,code!$A$159:$E$170,5,FALSE),VLOOKUP(A132,code!$A$159:$E$170,5,FALSE),Y132)-IF(X132&lt;VLOOKUP(A132,code!$A$159:$E$170,4,FALSE),VLOOKUP(A132,code!$A$159:$E$170,4,FALSE),base!X132)+1)</f>
        <v>#N/A</v>
      </c>
      <c r="AE132" s="67" t="str">
        <f>IF($Z120="","",SUM($AD$14:$AD132)-SUM($AE$1:$AE119))</f>
        <v/>
      </c>
      <c r="AF132" s="67" t="e">
        <f t="array" ref="AF132">IF(AD132&gt;0,INDEX($AE$14:$AE$1844,MIN(IF($AE132:$AE330&lt;&gt;"",ROW($AE$66:$AE132)-1,""))),"")</f>
        <v>#N/A</v>
      </c>
    </row>
    <row r="133" spans="1:32">
      <c r="A133" s="60"/>
      <c r="B133" s="60"/>
      <c r="C133" s="60"/>
      <c r="D133" s="60"/>
      <c r="E133" s="60"/>
      <c r="F133" s="61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1"/>
      <c r="T133" s="61"/>
      <c r="U133" s="61"/>
      <c r="V133" s="61"/>
      <c r="W133" s="61"/>
      <c r="X133" s="62"/>
      <c r="Y133" s="62"/>
      <c r="Z133" s="62"/>
      <c r="AA133" s="61"/>
      <c r="AB133" s="60"/>
      <c r="AC133" s="3" t="str">
        <f>IF(T133="","",IF(V133/30&gt;1,1,V133/VLOOKUP(A133,code!$A$159:$C$170,3,FALSE)))</f>
        <v/>
      </c>
      <c r="AD133" s="25" t="e">
        <f>+(IF(Y133&gt;VLOOKUP(A133,code!$A$159:$E$170,5,FALSE),VLOOKUP(A133,code!$A$159:$E$170,5,FALSE),Y133)-IF(X133&lt;VLOOKUP(A133,code!$A$159:$E$170,4,FALSE),VLOOKUP(A133,code!$A$159:$E$170,4,FALSE),base!X133)+1)</f>
        <v>#N/A</v>
      </c>
      <c r="AE133" s="67" t="str">
        <f>IF($Z121="","",SUM($AD$14:$AD133)-SUM($AE$1:$AE120))</f>
        <v/>
      </c>
      <c r="AF133" s="67" t="e">
        <f t="array" ref="AF133">IF(AD133&gt;0,INDEX($AE$14:$AE$1844,MIN(IF($AE133:$AE331&lt;&gt;"",ROW($AE$66:$AE133)-1,""))),"")</f>
        <v>#N/A</v>
      </c>
    </row>
    <row r="134" spans="1:32">
      <c r="A134" s="60"/>
      <c r="B134" s="60"/>
      <c r="C134" s="60"/>
      <c r="D134" s="60"/>
      <c r="E134" s="60"/>
      <c r="F134" s="61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1"/>
      <c r="T134" s="61"/>
      <c r="U134" s="61"/>
      <c r="V134" s="61"/>
      <c r="W134" s="61"/>
      <c r="X134" s="62"/>
      <c r="Y134" s="62"/>
      <c r="Z134" s="62"/>
      <c r="AA134" s="61"/>
      <c r="AB134" s="60"/>
      <c r="AC134" s="3" t="str">
        <f>IF(T134="","",IF(V134/30&gt;1,1,V134/VLOOKUP(A134,code!$A$159:$C$170,3,FALSE)))</f>
        <v/>
      </c>
      <c r="AD134" s="25" t="e">
        <f>+(IF(Y134&gt;VLOOKUP(A134,code!$A$159:$E$170,5,FALSE),VLOOKUP(A134,code!$A$159:$E$170,5,FALSE),Y134)-IF(X134&lt;VLOOKUP(A134,code!$A$159:$E$170,4,FALSE),VLOOKUP(A134,code!$A$159:$E$170,4,FALSE),base!X134)+1)</f>
        <v>#N/A</v>
      </c>
      <c r="AE134" s="67" t="str">
        <f>IF($Z122="","",SUM($AD$14:$AD134)-SUM($AE$1:$AE121))</f>
        <v/>
      </c>
      <c r="AF134" s="67" t="e">
        <f t="array" ref="AF134">IF(AD134&gt;0,INDEX($AE$14:$AE$1844,MIN(IF($AE134:$AE332&lt;&gt;"",ROW($AE$66:$AE134)-1,""))),"")</f>
        <v>#N/A</v>
      </c>
    </row>
    <row r="135" spans="1:32">
      <c r="A135" s="60"/>
      <c r="B135" s="60"/>
      <c r="C135" s="60"/>
      <c r="D135" s="60"/>
      <c r="E135" s="60"/>
      <c r="F135" s="61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1"/>
      <c r="T135" s="61"/>
      <c r="U135" s="61"/>
      <c r="V135" s="61"/>
      <c r="W135" s="61"/>
      <c r="X135" s="62"/>
      <c r="Y135" s="62"/>
      <c r="Z135" s="62"/>
      <c r="AA135" s="61"/>
      <c r="AB135" s="60"/>
      <c r="AC135" s="3" t="str">
        <f>IF(T135="","",IF(V135/30&gt;1,1,V135/VLOOKUP(A135,code!$A$159:$C$170,3,FALSE)))</f>
        <v/>
      </c>
      <c r="AD135" s="25" t="e">
        <f>+(IF(Y135&gt;VLOOKUP(A135,code!$A$159:$E$170,5,FALSE),VLOOKUP(A135,code!$A$159:$E$170,5,FALSE),Y135)-IF(X135&lt;VLOOKUP(A135,code!$A$159:$E$170,4,FALSE),VLOOKUP(A135,code!$A$159:$E$170,4,FALSE),base!X135)+1)</f>
        <v>#N/A</v>
      </c>
      <c r="AE135" s="67" t="str">
        <f>IF($Z123="","",SUM($AD$14:$AD135)-SUM($AE$1:$AE122))</f>
        <v/>
      </c>
      <c r="AF135" s="67" t="e">
        <f t="array" ref="AF135">IF(AD135&gt;0,INDEX($AE$14:$AE$1844,MIN(IF($AE135:$AE333&lt;&gt;"",ROW($AE$66:$AE135)-1,""))),"")</f>
        <v>#N/A</v>
      </c>
    </row>
    <row r="136" spans="1:32">
      <c r="A136" s="60"/>
      <c r="B136" s="60"/>
      <c r="C136" s="60"/>
      <c r="D136" s="60"/>
      <c r="E136" s="60"/>
      <c r="F136" s="61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1"/>
      <c r="T136" s="61"/>
      <c r="U136" s="61"/>
      <c r="V136" s="61"/>
      <c r="W136" s="61"/>
      <c r="X136" s="62"/>
      <c r="Y136" s="62"/>
      <c r="Z136" s="62"/>
      <c r="AA136" s="61"/>
      <c r="AB136" s="60"/>
      <c r="AC136" s="3" t="str">
        <f>IF(T136="","",IF(V136/30&gt;1,1,V136/VLOOKUP(A136,code!$A$159:$C$170,3,FALSE)))</f>
        <v/>
      </c>
      <c r="AD136" s="25" t="e">
        <f>+(IF(Y136&gt;VLOOKUP(A136,code!$A$159:$E$170,5,FALSE),VLOOKUP(A136,code!$A$159:$E$170,5,FALSE),Y136)-IF(X136&lt;VLOOKUP(A136,code!$A$159:$E$170,4,FALSE),VLOOKUP(A136,code!$A$159:$E$170,4,FALSE),base!X136)+1)</f>
        <v>#N/A</v>
      </c>
      <c r="AE136" s="67" t="str">
        <f>IF($Z124="","",SUM($AD$14:$AD136)-SUM($AE$1:$AE123))</f>
        <v/>
      </c>
      <c r="AF136" s="67" t="e">
        <f t="array" ref="AF136">IF(AD136&gt;0,INDEX($AE$14:$AE$1844,MIN(IF($AE136:$AE334&lt;&gt;"",ROW($AE$66:$AE136)-1,""))),"")</f>
        <v>#N/A</v>
      </c>
    </row>
    <row r="137" spans="1:32">
      <c r="A137" s="60"/>
      <c r="B137" s="60"/>
      <c r="C137" s="60"/>
      <c r="D137" s="60"/>
      <c r="E137" s="60"/>
      <c r="F137" s="61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1"/>
      <c r="T137" s="61"/>
      <c r="U137" s="61"/>
      <c r="V137" s="61"/>
      <c r="W137" s="61"/>
      <c r="X137" s="62"/>
      <c r="Y137" s="62"/>
      <c r="Z137" s="62"/>
      <c r="AA137" s="61"/>
      <c r="AB137" s="60"/>
      <c r="AC137" s="3" t="str">
        <f>IF(T137="","",IF(V137/30&gt;1,1,V137/VLOOKUP(A137,code!$A$159:$C$170,3,FALSE)))</f>
        <v/>
      </c>
      <c r="AD137" s="25" t="e">
        <f>+(IF(Y137&gt;VLOOKUP(A137,code!$A$159:$E$170,5,FALSE),VLOOKUP(A137,code!$A$159:$E$170,5,FALSE),Y137)-IF(X137&lt;VLOOKUP(A137,code!$A$159:$E$170,4,FALSE),VLOOKUP(A137,code!$A$159:$E$170,4,FALSE),base!X137)+1)</f>
        <v>#N/A</v>
      </c>
      <c r="AE137" s="67" t="str">
        <f>IF($Z125="","",SUM($AD$14:$AD137)-SUM($AE$1:$AE124))</f>
        <v/>
      </c>
      <c r="AF137" s="67" t="e">
        <f t="array" ref="AF137">IF(AD137&gt;0,INDEX($AE$14:$AE$1844,MIN(IF($AE137:$AE335&lt;&gt;"",ROW($AE$66:$AE137)-1,""))),"")</f>
        <v>#N/A</v>
      </c>
    </row>
    <row r="138" spans="1:32">
      <c r="A138" s="60"/>
      <c r="B138" s="60"/>
      <c r="C138" s="60"/>
      <c r="D138" s="60"/>
      <c r="E138" s="60"/>
      <c r="F138" s="61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1"/>
      <c r="T138" s="61"/>
      <c r="U138" s="61"/>
      <c r="V138" s="61"/>
      <c r="W138" s="61"/>
      <c r="X138" s="62"/>
      <c r="Y138" s="62"/>
      <c r="Z138" s="62"/>
      <c r="AA138" s="61"/>
      <c r="AB138" s="60"/>
      <c r="AC138" s="3" t="str">
        <f>IF(T138="","",IF(V138/30&gt;1,1,V138/VLOOKUP(A138,code!$A$159:$C$170,3,FALSE)))</f>
        <v/>
      </c>
      <c r="AD138" s="25" t="e">
        <f>+(IF(Y138&gt;VLOOKUP(A138,code!$A$159:$E$170,5,FALSE),VLOOKUP(A138,code!$A$159:$E$170,5,FALSE),Y138)-IF(X138&lt;VLOOKUP(A138,code!$A$159:$E$170,4,FALSE),VLOOKUP(A138,code!$A$159:$E$170,4,FALSE),base!X138)+1)</f>
        <v>#N/A</v>
      </c>
      <c r="AE138" s="67" t="str">
        <f>IF($Z126="","",SUM($AD$14:$AD138)-SUM($AE$1:$AE125))</f>
        <v/>
      </c>
      <c r="AF138" s="67" t="e">
        <f t="array" ref="AF138">IF(AD138&gt;0,INDEX($AE$14:$AE$1844,MIN(IF($AE138:$AE336&lt;&gt;"",ROW($AE$66:$AE138)-1,""))),"")</f>
        <v>#N/A</v>
      </c>
    </row>
    <row r="139" spans="1:32">
      <c r="A139" s="60"/>
      <c r="B139" s="60"/>
      <c r="C139" s="60"/>
      <c r="D139" s="60"/>
      <c r="E139" s="60"/>
      <c r="F139" s="61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1"/>
      <c r="T139" s="61"/>
      <c r="U139" s="61"/>
      <c r="V139" s="61"/>
      <c r="W139" s="61"/>
      <c r="X139" s="62"/>
      <c r="Y139" s="62"/>
      <c r="Z139" s="62"/>
      <c r="AA139" s="61"/>
      <c r="AB139" s="60"/>
      <c r="AC139" s="3" t="str">
        <f>IF(T139="","",IF(V139/30&gt;1,1,V139/VLOOKUP(A139,code!$A$159:$C$170,3,FALSE)))</f>
        <v/>
      </c>
      <c r="AD139" s="25" t="e">
        <f>+(IF(Y139&gt;VLOOKUP(A139,code!$A$159:$E$170,5,FALSE),VLOOKUP(A139,code!$A$159:$E$170,5,FALSE),Y139)-IF(X139&lt;VLOOKUP(A139,code!$A$159:$E$170,4,FALSE),VLOOKUP(A139,code!$A$159:$E$170,4,FALSE),base!X139)+1)</f>
        <v>#N/A</v>
      </c>
      <c r="AE139" s="67" t="str">
        <f>IF($Z127="","",SUM($AD$14:$AD139)-SUM($AE$1:$AE126))</f>
        <v/>
      </c>
      <c r="AF139" s="67" t="e">
        <f t="array" ref="AF139">IF(AD139&gt;0,INDEX($AE$14:$AE$1844,MIN(IF($AE139:$AE337&lt;&gt;"",ROW($AE$66:$AE139)-1,""))),"")</f>
        <v>#N/A</v>
      </c>
    </row>
    <row r="140" spans="1:32">
      <c r="A140" s="60"/>
      <c r="B140" s="60"/>
      <c r="C140" s="60"/>
      <c r="D140" s="60"/>
      <c r="E140" s="60"/>
      <c r="F140" s="61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1"/>
      <c r="T140" s="61"/>
      <c r="U140" s="61"/>
      <c r="V140" s="61"/>
      <c r="W140" s="61"/>
      <c r="X140" s="62"/>
      <c r="Y140" s="62"/>
      <c r="Z140" s="62"/>
      <c r="AA140" s="61"/>
      <c r="AB140" s="60"/>
      <c r="AC140" s="3" t="str">
        <f>IF(T140="","",IF(V140/30&gt;1,1,V140/VLOOKUP(A140,code!$A$159:$C$170,3,FALSE)))</f>
        <v/>
      </c>
      <c r="AD140" s="25" t="e">
        <f>+(IF(Y140&gt;VLOOKUP(A140,code!$A$159:$E$170,5,FALSE),VLOOKUP(A140,code!$A$159:$E$170,5,FALSE),Y140)-IF(X140&lt;VLOOKUP(A140,code!$A$159:$E$170,4,FALSE),VLOOKUP(A140,code!$A$159:$E$170,4,FALSE),base!X140)+1)</f>
        <v>#N/A</v>
      </c>
      <c r="AE140" s="67" t="str">
        <f>IF($Z128="","",SUM($AD$14:$AD140)-SUM($AE$1:$AE127))</f>
        <v/>
      </c>
      <c r="AF140" s="67" t="e">
        <f t="array" ref="AF140">IF(AD140&gt;0,INDEX($AE$14:$AE$1844,MIN(IF($AE140:$AE338&lt;&gt;"",ROW($AE$66:$AE140)-1,""))),"")</f>
        <v>#N/A</v>
      </c>
    </row>
    <row r="141" spans="1:32">
      <c r="A141" s="60"/>
      <c r="B141" s="60"/>
      <c r="C141" s="60"/>
      <c r="D141" s="60"/>
      <c r="E141" s="60"/>
      <c r="F141" s="61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1"/>
      <c r="T141" s="61"/>
      <c r="U141" s="61"/>
      <c r="V141" s="61"/>
      <c r="W141" s="61"/>
      <c r="X141" s="62"/>
      <c r="Y141" s="62"/>
      <c r="Z141" s="62"/>
      <c r="AA141" s="61"/>
      <c r="AB141" s="60"/>
      <c r="AC141" s="3" t="str">
        <f>IF(T141="","",IF(V141/30&gt;1,1,V141/VLOOKUP(A141,code!$A$159:$C$170,3,FALSE)))</f>
        <v/>
      </c>
      <c r="AD141" s="25" t="e">
        <f>+(IF(Y141&gt;VLOOKUP(A141,code!$A$159:$E$170,5,FALSE),VLOOKUP(A141,code!$A$159:$E$170,5,FALSE),Y141)-IF(X141&lt;VLOOKUP(A141,code!$A$159:$E$170,4,FALSE),VLOOKUP(A141,code!$A$159:$E$170,4,FALSE),base!X141)+1)</f>
        <v>#N/A</v>
      </c>
      <c r="AE141" s="67" t="str">
        <f>IF($Z129="","",SUM($AD$14:$AD141)-SUM($AE$1:$AE128))</f>
        <v/>
      </c>
      <c r="AF141" s="67" t="e">
        <f t="array" ref="AF141">IF(AD141&gt;0,INDEX($AE$14:$AE$1844,MIN(IF($AE141:$AE339&lt;&gt;"",ROW($AE$66:$AE141)-1,""))),"")</f>
        <v>#N/A</v>
      </c>
    </row>
    <row r="142" spans="1:32">
      <c r="A142" s="60"/>
      <c r="B142" s="60"/>
      <c r="C142" s="60"/>
      <c r="D142" s="60"/>
      <c r="E142" s="60"/>
      <c r="F142" s="61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1"/>
      <c r="T142" s="61"/>
      <c r="U142" s="61"/>
      <c r="V142" s="61"/>
      <c r="W142" s="61"/>
      <c r="X142" s="62"/>
      <c r="Y142" s="62"/>
      <c r="Z142" s="62"/>
      <c r="AA142" s="61"/>
      <c r="AB142" s="60"/>
      <c r="AC142" s="3" t="str">
        <f>IF(T142="","",IF(V142/30&gt;1,1,V142/VLOOKUP(A142,code!$A$159:$C$170,3,FALSE)))</f>
        <v/>
      </c>
      <c r="AD142" s="25" t="e">
        <f>+(IF(Y142&gt;VLOOKUP(A142,code!$A$159:$E$170,5,FALSE),VLOOKUP(A142,code!$A$159:$E$170,5,FALSE),Y142)-IF(X142&lt;VLOOKUP(A142,code!$A$159:$E$170,4,FALSE),VLOOKUP(A142,code!$A$159:$E$170,4,FALSE),base!X142)+1)</f>
        <v>#N/A</v>
      </c>
      <c r="AE142" s="67" t="str">
        <f>IF($Z130="","",SUM($AD$14:$AD142)-SUM($AE$1:$AE129))</f>
        <v/>
      </c>
      <c r="AF142" s="67" t="e">
        <f t="array" ref="AF142">IF(AD142&gt;0,INDEX($AE$14:$AE$1844,MIN(IF($AE142:$AE340&lt;&gt;"",ROW($AE$66:$AE142)-1,""))),"")</f>
        <v>#N/A</v>
      </c>
    </row>
    <row r="143" spans="1:32">
      <c r="A143" s="60"/>
      <c r="B143" s="60"/>
      <c r="C143" s="60"/>
      <c r="D143" s="60"/>
      <c r="E143" s="60"/>
      <c r="F143" s="61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1"/>
      <c r="T143" s="61"/>
      <c r="U143" s="61"/>
      <c r="V143" s="61"/>
      <c r="W143" s="61"/>
      <c r="X143" s="62"/>
      <c r="Y143" s="62"/>
      <c r="Z143" s="62"/>
      <c r="AA143" s="61"/>
      <c r="AB143" s="60"/>
      <c r="AC143" s="3" t="str">
        <f>IF(T143="","",IF(V143/30&gt;1,1,V143/VLOOKUP(A143,code!$A$159:$C$170,3,FALSE)))</f>
        <v/>
      </c>
      <c r="AD143" s="25" t="e">
        <f>+(IF(Y143&gt;VLOOKUP(A143,code!$A$159:$E$170,5,FALSE),VLOOKUP(A143,code!$A$159:$E$170,5,FALSE),Y143)-IF(X143&lt;VLOOKUP(A143,code!$A$159:$E$170,4,FALSE),VLOOKUP(A143,code!$A$159:$E$170,4,FALSE),base!X143)+1)</f>
        <v>#N/A</v>
      </c>
      <c r="AE143" s="67" t="str">
        <f>IF($Z131="","",SUM($AD$14:$AD143)-SUM($AE$1:$AE130))</f>
        <v/>
      </c>
      <c r="AF143" s="67" t="e">
        <f t="array" ref="AF143">IF(AD143&gt;0,INDEX($AE$14:$AE$1844,MIN(IF($AE143:$AE341&lt;&gt;"",ROW($AE$66:$AE143)-1,""))),"")</f>
        <v>#N/A</v>
      </c>
    </row>
    <row r="144" spans="1:32">
      <c r="A144" s="60"/>
      <c r="B144" s="60"/>
      <c r="C144" s="60"/>
      <c r="D144" s="60"/>
      <c r="E144" s="60"/>
      <c r="F144" s="61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1"/>
      <c r="T144" s="61"/>
      <c r="U144" s="61"/>
      <c r="V144" s="61"/>
      <c r="W144" s="61"/>
      <c r="X144" s="62"/>
      <c r="Y144" s="62"/>
      <c r="Z144" s="62"/>
      <c r="AA144" s="61"/>
      <c r="AB144" s="60"/>
      <c r="AC144" s="3" t="str">
        <f>IF(T144="","",IF(V144/30&gt;1,1,V144/VLOOKUP(A144,code!$A$159:$C$170,3,FALSE)))</f>
        <v/>
      </c>
      <c r="AD144" s="25" t="e">
        <f>+(IF(Y144&gt;VLOOKUP(A144,code!$A$159:$E$170,5,FALSE),VLOOKUP(A144,code!$A$159:$E$170,5,FALSE),Y144)-IF(X144&lt;VLOOKUP(A144,code!$A$159:$E$170,4,FALSE),VLOOKUP(A144,code!$A$159:$E$170,4,FALSE),base!X144)+1)</f>
        <v>#N/A</v>
      </c>
      <c r="AE144" s="67" t="str">
        <f>IF($Z132="","",SUM($AD$14:$AD144)-SUM($AE$1:$AE131))</f>
        <v/>
      </c>
      <c r="AF144" s="67" t="e">
        <f t="array" ref="AF144">IF(AD144&gt;0,INDEX($AE$14:$AE$1844,MIN(IF($AE144:$AE342&lt;&gt;"",ROW($AE$66:$AE144)-1,""))),"")</f>
        <v>#N/A</v>
      </c>
    </row>
    <row r="145" spans="1:32">
      <c r="A145" s="60"/>
      <c r="B145" s="60"/>
      <c r="C145" s="60"/>
      <c r="D145" s="60"/>
      <c r="E145" s="60"/>
      <c r="F145" s="61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1"/>
      <c r="T145" s="61"/>
      <c r="U145" s="61"/>
      <c r="V145" s="61"/>
      <c r="W145" s="61"/>
      <c r="X145" s="62"/>
      <c r="Y145" s="62"/>
      <c r="Z145" s="62"/>
      <c r="AA145" s="61"/>
      <c r="AB145" s="60"/>
      <c r="AC145" s="3" t="str">
        <f>IF(T145="","",IF(V145/30&gt;1,1,V145/VLOOKUP(A145,code!$A$159:$C$170,3,FALSE)))</f>
        <v/>
      </c>
      <c r="AD145" s="25" t="e">
        <f>+(IF(Y145&gt;VLOOKUP(A145,code!$A$159:$E$170,5,FALSE),VLOOKUP(A145,code!$A$159:$E$170,5,FALSE),Y145)-IF(X145&lt;VLOOKUP(A145,code!$A$159:$E$170,4,FALSE),VLOOKUP(A145,code!$A$159:$E$170,4,FALSE),base!X145)+1)</f>
        <v>#N/A</v>
      </c>
      <c r="AE145" s="67" t="str">
        <f>IF($Z133="","",SUM($AD$14:$AD145)-SUM($AE$1:$AE132))</f>
        <v/>
      </c>
      <c r="AF145" s="67" t="e">
        <f t="array" ref="AF145">IF(AD145&gt;0,INDEX($AE$14:$AE$1844,MIN(IF($AE145:$AE343&lt;&gt;"",ROW($AE$66:$AE145)-1,""))),"")</f>
        <v>#N/A</v>
      </c>
    </row>
    <row r="146" spans="1:32">
      <c r="A146" s="60"/>
      <c r="B146" s="60"/>
      <c r="C146" s="60"/>
      <c r="D146" s="60"/>
      <c r="E146" s="60"/>
      <c r="F146" s="61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1"/>
      <c r="T146" s="61"/>
      <c r="U146" s="61"/>
      <c r="V146" s="61"/>
      <c r="W146" s="61"/>
      <c r="X146" s="62"/>
      <c r="Y146" s="62"/>
      <c r="Z146" s="62"/>
      <c r="AA146" s="61"/>
      <c r="AB146" s="60"/>
      <c r="AC146" s="3" t="str">
        <f>IF(T146="","",IF(V146/30&gt;1,1,V146/VLOOKUP(A146,code!$A$159:$C$170,3,FALSE)))</f>
        <v/>
      </c>
      <c r="AD146" s="25" t="e">
        <f>+(IF(Y146&gt;VLOOKUP(A146,code!$A$159:$E$170,5,FALSE),VLOOKUP(A146,code!$A$159:$E$170,5,FALSE),Y146)-IF(X146&lt;VLOOKUP(A146,code!$A$159:$E$170,4,FALSE),VLOOKUP(A146,code!$A$159:$E$170,4,FALSE),base!X146)+1)</f>
        <v>#N/A</v>
      </c>
      <c r="AE146" s="67" t="str">
        <f>IF($Z134="","",SUM($AD$14:$AD146)-SUM($AE$1:$AE133))</f>
        <v/>
      </c>
      <c r="AF146" s="67" t="e">
        <f t="array" ref="AF146">IF(AD146&gt;0,INDEX($AE$14:$AE$1844,MIN(IF($AE146:$AE344&lt;&gt;"",ROW($AE$66:$AE146)-1,""))),"")</f>
        <v>#N/A</v>
      </c>
    </row>
    <row r="147" spans="1:32">
      <c r="A147" s="60"/>
      <c r="B147" s="60"/>
      <c r="C147" s="60"/>
      <c r="D147" s="60"/>
      <c r="E147" s="60"/>
      <c r="F147" s="61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1"/>
      <c r="T147" s="61"/>
      <c r="U147" s="61"/>
      <c r="V147" s="61"/>
      <c r="W147" s="61"/>
      <c r="X147" s="62"/>
      <c r="Y147" s="62"/>
      <c r="Z147" s="62"/>
      <c r="AA147" s="61"/>
      <c r="AB147" s="60"/>
      <c r="AC147" s="3" t="str">
        <f>IF(T147="","",IF(V147/30&gt;1,1,V147/VLOOKUP(A147,code!$A$159:$C$170,3,FALSE)))</f>
        <v/>
      </c>
      <c r="AD147" s="25" t="e">
        <f>+(IF(Y147&gt;VLOOKUP(A147,code!$A$159:$E$170,5,FALSE),VLOOKUP(A147,code!$A$159:$E$170,5,FALSE),Y147)-IF(X147&lt;VLOOKUP(A147,code!$A$159:$E$170,4,FALSE),VLOOKUP(A147,code!$A$159:$E$170,4,FALSE),base!X147)+1)</f>
        <v>#N/A</v>
      </c>
      <c r="AE147" s="67" t="str">
        <f>IF($Z135="","",SUM($AD$14:$AD147)-SUM($AE$1:$AE134))</f>
        <v/>
      </c>
      <c r="AF147" s="67" t="e">
        <f t="array" ref="AF147">IF(AD147&gt;0,INDEX($AE$14:$AE$1844,MIN(IF($AE147:$AE345&lt;&gt;"",ROW($AE$66:$AE147)-1,""))),"")</f>
        <v>#N/A</v>
      </c>
    </row>
    <row r="148" spans="1:32">
      <c r="A148" s="60"/>
      <c r="B148" s="60"/>
      <c r="C148" s="60"/>
      <c r="D148" s="60"/>
      <c r="E148" s="60"/>
      <c r="F148" s="61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1"/>
      <c r="T148" s="61"/>
      <c r="U148" s="61"/>
      <c r="V148" s="61"/>
      <c r="W148" s="61"/>
      <c r="X148" s="62"/>
      <c r="Y148" s="62"/>
      <c r="Z148" s="62"/>
      <c r="AA148" s="61"/>
      <c r="AB148" s="60"/>
      <c r="AC148" s="3" t="str">
        <f>IF(T148="","",IF(V148/30&gt;1,1,V148/VLOOKUP(A148,code!$A$159:$C$170,3,FALSE)))</f>
        <v/>
      </c>
      <c r="AD148" s="25" t="e">
        <f>+(IF(Y148&gt;VLOOKUP(A148,code!$A$159:$E$170,5,FALSE),VLOOKUP(A148,code!$A$159:$E$170,5,FALSE),Y148)-IF(X148&lt;VLOOKUP(A148,code!$A$159:$E$170,4,FALSE),VLOOKUP(A148,code!$A$159:$E$170,4,FALSE),base!X148)+1)</f>
        <v>#N/A</v>
      </c>
      <c r="AE148" s="67" t="str">
        <f>IF($Z136="","",SUM($AD$14:$AD148)-SUM($AE$1:$AE135))</f>
        <v/>
      </c>
      <c r="AF148" s="67" t="e">
        <f t="array" ref="AF148">IF(AD148&gt;0,INDEX($AE$14:$AE$1844,MIN(IF($AE148:$AE346&lt;&gt;"",ROW($AE$66:$AE148)-1,""))),"")</f>
        <v>#N/A</v>
      </c>
    </row>
    <row r="149" spans="1:32">
      <c r="A149" s="60"/>
      <c r="B149" s="60"/>
      <c r="C149" s="60"/>
      <c r="D149" s="60"/>
      <c r="E149" s="60"/>
      <c r="F149" s="61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1"/>
      <c r="T149" s="61"/>
      <c r="U149" s="61"/>
      <c r="V149" s="61"/>
      <c r="W149" s="61"/>
      <c r="X149" s="62"/>
      <c r="Y149" s="62"/>
      <c r="Z149" s="62"/>
      <c r="AA149" s="61"/>
      <c r="AB149" s="60"/>
      <c r="AC149" s="3" t="str">
        <f>IF(T149="","",IF(V149/30&gt;1,1,V149/VLOOKUP(A149,code!$A$159:$C$170,3,FALSE)))</f>
        <v/>
      </c>
      <c r="AD149" s="25" t="e">
        <f>+(IF(Y149&gt;VLOOKUP(A149,code!$A$159:$E$170,5,FALSE),VLOOKUP(A149,code!$A$159:$E$170,5,FALSE),Y149)-IF(X149&lt;VLOOKUP(A149,code!$A$159:$E$170,4,FALSE),VLOOKUP(A149,code!$A$159:$E$170,4,FALSE),base!X149)+1)</f>
        <v>#N/A</v>
      </c>
      <c r="AE149" s="67" t="str">
        <f>IF($Z137="","",SUM($AD$14:$AD149)-SUM($AE$1:$AE136))</f>
        <v/>
      </c>
      <c r="AF149" s="67" t="e">
        <f t="array" ref="AF149">IF(AD149&gt;0,INDEX($AE$14:$AE$1844,MIN(IF($AE149:$AE347&lt;&gt;"",ROW($AE$66:$AE149)-1,""))),"")</f>
        <v>#N/A</v>
      </c>
    </row>
    <row r="150" spans="1:32">
      <c r="A150" s="60"/>
      <c r="B150" s="60"/>
      <c r="C150" s="60"/>
      <c r="D150" s="60"/>
      <c r="E150" s="60"/>
      <c r="F150" s="61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1"/>
      <c r="T150" s="61"/>
      <c r="U150" s="61"/>
      <c r="V150" s="61"/>
      <c r="W150" s="61"/>
      <c r="X150" s="62"/>
      <c r="Y150" s="62"/>
      <c r="Z150" s="62"/>
      <c r="AA150" s="61"/>
      <c r="AB150" s="60"/>
      <c r="AC150" s="3" t="str">
        <f>IF(T150="","",IF(V150/30&gt;1,1,V150/VLOOKUP(A150,code!$A$159:$C$170,3,FALSE)))</f>
        <v/>
      </c>
      <c r="AD150" s="25" t="e">
        <f>+(IF(Y150&gt;VLOOKUP(A150,code!$A$159:$E$170,5,FALSE),VLOOKUP(A150,code!$A$159:$E$170,5,FALSE),Y150)-IF(X150&lt;VLOOKUP(A150,code!$A$159:$E$170,4,FALSE),VLOOKUP(A150,code!$A$159:$E$170,4,FALSE),base!X150)+1)</f>
        <v>#N/A</v>
      </c>
      <c r="AE150" s="67" t="str">
        <f>IF($Z138="","",SUM($AD$14:$AD150)-SUM($AE$1:$AE137))</f>
        <v/>
      </c>
      <c r="AF150" s="67" t="e">
        <f t="array" ref="AF150">IF(AD150&gt;0,INDEX($AE$14:$AE$1844,MIN(IF($AE150:$AE348&lt;&gt;"",ROW($AE$66:$AE150)-1,""))),"")</f>
        <v>#N/A</v>
      </c>
    </row>
    <row r="151" spans="1:32">
      <c r="A151" s="60"/>
      <c r="B151" s="60"/>
      <c r="C151" s="60"/>
      <c r="D151" s="60"/>
      <c r="E151" s="60"/>
      <c r="F151" s="61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1"/>
      <c r="T151" s="61"/>
      <c r="U151" s="61"/>
      <c r="V151" s="61"/>
      <c r="W151" s="61"/>
      <c r="X151" s="62"/>
      <c r="Y151" s="62"/>
      <c r="Z151" s="62"/>
      <c r="AA151" s="61"/>
      <c r="AB151" s="60"/>
      <c r="AC151" s="3" t="str">
        <f>IF(T151="","",IF(V151/30&gt;1,1,V151/VLOOKUP(A151,code!$A$159:$C$170,3,FALSE)))</f>
        <v/>
      </c>
      <c r="AD151" s="25" t="e">
        <f>+(IF(Y151&gt;VLOOKUP(A151,code!$A$159:$E$170,5,FALSE),VLOOKUP(A151,code!$A$159:$E$170,5,FALSE),Y151)-IF(X151&lt;VLOOKUP(A151,code!$A$159:$E$170,4,FALSE),VLOOKUP(A151,code!$A$159:$E$170,4,FALSE),base!X151)+1)</f>
        <v>#N/A</v>
      </c>
      <c r="AE151" s="67" t="str">
        <f>IF($Z139="","",SUM($AD$14:$AD151)-SUM($AE$1:$AE138))</f>
        <v/>
      </c>
      <c r="AF151" s="67" t="e">
        <f t="array" ref="AF151">IF(AD151&gt;0,INDEX($AE$14:$AE$1844,MIN(IF($AE151:$AE349&lt;&gt;"",ROW($AE$66:$AE151)-1,""))),"")</f>
        <v>#N/A</v>
      </c>
    </row>
    <row r="152" spans="1:32">
      <c r="A152" s="60"/>
      <c r="B152" s="60"/>
      <c r="C152" s="60"/>
      <c r="D152" s="60"/>
      <c r="E152" s="60"/>
      <c r="F152" s="61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1"/>
      <c r="T152" s="61"/>
      <c r="U152" s="61"/>
      <c r="V152" s="61"/>
      <c r="W152" s="61"/>
      <c r="X152" s="62"/>
      <c r="Y152" s="62"/>
      <c r="Z152" s="62"/>
      <c r="AA152" s="61"/>
      <c r="AB152" s="60"/>
      <c r="AC152" s="3" t="str">
        <f>IF(T152="","",IF(V152/30&gt;1,1,V152/VLOOKUP(A152,code!$A$159:$C$170,3,FALSE)))</f>
        <v/>
      </c>
      <c r="AD152" s="25" t="e">
        <f>+(IF(Y152&gt;VLOOKUP(A152,code!$A$159:$E$170,5,FALSE),VLOOKUP(A152,code!$A$159:$E$170,5,FALSE),Y152)-IF(X152&lt;VLOOKUP(A152,code!$A$159:$E$170,4,FALSE),VLOOKUP(A152,code!$A$159:$E$170,4,FALSE),base!X152)+1)</f>
        <v>#N/A</v>
      </c>
      <c r="AE152" s="67" t="str">
        <f>IF($Z140="","",SUM($AD$14:$AD152)-SUM($AE$1:$AE139))</f>
        <v/>
      </c>
      <c r="AF152" s="67" t="e">
        <f t="array" ref="AF152">IF(AD152&gt;0,INDEX($AE$14:$AE$1844,MIN(IF($AE152:$AE350&lt;&gt;"",ROW($AE$66:$AE152)-1,""))),"")</f>
        <v>#N/A</v>
      </c>
    </row>
    <row r="153" spans="1:32">
      <c r="A153" s="60"/>
      <c r="B153" s="60"/>
      <c r="C153" s="60"/>
      <c r="D153" s="60"/>
      <c r="E153" s="60"/>
      <c r="F153" s="61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1"/>
      <c r="T153" s="61"/>
      <c r="U153" s="61"/>
      <c r="V153" s="61"/>
      <c r="W153" s="61"/>
      <c r="X153" s="62"/>
      <c r="Y153" s="62"/>
      <c r="Z153" s="62"/>
      <c r="AA153" s="61"/>
      <c r="AB153" s="60"/>
      <c r="AC153" s="3" t="str">
        <f>IF(T153="","",IF(V153/30&gt;1,1,V153/VLOOKUP(A153,code!$A$159:$C$170,3,FALSE)))</f>
        <v/>
      </c>
      <c r="AD153" s="25" t="e">
        <f>+(IF(Y153&gt;VLOOKUP(A153,code!$A$159:$E$170,5,FALSE),VLOOKUP(A153,code!$A$159:$E$170,5,FALSE),Y153)-IF(X153&lt;VLOOKUP(A153,code!$A$159:$E$170,4,FALSE),VLOOKUP(A153,code!$A$159:$E$170,4,FALSE),base!X153)+1)</f>
        <v>#N/A</v>
      </c>
      <c r="AE153" s="67" t="str">
        <f>IF($Z141="","",SUM($AD$14:$AD153)-SUM($AE$1:$AE140))</f>
        <v/>
      </c>
      <c r="AF153" s="67" t="e">
        <f t="array" ref="AF153">IF(AD153&gt;0,INDEX($AE$14:$AE$1844,MIN(IF($AE153:$AE351&lt;&gt;"",ROW($AE$66:$AE153)-1,""))),"")</f>
        <v>#N/A</v>
      </c>
    </row>
    <row r="154" spans="1:32">
      <c r="A154" s="60"/>
      <c r="B154" s="60"/>
      <c r="C154" s="60"/>
      <c r="D154" s="60"/>
      <c r="E154" s="60"/>
      <c r="F154" s="61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1"/>
      <c r="T154" s="61"/>
      <c r="U154" s="61"/>
      <c r="V154" s="61"/>
      <c r="W154" s="61"/>
      <c r="X154" s="62"/>
      <c r="Y154" s="62"/>
      <c r="Z154" s="62"/>
      <c r="AA154" s="61"/>
      <c r="AB154" s="60"/>
      <c r="AC154" s="3" t="str">
        <f>IF(T154="","",IF(V154/30&gt;1,1,V154/VLOOKUP(A154,code!$A$159:$C$170,3,FALSE)))</f>
        <v/>
      </c>
      <c r="AD154" s="25" t="e">
        <f>+(IF(Y154&gt;VLOOKUP(A154,code!$A$159:$E$170,5,FALSE),VLOOKUP(A154,code!$A$159:$E$170,5,FALSE),Y154)-IF(X154&lt;VLOOKUP(A154,code!$A$159:$E$170,4,FALSE),VLOOKUP(A154,code!$A$159:$E$170,4,FALSE),base!X154)+1)</f>
        <v>#N/A</v>
      </c>
      <c r="AE154" s="67" t="str">
        <f>IF($Z142="","",SUM($AD$14:$AD154)-SUM($AE$1:$AE141))</f>
        <v/>
      </c>
      <c r="AF154" s="67" t="e">
        <f t="array" ref="AF154">IF(AD154&gt;0,INDEX($AE$14:$AE$1844,MIN(IF($AE154:$AE352&lt;&gt;"",ROW($AE$66:$AE154)-1,""))),"")</f>
        <v>#N/A</v>
      </c>
    </row>
    <row r="155" spans="1:32">
      <c r="A155" s="60"/>
      <c r="B155" s="60"/>
      <c r="C155" s="60"/>
      <c r="D155" s="60"/>
      <c r="E155" s="60"/>
      <c r="F155" s="61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1"/>
      <c r="T155" s="61"/>
      <c r="U155" s="61"/>
      <c r="V155" s="61"/>
      <c r="W155" s="61"/>
      <c r="X155" s="62"/>
      <c r="Y155" s="62"/>
      <c r="Z155" s="62"/>
      <c r="AA155" s="61"/>
      <c r="AB155" s="60"/>
      <c r="AC155" s="3" t="str">
        <f>IF(T155="","",IF(V155/30&gt;1,1,V155/VLOOKUP(A155,code!$A$159:$C$170,3,FALSE)))</f>
        <v/>
      </c>
      <c r="AD155" s="25" t="e">
        <f>+(IF(Y155&gt;VLOOKUP(A155,code!$A$159:$E$170,5,FALSE),VLOOKUP(A155,code!$A$159:$E$170,5,FALSE),Y155)-IF(X155&lt;VLOOKUP(A155,code!$A$159:$E$170,4,FALSE),VLOOKUP(A155,code!$A$159:$E$170,4,FALSE),base!X155)+1)</f>
        <v>#N/A</v>
      </c>
      <c r="AE155" s="67" t="str">
        <f>IF($Z143="","",SUM($AD$14:$AD155)-SUM($AE$1:$AE142))</f>
        <v/>
      </c>
      <c r="AF155" s="67" t="e">
        <f t="array" ref="AF155">IF(AD155&gt;0,INDEX($AE$14:$AE$1844,MIN(IF($AE155:$AE353&lt;&gt;"",ROW($AE$66:$AE155)-1,""))),"")</f>
        <v>#N/A</v>
      </c>
    </row>
    <row r="156" spans="1:32">
      <c r="A156" s="60"/>
      <c r="B156" s="60"/>
      <c r="C156" s="60"/>
      <c r="D156" s="60"/>
      <c r="E156" s="60"/>
      <c r="F156" s="61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1"/>
      <c r="T156" s="61"/>
      <c r="U156" s="61"/>
      <c r="V156" s="61"/>
      <c r="W156" s="61"/>
      <c r="X156" s="62"/>
      <c r="Y156" s="62"/>
      <c r="Z156" s="62"/>
      <c r="AA156" s="61"/>
      <c r="AB156" s="60"/>
      <c r="AC156" s="3" t="str">
        <f>IF(T156="","",IF(V156/30&gt;1,1,V156/VLOOKUP(A156,code!$A$159:$C$170,3,FALSE)))</f>
        <v/>
      </c>
      <c r="AD156" s="25" t="e">
        <f>+(IF(Y156&gt;VLOOKUP(A156,code!$A$159:$E$170,5,FALSE),VLOOKUP(A156,code!$A$159:$E$170,5,FALSE),Y156)-IF(X156&lt;VLOOKUP(A156,code!$A$159:$E$170,4,FALSE),VLOOKUP(A156,code!$A$159:$E$170,4,FALSE),base!X156)+1)</f>
        <v>#N/A</v>
      </c>
      <c r="AE156" s="67" t="str">
        <f>IF($Z144="","",SUM($AD$14:$AD156)-SUM($AE$1:$AE143))</f>
        <v/>
      </c>
      <c r="AF156" s="67" t="e">
        <f t="array" ref="AF156">IF(AD156&gt;0,INDEX($AE$14:$AE$1844,MIN(IF($AE156:$AE354&lt;&gt;"",ROW($AE$66:$AE156)-1,""))),"")</f>
        <v>#N/A</v>
      </c>
    </row>
    <row r="157" spans="1:32">
      <c r="A157" s="60"/>
      <c r="B157" s="60"/>
      <c r="C157" s="60"/>
      <c r="D157" s="60"/>
      <c r="E157" s="60"/>
      <c r="F157" s="61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1"/>
      <c r="T157" s="61"/>
      <c r="U157" s="61"/>
      <c r="V157" s="61"/>
      <c r="W157" s="61"/>
      <c r="X157" s="62"/>
      <c r="Y157" s="62"/>
      <c r="Z157" s="62"/>
      <c r="AA157" s="61"/>
      <c r="AB157" s="60"/>
      <c r="AC157" s="3" t="str">
        <f>IF(T157="","",IF(V157/30&gt;1,1,V157/VLOOKUP(A157,code!$A$159:$C$170,3,FALSE)))</f>
        <v/>
      </c>
      <c r="AD157" s="25" t="e">
        <f>+(IF(Y157&gt;VLOOKUP(A157,code!$A$159:$E$170,5,FALSE),VLOOKUP(A157,code!$A$159:$E$170,5,FALSE),Y157)-IF(X157&lt;VLOOKUP(A157,code!$A$159:$E$170,4,FALSE),VLOOKUP(A157,code!$A$159:$E$170,4,FALSE),base!X157)+1)</f>
        <v>#N/A</v>
      </c>
      <c r="AE157" s="67" t="str">
        <f>IF($Z145="","",SUM($AD$14:$AD157)-SUM($AE$1:$AE144))</f>
        <v/>
      </c>
      <c r="AF157" s="67" t="e">
        <f t="array" ref="AF157">IF(AD157&gt;0,INDEX($AE$14:$AE$1844,MIN(IF($AE157:$AE355&lt;&gt;"",ROW($AE$66:$AE157)-1,""))),"")</f>
        <v>#N/A</v>
      </c>
    </row>
    <row r="158" spans="1:32">
      <c r="A158" s="60"/>
      <c r="B158" s="60"/>
      <c r="C158" s="60"/>
      <c r="D158" s="60"/>
      <c r="E158" s="60"/>
      <c r="F158" s="61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1"/>
      <c r="T158" s="61"/>
      <c r="U158" s="61"/>
      <c r="V158" s="61"/>
      <c r="W158" s="61"/>
      <c r="X158" s="62"/>
      <c r="Y158" s="62"/>
      <c r="Z158" s="62"/>
      <c r="AA158" s="61"/>
      <c r="AB158" s="60"/>
      <c r="AC158" s="3" t="str">
        <f>IF(T158="","",IF(V158/30&gt;1,1,V158/VLOOKUP(A158,code!$A$159:$C$170,3,FALSE)))</f>
        <v/>
      </c>
      <c r="AD158" s="25" t="e">
        <f>+(IF(Y158&gt;VLOOKUP(A158,code!$A$159:$E$170,5,FALSE),VLOOKUP(A158,code!$A$159:$E$170,5,FALSE),Y158)-IF(X158&lt;VLOOKUP(A158,code!$A$159:$E$170,4,FALSE),VLOOKUP(A158,code!$A$159:$E$170,4,FALSE),base!X158)+1)</f>
        <v>#N/A</v>
      </c>
      <c r="AE158" s="67" t="str">
        <f>IF($Z146="","",SUM($AD$14:$AD158)-SUM($AE$1:$AE145))</f>
        <v/>
      </c>
      <c r="AF158" s="67" t="e">
        <f t="array" ref="AF158">IF(AD158&gt;0,INDEX($AE$14:$AE$1844,MIN(IF($AE158:$AE356&lt;&gt;"",ROW($AE$66:$AE158)-1,""))),"")</f>
        <v>#N/A</v>
      </c>
    </row>
    <row r="159" spans="1:32">
      <c r="A159" s="60"/>
      <c r="B159" s="60"/>
      <c r="C159" s="60"/>
      <c r="D159" s="60"/>
      <c r="E159" s="60"/>
      <c r="F159" s="61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1"/>
      <c r="T159" s="61"/>
      <c r="U159" s="61"/>
      <c r="V159" s="61"/>
      <c r="W159" s="61"/>
      <c r="X159" s="62"/>
      <c r="Y159" s="62"/>
      <c r="Z159" s="62"/>
      <c r="AA159" s="61"/>
      <c r="AB159" s="60"/>
      <c r="AC159" s="3" t="str">
        <f>IF(T159="","",IF(V159/30&gt;1,1,V159/VLOOKUP(A159,code!$A$159:$C$170,3,FALSE)))</f>
        <v/>
      </c>
      <c r="AD159" s="25" t="e">
        <f>+(IF(Y159&gt;VLOOKUP(A159,code!$A$159:$E$170,5,FALSE),VLOOKUP(A159,code!$A$159:$E$170,5,FALSE),Y159)-IF(X159&lt;VLOOKUP(A159,code!$A$159:$E$170,4,FALSE),VLOOKUP(A159,code!$A$159:$E$170,4,FALSE),base!X159)+1)</f>
        <v>#N/A</v>
      </c>
      <c r="AE159" s="67" t="str">
        <f>IF($Z147="","",SUM($AD$14:$AD159)-SUM($AE$1:$AE146))</f>
        <v/>
      </c>
      <c r="AF159" s="67" t="e">
        <f t="array" ref="AF159">IF(AD159&gt;0,INDEX($AE$14:$AE$1844,MIN(IF($AE159:$AE357&lt;&gt;"",ROW($AE$66:$AE159)-1,""))),"")</f>
        <v>#N/A</v>
      </c>
    </row>
    <row r="160" spans="1:32">
      <c r="A160" s="60"/>
      <c r="B160" s="60"/>
      <c r="C160" s="60"/>
      <c r="D160" s="60"/>
      <c r="E160" s="60"/>
      <c r="F160" s="61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1"/>
      <c r="T160" s="61"/>
      <c r="U160" s="61"/>
      <c r="V160" s="61"/>
      <c r="W160" s="61"/>
      <c r="X160" s="62"/>
      <c r="Y160" s="62"/>
      <c r="Z160" s="62"/>
      <c r="AA160" s="61"/>
      <c r="AB160" s="60"/>
      <c r="AC160" s="3" t="str">
        <f>IF(T160="","",IF(V160/30&gt;1,1,V160/VLOOKUP(A160,code!$A$159:$C$170,3,FALSE)))</f>
        <v/>
      </c>
      <c r="AD160" s="25" t="e">
        <f>+(IF(Y160&gt;VLOOKUP(A160,code!$A$159:$E$170,5,FALSE),VLOOKUP(A160,code!$A$159:$E$170,5,FALSE),Y160)-IF(X160&lt;VLOOKUP(A160,code!$A$159:$E$170,4,FALSE),VLOOKUP(A160,code!$A$159:$E$170,4,FALSE),base!X160)+1)</f>
        <v>#N/A</v>
      </c>
      <c r="AE160" s="67" t="str">
        <f>IF($Z148="","",SUM($AD$14:$AD160)-SUM($AE$1:$AE147))</f>
        <v/>
      </c>
      <c r="AF160" s="67" t="e">
        <f t="array" ref="AF160">IF(AD160&gt;0,INDEX($AE$14:$AE$1844,MIN(IF($AE160:$AE358&lt;&gt;"",ROW($AE$66:$AE160)-1,""))),"")</f>
        <v>#N/A</v>
      </c>
    </row>
    <row r="161" spans="1:32">
      <c r="A161" s="60"/>
      <c r="B161" s="60"/>
      <c r="C161" s="60"/>
      <c r="D161" s="60"/>
      <c r="E161" s="60"/>
      <c r="F161" s="61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1"/>
      <c r="T161" s="61"/>
      <c r="U161" s="61"/>
      <c r="V161" s="61"/>
      <c r="W161" s="61"/>
      <c r="X161" s="62"/>
      <c r="Y161" s="62"/>
      <c r="Z161" s="62"/>
      <c r="AA161" s="61"/>
      <c r="AB161" s="60"/>
      <c r="AC161" s="3" t="str">
        <f>IF(T161="","",IF(V161/30&gt;1,1,V161/VLOOKUP(A161,code!$A$159:$C$170,3,FALSE)))</f>
        <v/>
      </c>
      <c r="AD161" s="25" t="e">
        <f>+(IF(Y161&gt;VLOOKUP(A161,code!$A$159:$E$170,5,FALSE),VLOOKUP(A161,code!$A$159:$E$170,5,FALSE),Y161)-IF(X161&lt;VLOOKUP(A161,code!$A$159:$E$170,4,FALSE),VLOOKUP(A161,code!$A$159:$E$170,4,FALSE),base!X161)+1)</f>
        <v>#N/A</v>
      </c>
      <c r="AE161" s="67" t="str">
        <f>IF($Z149="","",SUM($AD$14:$AD161)-SUM($AE$1:$AE148))</f>
        <v/>
      </c>
      <c r="AF161" s="67" t="e">
        <f t="array" ref="AF161">IF(AD161&gt;0,INDEX($AE$14:$AE$1844,MIN(IF($AE161:$AE359&lt;&gt;"",ROW($AE$66:$AE161)-1,""))),"")</f>
        <v>#N/A</v>
      </c>
    </row>
    <row r="162" spans="1:32">
      <c r="A162" s="60"/>
      <c r="B162" s="60"/>
      <c r="C162" s="60"/>
      <c r="D162" s="60"/>
      <c r="E162" s="60"/>
      <c r="F162" s="61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1"/>
      <c r="T162" s="61"/>
      <c r="U162" s="61"/>
      <c r="V162" s="61"/>
      <c r="W162" s="61"/>
      <c r="X162" s="62"/>
      <c r="Y162" s="62"/>
      <c r="Z162" s="62"/>
      <c r="AA162" s="61"/>
      <c r="AB162" s="60"/>
      <c r="AC162" s="3" t="str">
        <f>IF(T162="","",IF(V162/30&gt;1,1,V162/VLOOKUP(A162,code!$A$159:$C$170,3,FALSE)))</f>
        <v/>
      </c>
      <c r="AD162" s="25" t="e">
        <f>+(IF(Y162&gt;VLOOKUP(A162,code!$A$159:$E$170,5,FALSE),VLOOKUP(A162,code!$A$159:$E$170,5,FALSE),Y162)-IF(X162&lt;VLOOKUP(A162,code!$A$159:$E$170,4,FALSE),VLOOKUP(A162,code!$A$159:$E$170,4,FALSE),base!X162)+1)</f>
        <v>#N/A</v>
      </c>
      <c r="AE162" s="67" t="str">
        <f>IF($Z150="","",SUM($AD$14:$AD162)-SUM($AE$1:$AE149))</f>
        <v/>
      </c>
      <c r="AF162" s="67" t="e">
        <f t="array" ref="AF162">IF(AD162&gt;0,INDEX($AE$14:$AE$1844,MIN(IF($AE162:$AE360&lt;&gt;"",ROW($AE$66:$AE162)-1,""))),"")</f>
        <v>#N/A</v>
      </c>
    </row>
    <row r="163" spans="1:32">
      <c r="A163" s="60"/>
      <c r="B163" s="60"/>
      <c r="C163" s="60"/>
      <c r="D163" s="60"/>
      <c r="E163" s="60"/>
      <c r="F163" s="61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1"/>
      <c r="T163" s="61"/>
      <c r="U163" s="61"/>
      <c r="V163" s="61"/>
      <c r="W163" s="61"/>
      <c r="X163" s="62"/>
      <c r="Y163" s="62"/>
      <c r="Z163" s="62"/>
      <c r="AA163" s="61"/>
      <c r="AB163" s="60"/>
      <c r="AC163" s="3" t="str">
        <f>IF(T163="","",IF(V163/30&gt;1,1,V163/VLOOKUP(A163,code!$A$159:$C$170,3,FALSE)))</f>
        <v/>
      </c>
      <c r="AD163" s="25" t="e">
        <f>+(IF(Y163&gt;VLOOKUP(A163,code!$A$159:$E$170,5,FALSE),VLOOKUP(A163,code!$A$159:$E$170,5,FALSE),Y163)-IF(X163&lt;VLOOKUP(A163,code!$A$159:$E$170,4,FALSE),VLOOKUP(A163,code!$A$159:$E$170,4,FALSE),base!X163)+1)</f>
        <v>#N/A</v>
      </c>
      <c r="AE163" s="67" t="str">
        <f>IF($Z151="","",SUM($AD$14:$AD163)-SUM($AE$1:$AE150))</f>
        <v/>
      </c>
      <c r="AF163" s="67" t="e">
        <f t="array" ref="AF163">IF(AD163&gt;0,INDEX($AE$14:$AE$1844,MIN(IF($AE163:$AE361&lt;&gt;"",ROW($AE$66:$AE163)-1,""))),"")</f>
        <v>#N/A</v>
      </c>
    </row>
    <row r="164" spans="1:32">
      <c r="A164" s="60"/>
      <c r="B164" s="60"/>
      <c r="C164" s="60"/>
      <c r="D164" s="60"/>
      <c r="E164" s="60"/>
      <c r="F164" s="61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1"/>
      <c r="T164" s="61"/>
      <c r="U164" s="61"/>
      <c r="V164" s="61"/>
      <c r="W164" s="61"/>
      <c r="X164" s="62"/>
      <c r="Y164" s="62"/>
      <c r="Z164" s="62"/>
      <c r="AA164" s="61"/>
      <c r="AB164" s="60"/>
      <c r="AC164" s="3" t="str">
        <f>IF(T164="","",IF(V164/30&gt;1,1,V164/VLOOKUP(A164,code!$A$159:$C$170,3,FALSE)))</f>
        <v/>
      </c>
      <c r="AD164" s="25" t="e">
        <f>+(IF(Y164&gt;VLOOKUP(A164,code!$A$159:$E$170,5,FALSE),VLOOKUP(A164,code!$A$159:$E$170,5,FALSE),Y164)-IF(X164&lt;VLOOKUP(A164,code!$A$159:$E$170,4,FALSE),VLOOKUP(A164,code!$A$159:$E$170,4,FALSE),base!X164)+1)</f>
        <v>#N/A</v>
      </c>
      <c r="AE164" s="67" t="str">
        <f>IF($Z152="","",SUM($AD$14:$AD164)-SUM($AE$1:$AE151))</f>
        <v/>
      </c>
      <c r="AF164" s="67" t="e">
        <f t="array" ref="AF164">IF(AD164&gt;0,INDEX($AE$14:$AE$1844,MIN(IF($AE164:$AE362&lt;&gt;"",ROW($AE$66:$AE164)-1,""))),"")</f>
        <v>#N/A</v>
      </c>
    </row>
    <row r="165" spans="1:32">
      <c r="A165" s="60"/>
      <c r="B165" s="60"/>
      <c r="C165" s="60"/>
      <c r="D165" s="60"/>
      <c r="E165" s="60"/>
      <c r="F165" s="61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1"/>
      <c r="T165" s="61"/>
      <c r="U165" s="61"/>
      <c r="V165" s="61"/>
      <c r="W165" s="61"/>
      <c r="X165" s="62"/>
      <c r="Y165" s="62"/>
      <c r="Z165" s="62"/>
      <c r="AA165" s="61"/>
      <c r="AB165" s="60"/>
      <c r="AC165" s="3" t="str">
        <f>IF(T165="","",IF(V165/30&gt;1,1,V165/VLOOKUP(A165,code!$A$159:$C$170,3,FALSE)))</f>
        <v/>
      </c>
      <c r="AD165" s="25" t="e">
        <f>+(IF(Y165&gt;VLOOKUP(A165,code!$A$159:$E$170,5,FALSE),VLOOKUP(A165,code!$A$159:$E$170,5,FALSE),Y165)-IF(X165&lt;VLOOKUP(A165,code!$A$159:$E$170,4,FALSE),VLOOKUP(A165,code!$A$159:$E$170,4,FALSE),base!X165)+1)</f>
        <v>#N/A</v>
      </c>
      <c r="AE165" s="67" t="str">
        <f>IF($Z153="","",SUM($AD$14:$AD165)-SUM($AE$1:$AE152))</f>
        <v/>
      </c>
      <c r="AF165" s="67" t="e">
        <f t="array" ref="AF165">IF(AD165&gt;0,INDEX($AE$14:$AE$1844,MIN(IF($AE165:$AE363&lt;&gt;"",ROW($AE$66:$AE165)-1,""))),"")</f>
        <v>#N/A</v>
      </c>
    </row>
    <row r="166" spans="1:32">
      <c r="A166" s="60"/>
      <c r="B166" s="60"/>
      <c r="C166" s="60"/>
      <c r="D166" s="60"/>
      <c r="E166" s="60"/>
      <c r="F166" s="61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1"/>
      <c r="T166" s="61"/>
      <c r="U166" s="61"/>
      <c r="V166" s="61"/>
      <c r="W166" s="61"/>
      <c r="X166" s="62"/>
      <c r="Y166" s="62"/>
      <c r="Z166" s="62"/>
      <c r="AA166" s="61"/>
      <c r="AB166" s="60"/>
      <c r="AC166" s="3" t="str">
        <f>IF(T166="","",IF(V166/30&gt;1,1,V166/VLOOKUP(A166,code!$A$159:$C$170,3,FALSE)))</f>
        <v/>
      </c>
      <c r="AD166" s="25" t="e">
        <f>+(IF(Y166&gt;VLOOKUP(A166,code!$A$159:$E$170,5,FALSE),VLOOKUP(A166,code!$A$159:$E$170,5,FALSE),Y166)-IF(X166&lt;VLOOKUP(A166,code!$A$159:$E$170,4,FALSE),VLOOKUP(A166,code!$A$159:$E$170,4,FALSE),base!X166)+1)</f>
        <v>#N/A</v>
      </c>
      <c r="AE166" s="67" t="str">
        <f>IF($Z154="","",SUM($AD$14:$AD166)-SUM($AE$1:$AE153))</f>
        <v/>
      </c>
      <c r="AF166" s="67" t="e">
        <f t="array" ref="AF166">IF(AD166&gt;0,INDEX($AE$14:$AE$1844,MIN(IF($AE166:$AE364&lt;&gt;"",ROW($AE$66:$AE166)-1,""))),"")</f>
        <v>#N/A</v>
      </c>
    </row>
    <row r="167" spans="1:32">
      <c r="A167" s="60"/>
      <c r="B167" s="60"/>
      <c r="C167" s="60"/>
      <c r="D167" s="60"/>
      <c r="E167" s="60"/>
      <c r="F167" s="61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1"/>
      <c r="T167" s="61"/>
      <c r="U167" s="61"/>
      <c r="V167" s="61"/>
      <c r="W167" s="61"/>
      <c r="X167" s="62"/>
      <c r="Y167" s="62"/>
      <c r="Z167" s="62"/>
      <c r="AA167" s="61"/>
      <c r="AB167" s="60"/>
      <c r="AC167" s="3" t="str">
        <f>IF(T167="","",IF(V167/30&gt;1,1,V167/VLOOKUP(A167,code!$A$159:$C$170,3,FALSE)))</f>
        <v/>
      </c>
      <c r="AD167" s="25" t="e">
        <f>+(IF(Y167&gt;VLOOKUP(A167,code!$A$159:$E$170,5,FALSE),VLOOKUP(A167,code!$A$159:$E$170,5,FALSE),Y167)-IF(X167&lt;VLOOKUP(A167,code!$A$159:$E$170,4,FALSE),VLOOKUP(A167,code!$A$159:$E$170,4,FALSE),base!X167)+1)</f>
        <v>#N/A</v>
      </c>
      <c r="AE167" s="67" t="str">
        <f>IF($Z155="","",SUM($AD$14:$AD167)-SUM($AE$1:$AE154))</f>
        <v/>
      </c>
      <c r="AF167" s="67" t="e">
        <f t="array" ref="AF167">IF(AD167&gt;0,INDEX($AE$14:$AE$1844,MIN(IF($AE167:$AE365&lt;&gt;"",ROW($AE$66:$AE167)-1,""))),"")</f>
        <v>#N/A</v>
      </c>
    </row>
    <row r="168" spans="1:32">
      <c r="A168" s="60"/>
      <c r="B168" s="60"/>
      <c r="C168" s="60"/>
      <c r="D168" s="60"/>
      <c r="E168" s="60"/>
      <c r="F168" s="61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1"/>
      <c r="T168" s="61"/>
      <c r="U168" s="61"/>
      <c r="V168" s="61"/>
      <c r="W168" s="61"/>
      <c r="X168" s="62"/>
      <c r="Y168" s="62"/>
      <c r="Z168" s="62"/>
      <c r="AA168" s="61"/>
      <c r="AB168" s="60"/>
      <c r="AC168" s="3" t="str">
        <f>IF(T168="","",IF(V168/30&gt;1,1,V168/VLOOKUP(A168,code!$A$159:$C$170,3,FALSE)))</f>
        <v/>
      </c>
      <c r="AD168" s="25" t="e">
        <f>+(IF(Y168&gt;VLOOKUP(A168,code!$A$159:$E$170,5,FALSE),VLOOKUP(A168,code!$A$159:$E$170,5,FALSE),Y168)-IF(X168&lt;VLOOKUP(A168,code!$A$159:$E$170,4,FALSE),VLOOKUP(A168,code!$A$159:$E$170,4,FALSE),base!X168)+1)</f>
        <v>#N/A</v>
      </c>
      <c r="AE168" s="67" t="str">
        <f>IF($Z156="","",SUM($AD$14:$AD168)-SUM($AE$1:$AE155))</f>
        <v/>
      </c>
      <c r="AF168" s="67" t="e">
        <f t="array" ref="AF168">IF(AD168&gt;0,INDEX($AE$14:$AE$1844,MIN(IF($AE168:$AE366&lt;&gt;"",ROW($AE$66:$AE168)-1,""))),"")</f>
        <v>#N/A</v>
      </c>
    </row>
    <row r="169" spans="1:32">
      <c r="A169" s="60"/>
      <c r="B169" s="60"/>
      <c r="C169" s="60"/>
      <c r="D169" s="60"/>
      <c r="E169" s="60"/>
      <c r="F169" s="61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1"/>
      <c r="T169" s="61"/>
      <c r="U169" s="61"/>
      <c r="V169" s="61"/>
      <c r="W169" s="61"/>
      <c r="X169" s="62"/>
      <c r="Y169" s="62"/>
      <c r="Z169" s="62"/>
      <c r="AA169" s="61"/>
      <c r="AB169" s="60"/>
      <c r="AC169" s="3" t="str">
        <f>IF(T169="","",IF(V169/30&gt;1,1,V169/VLOOKUP(A169,code!$A$159:$C$170,3,FALSE)))</f>
        <v/>
      </c>
      <c r="AD169" s="25" t="e">
        <f>+(IF(Y169&gt;VLOOKUP(A169,code!$A$159:$E$170,5,FALSE),VLOOKUP(A169,code!$A$159:$E$170,5,FALSE),Y169)-IF(X169&lt;VLOOKUP(A169,code!$A$159:$E$170,4,FALSE),VLOOKUP(A169,code!$A$159:$E$170,4,FALSE),base!X169)+1)</f>
        <v>#N/A</v>
      </c>
      <c r="AE169" s="67" t="str">
        <f>IF($Z157="","",SUM($AD$14:$AD169)-SUM($AE$1:$AE156))</f>
        <v/>
      </c>
      <c r="AF169" s="67" t="e">
        <f t="array" ref="AF169">IF(AD169&gt;0,INDEX($AE$14:$AE$1844,MIN(IF($AE169:$AE367&lt;&gt;"",ROW($AE$66:$AE169)-1,""))),"")</f>
        <v>#N/A</v>
      </c>
    </row>
    <row r="170" spans="1:32">
      <c r="A170" s="60"/>
      <c r="B170" s="60"/>
      <c r="C170" s="60"/>
      <c r="D170" s="60"/>
      <c r="E170" s="60"/>
      <c r="F170" s="61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1"/>
      <c r="T170" s="61"/>
      <c r="U170" s="61"/>
      <c r="V170" s="61"/>
      <c r="W170" s="61"/>
      <c r="X170" s="62"/>
      <c r="Y170" s="62"/>
      <c r="Z170" s="62"/>
      <c r="AA170" s="61"/>
      <c r="AB170" s="60"/>
      <c r="AC170" s="3" t="str">
        <f>IF(T170="","",IF(V170/30&gt;1,1,V170/VLOOKUP(A170,code!$A$159:$C$170,3,FALSE)))</f>
        <v/>
      </c>
      <c r="AD170" s="25" t="e">
        <f>+(IF(Y170&gt;VLOOKUP(A170,code!$A$159:$E$170,5,FALSE),VLOOKUP(A170,code!$A$159:$E$170,5,FALSE),Y170)-IF(X170&lt;VLOOKUP(A170,code!$A$159:$E$170,4,FALSE),VLOOKUP(A170,code!$A$159:$E$170,4,FALSE),base!X170)+1)</f>
        <v>#N/A</v>
      </c>
      <c r="AE170" s="67" t="str">
        <f>IF($Z158="","",SUM($AD$14:$AD170)-SUM($AE$1:$AE157))</f>
        <v/>
      </c>
      <c r="AF170" s="67" t="e">
        <f t="array" ref="AF170">IF(AD170&gt;0,INDEX($AE$14:$AE$1844,MIN(IF($AE170:$AE368&lt;&gt;"",ROW($AE$66:$AE170)-1,""))),"")</f>
        <v>#N/A</v>
      </c>
    </row>
    <row r="171" spans="1:32">
      <c r="A171" s="60"/>
      <c r="B171" s="60"/>
      <c r="C171" s="60"/>
      <c r="D171" s="60"/>
      <c r="E171" s="60"/>
      <c r="F171" s="61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1"/>
      <c r="T171" s="61"/>
      <c r="U171" s="61"/>
      <c r="V171" s="61"/>
      <c r="W171" s="61"/>
      <c r="X171" s="62"/>
      <c r="Y171" s="62"/>
      <c r="Z171" s="62"/>
      <c r="AA171" s="61"/>
      <c r="AB171" s="60"/>
      <c r="AC171" s="3" t="str">
        <f>IF(T171="","",IF(V171/30&gt;1,1,V171/VLOOKUP(A171,code!$A$159:$C$170,3,FALSE)))</f>
        <v/>
      </c>
      <c r="AD171" s="25" t="e">
        <f>+(IF(Y171&gt;VLOOKUP(A171,code!$A$159:$E$170,5,FALSE),VLOOKUP(A171,code!$A$159:$E$170,5,FALSE),Y171)-IF(X171&lt;VLOOKUP(A171,code!$A$159:$E$170,4,FALSE),VLOOKUP(A171,code!$A$159:$E$170,4,FALSE),base!X171)+1)</f>
        <v>#N/A</v>
      </c>
      <c r="AE171" s="67" t="str">
        <f>IF($Z159="","",SUM($AD$14:$AD171)-SUM($AE$1:$AE158))</f>
        <v/>
      </c>
      <c r="AF171" s="67" t="e">
        <f t="array" ref="AF171">IF(AD171&gt;0,INDEX($AE$14:$AE$1844,MIN(IF($AE171:$AE369&lt;&gt;"",ROW($AE$66:$AE171)-1,""))),"")</f>
        <v>#N/A</v>
      </c>
    </row>
    <row r="172" spans="1:32">
      <c r="A172" s="60"/>
      <c r="B172" s="60"/>
      <c r="C172" s="60"/>
      <c r="D172" s="60"/>
      <c r="E172" s="60"/>
      <c r="F172" s="61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1"/>
      <c r="T172" s="61"/>
      <c r="U172" s="61"/>
      <c r="V172" s="61"/>
      <c r="W172" s="61"/>
      <c r="X172" s="62"/>
      <c r="Y172" s="62"/>
      <c r="Z172" s="62"/>
      <c r="AA172" s="61"/>
      <c r="AB172" s="60"/>
      <c r="AC172" s="3" t="str">
        <f>IF(T172="","",IF(V172/30&gt;1,1,V172/VLOOKUP(A172,code!$A$159:$C$170,3,FALSE)))</f>
        <v/>
      </c>
      <c r="AD172" s="25" t="e">
        <f>+(IF(Y172&gt;VLOOKUP(A172,code!$A$159:$E$170,5,FALSE),VLOOKUP(A172,code!$A$159:$E$170,5,FALSE),Y172)-IF(X172&lt;VLOOKUP(A172,code!$A$159:$E$170,4,FALSE),VLOOKUP(A172,code!$A$159:$E$170,4,FALSE),base!X172)+1)</f>
        <v>#N/A</v>
      </c>
      <c r="AE172" s="67" t="str">
        <f>IF($Z160="","",SUM($AD$14:$AD172)-SUM($AE$1:$AE159))</f>
        <v/>
      </c>
      <c r="AF172" s="67" t="e">
        <f t="array" ref="AF172">IF(AD172&gt;0,INDEX($AE$14:$AE$1844,MIN(IF($AE172:$AE370&lt;&gt;"",ROW($AE$66:$AE172)-1,""))),"")</f>
        <v>#N/A</v>
      </c>
    </row>
    <row r="173" spans="1:32">
      <c r="A173" s="60"/>
      <c r="B173" s="60"/>
      <c r="C173" s="60"/>
      <c r="D173" s="60"/>
      <c r="E173" s="60"/>
      <c r="F173" s="61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1"/>
      <c r="T173" s="61"/>
      <c r="U173" s="61"/>
      <c r="V173" s="61"/>
      <c r="W173" s="61"/>
      <c r="X173" s="62"/>
      <c r="Y173" s="62"/>
      <c r="Z173" s="62"/>
      <c r="AA173" s="61"/>
      <c r="AB173" s="60"/>
      <c r="AC173" s="3" t="str">
        <f>IF(T173="","",IF(V173/30&gt;1,1,V173/VLOOKUP(A173,code!$A$159:$C$170,3,FALSE)))</f>
        <v/>
      </c>
      <c r="AD173" s="25" t="e">
        <f>+(IF(Y173&gt;VLOOKUP(A173,code!$A$159:$E$170,5,FALSE),VLOOKUP(A173,code!$A$159:$E$170,5,FALSE),Y173)-IF(X173&lt;VLOOKUP(A173,code!$A$159:$E$170,4,FALSE),VLOOKUP(A173,code!$A$159:$E$170,4,FALSE),base!X173)+1)</f>
        <v>#N/A</v>
      </c>
      <c r="AE173" s="67" t="str">
        <f>IF($Z161="","",SUM($AD$14:$AD173)-SUM($AE$1:$AE160))</f>
        <v/>
      </c>
      <c r="AF173" s="67" t="e">
        <f t="array" ref="AF173">IF(AD173&gt;0,INDEX($AE$14:$AE$1844,MIN(IF($AE173:$AE371&lt;&gt;"",ROW($AE$66:$AE173)-1,""))),"")</f>
        <v>#N/A</v>
      </c>
    </row>
    <row r="174" spans="1:32">
      <c r="A174" s="60"/>
      <c r="B174" s="60"/>
      <c r="C174" s="60"/>
      <c r="D174" s="60"/>
      <c r="E174" s="60"/>
      <c r="F174" s="61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1"/>
      <c r="T174" s="61"/>
      <c r="U174" s="61"/>
      <c r="V174" s="61"/>
      <c r="W174" s="61"/>
      <c r="X174" s="62"/>
      <c r="Y174" s="62"/>
      <c r="Z174" s="62"/>
      <c r="AA174" s="61"/>
      <c r="AB174" s="60"/>
      <c r="AC174" s="3" t="str">
        <f>IF(T174="","",IF(V174/30&gt;1,1,V174/VLOOKUP(A174,code!$A$159:$C$170,3,FALSE)))</f>
        <v/>
      </c>
      <c r="AD174" s="25" t="e">
        <f>+(IF(Y174&gt;VLOOKUP(A174,code!$A$159:$E$170,5,FALSE),VLOOKUP(A174,code!$A$159:$E$170,5,FALSE),Y174)-IF(X174&lt;VLOOKUP(A174,code!$A$159:$E$170,4,FALSE),VLOOKUP(A174,code!$A$159:$E$170,4,FALSE),base!X174)+1)</f>
        <v>#N/A</v>
      </c>
      <c r="AE174" s="67" t="str">
        <f>IF($Z162="","",SUM($AD$14:$AD174)-SUM($AE$1:$AE161))</f>
        <v/>
      </c>
      <c r="AF174" s="67" t="e">
        <f t="array" ref="AF174">IF(AD174&gt;0,INDEX($AE$14:$AE$1844,MIN(IF($AE174:$AE372&lt;&gt;"",ROW($AE$66:$AE174)-1,""))),"")</f>
        <v>#N/A</v>
      </c>
    </row>
    <row r="175" spans="1:32">
      <c r="A175" s="60"/>
      <c r="B175" s="60"/>
      <c r="C175" s="60"/>
      <c r="D175" s="60"/>
      <c r="E175" s="60"/>
      <c r="F175" s="61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1"/>
      <c r="T175" s="61"/>
      <c r="U175" s="61"/>
      <c r="V175" s="61"/>
      <c r="W175" s="61"/>
      <c r="X175" s="62"/>
      <c r="Y175" s="62"/>
      <c r="Z175" s="62"/>
      <c r="AA175" s="61"/>
      <c r="AB175" s="60"/>
      <c r="AC175" s="3" t="str">
        <f>IF(T175="","",IF(V175/30&gt;1,1,V175/VLOOKUP(A175,code!$A$159:$C$170,3,FALSE)))</f>
        <v/>
      </c>
      <c r="AD175" s="25" t="e">
        <f>+(IF(Y175&gt;VLOOKUP(A175,code!$A$159:$E$170,5,FALSE),VLOOKUP(A175,code!$A$159:$E$170,5,FALSE),Y175)-IF(X175&lt;VLOOKUP(A175,code!$A$159:$E$170,4,FALSE),VLOOKUP(A175,code!$A$159:$E$170,4,FALSE),base!X175)+1)</f>
        <v>#N/A</v>
      </c>
      <c r="AE175" s="67" t="str">
        <f>IF($Z163="","",SUM($AD$14:$AD175)-SUM($AE$1:$AE162))</f>
        <v/>
      </c>
      <c r="AF175" s="67" t="e">
        <f t="array" ref="AF175">IF(AD175&gt;0,INDEX($AE$14:$AE$1844,MIN(IF($AE175:$AE373&lt;&gt;"",ROW($AE$66:$AE175)-1,""))),"")</f>
        <v>#N/A</v>
      </c>
    </row>
    <row r="176" spans="1:32">
      <c r="A176" s="60"/>
      <c r="B176" s="60"/>
      <c r="C176" s="60"/>
      <c r="D176" s="60"/>
      <c r="E176" s="60"/>
      <c r="F176" s="61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1"/>
      <c r="T176" s="61"/>
      <c r="U176" s="61"/>
      <c r="V176" s="61"/>
      <c r="W176" s="61"/>
      <c r="X176" s="62"/>
      <c r="Y176" s="62"/>
      <c r="Z176" s="62"/>
      <c r="AA176" s="61"/>
      <c r="AB176" s="60"/>
      <c r="AC176" s="3" t="str">
        <f>IF(T176="","",IF(V176/30&gt;1,1,V176/VLOOKUP(A176,code!$A$159:$C$170,3,FALSE)))</f>
        <v/>
      </c>
      <c r="AD176" s="25" t="e">
        <f>+(IF(Y176&gt;VLOOKUP(A176,code!$A$159:$E$170,5,FALSE),VLOOKUP(A176,code!$A$159:$E$170,5,FALSE),Y176)-IF(X176&lt;VLOOKUP(A176,code!$A$159:$E$170,4,FALSE),VLOOKUP(A176,code!$A$159:$E$170,4,FALSE),base!X176)+1)</f>
        <v>#N/A</v>
      </c>
      <c r="AE176" s="67" t="str">
        <f>IF($Z164="","",SUM($AD$14:$AD176)-SUM($AE$1:$AE163))</f>
        <v/>
      </c>
      <c r="AF176" s="67" t="e">
        <f t="array" ref="AF176">IF(AD176&gt;0,INDEX($AE$14:$AE$1844,MIN(IF($AE176:$AE374&lt;&gt;"",ROW($AE$66:$AE176)-1,""))),"")</f>
        <v>#N/A</v>
      </c>
    </row>
    <row r="177" spans="1:32">
      <c r="A177" s="60"/>
      <c r="B177" s="60"/>
      <c r="C177" s="60"/>
      <c r="D177" s="60"/>
      <c r="E177" s="60"/>
      <c r="F177" s="61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1"/>
      <c r="T177" s="61"/>
      <c r="U177" s="61"/>
      <c r="V177" s="61"/>
      <c r="W177" s="61"/>
      <c r="X177" s="62"/>
      <c r="Y177" s="62"/>
      <c r="Z177" s="62"/>
      <c r="AA177" s="61"/>
      <c r="AB177" s="60"/>
      <c r="AC177" s="3" t="str">
        <f>IF(T177="","",IF(V177/30&gt;1,1,V177/VLOOKUP(A177,code!$A$159:$C$170,3,FALSE)))</f>
        <v/>
      </c>
      <c r="AD177" s="25" t="e">
        <f>+(IF(Y177&gt;VLOOKUP(A177,code!$A$159:$E$170,5,FALSE),VLOOKUP(A177,code!$A$159:$E$170,5,FALSE),Y177)-IF(X177&lt;VLOOKUP(A177,code!$A$159:$E$170,4,FALSE),VLOOKUP(A177,code!$A$159:$E$170,4,FALSE),base!X177)+1)</f>
        <v>#N/A</v>
      </c>
      <c r="AE177" s="67" t="str">
        <f>IF($Z165="","",SUM($AD$14:$AD177)-SUM($AE$1:$AE164))</f>
        <v/>
      </c>
      <c r="AF177" s="67" t="e">
        <f t="array" ref="AF177">IF(AD177&gt;0,INDEX($AE$14:$AE$1844,MIN(IF($AE177:$AE375&lt;&gt;"",ROW($AE$66:$AE177)-1,""))),"")</f>
        <v>#N/A</v>
      </c>
    </row>
    <row r="178" spans="1:32">
      <c r="A178" s="60"/>
      <c r="B178" s="60"/>
      <c r="C178" s="60"/>
      <c r="D178" s="60"/>
      <c r="E178" s="60"/>
      <c r="F178" s="61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1"/>
      <c r="T178" s="61"/>
      <c r="U178" s="61"/>
      <c r="V178" s="61"/>
      <c r="W178" s="61"/>
      <c r="X178" s="62"/>
      <c r="Y178" s="62"/>
      <c r="Z178" s="62"/>
      <c r="AA178" s="61"/>
      <c r="AB178" s="60"/>
      <c r="AC178" s="3" t="str">
        <f>IF(T178="","",IF(V178/30&gt;1,1,V178/VLOOKUP(A178,code!$A$159:$C$170,3,FALSE)))</f>
        <v/>
      </c>
      <c r="AD178" s="25" t="e">
        <f>+(IF(Y178&gt;VLOOKUP(A178,code!$A$159:$E$170,5,FALSE),VLOOKUP(A178,code!$A$159:$E$170,5,FALSE),Y178)-IF(X178&lt;VLOOKUP(A178,code!$A$159:$E$170,4,FALSE),VLOOKUP(A178,code!$A$159:$E$170,4,FALSE),base!X178)+1)</f>
        <v>#N/A</v>
      </c>
      <c r="AE178" s="67" t="str">
        <f>IF($Z166="","",SUM($AD$14:$AD178)-SUM($AE$1:$AE165))</f>
        <v/>
      </c>
      <c r="AF178" s="67" t="e">
        <f t="array" ref="AF178">IF(AD178&gt;0,INDEX($AE$14:$AE$1844,MIN(IF($AE178:$AE376&lt;&gt;"",ROW($AE$66:$AE178)-1,""))),"")</f>
        <v>#N/A</v>
      </c>
    </row>
    <row r="179" spans="1:32">
      <c r="A179" s="60"/>
      <c r="B179" s="60"/>
      <c r="C179" s="60"/>
      <c r="D179" s="60"/>
      <c r="E179" s="60"/>
      <c r="F179" s="61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1"/>
      <c r="T179" s="61"/>
      <c r="U179" s="61"/>
      <c r="V179" s="61"/>
      <c r="W179" s="61"/>
      <c r="X179" s="62"/>
      <c r="Y179" s="62"/>
      <c r="Z179" s="62"/>
      <c r="AA179" s="61"/>
      <c r="AB179" s="60"/>
      <c r="AC179" s="3" t="str">
        <f>IF(T179="","",IF(V179/30&gt;1,1,V179/VLOOKUP(A179,code!$A$159:$C$170,3,FALSE)))</f>
        <v/>
      </c>
      <c r="AD179" s="25" t="e">
        <f>+(IF(Y179&gt;VLOOKUP(A179,code!$A$159:$E$170,5,FALSE),VLOOKUP(A179,code!$A$159:$E$170,5,FALSE),Y179)-IF(X179&lt;VLOOKUP(A179,code!$A$159:$E$170,4,FALSE),VLOOKUP(A179,code!$A$159:$E$170,4,FALSE),base!X179)+1)</f>
        <v>#N/A</v>
      </c>
      <c r="AE179" s="67" t="str">
        <f>IF($Z167="","",SUM($AD$14:$AD179)-SUM($AE$1:$AE166))</f>
        <v/>
      </c>
      <c r="AF179" s="67" t="e">
        <f t="array" ref="AF179">IF(AD179&gt;0,INDEX($AE$14:$AE$1844,MIN(IF($AE179:$AE377&lt;&gt;"",ROW($AE$66:$AE179)-1,""))),"")</f>
        <v>#N/A</v>
      </c>
    </row>
    <row r="180" spans="1:32">
      <c r="A180" s="60"/>
      <c r="B180" s="60"/>
      <c r="C180" s="60"/>
      <c r="D180" s="60"/>
      <c r="E180" s="60"/>
      <c r="F180" s="61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1"/>
      <c r="T180" s="61"/>
      <c r="U180" s="61"/>
      <c r="V180" s="61"/>
      <c r="W180" s="61"/>
      <c r="X180" s="62"/>
      <c r="Y180" s="62"/>
      <c r="Z180" s="62"/>
      <c r="AA180" s="61"/>
      <c r="AB180" s="60"/>
      <c r="AC180" s="3" t="str">
        <f>IF(T180="","",IF(V180/30&gt;1,1,V180/VLOOKUP(A180,code!$A$159:$C$170,3,FALSE)))</f>
        <v/>
      </c>
      <c r="AD180" s="25" t="e">
        <f>+(IF(Y180&gt;VLOOKUP(A180,code!$A$159:$E$170,5,FALSE),VLOOKUP(A180,code!$A$159:$E$170,5,FALSE),Y180)-IF(X180&lt;VLOOKUP(A180,code!$A$159:$E$170,4,FALSE),VLOOKUP(A180,code!$A$159:$E$170,4,FALSE),base!X180)+1)</f>
        <v>#N/A</v>
      </c>
      <c r="AE180" s="67" t="str">
        <f>IF($Z168="","",SUM($AD$14:$AD180)-SUM($AE$1:$AE167))</f>
        <v/>
      </c>
      <c r="AF180" s="67" t="e">
        <f t="array" ref="AF180">IF(AD180&gt;0,INDEX($AE$14:$AE$1844,MIN(IF($AE180:$AE378&lt;&gt;"",ROW($AE$66:$AE180)-1,""))),"")</f>
        <v>#N/A</v>
      </c>
    </row>
    <row r="181" spans="1:32">
      <c r="A181" s="60"/>
      <c r="B181" s="60"/>
      <c r="C181" s="60"/>
      <c r="D181" s="60"/>
      <c r="E181" s="60"/>
      <c r="F181" s="61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1"/>
      <c r="T181" s="61"/>
      <c r="U181" s="61"/>
      <c r="V181" s="61"/>
      <c r="W181" s="61"/>
      <c r="X181" s="62"/>
      <c r="Y181" s="62"/>
      <c r="Z181" s="62"/>
      <c r="AA181" s="61"/>
      <c r="AB181" s="60"/>
      <c r="AC181" s="3" t="str">
        <f>IF(T181="","",IF(V181/30&gt;1,1,V181/VLOOKUP(A181,code!$A$159:$C$170,3,FALSE)))</f>
        <v/>
      </c>
      <c r="AD181" s="25" t="e">
        <f>+(IF(Y181&gt;VLOOKUP(A181,code!$A$159:$E$170,5,FALSE),VLOOKUP(A181,code!$A$159:$E$170,5,FALSE),Y181)-IF(X181&lt;VLOOKUP(A181,code!$A$159:$E$170,4,FALSE),VLOOKUP(A181,code!$A$159:$E$170,4,FALSE),base!X181)+1)</f>
        <v>#N/A</v>
      </c>
      <c r="AE181" s="67" t="str">
        <f>IF($Z169="","",SUM($AD$14:$AD181)-SUM($AE$1:$AE168))</f>
        <v/>
      </c>
      <c r="AF181" s="67" t="e">
        <f t="array" ref="AF181">IF(AD181&gt;0,INDEX($AE$14:$AE$1844,MIN(IF($AE181:$AE379&lt;&gt;"",ROW($AE$66:$AE181)-1,""))),"")</f>
        <v>#N/A</v>
      </c>
    </row>
    <row r="182" spans="1:32">
      <c r="A182" s="60"/>
      <c r="B182" s="60"/>
      <c r="C182" s="60"/>
      <c r="D182" s="60"/>
      <c r="E182" s="60"/>
      <c r="F182" s="61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1"/>
      <c r="T182" s="61"/>
      <c r="U182" s="61"/>
      <c r="V182" s="61"/>
      <c r="W182" s="61"/>
      <c r="X182" s="62"/>
      <c r="Y182" s="62"/>
      <c r="Z182" s="62"/>
      <c r="AA182" s="61"/>
      <c r="AB182" s="60"/>
      <c r="AC182" s="3" t="str">
        <f>IF(T182="","",IF(V182/30&gt;1,1,V182/VLOOKUP(A182,code!$A$159:$C$170,3,FALSE)))</f>
        <v/>
      </c>
      <c r="AD182" s="25" t="e">
        <f>+(IF(Y182&gt;VLOOKUP(A182,code!$A$159:$E$170,5,FALSE),VLOOKUP(A182,code!$A$159:$E$170,5,FALSE),Y182)-IF(X182&lt;VLOOKUP(A182,code!$A$159:$E$170,4,FALSE),VLOOKUP(A182,code!$A$159:$E$170,4,FALSE),base!X182)+1)</f>
        <v>#N/A</v>
      </c>
      <c r="AE182" s="67" t="str">
        <f>IF($Z170="","",SUM($AD$14:$AD182)-SUM($AE$1:$AE169))</f>
        <v/>
      </c>
      <c r="AF182" s="67" t="e">
        <f t="array" ref="AF182">IF(AD182&gt;0,INDEX($AE$14:$AE$1844,MIN(IF($AE182:$AE380&lt;&gt;"",ROW($AE$66:$AE182)-1,""))),"")</f>
        <v>#N/A</v>
      </c>
    </row>
    <row r="183" spans="1:32">
      <c r="A183" s="60"/>
      <c r="B183" s="60"/>
      <c r="C183" s="60"/>
      <c r="D183" s="60"/>
      <c r="E183" s="60"/>
      <c r="F183" s="61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1"/>
      <c r="T183" s="61"/>
      <c r="U183" s="61"/>
      <c r="V183" s="61"/>
      <c r="W183" s="61"/>
      <c r="X183" s="62"/>
      <c r="Y183" s="62"/>
      <c r="Z183" s="62"/>
      <c r="AA183" s="61"/>
      <c r="AB183" s="60"/>
      <c r="AC183" s="3" t="str">
        <f>IF(T183="","",IF(V183/30&gt;1,1,V183/VLOOKUP(A183,code!$A$159:$C$170,3,FALSE)))</f>
        <v/>
      </c>
      <c r="AD183" s="25" t="e">
        <f>+(IF(Y183&gt;VLOOKUP(A183,code!$A$159:$E$170,5,FALSE),VLOOKUP(A183,code!$A$159:$E$170,5,FALSE),Y183)-IF(X183&lt;VLOOKUP(A183,code!$A$159:$E$170,4,FALSE),VLOOKUP(A183,code!$A$159:$E$170,4,FALSE),base!X183)+1)</f>
        <v>#N/A</v>
      </c>
      <c r="AE183" s="67" t="str">
        <f>IF($Z171="","",SUM($AD$14:$AD183)-SUM($AE$1:$AE170))</f>
        <v/>
      </c>
      <c r="AF183" s="67" t="e">
        <f t="array" ref="AF183">IF(AD183&gt;0,INDEX($AE$14:$AE$1844,MIN(IF($AE183:$AE381&lt;&gt;"",ROW($AE$66:$AE183)-1,""))),"")</f>
        <v>#N/A</v>
      </c>
    </row>
    <row r="184" spans="1:32">
      <c r="A184" s="60"/>
      <c r="B184" s="60"/>
      <c r="C184" s="60"/>
      <c r="D184" s="60"/>
      <c r="E184" s="60"/>
      <c r="F184" s="61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1"/>
      <c r="T184" s="61"/>
      <c r="U184" s="61"/>
      <c r="V184" s="61"/>
      <c r="W184" s="61"/>
      <c r="X184" s="62"/>
      <c r="Y184" s="62"/>
      <c r="Z184" s="62"/>
      <c r="AA184" s="61"/>
      <c r="AB184" s="60"/>
      <c r="AC184" s="3" t="str">
        <f>IF(T184="","",IF(V184/30&gt;1,1,V184/VLOOKUP(A184,code!$A$159:$C$170,3,FALSE)))</f>
        <v/>
      </c>
      <c r="AD184" s="25" t="e">
        <f>+(IF(Y184&gt;VLOOKUP(A184,code!$A$159:$E$170,5,FALSE),VLOOKUP(A184,code!$A$159:$E$170,5,FALSE),Y184)-IF(X184&lt;VLOOKUP(A184,code!$A$159:$E$170,4,FALSE),VLOOKUP(A184,code!$A$159:$E$170,4,FALSE),base!X184)+1)</f>
        <v>#N/A</v>
      </c>
      <c r="AE184" s="67" t="str">
        <f>IF($Z172="","",SUM($AD$14:$AD184)-SUM($AE$1:$AE171))</f>
        <v/>
      </c>
      <c r="AF184" s="67" t="e">
        <f t="array" ref="AF184">IF(AD184&gt;0,INDEX($AE$14:$AE$1844,MIN(IF($AE184:$AE382&lt;&gt;"",ROW($AE$66:$AE184)-1,""))),"")</f>
        <v>#N/A</v>
      </c>
    </row>
    <row r="185" spans="1:32">
      <c r="A185" s="60"/>
      <c r="B185" s="60"/>
      <c r="C185" s="60"/>
      <c r="D185" s="60"/>
      <c r="E185" s="60"/>
      <c r="F185" s="61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1"/>
      <c r="T185" s="61"/>
      <c r="U185" s="61"/>
      <c r="V185" s="61"/>
      <c r="W185" s="61"/>
      <c r="X185" s="62"/>
      <c r="Y185" s="62"/>
      <c r="Z185" s="62"/>
      <c r="AA185" s="61"/>
      <c r="AB185" s="60"/>
      <c r="AC185" s="3" t="str">
        <f>IF(T185="","",IF(V185/30&gt;1,1,V185/VLOOKUP(A185,code!$A$159:$C$170,3,FALSE)))</f>
        <v/>
      </c>
      <c r="AD185" s="25" t="e">
        <f>+(IF(Y185&gt;VLOOKUP(A185,code!$A$159:$E$170,5,FALSE),VLOOKUP(A185,code!$A$159:$E$170,5,FALSE),Y185)-IF(X185&lt;VLOOKUP(A185,code!$A$159:$E$170,4,FALSE),VLOOKUP(A185,code!$A$159:$E$170,4,FALSE),base!X185)+1)</f>
        <v>#N/A</v>
      </c>
      <c r="AE185" s="67" t="str">
        <f>IF($Z173="","",SUM($AD$14:$AD185)-SUM($AE$1:$AE172))</f>
        <v/>
      </c>
      <c r="AF185" s="67" t="e">
        <f t="array" ref="AF185">IF(AD185&gt;0,INDEX($AE$14:$AE$1844,MIN(IF($AE185:$AE383&lt;&gt;"",ROW($AE$66:$AE185)-1,""))),"")</f>
        <v>#N/A</v>
      </c>
    </row>
    <row r="186" spans="1:32">
      <c r="A186" s="60"/>
      <c r="B186" s="60"/>
      <c r="C186" s="60"/>
      <c r="D186" s="60"/>
      <c r="E186" s="60"/>
      <c r="F186" s="61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1"/>
      <c r="T186" s="61"/>
      <c r="U186" s="61"/>
      <c r="V186" s="61"/>
      <c r="W186" s="61"/>
      <c r="X186" s="62"/>
      <c r="Y186" s="62"/>
      <c r="Z186" s="62"/>
      <c r="AA186" s="61"/>
      <c r="AB186" s="60"/>
      <c r="AC186" s="3" t="str">
        <f>IF(T186="","",IF(V186/30&gt;1,1,V186/VLOOKUP(A186,code!$A$159:$C$170,3,FALSE)))</f>
        <v/>
      </c>
      <c r="AD186" s="25" t="e">
        <f>+(IF(Y186&gt;VLOOKUP(A186,code!$A$159:$E$170,5,FALSE),VLOOKUP(A186,code!$A$159:$E$170,5,FALSE),Y186)-IF(X186&lt;VLOOKUP(A186,code!$A$159:$E$170,4,FALSE),VLOOKUP(A186,code!$A$159:$E$170,4,FALSE),base!X186)+1)</f>
        <v>#N/A</v>
      </c>
      <c r="AE186" s="67" t="str">
        <f>IF($Z174="","",SUM($AD$14:$AD186)-SUM($AE$1:$AE173))</f>
        <v/>
      </c>
      <c r="AF186" s="67" t="e">
        <f t="array" ref="AF186">IF(AD186&gt;0,INDEX($AE$14:$AE$1844,MIN(IF($AE186:$AE384&lt;&gt;"",ROW($AE$66:$AE186)-1,""))),"")</f>
        <v>#N/A</v>
      </c>
    </row>
    <row r="187" spans="1:32">
      <c r="A187" s="60"/>
      <c r="B187" s="60"/>
      <c r="C187" s="60"/>
      <c r="D187" s="60"/>
      <c r="E187" s="60"/>
      <c r="F187" s="61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1"/>
      <c r="T187" s="61"/>
      <c r="U187" s="61"/>
      <c r="V187" s="61"/>
      <c r="W187" s="61"/>
      <c r="X187" s="62"/>
      <c r="Y187" s="62"/>
      <c r="Z187" s="62"/>
      <c r="AA187" s="61"/>
      <c r="AB187" s="60"/>
      <c r="AC187" s="3" t="str">
        <f>IF(T187="","",IF(V187/30&gt;1,1,V187/VLOOKUP(A187,code!$A$159:$C$170,3,FALSE)))</f>
        <v/>
      </c>
      <c r="AD187" s="25" t="e">
        <f>+(IF(Y187&gt;VLOOKUP(A187,code!$A$159:$E$170,5,FALSE),VLOOKUP(A187,code!$A$159:$E$170,5,FALSE),Y187)-IF(X187&lt;VLOOKUP(A187,code!$A$159:$E$170,4,FALSE),VLOOKUP(A187,code!$A$159:$E$170,4,FALSE),base!X187)+1)</f>
        <v>#N/A</v>
      </c>
      <c r="AE187" s="67" t="str">
        <f>IF($Z175="","",SUM($AD$14:$AD187)-SUM($AE$1:$AE174))</f>
        <v/>
      </c>
      <c r="AF187" s="67" t="e">
        <f t="array" ref="AF187">IF(AD187&gt;0,INDEX($AE$14:$AE$1844,MIN(IF($AE187:$AE385&lt;&gt;"",ROW($AE$66:$AE187)-1,""))),"")</f>
        <v>#N/A</v>
      </c>
    </row>
    <row r="188" spans="1:32">
      <c r="A188" s="60"/>
      <c r="B188" s="60"/>
      <c r="C188" s="60"/>
      <c r="D188" s="60"/>
      <c r="E188" s="60"/>
      <c r="F188" s="61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1"/>
      <c r="T188" s="61"/>
      <c r="U188" s="61"/>
      <c r="V188" s="61"/>
      <c r="W188" s="61"/>
      <c r="X188" s="62"/>
      <c r="Y188" s="62"/>
      <c r="Z188" s="62"/>
      <c r="AA188" s="61"/>
      <c r="AB188" s="60"/>
      <c r="AC188" s="3" t="str">
        <f>IF(T188="","",IF(V188/30&gt;1,1,V188/VLOOKUP(A188,code!$A$159:$C$170,3,FALSE)))</f>
        <v/>
      </c>
      <c r="AD188" s="25" t="e">
        <f>+(IF(Y188&gt;VLOOKUP(A188,code!$A$159:$E$170,5,FALSE),VLOOKUP(A188,code!$A$159:$E$170,5,FALSE),Y188)-IF(X188&lt;VLOOKUP(A188,code!$A$159:$E$170,4,FALSE),VLOOKUP(A188,code!$A$159:$E$170,4,FALSE),base!X188)+1)</f>
        <v>#N/A</v>
      </c>
      <c r="AE188" s="67" t="str">
        <f>IF($Z176="","",SUM($AD$14:$AD188)-SUM($AE$1:$AE175))</f>
        <v/>
      </c>
      <c r="AF188" s="67" t="e">
        <f t="array" ref="AF188">IF(AD188&gt;0,INDEX($AE$14:$AE$1844,MIN(IF($AE188:$AE386&lt;&gt;"",ROW($AE$66:$AE188)-1,""))),"")</f>
        <v>#N/A</v>
      </c>
    </row>
    <row r="189" spans="1:32">
      <c r="A189" s="60"/>
      <c r="B189" s="60"/>
      <c r="C189" s="60"/>
      <c r="D189" s="60"/>
      <c r="E189" s="60"/>
      <c r="F189" s="61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1"/>
      <c r="T189" s="61"/>
      <c r="U189" s="61"/>
      <c r="V189" s="61"/>
      <c r="W189" s="61"/>
      <c r="X189" s="62"/>
      <c r="Y189" s="62"/>
      <c r="Z189" s="62"/>
      <c r="AA189" s="61"/>
      <c r="AB189" s="60"/>
      <c r="AC189" s="3" t="str">
        <f>IF(T189="","",IF(V189/30&gt;1,1,V189/VLOOKUP(A189,code!$A$159:$C$170,3,FALSE)))</f>
        <v/>
      </c>
      <c r="AD189" s="25" t="e">
        <f>+(IF(Y189&gt;VLOOKUP(A189,code!$A$159:$E$170,5,FALSE),VLOOKUP(A189,code!$A$159:$E$170,5,FALSE),Y189)-IF(X189&lt;VLOOKUP(A189,code!$A$159:$E$170,4,FALSE),VLOOKUP(A189,code!$A$159:$E$170,4,FALSE),base!X189)+1)</f>
        <v>#N/A</v>
      </c>
      <c r="AE189" s="67" t="str">
        <f>IF($Z177="","",SUM($AD$14:$AD189)-SUM($AE$1:$AE176))</f>
        <v/>
      </c>
      <c r="AF189" s="67" t="e">
        <f t="array" ref="AF189">IF(AD189&gt;0,INDEX($AE$14:$AE$1844,MIN(IF($AE189:$AE387&lt;&gt;"",ROW($AE$66:$AE189)-1,""))),"")</f>
        <v>#N/A</v>
      </c>
    </row>
    <row r="190" spans="1:32">
      <c r="A190" s="60"/>
      <c r="B190" s="60"/>
      <c r="C190" s="60"/>
      <c r="D190" s="60"/>
      <c r="E190" s="60"/>
      <c r="F190" s="61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1"/>
      <c r="T190" s="61"/>
      <c r="U190" s="61"/>
      <c r="V190" s="61"/>
      <c r="W190" s="61"/>
      <c r="X190" s="62"/>
      <c r="Y190" s="62"/>
      <c r="Z190" s="62"/>
      <c r="AA190" s="61"/>
      <c r="AB190" s="60"/>
      <c r="AC190" s="3" t="str">
        <f>IF(T190="","",IF(V190/30&gt;1,1,V190/VLOOKUP(A190,code!$A$159:$C$170,3,FALSE)))</f>
        <v/>
      </c>
      <c r="AD190" s="25" t="e">
        <f>+(IF(Y190&gt;VLOOKUP(A190,code!$A$159:$E$170,5,FALSE),VLOOKUP(A190,code!$A$159:$E$170,5,FALSE),Y190)-IF(X190&lt;VLOOKUP(A190,code!$A$159:$E$170,4,FALSE),VLOOKUP(A190,code!$A$159:$E$170,4,FALSE),base!X190)+1)</f>
        <v>#N/A</v>
      </c>
      <c r="AE190" s="67" t="str">
        <f>IF($Z178="","",SUM($AD$14:$AD190)-SUM($AE$1:$AE177))</f>
        <v/>
      </c>
      <c r="AF190" s="67" t="e">
        <f t="array" ref="AF190">IF(AD190&gt;0,INDEX($AE$14:$AE$1844,MIN(IF($AE190:$AE388&lt;&gt;"",ROW($AE$66:$AE190)-1,""))),"")</f>
        <v>#N/A</v>
      </c>
    </row>
    <row r="191" spans="1:32">
      <c r="A191" s="60"/>
      <c r="B191" s="60"/>
      <c r="C191" s="60"/>
      <c r="D191" s="60"/>
      <c r="E191" s="60"/>
      <c r="F191" s="61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1"/>
      <c r="T191" s="61"/>
      <c r="U191" s="61"/>
      <c r="V191" s="61"/>
      <c r="W191" s="61"/>
      <c r="X191" s="62"/>
      <c r="Y191" s="62"/>
      <c r="Z191" s="62"/>
      <c r="AA191" s="61"/>
      <c r="AB191" s="60"/>
      <c r="AC191" s="3" t="str">
        <f>IF(T191="","",IF(V191/30&gt;1,1,V191/VLOOKUP(A191,code!$A$159:$C$170,3,FALSE)))</f>
        <v/>
      </c>
      <c r="AD191" s="25" t="e">
        <f>+(IF(Y191&gt;VLOOKUP(A191,code!$A$159:$E$170,5,FALSE),VLOOKUP(A191,code!$A$159:$E$170,5,FALSE),Y191)-IF(X191&lt;VLOOKUP(A191,code!$A$159:$E$170,4,FALSE),VLOOKUP(A191,code!$A$159:$E$170,4,FALSE),base!X191)+1)</f>
        <v>#N/A</v>
      </c>
      <c r="AE191" s="67" t="str">
        <f>IF($Z179="","",SUM($AD$14:$AD191)-SUM($AE$1:$AE178))</f>
        <v/>
      </c>
      <c r="AF191" s="67" t="e">
        <f t="array" ref="AF191">IF(AD191&gt;0,INDEX($AE$14:$AE$1844,MIN(IF($AE191:$AE389&lt;&gt;"",ROW($AE$66:$AE191)-1,""))),"")</f>
        <v>#N/A</v>
      </c>
    </row>
    <row r="192" spans="1:32">
      <c r="A192" s="60"/>
      <c r="B192" s="60"/>
      <c r="C192" s="60"/>
      <c r="D192" s="60"/>
      <c r="E192" s="60"/>
      <c r="F192" s="61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1"/>
      <c r="T192" s="61"/>
      <c r="U192" s="61"/>
      <c r="V192" s="61"/>
      <c r="W192" s="61"/>
      <c r="X192" s="62"/>
      <c r="Y192" s="62"/>
      <c r="Z192" s="62"/>
      <c r="AA192" s="61"/>
      <c r="AB192" s="60"/>
      <c r="AC192" s="3" t="str">
        <f>IF(T192="","",IF(V192/30&gt;1,1,V192/VLOOKUP(A192,code!$A$159:$C$170,3,FALSE)))</f>
        <v/>
      </c>
      <c r="AD192" s="25" t="e">
        <f>+(IF(Y192&gt;VLOOKUP(A192,code!$A$159:$E$170,5,FALSE),VLOOKUP(A192,code!$A$159:$E$170,5,FALSE),Y192)-IF(X192&lt;VLOOKUP(A192,code!$A$159:$E$170,4,FALSE),VLOOKUP(A192,code!$A$159:$E$170,4,FALSE),base!X192)+1)</f>
        <v>#N/A</v>
      </c>
      <c r="AE192" s="67" t="str">
        <f>IF($Z180="","",SUM($AD$14:$AD192)-SUM($AE$1:$AE179))</f>
        <v/>
      </c>
      <c r="AF192" s="67" t="e">
        <f t="array" ref="AF192">IF(AD192&gt;0,INDEX($AE$14:$AE$1844,MIN(IF($AE192:$AE390&lt;&gt;"",ROW($AE$66:$AE192)-1,""))),"")</f>
        <v>#N/A</v>
      </c>
    </row>
    <row r="193" spans="1:32">
      <c r="A193" s="60"/>
      <c r="B193" s="60"/>
      <c r="C193" s="60"/>
      <c r="D193" s="60"/>
      <c r="E193" s="60"/>
      <c r="F193" s="61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1"/>
      <c r="T193" s="61"/>
      <c r="U193" s="61"/>
      <c r="V193" s="61"/>
      <c r="W193" s="61"/>
      <c r="X193" s="62"/>
      <c r="Y193" s="62"/>
      <c r="Z193" s="62"/>
      <c r="AA193" s="61"/>
      <c r="AB193" s="60"/>
      <c r="AC193" s="3" t="str">
        <f>IF(T193="","",IF(V193/30&gt;1,1,V193/VLOOKUP(A193,code!$A$159:$C$170,3,FALSE)))</f>
        <v/>
      </c>
      <c r="AD193" s="25" t="e">
        <f>+(IF(Y193&gt;VLOOKUP(A193,code!$A$159:$E$170,5,FALSE),VLOOKUP(A193,code!$A$159:$E$170,5,FALSE),Y193)-IF(X193&lt;VLOOKUP(A193,code!$A$159:$E$170,4,FALSE),VLOOKUP(A193,code!$A$159:$E$170,4,FALSE),base!X193)+1)</f>
        <v>#N/A</v>
      </c>
      <c r="AF193" s="67" t="e">
        <f t="array" ref="AF193">IF(AD193&gt;0,INDEX($AE$14:$AE$1844,MIN(IF($AE193:$AE391&lt;&gt;"",ROW($AE$66:$AE193)-1,""))),"")</f>
        <v>#N/A</v>
      </c>
    </row>
    <row r="194" spans="1:32">
      <c r="A194" s="60"/>
      <c r="B194" s="60"/>
      <c r="C194" s="60"/>
      <c r="D194" s="60"/>
      <c r="E194" s="60"/>
      <c r="F194" s="61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1"/>
      <c r="T194" s="61"/>
      <c r="U194" s="61"/>
      <c r="V194" s="61"/>
      <c r="W194" s="61"/>
      <c r="X194" s="62"/>
      <c r="Y194" s="62"/>
      <c r="Z194" s="62"/>
      <c r="AA194" s="61"/>
      <c r="AB194" s="60"/>
      <c r="AC194" s="3" t="str">
        <f>IF(T194="","",IF(V194/30&gt;1,1,V194/VLOOKUP(A194,code!$A$159:$C$170,3,FALSE)))</f>
        <v/>
      </c>
      <c r="AD194" s="25" t="e">
        <f>+(IF(Y194&gt;VLOOKUP(A194,code!$A$159:$E$170,5,FALSE),VLOOKUP(A194,code!$A$159:$E$170,5,FALSE),Y194)-IF(X194&lt;VLOOKUP(A194,code!$A$159:$E$170,4,FALSE),VLOOKUP(A194,code!$A$159:$E$170,4,FALSE),base!X194)+1)</f>
        <v>#N/A</v>
      </c>
      <c r="AF194" s="67" t="e">
        <f t="array" ref="AF194">IF(AD194&gt;0,INDEX($AE$14:$AE$1844,MIN(IF($AE194:$AE392&lt;&gt;"",ROW($AE$66:$AE194)-1,""))),"")</f>
        <v>#N/A</v>
      </c>
    </row>
    <row r="195" spans="1:32">
      <c r="A195" s="60"/>
      <c r="B195" s="60"/>
      <c r="C195" s="60"/>
      <c r="D195" s="60"/>
      <c r="E195" s="60"/>
      <c r="F195" s="61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1"/>
      <c r="T195" s="61"/>
      <c r="U195" s="61"/>
      <c r="V195" s="61"/>
      <c r="W195" s="61"/>
      <c r="X195" s="62"/>
      <c r="Y195" s="62"/>
      <c r="Z195" s="62"/>
      <c r="AA195" s="61"/>
      <c r="AB195" s="60"/>
      <c r="AC195" s="3" t="str">
        <f>IF(T195="","",IF(V195/30&gt;1,1,V195/VLOOKUP(A195,code!$A$159:$C$170,3,FALSE)))</f>
        <v/>
      </c>
      <c r="AD195" s="25" t="e">
        <f>+(IF(Y195&gt;VLOOKUP(A195,code!$A$159:$E$170,5,FALSE),VLOOKUP(A195,code!$A$159:$E$170,5,FALSE),Y195)-IF(X195&lt;VLOOKUP(A195,code!$A$159:$E$170,4,FALSE),VLOOKUP(A195,code!$A$159:$E$170,4,FALSE),base!X195)+1)</f>
        <v>#N/A</v>
      </c>
      <c r="AF195" s="67" t="e">
        <f t="array" ref="AF195">IF(AD195&gt;0,INDEX($AE$14:$AE$1844,MIN(IF($AE195:$AE393&lt;&gt;"",ROW($AE$66:$AE195)-1,""))),"")</f>
        <v>#N/A</v>
      </c>
    </row>
    <row r="196" spans="1:32">
      <c r="A196" s="60"/>
      <c r="B196" s="60"/>
      <c r="C196" s="60"/>
      <c r="D196" s="60"/>
      <c r="E196" s="60"/>
      <c r="F196" s="61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1"/>
      <c r="T196" s="61"/>
      <c r="U196" s="61"/>
      <c r="V196" s="61"/>
      <c r="W196" s="61"/>
      <c r="X196" s="62"/>
      <c r="Y196" s="62"/>
      <c r="Z196" s="62"/>
      <c r="AA196" s="61"/>
      <c r="AB196" s="60"/>
      <c r="AC196" s="3" t="str">
        <f>IF(T196="","",IF(V196/30&gt;1,1,V196/VLOOKUP(A196,code!$A$159:$C$170,3,FALSE)))</f>
        <v/>
      </c>
      <c r="AD196" s="25" t="e">
        <f>+(IF(Y196&gt;VLOOKUP(A196,code!$A$159:$E$170,5,FALSE),VLOOKUP(A196,code!$A$159:$E$170,5,FALSE),Y196)-IF(X196&lt;VLOOKUP(A196,code!$A$159:$E$170,4,FALSE),VLOOKUP(A196,code!$A$159:$E$170,4,FALSE),base!X196)+1)</f>
        <v>#N/A</v>
      </c>
      <c r="AF196" s="67" t="e">
        <f t="array" ref="AF196">IF(AD196&gt;0,INDEX($AE$14:$AE$1844,MIN(IF($AE196:$AE394&lt;&gt;"",ROW($AE$66:$AE196)-1,""))),"")</f>
        <v>#N/A</v>
      </c>
    </row>
    <row r="197" spans="1:32">
      <c r="A197" s="60"/>
      <c r="B197" s="60"/>
      <c r="C197" s="60"/>
      <c r="D197" s="60"/>
      <c r="E197" s="60"/>
      <c r="F197" s="61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1"/>
      <c r="T197" s="61"/>
      <c r="U197" s="61"/>
      <c r="V197" s="61"/>
      <c r="W197" s="61"/>
      <c r="X197" s="62"/>
      <c r="Y197" s="62"/>
      <c r="Z197" s="62"/>
      <c r="AA197" s="61"/>
      <c r="AB197" s="60"/>
      <c r="AC197" s="3" t="str">
        <f>IF(T197="","",IF(V197/30&gt;1,1,V197/VLOOKUP(A197,code!$A$159:$C$170,3,FALSE)))</f>
        <v/>
      </c>
      <c r="AD197" s="25" t="e">
        <f>+(IF(Y197&gt;VLOOKUP(A197,code!$A$159:$E$170,5,FALSE),VLOOKUP(A197,code!$A$159:$E$170,5,FALSE),Y197)-IF(X197&lt;VLOOKUP(A197,code!$A$159:$E$170,4,FALSE),VLOOKUP(A197,code!$A$159:$E$170,4,FALSE),base!X197)+1)</f>
        <v>#N/A</v>
      </c>
      <c r="AF197" s="67" t="e">
        <f t="array" ref="AF197">IF(AD197&gt;0,INDEX($AE$14:$AE$1844,MIN(IF($AE197:$AE395&lt;&gt;"",ROW($AE$66:$AE197)-1,""))),"")</f>
        <v>#N/A</v>
      </c>
    </row>
    <row r="198" spans="1:32">
      <c r="A198" s="60"/>
      <c r="B198" s="60"/>
      <c r="C198" s="60"/>
      <c r="D198" s="60"/>
      <c r="E198" s="60"/>
      <c r="F198" s="61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1"/>
      <c r="T198" s="61"/>
      <c r="U198" s="61"/>
      <c r="V198" s="61"/>
      <c r="W198" s="61"/>
      <c r="X198" s="62"/>
      <c r="Y198" s="62"/>
      <c r="Z198" s="62"/>
      <c r="AA198" s="61"/>
      <c r="AB198" s="60"/>
      <c r="AC198" s="3" t="str">
        <f>IF(T198="","",IF(V198/30&gt;1,1,V198/VLOOKUP(A198,code!$A$159:$C$170,3,FALSE)))</f>
        <v/>
      </c>
      <c r="AD198" s="25" t="e">
        <f>+(IF(Y198&gt;VLOOKUP(A198,code!$A$159:$E$170,5,FALSE),VLOOKUP(A198,code!$A$159:$E$170,5,FALSE),Y198)-IF(X198&lt;VLOOKUP(A198,code!$A$159:$E$170,4,FALSE),VLOOKUP(A198,code!$A$159:$E$170,4,FALSE),base!X198)+1)</f>
        <v>#N/A</v>
      </c>
      <c r="AF198" s="67" t="e">
        <f t="array" ref="AF198">IF(AD198&gt;0,INDEX($AE$14:$AE$1844,MIN(IF($AE198:$AE396&lt;&gt;"",ROW($AE$66:$AE198)-1,""))),"")</f>
        <v>#N/A</v>
      </c>
    </row>
    <row r="199" spans="1:32">
      <c r="A199" s="60"/>
      <c r="B199" s="60"/>
      <c r="C199" s="60"/>
      <c r="D199" s="60"/>
      <c r="E199" s="60"/>
      <c r="F199" s="61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1"/>
      <c r="T199" s="61"/>
      <c r="U199" s="61"/>
      <c r="V199" s="61"/>
      <c r="W199" s="61"/>
      <c r="X199" s="62"/>
      <c r="Y199" s="62"/>
      <c r="Z199" s="62"/>
      <c r="AA199" s="61"/>
      <c r="AB199" s="60"/>
      <c r="AC199" s="3" t="str">
        <f>IF(T199="","",IF(V199/30&gt;1,1,V199/VLOOKUP(A199,code!$A$159:$C$170,3,FALSE)))</f>
        <v/>
      </c>
      <c r="AD199" s="25" t="e">
        <f>+(IF(Y199&gt;VLOOKUP(A199,code!$A$159:$E$170,5,FALSE),VLOOKUP(A199,code!$A$159:$E$170,5,FALSE),Y199)-IF(X199&lt;VLOOKUP(A199,code!$A$159:$E$170,4,FALSE),VLOOKUP(A199,code!$A$159:$E$170,4,FALSE),base!X199)+1)</f>
        <v>#N/A</v>
      </c>
      <c r="AF199" s="67" t="e">
        <f t="array" ref="AF199">IF(AD199&gt;0,INDEX($AE$14:$AE$1844,MIN(IF($AE199:$AE397&lt;&gt;"",ROW($AE$66:$AE199)-1,""))),"")</f>
        <v>#N/A</v>
      </c>
    </row>
    <row r="200" spans="1:32">
      <c r="A200" s="60"/>
      <c r="B200" s="60"/>
      <c r="C200" s="60"/>
      <c r="D200" s="60"/>
      <c r="E200" s="60"/>
      <c r="F200" s="61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1"/>
      <c r="T200" s="61"/>
      <c r="U200" s="61"/>
      <c r="V200" s="61"/>
      <c r="W200" s="61"/>
      <c r="X200" s="62"/>
      <c r="Y200" s="62"/>
      <c r="Z200" s="62"/>
      <c r="AA200" s="61"/>
      <c r="AB200" s="60"/>
      <c r="AC200" s="3" t="str">
        <f>IF(T200="","",IF(V200/30&gt;1,1,V200/VLOOKUP(A200,code!$A$159:$C$170,3,FALSE)))</f>
        <v/>
      </c>
      <c r="AD200" s="25" t="e">
        <f>+(IF(Y200&gt;VLOOKUP(A200,code!$A$159:$E$170,5,FALSE),VLOOKUP(A200,code!$A$159:$E$170,5,FALSE),Y200)-IF(X200&lt;VLOOKUP(A200,code!$A$159:$E$170,4,FALSE),VLOOKUP(A200,code!$A$159:$E$170,4,FALSE),base!X200)+1)</f>
        <v>#N/A</v>
      </c>
      <c r="AF200" s="67" t="e">
        <f t="array" ref="AF200">IF(AD200&gt;0,INDEX($AE$14:$AE$1844,MIN(IF($AE200:$AE398&lt;&gt;"",ROW($AE$66:$AE200)-1,""))),"")</f>
        <v>#N/A</v>
      </c>
    </row>
    <row r="201" spans="1:32">
      <c r="A201" s="60"/>
      <c r="B201" s="60"/>
      <c r="C201" s="60"/>
      <c r="D201" s="60"/>
      <c r="E201" s="60"/>
      <c r="F201" s="61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1"/>
      <c r="T201" s="61"/>
      <c r="U201" s="61"/>
      <c r="V201" s="61"/>
      <c r="W201" s="61"/>
      <c r="X201" s="62"/>
      <c r="Y201" s="62"/>
      <c r="Z201" s="62"/>
      <c r="AA201" s="61"/>
      <c r="AB201" s="60"/>
      <c r="AC201" s="3" t="str">
        <f>IF(T201="","",IF(V201/30&gt;1,1,V201/VLOOKUP(A201,code!$A$159:$C$170,3,FALSE)))</f>
        <v/>
      </c>
      <c r="AD201" s="25" t="e">
        <f>+(IF(Y201&gt;VLOOKUP(A201,code!$A$159:$E$170,5,FALSE),VLOOKUP(A201,code!$A$159:$E$170,5,FALSE),Y201)-IF(X201&lt;VLOOKUP(A201,code!$A$159:$E$170,4,FALSE),VLOOKUP(A201,code!$A$159:$E$170,4,FALSE),base!X201)+1)</f>
        <v>#N/A</v>
      </c>
      <c r="AF201" s="67" t="e">
        <f t="array" ref="AF201">IF(AD201&gt;0,INDEX($AE$14:$AE$1844,MIN(IF($AE201:$AE399&lt;&gt;"",ROW($AE$66:$AE201)-1,""))),"")</f>
        <v>#N/A</v>
      </c>
    </row>
    <row r="202" spans="1:32">
      <c r="A202" s="60"/>
      <c r="B202" s="60"/>
      <c r="C202" s="60"/>
      <c r="D202" s="60"/>
      <c r="E202" s="60"/>
      <c r="F202" s="61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1"/>
      <c r="T202" s="61"/>
      <c r="U202" s="61"/>
      <c r="V202" s="61"/>
      <c r="W202" s="61"/>
      <c r="X202" s="62"/>
      <c r="Y202" s="62"/>
      <c r="Z202" s="62"/>
      <c r="AA202" s="61"/>
      <c r="AB202" s="60"/>
      <c r="AC202" s="3" t="str">
        <f>IF(T202="","",IF(V202/30&gt;1,1,V202/VLOOKUP(A202,code!$A$159:$C$170,3,FALSE)))</f>
        <v/>
      </c>
      <c r="AD202" s="25" t="e">
        <f>+(IF(Y202&gt;VLOOKUP(A202,code!$A$159:$E$170,5,FALSE),VLOOKUP(A202,code!$A$159:$E$170,5,FALSE),Y202)-IF(X202&lt;VLOOKUP(A202,code!$A$159:$E$170,4,FALSE),VLOOKUP(A202,code!$A$159:$E$170,4,FALSE),base!X202)+1)</f>
        <v>#N/A</v>
      </c>
      <c r="AF202" s="67" t="e">
        <f t="array" ref="AF202">IF(AD202&gt;0,INDEX($AE$14:$AE$1844,MIN(IF($AE202:$AE400&lt;&gt;"",ROW($AE$66:$AE202)-1,""))),"")</f>
        <v>#N/A</v>
      </c>
    </row>
    <row r="203" spans="1:32">
      <c r="A203" s="60"/>
      <c r="B203" s="60"/>
      <c r="C203" s="60"/>
      <c r="D203" s="60"/>
      <c r="E203" s="60"/>
      <c r="F203" s="61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1"/>
      <c r="T203" s="61"/>
      <c r="U203" s="61"/>
      <c r="V203" s="61"/>
      <c r="W203" s="61"/>
      <c r="X203" s="62"/>
      <c r="Y203" s="62"/>
      <c r="Z203" s="62"/>
      <c r="AA203" s="61"/>
      <c r="AB203" s="60"/>
      <c r="AC203" s="3" t="str">
        <f>IF(T203="","",IF(V203/30&gt;1,1,V203/VLOOKUP(A203,code!$A$159:$C$170,3,FALSE)))</f>
        <v/>
      </c>
      <c r="AD203" s="25" t="e">
        <f>+(IF(Y203&gt;VLOOKUP(A203,code!$A$159:$E$170,5,FALSE),VLOOKUP(A203,code!$A$159:$E$170,5,FALSE),Y203)-IF(X203&lt;VLOOKUP(A203,code!$A$159:$E$170,4,FALSE),VLOOKUP(A203,code!$A$159:$E$170,4,FALSE),base!X203)+1)</f>
        <v>#N/A</v>
      </c>
      <c r="AF203" s="67" t="e">
        <f t="array" ref="AF203">IF(AD203&gt;0,INDEX($AE$14:$AE$1844,MIN(IF($AE203:$AE401&lt;&gt;"",ROW($AE$66:$AE203)-1,""))),"")</f>
        <v>#N/A</v>
      </c>
    </row>
    <row r="204" spans="1:32">
      <c r="A204" s="60"/>
      <c r="B204" s="60"/>
      <c r="C204" s="60"/>
      <c r="D204" s="60"/>
      <c r="E204" s="60"/>
      <c r="F204" s="61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1"/>
      <c r="T204" s="61"/>
      <c r="U204" s="61"/>
      <c r="V204" s="61"/>
      <c r="W204" s="61"/>
      <c r="X204" s="62"/>
      <c r="Y204" s="62"/>
      <c r="Z204" s="62"/>
      <c r="AA204" s="61"/>
      <c r="AB204" s="60"/>
      <c r="AC204" s="3" t="str">
        <f>IF(T204="","",IF(V204/30&gt;1,1,V204/VLOOKUP(A204,code!$A$159:$C$170,3,FALSE)))</f>
        <v/>
      </c>
      <c r="AD204" s="25" t="e">
        <f>+(IF(Y204&gt;VLOOKUP(A204,code!$A$159:$E$170,5,FALSE),VLOOKUP(A204,code!$A$159:$E$170,5,FALSE),Y204)-IF(X204&lt;VLOOKUP(A204,code!$A$159:$E$170,4,FALSE),VLOOKUP(A204,code!$A$159:$E$170,4,FALSE),base!X204)+1)</f>
        <v>#N/A</v>
      </c>
      <c r="AF204" s="67" t="e">
        <f t="array" ref="AF204">IF(AD204&gt;0,INDEX($AE$14:$AE$1844,MIN(IF($AE204:$AE402&lt;&gt;"",ROW($AE$66:$AE204)-1,""))),"")</f>
        <v>#N/A</v>
      </c>
    </row>
    <row r="205" spans="1:32">
      <c r="A205" s="60"/>
      <c r="B205" s="60"/>
      <c r="C205" s="60"/>
      <c r="D205" s="60"/>
      <c r="E205" s="60"/>
      <c r="F205" s="61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1"/>
      <c r="T205" s="61"/>
      <c r="U205" s="61"/>
      <c r="V205" s="61"/>
      <c r="W205" s="61"/>
      <c r="X205" s="62"/>
      <c r="Y205" s="62"/>
      <c r="Z205" s="62"/>
      <c r="AA205" s="61"/>
      <c r="AB205" s="60"/>
      <c r="AC205" s="3" t="str">
        <f>IF(T205="","",IF(V205/30&gt;1,1,V205/VLOOKUP(A205,code!$A$159:$C$170,3,FALSE)))</f>
        <v/>
      </c>
      <c r="AD205" s="25" t="e">
        <f>+(IF(Y205&gt;VLOOKUP(A205,code!$A$159:$E$170,5,FALSE),VLOOKUP(A205,code!$A$159:$E$170,5,FALSE),Y205)-IF(X205&lt;VLOOKUP(A205,code!$A$159:$E$170,4,FALSE),VLOOKUP(A205,code!$A$159:$E$170,4,FALSE),base!X205)+1)</f>
        <v>#N/A</v>
      </c>
      <c r="AF205" s="67" t="e">
        <f t="array" ref="AF205">IF(AD205&gt;0,INDEX($AE$14:$AE$1844,MIN(IF($AE205:$AE403&lt;&gt;"",ROW($AE$66:$AE205)-1,""))),"")</f>
        <v>#N/A</v>
      </c>
    </row>
    <row r="206" spans="1:32">
      <c r="A206" s="60"/>
      <c r="B206" s="60"/>
      <c r="C206" s="60"/>
      <c r="D206" s="60"/>
      <c r="E206" s="60"/>
      <c r="F206" s="61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1"/>
      <c r="T206" s="61"/>
      <c r="U206" s="61"/>
      <c r="V206" s="61"/>
      <c r="W206" s="61"/>
      <c r="X206" s="62"/>
      <c r="Y206" s="62"/>
      <c r="Z206" s="62"/>
      <c r="AA206" s="61"/>
      <c r="AB206" s="60"/>
      <c r="AC206" s="3" t="str">
        <f>IF(T206="","",IF(V206/30&gt;1,1,V206/VLOOKUP(A206,code!$A$159:$C$170,3,FALSE)))</f>
        <v/>
      </c>
      <c r="AD206" s="25" t="e">
        <f>+(IF(Y206&gt;VLOOKUP(A206,code!$A$159:$E$170,5,FALSE),VLOOKUP(A206,code!$A$159:$E$170,5,FALSE),Y206)-IF(X206&lt;VLOOKUP(A206,code!$A$159:$E$170,4,FALSE),VLOOKUP(A206,code!$A$159:$E$170,4,FALSE),base!X206)+1)</f>
        <v>#N/A</v>
      </c>
      <c r="AF206" s="67" t="e">
        <f t="array" ref="AF206">IF(AD206&gt;0,INDEX($AE$14:$AE$1844,MIN(IF($AE206:$AE404&lt;&gt;"",ROW($AE$66:$AE206)-1,""))),"")</f>
        <v>#N/A</v>
      </c>
    </row>
    <row r="207" spans="1:32">
      <c r="A207" s="60"/>
      <c r="B207" s="60"/>
      <c r="C207" s="60"/>
      <c r="D207" s="60"/>
      <c r="E207" s="60"/>
      <c r="F207" s="61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1"/>
      <c r="T207" s="61"/>
      <c r="U207" s="61"/>
      <c r="V207" s="61"/>
      <c r="W207" s="61"/>
      <c r="X207" s="62"/>
      <c r="Y207" s="62"/>
      <c r="Z207" s="62"/>
      <c r="AA207" s="61"/>
      <c r="AB207" s="60"/>
      <c r="AC207" s="3" t="str">
        <f>IF(T207="","",IF(V207/30&gt;1,1,V207/VLOOKUP(A207,code!$A$159:$C$170,3,FALSE)))</f>
        <v/>
      </c>
      <c r="AD207" s="25" t="e">
        <f>+(IF(Y207&gt;VLOOKUP(A207,code!$A$159:$E$170,5,FALSE),VLOOKUP(A207,code!$A$159:$E$170,5,FALSE),Y207)-IF(X207&lt;VLOOKUP(A207,code!$A$159:$E$170,4,FALSE),VLOOKUP(A207,code!$A$159:$E$170,4,FALSE),base!X207)+1)</f>
        <v>#N/A</v>
      </c>
      <c r="AF207" s="67" t="e">
        <f t="array" ref="AF207">IF(AD207&gt;0,INDEX($AE$14:$AE$1844,MIN(IF($AE207:$AE405&lt;&gt;"",ROW($AE$66:$AE207)-1,""))),"")</f>
        <v>#N/A</v>
      </c>
    </row>
    <row r="208" spans="1:32">
      <c r="A208" s="60"/>
      <c r="B208" s="60"/>
      <c r="C208" s="60"/>
      <c r="D208" s="60"/>
      <c r="E208" s="60"/>
      <c r="F208" s="61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1"/>
      <c r="T208" s="61"/>
      <c r="U208" s="61"/>
      <c r="V208" s="61"/>
      <c r="W208" s="61"/>
      <c r="X208" s="62"/>
      <c r="Y208" s="62"/>
      <c r="Z208" s="62"/>
      <c r="AA208" s="61"/>
      <c r="AB208" s="60"/>
      <c r="AC208" s="3" t="str">
        <f>IF(T208="","",IF(V208/30&gt;1,1,V208/VLOOKUP(A208,code!$A$159:$C$170,3,FALSE)))</f>
        <v/>
      </c>
      <c r="AD208" s="25" t="e">
        <f>+(IF(Y208&gt;VLOOKUP(A208,code!$A$159:$E$170,5,FALSE),VLOOKUP(A208,code!$A$159:$E$170,5,FALSE),Y208)-IF(X208&lt;VLOOKUP(A208,code!$A$159:$E$170,4,FALSE),VLOOKUP(A208,code!$A$159:$E$170,4,FALSE),base!X208)+1)</f>
        <v>#N/A</v>
      </c>
      <c r="AF208" s="67" t="e">
        <f t="array" ref="AF208">IF(AD208&gt;0,INDEX($AE$14:$AE$1844,MIN(IF($AE208:$AE406&lt;&gt;"",ROW($AE$66:$AE208)-1,""))),"")</f>
        <v>#N/A</v>
      </c>
    </row>
    <row r="209" spans="1:32">
      <c r="A209" s="60"/>
      <c r="B209" s="60"/>
      <c r="C209" s="60"/>
      <c r="D209" s="60"/>
      <c r="E209" s="60"/>
      <c r="F209" s="61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1"/>
      <c r="T209" s="61"/>
      <c r="U209" s="61"/>
      <c r="V209" s="61"/>
      <c r="W209" s="61"/>
      <c r="X209" s="62"/>
      <c r="Y209" s="62"/>
      <c r="Z209" s="62"/>
      <c r="AA209" s="61"/>
      <c r="AB209" s="60"/>
      <c r="AC209" s="3" t="str">
        <f>IF(T209="","",IF(V209/30&gt;1,1,V209/VLOOKUP(A209,code!$A$159:$C$170,3,FALSE)))</f>
        <v/>
      </c>
      <c r="AD209" s="25" t="e">
        <f>+(IF(Y209&gt;VLOOKUP(A209,code!$A$159:$E$170,5,FALSE),VLOOKUP(A209,code!$A$159:$E$170,5,FALSE),Y209)-IF(X209&lt;VLOOKUP(A209,code!$A$159:$E$170,4,FALSE),VLOOKUP(A209,code!$A$159:$E$170,4,FALSE),base!X209)+1)</f>
        <v>#N/A</v>
      </c>
      <c r="AF209" s="67" t="e">
        <f t="array" ref="AF209">IF(AD209&gt;0,INDEX($AE$14:$AE$1844,MIN(IF($AE209:$AE407&lt;&gt;"",ROW($AE$66:$AE209)-1,""))),"")</f>
        <v>#N/A</v>
      </c>
    </row>
    <row r="210" spans="1:32">
      <c r="A210" s="60"/>
      <c r="B210" s="60"/>
      <c r="C210" s="60"/>
      <c r="D210" s="60"/>
      <c r="E210" s="60"/>
      <c r="F210" s="61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1"/>
      <c r="T210" s="61"/>
      <c r="U210" s="61"/>
      <c r="V210" s="61"/>
      <c r="W210" s="61"/>
      <c r="X210" s="62"/>
      <c r="Y210" s="62"/>
      <c r="Z210" s="62"/>
      <c r="AA210" s="61"/>
      <c r="AB210" s="60"/>
      <c r="AC210" s="3" t="str">
        <f>IF(T210="","",IF(V210/30&gt;1,1,V210/VLOOKUP(A210,code!$A$159:$C$170,3,FALSE)))</f>
        <v/>
      </c>
      <c r="AD210" s="25" t="e">
        <f>+(IF(Y210&gt;VLOOKUP(A210,code!$A$159:$E$170,5,FALSE),VLOOKUP(A210,code!$A$159:$E$170,5,FALSE),Y210)-IF(X210&lt;VLOOKUP(A210,code!$A$159:$E$170,4,FALSE),VLOOKUP(A210,code!$A$159:$E$170,4,FALSE),base!X210)+1)</f>
        <v>#N/A</v>
      </c>
      <c r="AF210" s="67" t="e">
        <f t="array" ref="AF210">IF(AD210&gt;0,INDEX($AE$14:$AE$1844,MIN(IF($AE210:$AE408&lt;&gt;"",ROW($AE$66:$AE210)-1,""))),"")</f>
        <v>#N/A</v>
      </c>
    </row>
    <row r="211" spans="1:32">
      <c r="A211" s="60"/>
      <c r="B211" s="60"/>
      <c r="C211" s="60"/>
      <c r="D211" s="60"/>
      <c r="E211" s="60"/>
      <c r="F211" s="61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1"/>
      <c r="T211" s="61"/>
      <c r="U211" s="61"/>
      <c r="V211" s="61"/>
      <c r="W211" s="61"/>
      <c r="X211" s="62"/>
      <c r="Y211" s="62"/>
      <c r="Z211" s="62"/>
      <c r="AA211" s="61"/>
      <c r="AB211" s="60"/>
      <c r="AC211" s="3" t="str">
        <f>IF(T211="","",IF(V211/30&gt;1,1,V211/VLOOKUP(A211,code!$A$159:$C$170,3,FALSE)))</f>
        <v/>
      </c>
      <c r="AD211" s="25" t="e">
        <f>+(IF(Y211&gt;VLOOKUP(A211,code!$A$159:$E$170,5,FALSE),VLOOKUP(A211,code!$A$159:$E$170,5,FALSE),Y211)-IF(X211&lt;VLOOKUP(A211,code!$A$159:$E$170,4,FALSE),VLOOKUP(A211,code!$A$159:$E$170,4,FALSE),base!X211)+1)</f>
        <v>#N/A</v>
      </c>
      <c r="AF211" s="67" t="e">
        <f t="array" ref="AF211">IF(AD211&gt;0,INDEX($AE$14:$AE$1844,MIN(IF($AE211:$AE409&lt;&gt;"",ROW($AE$66:$AE211)-1,""))),"")</f>
        <v>#N/A</v>
      </c>
    </row>
    <row r="212" spans="1:32">
      <c r="A212" s="60"/>
      <c r="B212" s="60"/>
      <c r="C212" s="60"/>
      <c r="D212" s="60"/>
      <c r="E212" s="60"/>
      <c r="F212" s="61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1"/>
      <c r="T212" s="61"/>
      <c r="U212" s="61"/>
      <c r="V212" s="61"/>
      <c r="W212" s="61"/>
      <c r="X212" s="62"/>
      <c r="Y212" s="62"/>
      <c r="Z212" s="62"/>
      <c r="AA212" s="61"/>
      <c r="AB212" s="60"/>
      <c r="AC212" s="3" t="str">
        <f>IF(T212="","",IF(V212/30&gt;1,1,V212/VLOOKUP(A212,code!$A$159:$C$170,3,FALSE)))</f>
        <v/>
      </c>
      <c r="AD212" s="25" t="e">
        <f>+(IF(Y212&gt;VLOOKUP(A212,code!$A$159:$E$170,5,FALSE),VLOOKUP(A212,code!$A$159:$E$170,5,FALSE),Y212)-IF(X212&lt;VLOOKUP(A212,code!$A$159:$E$170,4,FALSE),VLOOKUP(A212,code!$A$159:$E$170,4,FALSE),base!X212)+1)</f>
        <v>#N/A</v>
      </c>
      <c r="AF212" s="67" t="e">
        <f t="array" ref="AF212">IF(AD212&gt;0,INDEX($AE$14:$AE$1844,MIN(IF($AE212:$AE410&lt;&gt;"",ROW($AE$66:$AE212)-1,""))),"")</f>
        <v>#N/A</v>
      </c>
    </row>
    <row r="213" spans="1:32">
      <c r="A213" s="60"/>
      <c r="B213" s="60"/>
      <c r="C213" s="60"/>
      <c r="D213" s="60"/>
      <c r="E213" s="60"/>
      <c r="F213" s="61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1"/>
      <c r="T213" s="61"/>
      <c r="U213" s="61"/>
      <c r="V213" s="61"/>
      <c r="W213" s="61"/>
      <c r="X213" s="62"/>
      <c r="Y213" s="62"/>
      <c r="Z213" s="62"/>
      <c r="AA213" s="61"/>
      <c r="AB213" s="60"/>
      <c r="AC213" s="3" t="str">
        <f>IF(T213="","",IF(V213/30&gt;1,1,V213/VLOOKUP(A213,code!$A$159:$C$170,3,FALSE)))</f>
        <v/>
      </c>
      <c r="AD213" s="25" t="e">
        <f>+(IF(Y213&gt;VLOOKUP(A213,code!$A$159:$E$170,5,FALSE),VLOOKUP(A213,code!$A$159:$E$170,5,FALSE),Y213)-IF(X213&lt;VLOOKUP(A213,code!$A$159:$E$170,4,FALSE),VLOOKUP(A213,code!$A$159:$E$170,4,FALSE),base!X213)+1)</f>
        <v>#N/A</v>
      </c>
      <c r="AF213" s="67" t="e">
        <f t="array" ref="AF213">IF(AD213&gt;0,INDEX($AE$14:$AE$1844,MIN(IF($AE213:$AE411&lt;&gt;"",ROW($AE$66:$AE213)-1,""))),"")</f>
        <v>#N/A</v>
      </c>
    </row>
    <row r="214" spans="1:32">
      <c r="A214" s="60"/>
      <c r="B214" s="60"/>
      <c r="C214" s="60"/>
      <c r="D214" s="60"/>
      <c r="E214" s="60"/>
      <c r="F214" s="61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1"/>
      <c r="T214" s="61"/>
      <c r="U214" s="61"/>
      <c r="V214" s="61"/>
      <c r="W214" s="61"/>
      <c r="X214" s="62"/>
      <c r="Y214" s="62"/>
      <c r="Z214" s="62"/>
      <c r="AA214" s="61"/>
      <c r="AB214" s="60"/>
      <c r="AC214" s="3" t="str">
        <f>IF(T214="","",IF(V214/30&gt;1,1,V214/VLOOKUP(A214,code!$A$159:$C$170,3,FALSE)))</f>
        <v/>
      </c>
      <c r="AD214" s="25" t="e">
        <f>+(IF(Y214&gt;VLOOKUP(A214,code!$A$159:$E$170,5,FALSE),VLOOKUP(A214,code!$A$159:$E$170,5,FALSE),Y214)-IF(X214&lt;VLOOKUP(A214,code!$A$159:$E$170,4,FALSE),VLOOKUP(A214,code!$A$159:$E$170,4,FALSE),base!X214)+1)</f>
        <v>#N/A</v>
      </c>
      <c r="AF214" s="67" t="e">
        <f t="array" ref="AF214">IF(AD214&gt;0,INDEX($AE$14:$AE$1844,MIN(IF($AE214:$AE412&lt;&gt;"",ROW($AE$66:$AE214)-1,""))),"")</f>
        <v>#N/A</v>
      </c>
    </row>
    <row r="215" spans="1:32">
      <c r="A215" s="60"/>
      <c r="B215" s="60"/>
      <c r="C215" s="60"/>
      <c r="D215" s="60"/>
      <c r="E215" s="60"/>
      <c r="F215" s="61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1"/>
      <c r="T215" s="61"/>
      <c r="U215" s="61"/>
      <c r="V215" s="61"/>
      <c r="W215" s="61"/>
      <c r="X215" s="62"/>
      <c r="Y215" s="62"/>
      <c r="Z215" s="62"/>
      <c r="AA215" s="61"/>
      <c r="AB215" s="60"/>
      <c r="AC215" s="3" t="str">
        <f>IF(T215="","",IF(V215/30&gt;1,1,V215/VLOOKUP(A215,code!$A$159:$C$170,3,FALSE)))</f>
        <v/>
      </c>
      <c r="AD215" s="25" t="e">
        <f>+(IF(Y215&gt;VLOOKUP(A215,code!$A$159:$E$170,5,FALSE),VLOOKUP(A215,code!$A$159:$E$170,5,FALSE),Y215)-IF(X215&lt;VLOOKUP(A215,code!$A$159:$E$170,4,FALSE),VLOOKUP(A215,code!$A$159:$E$170,4,FALSE),base!X215)+1)</f>
        <v>#N/A</v>
      </c>
      <c r="AF215" s="67" t="e">
        <f t="array" ref="AF215">IF(AD215&gt;0,INDEX($AE$14:$AE$1844,MIN(IF($AE215:$AE413&lt;&gt;"",ROW($AE$66:$AE215)-1,""))),"")</f>
        <v>#N/A</v>
      </c>
    </row>
    <row r="216" spans="1:32">
      <c r="A216" s="60"/>
      <c r="B216" s="60"/>
      <c r="C216" s="60"/>
      <c r="D216" s="60"/>
      <c r="E216" s="60"/>
      <c r="F216" s="61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1"/>
      <c r="T216" s="61"/>
      <c r="U216" s="61"/>
      <c r="V216" s="61"/>
      <c r="W216" s="61"/>
      <c r="X216" s="62"/>
      <c r="Y216" s="62"/>
      <c r="Z216" s="62"/>
      <c r="AA216" s="61"/>
      <c r="AB216" s="60"/>
      <c r="AC216" s="3" t="str">
        <f>IF(T216="","",IF(V216/30&gt;1,1,V216/VLOOKUP(A216,code!$A$159:$C$170,3,FALSE)))</f>
        <v/>
      </c>
      <c r="AD216" s="25" t="e">
        <f>+(IF(Y216&gt;VLOOKUP(A216,code!$A$159:$E$170,5,FALSE),VLOOKUP(A216,code!$A$159:$E$170,5,FALSE),Y216)-IF(X216&lt;VLOOKUP(A216,code!$A$159:$E$170,4,FALSE),VLOOKUP(A216,code!$A$159:$E$170,4,FALSE),base!X216)+1)</f>
        <v>#N/A</v>
      </c>
      <c r="AF216" s="67" t="e">
        <f t="array" ref="AF216">IF(AD216&gt;0,INDEX($AE$14:$AE$1844,MIN(IF($AE216:$AE414&lt;&gt;"",ROW($AE$66:$AE216)-1,""))),"")</f>
        <v>#N/A</v>
      </c>
    </row>
    <row r="217" spans="1:32">
      <c r="A217" s="60"/>
      <c r="B217" s="60"/>
      <c r="C217" s="60"/>
      <c r="D217" s="60"/>
      <c r="E217" s="60"/>
      <c r="F217" s="61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1"/>
      <c r="T217" s="61"/>
      <c r="U217" s="61"/>
      <c r="V217" s="61"/>
      <c r="W217" s="61"/>
      <c r="X217" s="62"/>
      <c r="Y217" s="62"/>
      <c r="Z217" s="62"/>
      <c r="AA217" s="61"/>
      <c r="AB217" s="60"/>
      <c r="AC217" s="3" t="str">
        <f>IF(T217="","",IF(V217/30&gt;1,1,V217/VLOOKUP(A217,code!$A$159:$C$170,3,FALSE)))</f>
        <v/>
      </c>
      <c r="AD217" s="25" t="e">
        <f>+(IF(Y217&gt;VLOOKUP(A217,code!$A$159:$E$170,5,FALSE),VLOOKUP(A217,code!$A$159:$E$170,5,FALSE),Y217)-IF(X217&lt;VLOOKUP(A217,code!$A$159:$E$170,4,FALSE),VLOOKUP(A217,code!$A$159:$E$170,4,FALSE),base!X217)+1)</f>
        <v>#N/A</v>
      </c>
      <c r="AF217" s="67" t="e">
        <f t="array" ref="AF217">IF(AD217&gt;0,INDEX($AE$14:$AE$1844,MIN(IF($AE217:$AE415&lt;&gt;"",ROW($AE$66:$AE217)-1,""))),"")</f>
        <v>#N/A</v>
      </c>
    </row>
    <row r="218" spans="1:32">
      <c r="A218" s="60"/>
      <c r="B218" s="60"/>
      <c r="C218" s="60"/>
      <c r="D218" s="60"/>
      <c r="E218" s="60"/>
      <c r="F218" s="61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1"/>
      <c r="T218" s="61"/>
      <c r="U218" s="61"/>
      <c r="V218" s="61"/>
      <c r="W218" s="61"/>
      <c r="X218" s="62"/>
      <c r="Y218" s="62"/>
      <c r="Z218" s="62"/>
      <c r="AA218" s="61"/>
      <c r="AB218" s="60"/>
      <c r="AC218" s="3" t="str">
        <f>IF(T218="","",IF(V218/30&gt;1,1,V218/VLOOKUP(A218,code!$A$159:$C$170,3,FALSE)))</f>
        <v/>
      </c>
      <c r="AD218" s="25" t="e">
        <f>+(IF(Y218&gt;VLOOKUP(A218,code!$A$159:$E$170,5,FALSE),VLOOKUP(A218,code!$A$159:$E$170,5,FALSE),Y218)-IF(X218&lt;VLOOKUP(A218,code!$A$159:$E$170,4,FALSE),VLOOKUP(A218,code!$A$159:$E$170,4,FALSE),base!X218)+1)</f>
        <v>#N/A</v>
      </c>
      <c r="AF218" s="67" t="e">
        <f t="array" ref="AF218">IF(AD218&gt;0,INDEX($AE$14:$AE$1844,MIN(IF($AE218:$AE416&lt;&gt;"",ROW($AE$66:$AE218)-1,""))),"")</f>
        <v>#N/A</v>
      </c>
    </row>
    <row r="219" spans="1:32">
      <c r="A219" s="60"/>
      <c r="B219" s="60"/>
      <c r="C219" s="60"/>
      <c r="D219" s="60"/>
      <c r="E219" s="60"/>
      <c r="F219" s="61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1"/>
      <c r="T219" s="61"/>
      <c r="U219" s="61"/>
      <c r="V219" s="61"/>
      <c r="W219" s="61"/>
      <c r="X219" s="62"/>
      <c r="Y219" s="62"/>
      <c r="Z219" s="62"/>
      <c r="AA219" s="61"/>
      <c r="AB219" s="60"/>
      <c r="AC219" s="3" t="str">
        <f>IF(T219="","",IF(V219/30&gt;1,1,V219/VLOOKUP(A219,code!$A$159:$C$170,3,FALSE)))</f>
        <v/>
      </c>
      <c r="AD219" s="25" t="e">
        <f>+(IF(Y219&gt;VLOOKUP(A219,code!$A$159:$E$170,5,FALSE),VLOOKUP(A219,code!$A$159:$E$170,5,FALSE),Y219)-IF(X219&lt;VLOOKUP(A219,code!$A$159:$E$170,4,FALSE),VLOOKUP(A219,code!$A$159:$E$170,4,FALSE),base!X219)+1)</f>
        <v>#N/A</v>
      </c>
      <c r="AF219" s="67" t="e">
        <f t="array" ref="AF219">IF(AD219&gt;0,INDEX($AE$14:$AE$1844,MIN(IF($AE219:$AE417&lt;&gt;"",ROW($AE$66:$AE219)-1,""))),"")</f>
        <v>#N/A</v>
      </c>
    </row>
    <row r="220" spans="1:32">
      <c r="A220" s="60"/>
      <c r="B220" s="60"/>
      <c r="C220" s="60"/>
      <c r="D220" s="60"/>
      <c r="E220" s="60"/>
      <c r="F220" s="61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1"/>
      <c r="T220" s="61"/>
      <c r="U220" s="61"/>
      <c r="V220" s="61"/>
      <c r="W220" s="61"/>
      <c r="X220" s="62"/>
      <c r="Y220" s="62"/>
      <c r="Z220" s="62"/>
      <c r="AA220" s="61"/>
      <c r="AB220" s="60"/>
      <c r="AC220" s="3" t="str">
        <f>IF(T220="","",IF(V220/30&gt;1,1,V220/VLOOKUP(A220,code!$A$159:$C$170,3,FALSE)))</f>
        <v/>
      </c>
      <c r="AD220" s="25" t="e">
        <f>+(IF(Y220&gt;VLOOKUP(A220,code!$A$159:$E$170,5,FALSE),VLOOKUP(A220,code!$A$159:$E$170,5,FALSE),Y220)-IF(X220&lt;VLOOKUP(A220,code!$A$159:$E$170,4,FALSE),VLOOKUP(A220,code!$A$159:$E$170,4,FALSE),base!X220)+1)</f>
        <v>#N/A</v>
      </c>
      <c r="AF220" s="67" t="e">
        <f t="array" ref="AF220">IF(AD220&gt;0,INDEX($AE$14:$AE$1844,MIN(IF($AE220:$AE418&lt;&gt;"",ROW($AE$66:$AE220)-1,""))),"")</f>
        <v>#N/A</v>
      </c>
    </row>
    <row r="221" spans="1:32">
      <c r="A221" s="60"/>
      <c r="B221" s="60"/>
      <c r="C221" s="60"/>
      <c r="D221" s="60"/>
      <c r="E221" s="60"/>
      <c r="F221" s="61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1"/>
      <c r="T221" s="61"/>
      <c r="U221" s="61"/>
      <c r="V221" s="61"/>
      <c r="W221" s="61"/>
      <c r="X221" s="62"/>
      <c r="Y221" s="62"/>
      <c r="Z221" s="62"/>
      <c r="AA221" s="61"/>
      <c r="AB221" s="60"/>
      <c r="AC221" s="3" t="str">
        <f>IF(T221="","",IF(V221/30&gt;1,1,V221/VLOOKUP(A221,code!$A$159:$C$170,3,FALSE)))</f>
        <v/>
      </c>
      <c r="AD221" s="25" t="e">
        <f>+(IF(Y221&gt;VLOOKUP(A221,code!$A$159:$E$170,5,FALSE),VLOOKUP(A221,code!$A$159:$E$170,5,FALSE),Y221)-IF(X221&lt;VLOOKUP(A221,code!$A$159:$E$170,4,FALSE),VLOOKUP(A221,code!$A$159:$E$170,4,FALSE),base!X221)+1)</f>
        <v>#N/A</v>
      </c>
      <c r="AF221" s="67" t="e">
        <f t="array" ref="AF221">IF(AD221&gt;0,INDEX($AE$14:$AE$1844,MIN(IF($AE221:$AE419&lt;&gt;"",ROW($AE$66:$AE221)-1,""))),"")</f>
        <v>#N/A</v>
      </c>
    </row>
    <row r="222" spans="1:32">
      <c r="A222" s="60"/>
      <c r="B222" s="60"/>
      <c r="C222" s="60"/>
      <c r="D222" s="60"/>
      <c r="E222" s="60"/>
      <c r="F222" s="61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1"/>
      <c r="T222" s="61"/>
      <c r="U222" s="61"/>
      <c r="V222" s="61"/>
      <c r="W222" s="61"/>
      <c r="X222" s="62"/>
      <c r="Y222" s="62"/>
      <c r="Z222" s="62"/>
      <c r="AA222" s="61"/>
      <c r="AB222" s="60"/>
      <c r="AC222" s="3" t="str">
        <f>IF(T222="","",IF(V222/30&gt;1,1,V222/VLOOKUP(A222,code!$A$159:$C$170,3,FALSE)))</f>
        <v/>
      </c>
      <c r="AD222" s="25" t="e">
        <f>+(IF(Y222&gt;VLOOKUP(A222,code!$A$159:$E$170,5,FALSE),VLOOKUP(A222,code!$A$159:$E$170,5,FALSE),Y222)-IF(X222&lt;VLOOKUP(A222,code!$A$159:$E$170,4,FALSE),VLOOKUP(A222,code!$A$159:$E$170,4,FALSE),base!X222)+1)</f>
        <v>#N/A</v>
      </c>
      <c r="AF222" s="67" t="e">
        <f t="array" ref="AF222">IF(AD222&gt;0,INDEX($AE$14:$AE$1844,MIN(IF($AE222:$AE420&lt;&gt;"",ROW($AE$66:$AE222)-1,""))),"")</f>
        <v>#N/A</v>
      </c>
    </row>
    <row r="223" spans="1:32">
      <c r="A223" s="60"/>
      <c r="B223" s="60"/>
      <c r="C223" s="60"/>
      <c r="D223" s="60"/>
      <c r="E223" s="60"/>
      <c r="F223" s="61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1"/>
      <c r="T223" s="61"/>
      <c r="U223" s="61"/>
      <c r="V223" s="61"/>
      <c r="W223" s="61"/>
      <c r="X223" s="62"/>
      <c r="Y223" s="62"/>
      <c r="Z223" s="62"/>
      <c r="AA223" s="61"/>
      <c r="AB223" s="60"/>
      <c r="AC223" s="3" t="str">
        <f>IF(T223="","",IF(V223/30&gt;1,1,V223/VLOOKUP(A223,code!$A$159:$C$170,3,FALSE)))</f>
        <v/>
      </c>
      <c r="AD223" s="25" t="e">
        <f>+(IF(Y223&gt;VLOOKUP(A223,code!$A$159:$E$170,5,FALSE),VLOOKUP(A223,code!$A$159:$E$170,5,FALSE),Y223)-IF(X223&lt;VLOOKUP(A223,code!$A$159:$E$170,4,FALSE),VLOOKUP(A223,code!$A$159:$E$170,4,FALSE),base!X223)+1)</f>
        <v>#N/A</v>
      </c>
      <c r="AF223" s="67" t="e">
        <f t="array" ref="AF223">IF(AD223&gt;0,INDEX($AE$14:$AE$1844,MIN(IF($AE223:$AE421&lt;&gt;"",ROW($AE$66:$AE223)-1,""))),"")</f>
        <v>#N/A</v>
      </c>
    </row>
    <row r="224" spans="1:32">
      <c r="A224" s="60"/>
      <c r="B224" s="60"/>
      <c r="C224" s="60"/>
      <c r="D224" s="60"/>
      <c r="E224" s="60"/>
      <c r="F224" s="61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1"/>
      <c r="T224" s="61"/>
      <c r="U224" s="61"/>
      <c r="V224" s="61"/>
      <c r="W224" s="61"/>
      <c r="X224" s="62"/>
      <c r="Y224" s="62"/>
      <c r="Z224" s="62"/>
      <c r="AA224" s="61"/>
      <c r="AB224" s="60"/>
      <c r="AC224" s="3" t="str">
        <f>IF(T224="","",IF(V224/30&gt;1,1,V224/VLOOKUP(A224,code!$A$159:$C$170,3,FALSE)))</f>
        <v/>
      </c>
      <c r="AD224" s="25" t="e">
        <f>+(IF(Y224&gt;VLOOKUP(A224,code!$A$159:$E$170,5,FALSE),VLOOKUP(A224,code!$A$159:$E$170,5,FALSE),Y224)-IF(X224&lt;VLOOKUP(A224,code!$A$159:$E$170,4,FALSE),VLOOKUP(A224,code!$A$159:$E$170,4,FALSE),base!X224)+1)</f>
        <v>#N/A</v>
      </c>
      <c r="AF224" s="67" t="e">
        <f t="array" ref="AF224">IF(AD224&gt;0,INDEX($AE$14:$AE$1844,MIN(IF($AE224:$AE422&lt;&gt;"",ROW($AE$66:$AE224)-1,""))),"")</f>
        <v>#N/A</v>
      </c>
    </row>
    <row r="225" spans="1:32">
      <c r="A225" s="60"/>
      <c r="B225" s="60"/>
      <c r="C225" s="60"/>
      <c r="D225" s="60"/>
      <c r="E225" s="60"/>
      <c r="F225" s="61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1"/>
      <c r="T225" s="61"/>
      <c r="U225" s="61"/>
      <c r="V225" s="61"/>
      <c r="W225" s="61"/>
      <c r="X225" s="62"/>
      <c r="Y225" s="62"/>
      <c r="Z225" s="62"/>
      <c r="AA225" s="61"/>
      <c r="AB225" s="60"/>
      <c r="AC225" s="3" t="str">
        <f>IF(T225="","",IF(V225/30&gt;1,1,V225/VLOOKUP(A225,code!$A$159:$C$170,3,FALSE)))</f>
        <v/>
      </c>
      <c r="AD225" s="25" t="e">
        <f>+(IF(Y225&gt;VLOOKUP(A225,code!$A$159:$E$170,5,FALSE),VLOOKUP(A225,code!$A$159:$E$170,5,FALSE),Y225)-IF(X225&lt;VLOOKUP(A225,code!$A$159:$E$170,4,FALSE),VLOOKUP(A225,code!$A$159:$E$170,4,FALSE),base!X225)+1)</f>
        <v>#N/A</v>
      </c>
      <c r="AF225" s="67" t="e">
        <f t="array" ref="AF225">IF(AD225&gt;0,INDEX($AE$14:$AE$1844,MIN(IF($AE225:$AE423&lt;&gt;"",ROW($AE$66:$AE225)-1,""))),"")</f>
        <v>#N/A</v>
      </c>
    </row>
    <row r="226" spans="1:32">
      <c r="A226" s="60"/>
      <c r="B226" s="60"/>
      <c r="C226" s="60"/>
      <c r="D226" s="60"/>
      <c r="E226" s="60"/>
      <c r="F226" s="61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1"/>
      <c r="T226" s="61"/>
      <c r="U226" s="61"/>
      <c r="V226" s="61"/>
      <c r="W226" s="61"/>
      <c r="X226" s="62"/>
      <c r="Y226" s="62"/>
      <c r="Z226" s="62"/>
      <c r="AA226" s="61"/>
      <c r="AB226" s="60"/>
      <c r="AC226" s="3" t="str">
        <f>IF(T226="","",IF(V226/30&gt;1,1,V226/VLOOKUP(A226,code!$A$159:$C$170,3,FALSE)))</f>
        <v/>
      </c>
      <c r="AD226" s="25" t="e">
        <f>+(IF(Y226&gt;VLOOKUP(A226,code!$A$159:$E$170,5,FALSE),VLOOKUP(A226,code!$A$159:$E$170,5,FALSE),Y226)-IF(X226&lt;VLOOKUP(A226,code!$A$159:$E$170,4,FALSE),VLOOKUP(A226,code!$A$159:$E$170,4,FALSE),base!X226)+1)</f>
        <v>#N/A</v>
      </c>
      <c r="AF226" s="67" t="e">
        <f t="array" ref="AF226">IF(AD226&gt;0,INDEX($AE$14:$AE$1844,MIN(IF($AE226:$AE424&lt;&gt;"",ROW($AE$66:$AE226)-1,""))),"")</f>
        <v>#N/A</v>
      </c>
    </row>
    <row r="227" spans="1:32">
      <c r="A227" s="60"/>
      <c r="B227" s="60"/>
      <c r="C227" s="60"/>
      <c r="D227" s="60"/>
      <c r="E227" s="60"/>
      <c r="F227" s="61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1"/>
      <c r="T227" s="61"/>
      <c r="U227" s="61"/>
      <c r="V227" s="61"/>
      <c r="W227" s="61"/>
      <c r="X227" s="62"/>
      <c r="Y227" s="62"/>
      <c r="Z227" s="62"/>
      <c r="AA227" s="61"/>
      <c r="AB227" s="60"/>
      <c r="AC227" s="3" t="str">
        <f>IF(T227="","",IF(V227/30&gt;1,1,V227/VLOOKUP(A227,code!$A$159:$C$170,3,FALSE)))</f>
        <v/>
      </c>
      <c r="AD227" s="25" t="e">
        <f>+(IF(Y227&gt;VLOOKUP(A227,code!$A$159:$E$170,5,FALSE),VLOOKUP(A227,code!$A$159:$E$170,5,FALSE),Y227)-IF(X227&lt;VLOOKUP(A227,code!$A$159:$E$170,4,FALSE),VLOOKUP(A227,code!$A$159:$E$170,4,FALSE),base!X227)+1)</f>
        <v>#N/A</v>
      </c>
      <c r="AF227" s="67" t="e">
        <f t="array" ref="AF227">IF(AD227&gt;0,INDEX($AE$14:$AE$1844,MIN(IF($AE227:$AE425&lt;&gt;"",ROW($AE$66:$AE227)-1,""))),"")</f>
        <v>#N/A</v>
      </c>
    </row>
    <row r="228" spans="1:32">
      <c r="A228" s="60"/>
      <c r="B228" s="60"/>
      <c r="C228" s="60"/>
      <c r="D228" s="60"/>
      <c r="E228" s="60"/>
      <c r="F228" s="61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1"/>
      <c r="T228" s="61"/>
      <c r="U228" s="61"/>
      <c r="V228" s="61"/>
      <c r="W228" s="61"/>
      <c r="X228" s="62"/>
      <c r="Y228" s="62"/>
      <c r="Z228" s="62"/>
      <c r="AA228" s="61"/>
      <c r="AB228" s="60"/>
      <c r="AC228" s="3" t="str">
        <f>IF(T228="","",IF(V228/30&gt;1,1,V228/VLOOKUP(A228,code!$A$159:$C$170,3,FALSE)))</f>
        <v/>
      </c>
      <c r="AD228" s="25" t="e">
        <f>+(IF(Y228&gt;VLOOKUP(A228,code!$A$159:$E$170,5,FALSE),VLOOKUP(A228,code!$A$159:$E$170,5,FALSE),Y228)-IF(X228&lt;VLOOKUP(A228,code!$A$159:$E$170,4,FALSE),VLOOKUP(A228,code!$A$159:$E$170,4,FALSE),base!X228)+1)</f>
        <v>#N/A</v>
      </c>
      <c r="AF228" s="67" t="e">
        <f t="array" ref="AF228">IF(AD228&gt;0,INDEX($AE$14:$AE$1844,MIN(IF($AE228:$AE426&lt;&gt;"",ROW($AE$66:$AE228)-1,""))),"")</f>
        <v>#N/A</v>
      </c>
    </row>
    <row r="229" spans="1:32">
      <c r="A229" s="60"/>
      <c r="B229" s="60"/>
      <c r="C229" s="60"/>
      <c r="D229" s="60"/>
      <c r="E229" s="60"/>
      <c r="F229" s="61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1"/>
      <c r="T229" s="61"/>
      <c r="U229" s="61"/>
      <c r="V229" s="61"/>
      <c r="W229" s="61"/>
      <c r="X229" s="62"/>
      <c r="Y229" s="62"/>
      <c r="Z229" s="62"/>
      <c r="AA229" s="61"/>
      <c r="AB229" s="60"/>
      <c r="AC229" s="3" t="str">
        <f>IF(T229="","",IF(V229/30&gt;1,1,V229/VLOOKUP(A229,code!$A$159:$C$170,3,FALSE)))</f>
        <v/>
      </c>
      <c r="AD229" s="25" t="e">
        <f>+(IF(Y229&gt;VLOOKUP(A229,code!$A$159:$E$170,5,FALSE),VLOOKUP(A229,code!$A$159:$E$170,5,FALSE),Y229)-IF(X229&lt;VLOOKUP(A229,code!$A$159:$E$170,4,FALSE),VLOOKUP(A229,code!$A$159:$E$170,4,FALSE),base!X229)+1)</f>
        <v>#N/A</v>
      </c>
      <c r="AF229" s="67" t="e">
        <f t="array" ref="AF229">IF(AD229&gt;0,INDEX($AE$14:$AE$1844,MIN(IF($AE229:$AE427&lt;&gt;"",ROW($AE$66:$AE229)-1,""))),"")</f>
        <v>#N/A</v>
      </c>
    </row>
    <row r="230" spans="1:32">
      <c r="A230" s="60"/>
      <c r="B230" s="60"/>
      <c r="C230" s="60"/>
      <c r="D230" s="60"/>
      <c r="E230" s="60"/>
      <c r="F230" s="61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1"/>
      <c r="T230" s="61"/>
      <c r="U230" s="61"/>
      <c r="V230" s="61"/>
      <c r="W230" s="61"/>
      <c r="X230" s="62"/>
      <c r="Y230" s="62"/>
      <c r="Z230" s="62"/>
      <c r="AA230" s="61"/>
      <c r="AB230" s="60"/>
      <c r="AC230" s="3" t="str">
        <f>IF(T230="","",IF(V230/30&gt;1,1,V230/VLOOKUP(A230,code!$A$159:$C$170,3,FALSE)))</f>
        <v/>
      </c>
      <c r="AD230" s="25" t="e">
        <f>+(IF(Y230&gt;VLOOKUP(A230,code!$A$159:$E$170,5,FALSE),VLOOKUP(A230,code!$A$159:$E$170,5,FALSE),Y230)-IF(X230&lt;VLOOKUP(A230,code!$A$159:$E$170,4,FALSE),VLOOKUP(A230,code!$A$159:$E$170,4,FALSE),base!X230)+1)</f>
        <v>#N/A</v>
      </c>
      <c r="AF230" s="67" t="e">
        <f t="array" ref="AF230">IF(AD230&gt;0,INDEX($AE$14:$AE$1844,MIN(IF($AE230:$AE428&lt;&gt;"",ROW($AE$66:$AE230)-1,""))),"")</f>
        <v>#N/A</v>
      </c>
    </row>
    <row r="231" spans="1:32">
      <c r="A231" s="60"/>
      <c r="B231" s="60"/>
      <c r="C231" s="60"/>
      <c r="D231" s="60"/>
      <c r="E231" s="60"/>
      <c r="F231" s="61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1"/>
      <c r="T231" s="61"/>
      <c r="U231" s="61"/>
      <c r="V231" s="61"/>
      <c r="W231" s="61"/>
      <c r="X231" s="62"/>
      <c r="Y231" s="62"/>
      <c r="Z231" s="62"/>
      <c r="AA231" s="61"/>
      <c r="AB231" s="60"/>
      <c r="AC231" s="3" t="str">
        <f>IF(T231="","",IF(V231/30&gt;1,1,V231/VLOOKUP(A231,code!$A$159:$C$170,3,FALSE)))</f>
        <v/>
      </c>
      <c r="AD231" s="25" t="e">
        <f>+(IF(Y231&gt;VLOOKUP(A231,code!$A$159:$E$170,5,FALSE),VLOOKUP(A231,code!$A$159:$E$170,5,FALSE),Y231)-IF(X231&lt;VLOOKUP(A231,code!$A$159:$E$170,4,FALSE),VLOOKUP(A231,code!$A$159:$E$170,4,FALSE),base!X231)+1)</f>
        <v>#N/A</v>
      </c>
      <c r="AF231" s="67" t="e">
        <f t="array" ref="AF231">IF(AD231&gt;0,INDEX($AE$14:$AE$1844,MIN(IF($AE231:$AE429&lt;&gt;"",ROW($AE$66:$AE231)-1,""))),"")</f>
        <v>#N/A</v>
      </c>
    </row>
    <row r="232" spans="1:32">
      <c r="A232" s="60"/>
      <c r="B232" s="60"/>
      <c r="C232" s="60"/>
      <c r="D232" s="60"/>
      <c r="E232" s="60"/>
      <c r="F232" s="61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1"/>
      <c r="T232" s="61"/>
      <c r="U232" s="61"/>
      <c r="V232" s="61"/>
      <c r="W232" s="61"/>
      <c r="X232" s="62"/>
      <c r="Y232" s="62"/>
      <c r="Z232" s="62"/>
      <c r="AA232" s="61"/>
      <c r="AB232" s="60"/>
      <c r="AC232" s="3" t="str">
        <f>IF(T232="","",IF(V232/30&gt;1,1,V232/VLOOKUP(A232,code!$A$159:$C$170,3,FALSE)))</f>
        <v/>
      </c>
      <c r="AD232" s="25" t="e">
        <f>+(IF(Y232&gt;VLOOKUP(A232,code!$A$159:$E$170,5,FALSE),VLOOKUP(A232,code!$A$159:$E$170,5,FALSE),Y232)-IF(X232&lt;VLOOKUP(A232,code!$A$159:$E$170,4,FALSE),VLOOKUP(A232,code!$A$159:$E$170,4,FALSE),base!X232)+1)</f>
        <v>#N/A</v>
      </c>
      <c r="AF232" s="67" t="e">
        <f t="array" ref="AF232">IF(AD232&gt;0,INDEX($AE$14:$AE$1844,MIN(IF($AE232:$AE430&lt;&gt;"",ROW($AE$66:$AE232)-1,""))),"")</f>
        <v>#N/A</v>
      </c>
    </row>
    <row r="233" spans="1:32">
      <c r="A233" s="60"/>
      <c r="B233" s="60"/>
      <c r="C233" s="60"/>
      <c r="D233" s="60"/>
      <c r="E233" s="60"/>
      <c r="F233" s="61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1"/>
      <c r="T233" s="61"/>
      <c r="U233" s="61"/>
      <c r="V233" s="61"/>
      <c r="W233" s="61"/>
      <c r="X233" s="62"/>
      <c r="Y233" s="62"/>
      <c r="Z233" s="62"/>
      <c r="AA233" s="61"/>
      <c r="AB233" s="60"/>
      <c r="AC233" s="3" t="str">
        <f>IF(T233="","",IF(V233/30&gt;1,1,V233/VLOOKUP(A233,code!$A$159:$C$170,3,FALSE)))</f>
        <v/>
      </c>
      <c r="AD233" s="25" t="e">
        <f>+(IF(Y233&gt;VLOOKUP(A233,code!$A$159:$E$170,5,FALSE),VLOOKUP(A233,code!$A$159:$E$170,5,FALSE),Y233)-IF(X233&lt;VLOOKUP(A233,code!$A$159:$E$170,4,FALSE),VLOOKUP(A233,code!$A$159:$E$170,4,FALSE),base!X233)+1)</f>
        <v>#N/A</v>
      </c>
      <c r="AF233" s="67" t="e">
        <f t="array" ref="AF233">IF(AD233&gt;0,INDEX($AE$14:$AE$1844,MIN(IF($AE233:$AE431&lt;&gt;"",ROW($AE$66:$AE233)-1,""))),"")</f>
        <v>#N/A</v>
      </c>
    </row>
    <row r="234" spans="1:32">
      <c r="A234" s="60"/>
      <c r="B234" s="60"/>
      <c r="C234" s="60"/>
      <c r="D234" s="60"/>
      <c r="E234" s="60"/>
      <c r="F234" s="61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1"/>
      <c r="T234" s="61"/>
      <c r="U234" s="61"/>
      <c r="V234" s="61"/>
      <c r="W234" s="61"/>
      <c r="X234" s="62"/>
      <c r="Y234" s="62"/>
      <c r="Z234" s="62"/>
      <c r="AA234" s="61"/>
      <c r="AB234" s="60"/>
      <c r="AC234" s="3" t="str">
        <f>IF(T234="","",IF(V234/30&gt;1,1,V234/VLOOKUP(A234,code!$A$159:$C$170,3,FALSE)))</f>
        <v/>
      </c>
      <c r="AD234" s="25" t="e">
        <f>+(IF(Y234&gt;VLOOKUP(A234,code!$A$159:$E$170,5,FALSE),VLOOKUP(A234,code!$A$159:$E$170,5,FALSE),Y234)-IF(X234&lt;VLOOKUP(A234,code!$A$159:$E$170,4,FALSE),VLOOKUP(A234,code!$A$159:$E$170,4,FALSE),base!X234)+1)</f>
        <v>#N/A</v>
      </c>
      <c r="AF234" s="67" t="e">
        <f t="array" ref="AF234">IF(AD234&gt;0,INDEX($AE$14:$AE$1844,MIN(IF($AE234:$AE432&lt;&gt;"",ROW($AE$66:$AE234)-1,""))),"")</f>
        <v>#N/A</v>
      </c>
    </row>
    <row r="235" spans="1:32">
      <c r="A235" s="60"/>
      <c r="B235" s="60"/>
      <c r="C235" s="60"/>
      <c r="D235" s="60"/>
      <c r="E235" s="60"/>
      <c r="F235" s="61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1"/>
      <c r="T235" s="61"/>
      <c r="U235" s="61"/>
      <c r="V235" s="61"/>
      <c r="W235" s="61"/>
      <c r="X235" s="62"/>
      <c r="Y235" s="62"/>
      <c r="Z235" s="62"/>
      <c r="AA235" s="61"/>
      <c r="AB235" s="60"/>
      <c r="AC235" s="3" t="str">
        <f>IF(T235="","",IF(V235/30&gt;1,1,V235/VLOOKUP(A235,code!$A$159:$C$170,3,FALSE)))</f>
        <v/>
      </c>
      <c r="AD235" s="25" t="e">
        <f>+(IF(Y235&gt;VLOOKUP(A235,code!$A$159:$E$170,5,FALSE),VLOOKUP(A235,code!$A$159:$E$170,5,FALSE),Y235)-IF(X235&lt;VLOOKUP(A235,code!$A$159:$E$170,4,FALSE),VLOOKUP(A235,code!$A$159:$E$170,4,FALSE),base!X235)+1)</f>
        <v>#N/A</v>
      </c>
      <c r="AF235" s="67" t="e">
        <f t="array" ref="AF235">IF(AD235&gt;0,INDEX($AE$14:$AE$1844,MIN(IF($AE235:$AE433&lt;&gt;"",ROW($AE$66:$AE235)-1,""))),"")</f>
        <v>#N/A</v>
      </c>
    </row>
    <row r="236" spans="1:32">
      <c r="A236" s="60"/>
      <c r="B236" s="60"/>
      <c r="C236" s="60"/>
      <c r="D236" s="60"/>
      <c r="E236" s="60"/>
      <c r="F236" s="61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1"/>
      <c r="T236" s="61"/>
      <c r="U236" s="61"/>
      <c r="V236" s="61"/>
      <c r="W236" s="61"/>
      <c r="X236" s="62"/>
      <c r="Y236" s="62"/>
      <c r="Z236" s="62"/>
      <c r="AA236" s="61"/>
      <c r="AB236" s="60"/>
      <c r="AC236" s="3" t="str">
        <f>IF(T236="","",IF(V236/30&gt;1,1,V236/VLOOKUP(A236,code!$A$159:$C$170,3,FALSE)))</f>
        <v/>
      </c>
      <c r="AD236" s="25" t="e">
        <f>+(IF(Y236&gt;VLOOKUP(A236,code!$A$159:$E$170,5,FALSE),VLOOKUP(A236,code!$A$159:$E$170,5,FALSE),Y236)-IF(X236&lt;VLOOKUP(A236,code!$A$159:$E$170,4,FALSE),VLOOKUP(A236,code!$A$159:$E$170,4,FALSE),base!X236)+1)</f>
        <v>#N/A</v>
      </c>
      <c r="AF236" s="67" t="e">
        <f t="array" ref="AF236">IF(AD236&gt;0,INDEX($AE$14:$AE$1844,MIN(IF($AE236:$AE434&lt;&gt;"",ROW($AE$66:$AE236)-1,""))),"")</f>
        <v>#N/A</v>
      </c>
    </row>
    <row r="237" spans="1:32">
      <c r="A237" s="60"/>
      <c r="B237" s="60"/>
      <c r="C237" s="60"/>
      <c r="D237" s="60"/>
      <c r="E237" s="60"/>
      <c r="F237" s="61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1"/>
      <c r="T237" s="61"/>
      <c r="U237" s="61"/>
      <c r="V237" s="61"/>
      <c r="W237" s="61"/>
      <c r="X237" s="62"/>
      <c r="Y237" s="62"/>
      <c r="Z237" s="62"/>
      <c r="AA237" s="61"/>
      <c r="AB237" s="60"/>
      <c r="AC237" s="3" t="str">
        <f>IF(T237="","",IF(V237/30&gt;1,1,V237/VLOOKUP(A237,code!$A$159:$C$170,3,FALSE)))</f>
        <v/>
      </c>
      <c r="AD237" s="25" t="e">
        <f>+(IF(Y237&gt;VLOOKUP(A237,code!$A$159:$E$170,5,FALSE),VLOOKUP(A237,code!$A$159:$E$170,5,FALSE),Y237)-IF(X237&lt;VLOOKUP(A237,code!$A$159:$E$170,4,FALSE),VLOOKUP(A237,code!$A$159:$E$170,4,FALSE),base!X237)+1)</f>
        <v>#N/A</v>
      </c>
      <c r="AF237" s="67" t="e">
        <f t="array" ref="AF237">IF(AD237&gt;0,INDEX($AE$14:$AE$1844,MIN(IF($AE237:$AE435&lt;&gt;"",ROW($AE$66:$AE237)-1,""))),"")</f>
        <v>#N/A</v>
      </c>
    </row>
    <row r="238" spans="1:32">
      <c r="A238" s="60"/>
      <c r="B238" s="60"/>
      <c r="C238" s="60"/>
      <c r="D238" s="60"/>
      <c r="E238" s="60"/>
      <c r="F238" s="61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1"/>
      <c r="T238" s="61"/>
      <c r="U238" s="61"/>
      <c r="V238" s="61"/>
      <c r="W238" s="61"/>
      <c r="X238" s="62"/>
      <c r="Y238" s="62"/>
      <c r="Z238" s="62"/>
      <c r="AA238" s="61"/>
      <c r="AB238" s="60"/>
      <c r="AC238" s="3" t="str">
        <f>IF(T238="","",IF(V238/30&gt;1,1,V238/VLOOKUP(A238,code!$A$159:$C$170,3,FALSE)))</f>
        <v/>
      </c>
      <c r="AD238" s="25" t="e">
        <f>+(IF(Y238&gt;VLOOKUP(A238,code!$A$159:$E$170,5,FALSE),VLOOKUP(A238,code!$A$159:$E$170,5,FALSE),Y238)-IF(X238&lt;VLOOKUP(A238,code!$A$159:$E$170,4,FALSE),VLOOKUP(A238,code!$A$159:$E$170,4,FALSE),base!X238)+1)</f>
        <v>#N/A</v>
      </c>
      <c r="AF238" s="67" t="e">
        <f t="array" ref="AF238">IF(AD238&gt;0,INDEX($AE$14:$AE$1844,MIN(IF($AE238:$AE436&lt;&gt;"",ROW($AE$66:$AE238)-1,""))),"")</f>
        <v>#N/A</v>
      </c>
    </row>
    <row r="239" spans="1:32">
      <c r="A239" s="60"/>
      <c r="B239" s="60"/>
      <c r="C239" s="60"/>
      <c r="D239" s="60"/>
      <c r="E239" s="60"/>
      <c r="F239" s="61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1"/>
      <c r="T239" s="61"/>
      <c r="U239" s="61"/>
      <c r="V239" s="61"/>
      <c r="W239" s="61"/>
      <c r="X239" s="62"/>
      <c r="Y239" s="62"/>
      <c r="Z239" s="62"/>
      <c r="AA239" s="61"/>
      <c r="AB239" s="60"/>
      <c r="AC239" s="3" t="str">
        <f>IF(T239="","",IF(V239/30&gt;1,1,V239/VLOOKUP(A239,code!$A$159:$C$170,3,FALSE)))</f>
        <v/>
      </c>
      <c r="AD239" s="25" t="e">
        <f>+(IF(Y239&gt;VLOOKUP(A239,code!$A$159:$E$170,5,FALSE),VLOOKUP(A239,code!$A$159:$E$170,5,FALSE),Y239)-IF(X239&lt;VLOOKUP(A239,code!$A$159:$E$170,4,FALSE),VLOOKUP(A239,code!$A$159:$E$170,4,FALSE),base!X239)+1)</f>
        <v>#N/A</v>
      </c>
      <c r="AF239" s="67" t="e">
        <f t="array" ref="AF239">IF(AD239&gt;0,INDEX($AE$14:$AE$1844,MIN(IF($AE239:$AE437&lt;&gt;"",ROW($AE$66:$AE239)-1,""))),"")</f>
        <v>#N/A</v>
      </c>
    </row>
    <row r="240" spans="1:32">
      <c r="A240" s="60"/>
      <c r="B240" s="60"/>
      <c r="C240" s="60"/>
      <c r="D240" s="60"/>
      <c r="E240" s="60"/>
      <c r="F240" s="61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1"/>
      <c r="T240" s="61"/>
      <c r="U240" s="61"/>
      <c r="V240" s="61"/>
      <c r="W240" s="61"/>
      <c r="X240" s="62"/>
      <c r="Y240" s="62"/>
      <c r="Z240" s="62"/>
      <c r="AA240" s="61"/>
      <c r="AB240" s="60"/>
      <c r="AC240" s="3" t="str">
        <f>IF(T240="","",IF(V240/30&gt;1,1,V240/VLOOKUP(A240,code!$A$159:$C$170,3,FALSE)))</f>
        <v/>
      </c>
      <c r="AD240" s="25" t="e">
        <f>+(IF(Y240&gt;VLOOKUP(A240,code!$A$159:$E$170,5,FALSE),VLOOKUP(A240,code!$A$159:$E$170,5,FALSE),Y240)-IF(X240&lt;VLOOKUP(A240,code!$A$159:$E$170,4,FALSE),VLOOKUP(A240,code!$A$159:$E$170,4,FALSE),base!X240)+1)</f>
        <v>#N/A</v>
      </c>
      <c r="AF240" s="67" t="e">
        <f t="array" ref="AF240">IF(AD240&gt;0,INDEX($AE$14:$AE$1844,MIN(IF($AE240:$AE438&lt;&gt;"",ROW($AE$66:$AE240)-1,""))),"")</f>
        <v>#N/A</v>
      </c>
    </row>
    <row r="241" spans="1:32">
      <c r="A241" s="60"/>
      <c r="B241" s="60"/>
      <c r="C241" s="60"/>
      <c r="D241" s="60"/>
      <c r="E241" s="60"/>
      <c r="F241" s="61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1"/>
      <c r="T241" s="61"/>
      <c r="U241" s="61"/>
      <c r="V241" s="61"/>
      <c r="W241" s="61"/>
      <c r="X241" s="62"/>
      <c r="Y241" s="62"/>
      <c r="Z241" s="62"/>
      <c r="AA241" s="61"/>
      <c r="AB241" s="60"/>
      <c r="AC241" s="3" t="str">
        <f>IF(T241="","",IF(V241/30&gt;1,1,V241/VLOOKUP(A241,code!$A$159:$C$170,3,FALSE)))</f>
        <v/>
      </c>
      <c r="AD241" s="25" t="e">
        <f>+(IF(Y241&gt;VLOOKUP(A241,code!$A$159:$E$170,5,FALSE),VLOOKUP(A241,code!$A$159:$E$170,5,FALSE),Y241)-IF(X241&lt;VLOOKUP(A241,code!$A$159:$E$170,4,FALSE),VLOOKUP(A241,code!$A$159:$E$170,4,FALSE),base!X241)+1)</f>
        <v>#N/A</v>
      </c>
      <c r="AF241" s="67" t="e">
        <f t="array" ref="AF241">IF(AD241&gt;0,INDEX($AE$14:$AE$1844,MIN(IF($AE241:$AE439&lt;&gt;"",ROW($AE$66:$AE241)-1,""))),"")</f>
        <v>#N/A</v>
      </c>
    </row>
    <row r="242" spans="1:32">
      <c r="A242" s="60"/>
      <c r="B242" s="60"/>
      <c r="C242" s="60"/>
      <c r="D242" s="60"/>
      <c r="E242" s="60"/>
      <c r="F242" s="61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1"/>
      <c r="T242" s="61"/>
      <c r="U242" s="61"/>
      <c r="V242" s="61"/>
      <c r="W242" s="61"/>
      <c r="X242" s="62"/>
      <c r="Y242" s="62"/>
      <c r="Z242" s="62"/>
      <c r="AA242" s="61"/>
      <c r="AB242" s="60"/>
      <c r="AC242" s="3" t="str">
        <f>IF(T242="","",IF(V242/30&gt;1,1,V242/VLOOKUP(A242,code!$A$159:$C$170,3,FALSE)))</f>
        <v/>
      </c>
      <c r="AD242" s="25" t="e">
        <f>+(IF(Y242&gt;VLOOKUP(A242,code!$A$159:$E$170,5,FALSE),VLOOKUP(A242,code!$A$159:$E$170,5,FALSE),Y242)-IF(X242&lt;VLOOKUP(A242,code!$A$159:$E$170,4,FALSE),VLOOKUP(A242,code!$A$159:$E$170,4,FALSE),base!X242)+1)</f>
        <v>#N/A</v>
      </c>
      <c r="AF242" s="67" t="e">
        <f t="array" ref="AF242">IF(AD242&gt;0,INDEX($AE$14:$AE$1844,MIN(IF($AE242:$AE440&lt;&gt;"",ROW($AE$66:$AE242)-1,""))),"")</f>
        <v>#N/A</v>
      </c>
    </row>
    <row r="243" spans="1:32">
      <c r="A243" s="60"/>
      <c r="B243" s="60"/>
      <c r="C243" s="60"/>
      <c r="D243" s="60"/>
      <c r="E243" s="60"/>
      <c r="F243" s="61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1"/>
      <c r="T243" s="61"/>
      <c r="U243" s="61"/>
      <c r="V243" s="61"/>
      <c r="W243" s="61"/>
      <c r="X243" s="62"/>
      <c r="Y243" s="62"/>
      <c r="Z243" s="62"/>
      <c r="AA243" s="61"/>
      <c r="AB243" s="60"/>
      <c r="AC243" s="3" t="str">
        <f>IF(T243="","",IF(V243/30&gt;1,1,V243/VLOOKUP(A243,code!$A$159:$C$170,3,FALSE)))</f>
        <v/>
      </c>
      <c r="AD243" s="25" t="e">
        <f>+(IF(Y243&gt;VLOOKUP(A243,code!$A$159:$E$170,5,FALSE),VLOOKUP(A243,code!$A$159:$E$170,5,FALSE),Y243)-IF(X243&lt;VLOOKUP(A243,code!$A$159:$E$170,4,FALSE),VLOOKUP(A243,code!$A$159:$E$170,4,FALSE),base!X243)+1)</f>
        <v>#N/A</v>
      </c>
      <c r="AF243" s="67" t="e">
        <f t="array" ref="AF243">IF(AD243&gt;0,INDEX($AE$14:$AE$1844,MIN(IF($AE243:$AE441&lt;&gt;"",ROW($AE$66:$AE243)-1,""))),"")</f>
        <v>#N/A</v>
      </c>
    </row>
    <row r="244" spans="1:32">
      <c r="A244" s="60"/>
      <c r="B244" s="60"/>
      <c r="C244" s="60"/>
      <c r="D244" s="60"/>
      <c r="E244" s="60"/>
      <c r="F244" s="61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1"/>
      <c r="T244" s="61"/>
      <c r="U244" s="61"/>
      <c r="V244" s="61"/>
      <c r="W244" s="61"/>
      <c r="X244" s="62"/>
      <c r="Y244" s="62"/>
      <c r="Z244" s="62"/>
      <c r="AA244" s="61"/>
      <c r="AB244" s="60"/>
      <c r="AC244" s="3" t="str">
        <f>IF(T244="","",IF(V244/30&gt;1,1,V244/VLOOKUP(A244,code!$A$159:$C$170,3,FALSE)))</f>
        <v/>
      </c>
      <c r="AD244" s="25" t="e">
        <f>+(IF(Y244&gt;VLOOKUP(A244,code!$A$159:$E$170,5,FALSE),VLOOKUP(A244,code!$A$159:$E$170,5,FALSE),Y244)-IF(X244&lt;VLOOKUP(A244,code!$A$159:$E$170,4,FALSE),VLOOKUP(A244,code!$A$159:$E$170,4,FALSE),base!X244)+1)</f>
        <v>#N/A</v>
      </c>
      <c r="AF244" s="67" t="e">
        <f t="array" ref="AF244">IF(AD244&gt;0,INDEX($AE$14:$AE$1844,MIN(IF($AE244:$AE442&lt;&gt;"",ROW($AE$66:$AE244)-1,""))),"")</f>
        <v>#N/A</v>
      </c>
    </row>
    <row r="245" spans="1:32">
      <c r="A245" s="60"/>
      <c r="B245" s="60"/>
      <c r="C245" s="60"/>
      <c r="D245" s="60"/>
      <c r="E245" s="60"/>
      <c r="F245" s="61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1"/>
      <c r="T245" s="61"/>
      <c r="U245" s="61"/>
      <c r="V245" s="61"/>
      <c r="W245" s="61"/>
      <c r="X245" s="62"/>
      <c r="Y245" s="62"/>
      <c r="Z245" s="62"/>
      <c r="AA245" s="61"/>
      <c r="AB245" s="60"/>
      <c r="AC245" s="3" t="str">
        <f>IF(T245="","",IF(V245/30&gt;1,1,V245/VLOOKUP(A245,code!$A$159:$C$170,3,FALSE)))</f>
        <v/>
      </c>
      <c r="AD245" s="25" t="e">
        <f>+(IF(Y245&gt;VLOOKUP(A245,code!$A$159:$E$170,5,FALSE),VLOOKUP(A245,code!$A$159:$E$170,5,FALSE),Y245)-IF(X245&lt;VLOOKUP(A245,code!$A$159:$E$170,4,FALSE),VLOOKUP(A245,code!$A$159:$E$170,4,FALSE),base!X245)+1)</f>
        <v>#N/A</v>
      </c>
      <c r="AF245" s="67" t="e">
        <f t="array" ref="AF245">IF(AD245&gt;0,INDEX($AE$14:$AE$1844,MIN(IF($AE245:$AE443&lt;&gt;"",ROW($AE$66:$AE245)-1,""))),"")</f>
        <v>#N/A</v>
      </c>
    </row>
    <row r="246" spans="1:32">
      <c r="A246" s="60"/>
      <c r="B246" s="60"/>
      <c r="C246" s="60"/>
      <c r="D246" s="60"/>
      <c r="E246" s="60"/>
      <c r="F246" s="61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1"/>
      <c r="T246" s="61"/>
      <c r="U246" s="61"/>
      <c r="V246" s="61"/>
      <c r="W246" s="61"/>
      <c r="X246" s="62"/>
      <c r="Y246" s="62"/>
      <c r="Z246" s="62"/>
      <c r="AA246" s="61"/>
      <c r="AB246" s="60"/>
      <c r="AC246" s="3" t="str">
        <f>IF(T246="","",IF(V246/30&gt;1,1,V246/VLOOKUP(A246,code!$A$159:$C$170,3,FALSE)))</f>
        <v/>
      </c>
      <c r="AD246" s="25" t="e">
        <f>+(IF(Y246&gt;VLOOKUP(A246,code!$A$159:$E$170,5,FALSE),VLOOKUP(A246,code!$A$159:$E$170,5,FALSE),Y246)-IF(X246&lt;VLOOKUP(A246,code!$A$159:$E$170,4,FALSE),VLOOKUP(A246,code!$A$159:$E$170,4,FALSE),base!X246)+1)</f>
        <v>#N/A</v>
      </c>
      <c r="AF246" s="67" t="e">
        <f t="array" ref="AF246">IF(AD246&gt;0,INDEX($AE$14:$AE$1844,MIN(IF($AE246:$AE444&lt;&gt;"",ROW($AE$66:$AE246)-1,""))),"")</f>
        <v>#N/A</v>
      </c>
    </row>
    <row r="247" spans="1:32">
      <c r="A247" s="60"/>
      <c r="B247" s="60"/>
      <c r="C247" s="60"/>
      <c r="D247" s="60"/>
      <c r="E247" s="60"/>
      <c r="F247" s="61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1"/>
      <c r="T247" s="61"/>
      <c r="U247" s="61"/>
      <c r="V247" s="61"/>
      <c r="W247" s="61"/>
      <c r="X247" s="62"/>
      <c r="Y247" s="62"/>
      <c r="Z247" s="62"/>
      <c r="AA247" s="61"/>
      <c r="AB247" s="60"/>
      <c r="AC247" s="3" t="str">
        <f>IF(T247="","",IF(V247/30&gt;1,1,V247/VLOOKUP(A247,code!$A$159:$C$170,3,FALSE)))</f>
        <v/>
      </c>
      <c r="AD247" s="25" t="e">
        <f>+(IF(Y247&gt;VLOOKUP(A247,code!$A$159:$E$170,5,FALSE),VLOOKUP(A247,code!$A$159:$E$170,5,FALSE),Y247)-IF(X247&lt;VLOOKUP(A247,code!$A$159:$E$170,4,FALSE),VLOOKUP(A247,code!$A$159:$E$170,4,FALSE),base!X247)+1)</f>
        <v>#N/A</v>
      </c>
      <c r="AF247" s="67" t="e">
        <f t="array" ref="AF247">IF(AD247&gt;0,INDEX($AE$14:$AE$1844,MIN(IF($AE247:$AE445&lt;&gt;"",ROW($AE$66:$AE247)-1,""))),"")</f>
        <v>#N/A</v>
      </c>
    </row>
    <row r="248" spans="1:32">
      <c r="A248" s="60"/>
      <c r="B248" s="60"/>
      <c r="C248" s="60"/>
      <c r="D248" s="60"/>
      <c r="E248" s="60"/>
      <c r="F248" s="61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1"/>
      <c r="T248" s="61"/>
      <c r="U248" s="61"/>
      <c r="V248" s="61"/>
      <c r="W248" s="61"/>
      <c r="X248" s="62"/>
      <c r="Y248" s="62"/>
      <c r="Z248" s="62"/>
      <c r="AA248" s="61"/>
      <c r="AB248" s="60"/>
      <c r="AC248" s="3" t="str">
        <f>IF(T248="","",IF(V248/30&gt;1,1,V248/VLOOKUP(A248,code!$A$159:$C$170,3,FALSE)))</f>
        <v/>
      </c>
      <c r="AD248" s="25" t="e">
        <f>+(IF(Y248&gt;VLOOKUP(A248,code!$A$159:$E$170,5,FALSE),VLOOKUP(A248,code!$A$159:$E$170,5,FALSE),Y248)-IF(X248&lt;VLOOKUP(A248,code!$A$159:$E$170,4,FALSE),VLOOKUP(A248,code!$A$159:$E$170,4,FALSE),base!X248)+1)</f>
        <v>#N/A</v>
      </c>
      <c r="AF248" s="67" t="e">
        <f t="array" ref="AF248">IF(AD248&gt;0,INDEX($AE$14:$AE$1844,MIN(IF($AE248:$AE446&lt;&gt;"",ROW($AE$66:$AE248)-1,""))),"")</f>
        <v>#N/A</v>
      </c>
    </row>
    <row r="249" spans="1:32">
      <c r="A249" s="60"/>
      <c r="B249" s="60"/>
      <c r="C249" s="60"/>
      <c r="D249" s="60"/>
      <c r="E249" s="60"/>
      <c r="F249" s="61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1"/>
      <c r="T249" s="61"/>
      <c r="U249" s="61"/>
      <c r="V249" s="61"/>
      <c r="W249" s="61"/>
      <c r="X249" s="62"/>
      <c r="Y249" s="62"/>
      <c r="Z249" s="62"/>
      <c r="AA249" s="61"/>
      <c r="AB249" s="60"/>
      <c r="AC249" s="3" t="str">
        <f>IF(T249="","",IF(V249/30&gt;1,1,V249/VLOOKUP(A249,code!$A$159:$C$170,3,FALSE)))</f>
        <v/>
      </c>
      <c r="AD249" s="25" t="e">
        <f>+(IF(Y249&gt;VLOOKUP(A249,code!$A$159:$E$170,5,FALSE),VLOOKUP(A249,code!$A$159:$E$170,5,FALSE),Y249)-IF(X249&lt;VLOOKUP(A249,code!$A$159:$E$170,4,FALSE),VLOOKUP(A249,code!$A$159:$E$170,4,FALSE),base!X249)+1)</f>
        <v>#N/A</v>
      </c>
      <c r="AF249" s="67" t="e">
        <f t="array" ref="AF249">IF(AD249&gt;0,INDEX($AE$14:$AE$1844,MIN(IF($AE249:$AE447&lt;&gt;"",ROW($AE$66:$AE249)-1,""))),"")</f>
        <v>#N/A</v>
      </c>
    </row>
    <row r="250" spans="1:32">
      <c r="A250" s="60"/>
      <c r="B250" s="60"/>
      <c r="C250" s="60"/>
      <c r="D250" s="60"/>
      <c r="E250" s="60"/>
      <c r="F250" s="61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1"/>
      <c r="T250" s="61"/>
      <c r="U250" s="61"/>
      <c r="V250" s="61"/>
      <c r="W250" s="61"/>
      <c r="X250" s="62"/>
      <c r="Y250" s="62"/>
      <c r="Z250" s="62"/>
      <c r="AA250" s="61"/>
      <c r="AB250" s="60"/>
      <c r="AC250" s="3" t="str">
        <f>IF(T250="","",IF(V250/30&gt;1,1,V250/VLOOKUP(A250,code!$A$159:$C$170,3,FALSE)))</f>
        <v/>
      </c>
      <c r="AD250" s="25" t="e">
        <f>+(IF(Y250&gt;VLOOKUP(A250,code!$A$159:$E$170,5,FALSE),VLOOKUP(A250,code!$A$159:$E$170,5,FALSE),Y250)-IF(X250&lt;VLOOKUP(A250,code!$A$159:$E$170,4,FALSE),VLOOKUP(A250,code!$A$159:$E$170,4,FALSE),base!X250)+1)</f>
        <v>#N/A</v>
      </c>
      <c r="AF250" s="67" t="e">
        <f t="array" ref="AF250">IF(AD250&gt;0,INDEX($AE$14:$AE$1844,MIN(IF($AE250:$AE448&lt;&gt;"",ROW($AE$66:$AE250)-1,""))),"")</f>
        <v>#N/A</v>
      </c>
    </row>
    <row r="251" spans="1:32">
      <c r="A251" s="60"/>
      <c r="B251" s="60"/>
      <c r="C251" s="60"/>
      <c r="D251" s="60"/>
      <c r="E251" s="60"/>
      <c r="F251" s="61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1"/>
      <c r="T251" s="61"/>
      <c r="U251" s="61"/>
      <c r="V251" s="61"/>
      <c r="W251" s="61"/>
      <c r="X251" s="62"/>
      <c r="Y251" s="62"/>
      <c r="Z251" s="62"/>
      <c r="AA251" s="61"/>
      <c r="AB251" s="60"/>
      <c r="AC251" s="3" t="str">
        <f>IF(T251="","",IF(V251/30&gt;1,1,V251/VLOOKUP(A251,code!$A$159:$C$170,3,FALSE)))</f>
        <v/>
      </c>
      <c r="AD251" s="25" t="e">
        <f>+(IF(Y251&gt;VLOOKUP(A251,code!$A$159:$E$170,5,FALSE),VLOOKUP(A251,code!$A$159:$E$170,5,FALSE),Y251)-IF(X251&lt;VLOOKUP(A251,code!$A$159:$E$170,4,FALSE),VLOOKUP(A251,code!$A$159:$E$170,4,FALSE),base!X251)+1)</f>
        <v>#N/A</v>
      </c>
      <c r="AF251" s="67" t="e">
        <f t="array" ref="AF251">IF(AD251&gt;0,INDEX($AE$14:$AE$1844,MIN(IF($AE251:$AE449&lt;&gt;"",ROW($AE$66:$AE251)-1,""))),"")</f>
        <v>#N/A</v>
      </c>
    </row>
    <row r="252" spans="1:32">
      <c r="A252" s="60"/>
      <c r="B252" s="60"/>
      <c r="C252" s="60"/>
      <c r="D252" s="60"/>
      <c r="E252" s="60"/>
      <c r="F252" s="61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1"/>
      <c r="T252" s="61"/>
      <c r="U252" s="61"/>
      <c r="V252" s="61"/>
      <c r="W252" s="61"/>
      <c r="X252" s="62"/>
      <c r="Y252" s="62"/>
      <c r="Z252" s="62"/>
      <c r="AA252" s="61"/>
      <c r="AB252" s="60"/>
      <c r="AC252" s="3" t="str">
        <f>IF(T252="","",IF(V252/30&gt;1,1,V252/VLOOKUP(A252,code!$A$159:$C$170,3,FALSE)))</f>
        <v/>
      </c>
      <c r="AD252" s="25" t="e">
        <f>+(IF(Y252&gt;VLOOKUP(A252,code!$A$159:$E$170,5,FALSE),VLOOKUP(A252,code!$A$159:$E$170,5,FALSE),Y252)-IF(X252&lt;VLOOKUP(A252,code!$A$159:$E$170,4,FALSE),VLOOKUP(A252,code!$A$159:$E$170,4,FALSE),base!X252)+1)</f>
        <v>#N/A</v>
      </c>
      <c r="AF252" s="67" t="e">
        <f t="array" ref="AF252">IF(AD252&gt;0,INDEX($AE$14:$AE$1844,MIN(IF($AE252:$AE450&lt;&gt;"",ROW($AE$66:$AE252)-1,""))),"")</f>
        <v>#N/A</v>
      </c>
    </row>
    <row r="253" spans="1:32">
      <c r="A253" s="60"/>
      <c r="B253" s="60"/>
      <c r="C253" s="60"/>
      <c r="D253" s="60"/>
      <c r="E253" s="60"/>
      <c r="F253" s="61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1"/>
      <c r="T253" s="61"/>
      <c r="U253" s="61"/>
      <c r="V253" s="61"/>
      <c r="W253" s="61"/>
      <c r="X253" s="62"/>
      <c r="Y253" s="62"/>
      <c r="Z253" s="62"/>
      <c r="AA253" s="61"/>
      <c r="AB253" s="60"/>
      <c r="AC253" s="3" t="str">
        <f>IF(T253="","",IF(V253/30&gt;1,1,V253/VLOOKUP(A253,code!$A$159:$C$170,3,FALSE)))</f>
        <v/>
      </c>
      <c r="AD253" s="25" t="e">
        <f>+(IF(Y253&gt;VLOOKUP(A253,code!$A$159:$E$170,5,FALSE),VLOOKUP(A253,code!$A$159:$E$170,5,FALSE),Y253)-IF(X253&lt;VLOOKUP(A253,code!$A$159:$E$170,4,FALSE),VLOOKUP(A253,code!$A$159:$E$170,4,FALSE),base!X253)+1)</f>
        <v>#N/A</v>
      </c>
      <c r="AF253" s="67" t="e">
        <f t="array" ref="AF253">IF(AD253&gt;0,INDEX($AE$14:$AE$1844,MIN(IF($AE253:$AE451&lt;&gt;"",ROW($AE$66:$AE253)-1,""))),"")</f>
        <v>#N/A</v>
      </c>
    </row>
    <row r="254" spans="1:32">
      <c r="A254" s="60"/>
      <c r="B254" s="60"/>
      <c r="C254" s="60"/>
      <c r="D254" s="60"/>
      <c r="E254" s="60"/>
      <c r="F254" s="61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1"/>
      <c r="T254" s="61"/>
      <c r="U254" s="61"/>
      <c r="V254" s="61"/>
      <c r="W254" s="61"/>
      <c r="X254" s="62"/>
      <c r="Y254" s="62"/>
      <c r="Z254" s="62"/>
      <c r="AA254" s="61"/>
      <c r="AB254" s="60"/>
      <c r="AC254" s="3" t="str">
        <f>IF(T254="","",IF(V254/30&gt;1,1,V254/VLOOKUP(A254,code!$A$159:$C$170,3,FALSE)))</f>
        <v/>
      </c>
      <c r="AD254" s="25" t="e">
        <f>+(IF(Y254&gt;VLOOKUP(A254,code!$A$159:$E$170,5,FALSE),VLOOKUP(A254,code!$A$159:$E$170,5,FALSE),Y254)-IF(X254&lt;VLOOKUP(A254,code!$A$159:$E$170,4,FALSE),VLOOKUP(A254,code!$A$159:$E$170,4,FALSE),base!X254)+1)</f>
        <v>#N/A</v>
      </c>
      <c r="AF254" s="67" t="e">
        <f t="array" ref="AF254">IF(AD254&gt;0,INDEX($AE$14:$AE$1844,MIN(IF($AE254:$AE452&lt;&gt;"",ROW($AE$66:$AE254)-1,""))),"")</f>
        <v>#N/A</v>
      </c>
    </row>
    <row r="255" spans="1:32">
      <c r="A255" s="60"/>
      <c r="B255" s="60"/>
      <c r="C255" s="60"/>
      <c r="D255" s="60"/>
      <c r="E255" s="60"/>
      <c r="F255" s="61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1"/>
      <c r="T255" s="61"/>
      <c r="U255" s="61"/>
      <c r="V255" s="61"/>
      <c r="W255" s="61"/>
      <c r="X255" s="62"/>
      <c r="Y255" s="62"/>
      <c r="Z255" s="62"/>
      <c r="AA255" s="61"/>
      <c r="AB255" s="60"/>
      <c r="AC255" s="3" t="str">
        <f>IF(T255="","",IF(V255/30&gt;1,1,V255/VLOOKUP(A255,code!$A$159:$C$170,3,FALSE)))</f>
        <v/>
      </c>
      <c r="AD255" s="25" t="e">
        <f>+(IF(Y255&gt;VLOOKUP(A255,code!$A$159:$E$170,5,FALSE),VLOOKUP(A255,code!$A$159:$E$170,5,FALSE),Y255)-IF(X255&lt;VLOOKUP(A255,code!$A$159:$E$170,4,FALSE),VLOOKUP(A255,code!$A$159:$E$170,4,FALSE),base!X255)+1)</f>
        <v>#N/A</v>
      </c>
      <c r="AF255" s="67" t="e">
        <f t="array" ref="AF255">IF(AD255&gt;0,INDEX($AE$14:$AE$1844,MIN(IF($AE255:$AE453&lt;&gt;"",ROW($AE$66:$AE255)-1,""))),"")</f>
        <v>#N/A</v>
      </c>
    </row>
    <row r="256" spans="1:32">
      <c r="A256" s="60"/>
      <c r="B256" s="60"/>
      <c r="C256" s="60"/>
      <c r="D256" s="60"/>
      <c r="E256" s="60"/>
      <c r="F256" s="61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1"/>
      <c r="T256" s="61"/>
      <c r="U256" s="61"/>
      <c r="V256" s="61"/>
      <c r="W256" s="61"/>
      <c r="X256" s="62"/>
      <c r="Y256" s="62"/>
      <c r="Z256" s="62"/>
      <c r="AA256" s="61"/>
      <c r="AB256" s="60"/>
      <c r="AC256" s="3" t="str">
        <f>IF(T256="","",IF(V256/30&gt;1,1,V256/VLOOKUP(A256,code!$A$159:$C$170,3,FALSE)))</f>
        <v/>
      </c>
      <c r="AD256" s="25" t="e">
        <f>+(IF(Y256&gt;VLOOKUP(A256,code!$A$159:$E$170,5,FALSE),VLOOKUP(A256,code!$A$159:$E$170,5,FALSE),Y256)-IF(X256&lt;VLOOKUP(A256,code!$A$159:$E$170,4,FALSE),VLOOKUP(A256,code!$A$159:$E$170,4,FALSE),base!X256)+1)</f>
        <v>#N/A</v>
      </c>
      <c r="AF256" s="67" t="e">
        <f t="array" ref="AF256">IF(AD256&gt;0,INDEX($AE$14:$AE$1844,MIN(IF($AE256:$AE454&lt;&gt;"",ROW($AE$66:$AE256)-1,""))),"")</f>
        <v>#N/A</v>
      </c>
    </row>
    <row r="257" spans="1:32">
      <c r="A257" s="60"/>
      <c r="B257" s="60"/>
      <c r="C257" s="60"/>
      <c r="D257" s="60"/>
      <c r="E257" s="60"/>
      <c r="F257" s="61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1"/>
      <c r="T257" s="61"/>
      <c r="U257" s="61"/>
      <c r="V257" s="61"/>
      <c r="W257" s="61"/>
      <c r="X257" s="62"/>
      <c r="Y257" s="62"/>
      <c r="Z257" s="62"/>
      <c r="AA257" s="61"/>
      <c r="AB257" s="60"/>
      <c r="AC257" s="3" t="str">
        <f>IF(T257="","",IF(V257/30&gt;1,1,V257/VLOOKUP(A257,code!$A$159:$C$170,3,FALSE)))</f>
        <v/>
      </c>
      <c r="AD257" s="25" t="e">
        <f>+(IF(Y257&gt;VLOOKUP(A257,code!$A$159:$E$170,5,FALSE),VLOOKUP(A257,code!$A$159:$E$170,5,FALSE),Y257)-IF(X257&lt;VLOOKUP(A257,code!$A$159:$E$170,4,FALSE),VLOOKUP(A257,code!$A$159:$E$170,4,FALSE),base!X257)+1)</f>
        <v>#N/A</v>
      </c>
      <c r="AF257" s="67" t="e">
        <f t="array" ref="AF257">IF(AD257&gt;0,INDEX($AE$14:$AE$1844,MIN(IF($AE257:$AE455&lt;&gt;"",ROW($AE$66:$AE257)-1,""))),"")</f>
        <v>#N/A</v>
      </c>
    </row>
    <row r="258" spans="1:32">
      <c r="A258" s="60"/>
      <c r="B258" s="60"/>
      <c r="C258" s="60"/>
      <c r="D258" s="60"/>
      <c r="E258" s="60"/>
      <c r="F258" s="61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1"/>
      <c r="T258" s="61"/>
      <c r="U258" s="61"/>
      <c r="V258" s="61"/>
      <c r="W258" s="61"/>
      <c r="X258" s="62"/>
      <c r="Y258" s="62"/>
      <c r="Z258" s="62"/>
      <c r="AA258" s="61"/>
      <c r="AB258" s="60"/>
      <c r="AC258" s="3" t="str">
        <f>IF(T258="","",IF(V258/30&gt;1,1,V258/VLOOKUP(A258,code!$A$159:$C$170,3,FALSE)))</f>
        <v/>
      </c>
      <c r="AD258" s="25" t="e">
        <f>+(IF(Y258&gt;VLOOKUP(A258,code!$A$159:$E$170,5,FALSE),VLOOKUP(A258,code!$A$159:$E$170,5,FALSE),Y258)-IF(X258&lt;VLOOKUP(A258,code!$A$159:$E$170,4,FALSE),VLOOKUP(A258,code!$A$159:$E$170,4,FALSE),base!X258)+1)</f>
        <v>#N/A</v>
      </c>
      <c r="AF258" s="67" t="e">
        <f t="array" ref="AF258">IF(AD258&gt;0,INDEX($AE$14:$AE$1844,MIN(IF($AE258:$AE456&lt;&gt;"",ROW($AE$66:$AE258)-1,""))),"")</f>
        <v>#N/A</v>
      </c>
    </row>
    <row r="259" spans="1:32">
      <c r="A259" s="60"/>
      <c r="B259" s="60"/>
      <c r="C259" s="60"/>
      <c r="D259" s="60"/>
      <c r="E259" s="60"/>
      <c r="F259" s="61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1"/>
      <c r="T259" s="61"/>
      <c r="U259" s="61"/>
      <c r="V259" s="61"/>
      <c r="W259" s="61"/>
      <c r="X259" s="62"/>
      <c r="Y259" s="62"/>
      <c r="Z259" s="62"/>
      <c r="AA259" s="61"/>
      <c r="AB259" s="60"/>
      <c r="AC259" s="3" t="str">
        <f>IF(T259="","",IF(V259/30&gt;1,1,V259/VLOOKUP(A259,code!$A$159:$C$170,3,FALSE)))</f>
        <v/>
      </c>
      <c r="AD259" s="25" t="e">
        <f>+(IF(Y259&gt;VLOOKUP(A259,code!$A$159:$E$170,5,FALSE),VLOOKUP(A259,code!$A$159:$E$170,5,FALSE),Y259)-IF(X259&lt;VLOOKUP(A259,code!$A$159:$E$170,4,FALSE),VLOOKUP(A259,code!$A$159:$E$170,4,FALSE),base!X259)+1)</f>
        <v>#N/A</v>
      </c>
      <c r="AF259" s="67" t="e">
        <f t="array" ref="AF259">IF(AD259&gt;0,INDEX($AE$14:$AE$1844,MIN(IF($AE259:$AE457&lt;&gt;"",ROW($AE$66:$AE259)-1,""))),"")</f>
        <v>#N/A</v>
      </c>
    </row>
    <row r="260" spans="1:32">
      <c r="A260" s="60"/>
      <c r="B260" s="60"/>
      <c r="C260" s="60"/>
      <c r="D260" s="60"/>
      <c r="E260" s="60"/>
      <c r="F260" s="61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1"/>
      <c r="T260" s="61"/>
      <c r="U260" s="61"/>
      <c r="V260" s="61"/>
      <c r="W260" s="61"/>
      <c r="X260" s="62"/>
      <c r="Y260" s="62"/>
      <c r="Z260" s="62"/>
      <c r="AA260" s="61"/>
      <c r="AB260" s="60"/>
      <c r="AC260" s="3" t="str">
        <f>IF(T260="","",IF(V260/30&gt;1,1,V260/VLOOKUP(A260,code!$A$159:$C$170,3,FALSE)))</f>
        <v/>
      </c>
      <c r="AD260" s="25" t="e">
        <f>+(IF(Y260&gt;VLOOKUP(A260,code!$A$159:$E$170,5,FALSE),VLOOKUP(A260,code!$A$159:$E$170,5,FALSE),Y260)-IF(X260&lt;VLOOKUP(A260,code!$A$159:$E$170,4,FALSE),VLOOKUP(A260,code!$A$159:$E$170,4,FALSE),base!X260)+1)</f>
        <v>#N/A</v>
      </c>
      <c r="AF260" s="67" t="e">
        <f t="array" ref="AF260">IF(AD260&gt;0,INDEX($AE$14:$AE$1844,MIN(IF($AE260:$AE458&lt;&gt;"",ROW($AE$66:$AE260)-1,""))),"")</f>
        <v>#N/A</v>
      </c>
    </row>
    <row r="261" spans="1:32">
      <c r="A261" s="60"/>
      <c r="B261" s="60"/>
      <c r="C261" s="60"/>
      <c r="D261" s="60"/>
      <c r="E261" s="60"/>
      <c r="F261" s="61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1"/>
      <c r="T261" s="61"/>
      <c r="U261" s="61"/>
      <c r="V261" s="61"/>
      <c r="W261" s="61"/>
      <c r="X261" s="62"/>
      <c r="Y261" s="62"/>
      <c r="Z261" s="62"/>
      <c r="AA261" s="61"/>
      <c r="AB261" s="60"/>
      <c r="AC261" s="3" t="str">
        <f>IF(T261="","",IF(V261/30&gt;1,1,V261/VLOOKUP(A261,code!$A$159:$C$170,3,FALSE)))</f>
        <v/>
      </c>
      <c r="AD261" s="25" t="e">
        <f>+(IF(Y261&gt;VLOOKUP(A261,code!$A$159:$E$170,5,FALSE),VLOOKUP(A261,code!$A$159:$E$170,5,FALSE),Y261)-IF(X261&lt;VLOOKUP(A261,code!$A$159:$E$170,4,FALSE),VLOOKUP(A261,code!$A$159:$E$170,4,FALSE),base!X261)+1)</f>
        <v>#N/A</v>
      </c>
      <c r="AF261" s="67" t="e">
        <f t="array" ref="AF261">IF(AD261&gt;0,INDEX($AE$14:$AE$1844,MIN(IF($AE261:$AE459&lt;&gt;"",ROW($AE$66:$AE261)-1,""))),"")</f>
        <v>#N/A</v>
      </c>
    </row>
    <row r="262" spans="1:32">
      <c r="A262" s="60"/>
      <c r="B262" s="60"/>
      <c r="C262" s="60"/>
      <c r="D262" s="60"/>
      <c r="E262" s="60"/>
      <c r="F262" s="61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1"/>
      <c r="T262" s="61"/>
      <c r="U262" s="61"/>
      <c r="V262" s="61"/>
      <c r="W262" s="61"/>
      <c r="X262" s="62"/>
      <c r="Y262" s="62"/>
      <c r="Z262" s="62"/>
      <c r="AA262" s="61"/>
      <c r="AB262" s="60"/>
      <c r="AC262" s="3" t="str">
        <f>IF(T262="","",IF(V262/30&gt;1,1,V262/VLOOKUP(A262,code!$A$159:$C$170,3,FALSE)))</f>
        <v/>
      </c>
      <c r="AD262" s="25" t="e">
        <f>+(IF(Y262&gt;VLOOKUP(A262,code!$A$159:$E$170,5,FALSE),VLOOKUP(A262,code!$A$159:$E$170,5,FALSE),Y262)-IF(X262&lt;VLOOKUP(A262,code!$A$159:$E$170,4,FALSE),VLOOKUP(A262,code!$A$159:$E$170,4,FALSE),base!X262)+1)</f>
        <v>#N/A</v>
      </c>
      <c r="AF262" s="67" t="e">
        <f t="array" ref="AF262">IF(AD262&gt;0,INDEX($AE$14:$AE$1844,MIN(IF($AE262:$AE460&lt;&gt;"",ROW($AE$66:$AE262)-1,""))),"")</f>
        <v>#N/A</v>
      </c>
    </row>
    <row r="263" spans="1:32">
      <c r="A263" s="60"/>
      <c r="B263" s="60"/>
      <c r="C263" s="60"/>
      <c r="D263" s="60"/>
      <c r="E263" s="60"/>
      <c r="F263" s="61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1"/>
      <c r="T263" s="61"/>
      <c r="U263" s="61"/>
      <c r="V263" s="61"/>
      <c r="W263" s="61"/>
      <c r="X263" s="62"/>
      <c r="Y263" s="62"/>
      <c r="Z263" s="62"/>
      <c r="AA263" s="61"/>
      <c r="AB263" s="60"/>
      <c r="AC263" s="3" t="str">
        <f>IF(T263="","",IF(V263/30&gt;1,1,V263/VLOOKUP(A263,code!$A$159:$C$170,3,FALSE)))</f>
        <v/>
      </c>
      <c r="AD263" s="25" t="e">
        <f>+(IF(Y263&gt;VLOOKUP(A263,code!$A$159:$E$170,5,FALSE),VLOOKUP(A263,code!$A$159:$E$170,5,FALSE),Y263)-IF(X263&lt;VLOOKUP(A263,code!$A$159:$E$170,4,FALSE),VLOOKUP(A263,code!$A$159:$E$170,4,FALSE),base!X263)+1)</f>
        <v>#N/A</v>
      </c>
      <c r="AF263" s="67" t="e">
        <f t="array" ref="AF263">IF(AD263&gt;0,INDEX($AE$14:$AE$1844,MIN(IF($AE263:$AE461&lt;&gt;"",ROW($AE$66:$AE263)-1,""))),"")</f>
        <v>#N/A</v>
      </c>
    </row>
    <row r="264" spans="1:32">
      <c r="A264" s="60"/>
      <c r="B264" s="60"/>
      <c r="C264" s="60"/>
      <c r="D264" s="60"/>
      <c r="E264" s="60"/>
      <c r="F264" s="61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1"/>
      <c r="T264" s="61"/>
      <c r="U264" s="61"/>
      <c r="V264" s="61"/>
      <c r="W264" s="61"/>
      <c r="X264" s="62"/>
      <c r="Y264" s="62"/>
      <c r="Z264" s="62"/>
      <c r="AA264" s="61"/>
      <c r="AB264" s="60"/>
      <c r="AC264" s="3" t="str">
        <f>IF(T264="","",IF(V264/30&gt;1,1,V264/VLOOKUP(A264,code!$A$159:$C$170,3,FALSE)))</f>
        <v/>
      </c>
      <c r="AD264" s="25" t="e">
        <f>+(IF(Y264&gt;VLOOKUP(A264,code!$A$159:$E$170,5,FALSE),VLOOKUP(A264,code!$A$159:$E$170,5,FALSE),Y264)-IF(X264&lt;VLOOKUP(A264,code!$A$159:$E$170,4,FALSE),VLOOKUP(A264,code!$A$159:$E$170,4,FALSE),base!X264)+1)</f>
        <v>#N/A</v>
      </c>
      <c r="AF264" s="67" t="e">
        <f t="array" ref="AF264">IF(AD264&gt;0,INDEX($AE$14:$AE$1844,MIN(IF($AE264:$AE462&lt;&gt;"",ROW($AE$66:$AE264)-1,""))),"")</f>
        <v>#N/A</v>
      </c>
    </row>
    <row r="265" spans="1:32">
      <c r="A265" s="60"/>
      <c r="B265" s="60"/>
      <c r="C265" s="60"/>
      <c r="D265" s="60"/>
      <c r="E265" s="60"/>
      <c r="F265" s="61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1"/>
      <c r="T265" s="61"/>
      <c r="U265" s="61"/>
      <c r="V265" s="61"/>
      <c r="W265" s="61"/>
      <c r="X265" s="62"/>
      <c r="Y265" s="62"/>
      <c r="Z265" s="62"/>
      <c r="AA265" s="61"/>
      <c r="AB265" s="60"/>
      <c r="AC265" s="3" t="str">
        <f>IF(T265="","",IF(V265/30&gt;1,1,V265/VLOOKUP(A265,code!$A$159:$C$170,3,FALSE)))</f>
        <v/>
      </c>
      <c r="AD265" s="25" t="e">
        <f>+(IF(Y265&gt;VLOOKUP(A265,code!$A$159:$E$170,5,FALSE),VLOOKUP(A265,code!$A$159:$E$170,5,FALSE),Y265)-IF(X265&lt;VLOOKUP(A265,code!$A$159:$E$170,4,FALSE),VLOOKUP(A265,code!$A$159:$E$170,4,FALSE),base!X265)+1)</f>
        <v>#N/A</v>
      </c>
      <c r="AF265" s="67" t="e">
        <f t="array" ref="AF265">IF(AD265&gt;0,INDEX($AE$14:$AE$1844,MIN(IF($AE265:$AE463&lt;&gt;"",ROW($AE$66:$AE265)-1,""))),"")</f>
        <v>#N/A</v>
      </c>
    </row>
    <row r="266" spans="1:32">
      <c r="A266" s="60"/>
      <c r="B266" s="60"/>
      <c r="C266" s="60"/>
      <c r="D266" s="60"/>
      <c r="E266" s="60"/>
      <c r="F266" s="61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1"/>
      <c r="T266" s="61"/>
      <c r="U266" s="61"/>
      <c r="V266" s="61"/>
      <c r="W266" s="61"/>
      <c r="X266" s="62"/>
      <c r="Y266" s="62"/>
      <c r="Z266" s="62"/>
      <c r="AA266" s="61"/>
      <c r="AB266" s="60"/>
      <c r="AC266" s="3" t="str">
        <f>IF(T266="","",IF(V266/30&gt;1,1,V266/VLOOKUP(A266,code!$A$159:$C$170,3,FALSE)))</f>
        <v/>
      </c>
      <c r="AD266" s="25" t="e">
        <f>+(IF(Y266&gt;VLOOKUP(A266,code!$A$159:$E$170,5,FALSE),VLOOKUP(A266,code!$A$159:$E$170,5,FALSE),Y266)-IF(X266&lt;VLOOKUP(A266,code!$A$159:$E$170,4,FALSE),VLOOKUP(A266,code!$A$159:$E$170,4,FALSE),base!X266)+1)</f>
        <v>#N/A</v>
      </c>
      <c r="AF266" s="67" t="e">
        <f t="array" ref="AF266">IF(AD266&gt;0,INDEX($AE$14:$AE$1844,MIN(IF($AE266:$AE464&lt;&gt;"",ROW($AE$66:$AE266)-1,""))),"")</f>
        <v>#N/A</v>
      </c>
    </row>
    <row r="267" spans="1:32">
      <c r="A267" s="60"/>
      <c r="B267" s="60"/>
      <c r="C267" s="60"/>
      <c r="D267" s="60"/>
      <c r="E267" s="60"/>
      <c r="F267" s="61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1"/>
      <c r="T267" s="61"/>
      <c r="U267" s="61"/>
      <c r="V267" s="61"/>
      <c r="W267" s="61"/>
      <c r="X267" s="62"/>
      <c r="Y267" s="62"/>
      <c r="Z267" s="62"/>
      <c r="AA267" s="61"/>
      <c r="AB267" s="60"/>
      <c r="AC267" s="3" t="str">
        <f>IF(T267="","",IF(V267/30&gt;1,1,V267/VLOOKUP(A267,code!$A$159:$C$170,3,FALSE)))</f>
        <v/>
      </c>
      <c r="AD267" s="25" t="e">
        <f>+(IF(Y267&gt;VLOOKUP(A267,code!$A$159:$E$170,5,FALSE),VLOOKUP(A267,code!$A$159:$E$170,5,FALSE),Y267)-IF(X267&lt;VLOOKUP(A267,code!$A$159:$E$170,4,FALSE),VLOOKUP(A267,code!$A$159:$E$170,4,FALSE),base!X267)+1)</f>
        <v>#N/A</v>
      </c>
      <c r="AF267" s="67" t="e">
        <f t="array" ref="AF267">IF(AD267&gt;0,INDEX($AE$14:$AE$1844,MIN(IF($AE267:$AE465&lt;&gt;"",ROW($AE$66:$AE267)-1,""))),"")</f>
        <v>#N/A</v>
      </c>
    </row>
    <row r="268" spans="1:32">
      <c r="A268" s="60"/>
      <c r="B268" s="60"/>
      <c r="C268" s="60"/>
      <c r="D268" s="60"/>
      <c r="E268" s="60"/>
      <c r="F268" s="61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1"/>
      <c r="T268" s="61"/>
      <c r="U268" s="61"/>
      <c r="V268" s="61"/>
      <c r="W268" s="61"/>
      <c r="X268" s="62"/>
      <c r="Y268" s="62"/>
      <c r="Z268" s="62"/>
      <c r="AA268" s="61"/>
      <c r="AB268" s="60"/>
      <c r="AC268" s="3" t="str">
        <f>IF(T268="","",IF(V268/30&gt;1,1,V268/VLOOKUP(A268,code!$A$159:$C$170,3,FALSE)))</f>
        <v/>
      </c>
      <c r="AD268" s="25" t="e">
        <f>+(IF(Y268&gt;VLOOKUP(A268,code!$A$159:$E$170,5,FALSE),VLOOKUP(A268,code!$A$159:$E$170,5,FALSE),Y268)-IF(X268&lt;VLOOKUP(A268,code!$A$159:$E$170,4,FALSE),VLOOKUP(A268,code!$A$159:$E$170,4,FALSE),base!X268)+1)</f>
        <v>#N/A</v>
      </c>
      <c r="AF268" s="67" t="e">
        <f t="array" ref="AF268">IF(AD268&gt;0,INDEX($AE$14:$AE$1844,MIN(IF($AE268:$AE466&lt;&gt;"",ROW($AE$66:$AE268)-1,""))),"")</f>
        <v>#N/A</v>
      </c>
    </row>
    <row r="269" spans="1:32">
      <c r="A269" s="60"/>
      <c r="B269" s="60"/>
      <c r="C269" s="60"/>
      <c r="D269" s="60"/>
      <c r="E269" s="60"/>
      <c r="F269" s="61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1"/>
      <c r="T269" s="61"/>
      <c r="U269" s="61"/>
      <c r="V269" s="61"/>
      <c r="W269" s="61"/>
      <c r="X269" s="62"/>
      <c r="Y269" s="62"/>
      <c r="Z269" s="62"/>
      <c r="AA269" s="61"/>
      <c r="AB269" s="60"/>
      <c r="AC269" s="3" t="str">
        <f>IF(T269="","",IF(V269/30&gt;1,1,V269/VLOOKUP(A269,code!$A$159:$C$170,3,FALSE)))</f>
        <v/>
      </c>
      <c r="AD269" s="25" t="e">
        <f>+(IF(Y269&gt;VLOOKUP(A269,code!$A$159:$E$170,5,FALSE),VLOOKUP(A269,code!$A$159:$E$170,5,FALSE),Y269)-IF(X269&lt;VLOOKUP(A269,code!$A$159:$E$170,4,FALSE),VLOOKUP(A269,code!$A$159:$E$170,4,FALSE),base!X269)+1)</f>
        <v>#N/A</v>
      </c>
      <c r="AF269" s="67" t="e">
        <f t="array" ref="AF269">IF(AD269&gt;0,INDEX($AE$14:$AE$1844,MIN(IF($AE269:$AE467&lt;&gt;"",ROW($AE$66:$AE269)-1,""))),"")</f>
        <v>#N/A</v>
      </c>
    </row>
    <row r="270" spans="1:32">
      <c r="A270" s="60"/>
      <c r="B270" s="60"/>
      <c r="C270" s="60"/>
      <c r="D270" s="60"/>
      <c r="E270" s="60"/>
      <c r="F270" s="61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1"/>
      <c r="T270" s="61"/>
      <c r="U270" s="61"/>
      <c r="V270" s="61"/>
      <c r="W270" s="61"/>
      <c r="X270" s="62"/>
      <c r="Y270" s="62"/>
      <c r="Z270" s="62"/>
      <c r="AA270" s="61"/>
      <c r="AB270" s="60"/>
      <c r="AC270" s="3" t="str">
        <f>IF(T270="","",IF(V270/30&gt;1,1,V270/VLOOKUP(A270,code!$A$159:$C$170,3,FALSE)))</f>
        <v/>
      </c>
      <c r="AD270" s="25" t="e">
        <f>+(IF(Y270&gt;VLOOKUP(A270,code!$A$159:$E$170,5,FALSE),VLOOKUP(A270,code!$A$159:$E$170,5,FALSE),Y270)-IF(X270&lt;VLOOKUP(A270,code!$A$159:$E$170,4,FALSE),VLOOKUP(A270,code!$A$159:$E$170,4,FALSE),base!X270)+1)</f>
        <v>#N/A</v>
      </c>
      <c r="AF270" s="67" t="e">
        <f t="array" ref="AF270">IF(AD270&gt;0,INDEX($AE$14:$AE$1844,MIN(IF($AE270:$AE468&lt;&gt;"",ROW($AE$66:$AE270)-1,""))),"")</f>
        <v>#N/A</v>
      </c>
    </row>
    <row r="271" spans="1:32">
      <c r="A271" s="60"/>
      <c r="B271" s="60"/>
      <c r="C271" s="60"/>
      <c r="D271" s="60"/>
      <c r="E271" s="60"/>
      <c r="F271" s="61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1"/>
      <c r="T271" s="61"/>
      <c r="U271" s="61"/>
      <c r="V271" s="61"/>
      <c r="W271" s="61"/>
      <c r="X271" s="62"/>
      <c r="Y271" s="62"/>
      <c r="Z271" s="62"/>
      <c r="AA271" s="61"/>
      <c r="AB271" s="60"/>
      <c r="AC271" s="3" t="str">
        <f>IF(T271="","",IF(V271/30&gt;1,1,V271/VLOOKUP(A271,code!$A$159:$C$170,3,FALSE)))</f>
        <v/>
      </c>
      <c r="AD271" s="25" t="e">
        <f>+(IF(Y271&gt;VLOOKUP(A271,code!$A$159:$E$170,5,FALSE),VLOOKUP(A271,code!$A$159:$E$170,5,FALSE),Y271)-IF(X271&lt;VLOOKUP(A271,code!$A$159:$E$170,4,FALSE),VLOOKUP(A271,code!$A$159:$E$170,4,FALSE),base!X271)+1)</f>
        <v>#N/A</v>
      </c>
      <c r="AF271" s="67" t="e">
        <f t="array" ref="AF271">IF(AD271&gt;0,INDEX($AE$14:$AE$1844,MIN(IF($AE271:$AE469&lt;&gt;"",ROW($AE$66:$AE271)-1,""))),"")</f>
        <v>#N/A</v>
      </c>
    </row>
    <row r="272" spans="1:32">
      <c r="A272" s="60"/>
      <c r="B272" s="60"/>
      <c r="C272" s="60"/>
      <c r="D272" s="60"/>
      <c r="E272" s="60"/>
      <c r="F272" s="61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1"/>
      <c r="T272" s="61"/>
      <c r="U272" s="61"/>
      <c r="V272" s="61"/>
      <c r="W272" s="61"/>
      <c r="X272" s="62"/>
      <c r="Y272" s="62"/>
      <c r="Z272" s="62"/>
      <c r="AA272" s="61"/>
      <c r="AB272" s="60"/>
      <c r="AC272" s="3" t="str">
        <f>IF(T272="","",IF(V272/30&gt;1,1,V272/VLOOKUP(A272,code!$A$159:$C$170,3,FALSE)))</f>
        <v/>
      </c>
      <c r="AD272" s="25" t="e">
        <f>+(IF(Y272&gt;VLOOKUP(A272,code!$A$159:$E$170,5,FALSE),VLOOKUP(A272,code!$A$159:$E$170,5,FALSE),Y272)-IF(X272&lt;VLOOKUP(A272,code!$A$159:$E$170,4,FALSE),VLOOKUP(A272,code!$A$159:$E$170,4,FALSE),base!X272)+1)</f>
        <v>#N/A</v>
      </c>
      <c r="AF272" s="67" t="e">
        <f t="array" ref="AF272">IF(AD272&gt;0,INDEX($AE$14:$AE$1844,MIN(IF($AE272:$AE470&lt;&gt;"",ROW($AE$66:$AE272)-1,""))),"")</f>
        <v>#N/A</v>
      </c>
    </row>
    <row r="273" spans="1:32">
      <c r="A273" s="60"/>
      <c r="B273" s="60"/>
      <c r="C273" s="60"/>
      <c r="D273" s="60"/>
      <c r="E273" s="60"/>
      <c r="F273" s="61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1"/>
      <c r="T273" s="61"/>
      <c r="U273" s="61"/>
      <c r="V273" s="61"/>
      <c r="W273" s="61"/>
      <c r="X273" s="62"/>
      <c r="Y273" s="62"/>
      <c r="Z273" s="62"/>
      <c r="AA273" s="61"/>
      <c r="AB273" s="60"/>
      <c r="AC273" s="3" t="str">
        <f>IF(T273="","",IF(V273/30&gt;1,1,V273/VLOOKUP(A273,code!$A$159:$C$170,3,FALSE)))</f>
        <v/>
      </c>
      <c r="AD273" s="25" t="e">
        <f>+(IF(Y273&gt;VLOOKUP(A273,code!$A$159:$E$170,5,FALSE),VLOOKUP(A273,code!$A$159:$E$170,5,FALSE),Y273)-IF(X273&lt;VLOOKUP(A273,code!$A$159:$E$170,4,FALSE),VLOOKUP(A273,code!$A$159:$E$170,4,FALSE),base!X273)+1)</f>
        <v>#N/A</v>
      </c>
      <c r="AF273" s="67" t="e">
        <f t="array" ref="AF273">IF(AD273&gt;0,INDEX($AE$14:$AE$1844,MIN(IF($AE273:$AE471&lt;&gt;"",ROW($AE$66:$AE273)-1,""))),"")</f>
        <v>#N/A</v>
      </c>
    </row>
    <row r="274" spans="1:32">
      <c r="A274" s="60"/>
      <c r="B274" s="60"/>
      <c r="C274" s="60"/>
      <c r="D274" s="60"/>
      <c r="E274" s="60"/>
      <c r="F274" s="61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1"/>
      <c r="T274" s="61"/>
      <c r="U274" s="61"/>
      <c r="V274" s="61"/>
      <c r="W274" s="61"/>
      <c r="X274" s="62"/>
      <c r="Y274" s="62"/>
      <c r="Z274" s="62"/>
      <c r="AA274" s="61"/>
      <c r="AB274" s="60"/>
      <c r="AC274" s="3" t="str">
        <f>IF(T274="","",IF(V274/30&gt;1,1,V274/VLOOKUP(A274,code!$A$159:$C$170,3,FALSE)))</f>
        <v/>
      </c>
      <c r="AD274" s="25" t="e">
        <f>+(IF(Y274&gt;VLOOKUP(A274,code!$A$159:$E$170,5,FALSE),VLOOKUP(A274,code!$A$159:$E$170,5,FALSE),Y274)-IF(X274&lt;VLOOKUP(A274,code!$A$159:$E$170,4,FALSE),VLOOKUP(A274,code!$A$159:$E$170,4,FALSE),base!X274)+1)</f>
        <v>#N/A</v>
      </c>
      <c r="AF274" s="67" t="e">
        <f t="array" ref="AF274">IF(AD274&gt;0,INDEX($AE$14:$AE$1844,MIN(IF($AE274:$AE472&lt;&gt;"",ROW($AE$66:$AE274)-1,""))),"")</f>
        <v>#N/A</v>
      </c>
    </row>
    <row r="275" spans="1:32">
      <c r="A275" s="60"/>
      <c r="B275" s="60"/>
      <c r="C275" s="60"/>
      <c r="D275" s="60"/>
      <c r="E275" s="60"/>
      <c r="F275" s="61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1"/>
      <c r="T275" s="61"/>
      <c r="U275" s="61"/>
      <c r="V275" s="61"/>
      <c r="W275" s="61"/>
      <c r="X275" s="62"/>
      <c r="Y275" s="62"/>
      <c r="Z275" s="62"/>
      <c r="AA275" s="61"/>
      <c r="AB275" s="60"/>
      <c r="AC275" s="3" t="str">
        <f>IF(T275="","",IF(V275/30&gt;1,1,V275/VLOOKUP(A275,code!$A$159:$C$170,3,FALSE)))</f>
        <v/>
      </c>
      <c r="AD275" s="25" t="e">
        <f>+(IF(Y275&gt;VLOOKUP(A275,code!$A$159:$E$170,5,FALSE),VLOOKUP(A275,code!$A$159:$E$170,5,FALSE),Y275)-IF(X275&lt;VLOOKUP(A275,code!$A$159:$E$170,4,FALSE),VLOOKUP(A275,code!$A$159:$E$170,4,FALSE),base!X275)+1)</f>
        <v>#N/A</v>
      </c>
      <c r="AF275" s="67" t="e">
        <f t="array" ref="AF275">IF(AD275&gt;0,INDEX($AE$14:$AE$1844,MIN(IF($AE275:$AE473&lt;&gt;"",ROW($AE$66:$AE275)-1,""))),"")</f>
        <v>#N/A</v>
      </c>
    </row>
    <row r="276" spans="1:32">
      <c r="A276" s="60"/>
      <c r="B276" s="60"/>
      <c r="C276" s="60"/>
      <c r="D276" s="60"/>
      <c r="E276" s="60"/>
      <c r="F276" s="61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1"/>
      <c r="T276" s="61"/>
      <c r="U276" s="61"/>
      <c r="V276" s="61"/>
      <c r="W276" s="61"/>
      <c r="X276" s="62"/>
      <c r="Y276" s="62"/>
      <c r="Z276" s="62"/>
      <c r="AA276" s="61"/>
      <c r="AB276" s="60"/>
      <c r="AC276" s="3" t="str">
        <f>IF(T276="","",IF(V276/30&gt;1,1,V276/VLOOKUP(A276,code!$A$159:$C$170,3,FALSE)))</f>
        <v/>
      </c>
      <c r="AD276" s="25" t="e">
        <f>+(IF(Y276&gt;VLOOKUP(A276,code!$A$159:$E$170,5,FALSE),VLOOKUP(A276,code!$A$159:$E$170,5,FALSE),Y276)-IF(X276&lt;VLOOKUP(A276,code!$A$159:$E$170,4,FALSE),VLOOKUP(A276,code!$A$159:$E$170,4,FALSE),base!X276)+1)</f>
        <v>#N/A</v>
      </c>
      <c r="AF276" s="67" t="e">
        <f t="array" ref="AF276">IF(AD276&gt;0,INDEX($AE$14:$AE$1844,MIN(IF($AE276:$AE474&lt;&gt;"",ROW($AE$66:$AE276)-1,""))),"")</f>
        <v>#N/A</v>
      </c>
    </row>
    <row r="277" spans="1:32">
      <c r="A277" s="60"/>
      <c r="B277" s="60"/>
      <c r="C277" s="60"/>
      <c r="D277" s="60"/>
      <c r="E277" s="60"/>
      <c r="F277" s="61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1"/>
      <c r="T277" s="61"/>
      <c r="U277" s="61"/>
      <c r="V277" s="61"/>
      <c r="W277" s="61"/>
      <c r="X277" s="62"/>
      <c r="Y277" s="62"/>
      <c r="Z277" s="62"/>
      <c r="AA277" s="61"/>
      <c r="AB277" s="60"/>
      <c r="AC277" s="3" t="str">
        <f>IF(T277="","",IF(V277/30&gt;1,1,V277/VLOOKUP(A277,code!$A$159:$C$170,3,FALSE)))</f>
        <v/>
      </c>
      <c r="AD277" s="25" t="e">
        <f>+(IF(Y277&gt;VLOOKUP(A277,code!$A$159:$E$170,5,FALSE),VLOOKUP(A277,code!$A$159:$E$170,5,FALSE),Y277)-IF(X277&lt;VLOOKUP(A277,code!$A$159:$E$170,4,FALSE),VLOOKUP(A277,code!$A$159:$E$170,4,FALSE),base!X277)+1)</f>
        <v>#N/A</v>
      </c>
      <c r="AF277" s="67" t="e">
        <f t="array" ref="AF277">IF(AD277&gt;0,INDEX($AE$14:$AE$1844,MIN(IF($AE277:$AE475&lt;&gt;"",ROW($AE$66:$AE277)-1,""))),"")</f>
        <v>#N/A</v>
      </c>
    </row>
    <row r="278" spans="1:32">
      <c r="A278" s="60"/>
      <c r="B278" s="60"/>
      <c r="C278" s="60"/>
      <c r="D278" s="60"/>
      <c r="E278" s="60"/>
      <c r="F278" s="61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1"/>
      <c r="T278" s="61"/>
      <c r="U278" s="61"/>
      <c r="V278" s="61"/>
      <c r="W278" s="61"/>
      <c r="X278" s="62"/>
      <c r="Y278" s="62"/>
      <c r="Z278" s="62"/>
      <c r="AA278" s="61"/>
      <c r="AB278" s="60"/>
      <c r="AC278" s="3" t="str">
        <f>IF(T278="","",IF(V278/30&gt;1,1,V278/VLOOKUP(A278,code!$A$159:$C$170,3,FALSE)))</f>
        <v/>
      </c>
      <c r="AD278" s="25" t="e">
        <f>+(IF(Y278&gt;VLOOKUP(A278,code!$A$159:$E$170,5,FALSE),VLOOKUP(A278,code!$A$159:$E$170,5,FALSE),Y278)-IF(X278&lt;VLOOKUP(A278,code!$A$159:$E$170,4,FALSE),VLOOKUP(A278,code!$A$159:$E$170,4,FALSE),base!X278)+1)</f>
        <v>#N/A</v>
      </c>
      <c r="AF278" s="67" t="e">
        <f t="array" ref="AF278">IF(AD278&gt;0,INDEX($AE$14:$AE$1844,MIN(IF($AE278:$AE476&lt;&gt;"",ROW($AE$66:$AE278)-1,""))),"")</f>
        <v>#N/A</v>
      </c>
    </row>
    <row r="279" spans="1:32">
      <c r="A279" s="60"/>
      <c r="B279" s="60"/>
      <c r="C279" s="60"/>
      <c r="D279" s="60"/>
      <c r="E279" s="60"/>
      <c r="F279" s="61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1"/>
      <c r="T279" s="61"/>
      <c r="U279" s="61"/>
      <c r="V279" s="61"/>
      <c r="W279" s="61"/>
      <c r="X279" s="62"/>
      <c r="Y279" s="62"/>
      <c r="Z279" s="62"/>
      <c r="AA279" s="61"/>
      <c r="AB279" s="60"/>
      <c r="AC279" s="3" t="str">
        <f>IF(T279="","",IF(V279/30&gt;1,1,V279/VLOOKUP(A279,code!$A$159:$C$170,3,FALSE)))</f>
        <v/>
      </c>
      <c r="AD279" s="25" t="e">
        <f>+(IF(Y279&gt;VLOOKUP(A279,code!$A$159:$E$170,5,FALSE),VLOOKUP(A279,code!$A$159:$E$170,5,FALSE),Y279)-IF(X279&lt;VLOOKUP(A279,code!$A$159:$E$170,4,FALSE),VLOOKUP(A279,code!$A$159:$E$170,4,FALSE),base!X279)+1)</f>
        <v>#N/A</v>
      </c>
    </row>
    <row r="280" spans="1:32">
      <c r="A280" s="60"/>
      <c r="B280" s="60"/>
      <c r="C280" s="60"/>
      <c r="D280" s="60"/>
      <c r="E280" s="60"/>
      <c r="F280" s="61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1"/>
      <c r="T280" s="61"/>
      <c r="U280" s="61"/>
      <c r="V280" s="61"/>
      <c r="W280" s="61"/>
      <c r="X280" s="62"/>
      <c r="Y280" s="62"/>
      <c r="Z280" s="62"/>
      <c r="AA280" s="61"/>
      <c r="AB280" s="60"/>
      <c r="AC280" s="3" t="str">
        <f>IF(T280="","",IF(V280/30&gt;1,1,V280/VLOOKUP(A280,code!$A$159:$C$170,3,FALSE)))</f>
        <v/>
      </c>
      <c r="AD280" s="25" t="e">
        <f>+(IF(Y280&gt;VLOOKUP(A280,code!$A$159:$E$170,5,FALSE),VLOOKUP(A280,code!$A$159:$E$170,5,FALSE),Y280)-IF(X280&lt;VLOOKUP(A280,code!$A$159:$E$170,4,FALSE),VLOOKUP(A280,code!$A$159:$E$170,4,FALSE),base!X280)+1)</f>
        <v>#N/A</v>
      </c>
    </row>
    <row r="281" spans="1:32">
      <c r="A281" s="60"/>
      <c r="B281" s="60"/>
      <c r="C281" s="60"/>
      <c r="D281" s="60"/>
      <c r="E281" s="60"/>
      <c r="F281" s="61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1"/>
      <c r="T281" s="61"/>
      <c r="U281" s="61"/>
      <c r="V281" s="61"/>
      <c r="W281" s="61"/>
      <c r="X281" s="62"/>
      <c r="Y281" s="62"/>
      <c r="Z281" s="62"/>
      <c r="AA281" s="61"/>
      <c r="AB281" s="60"/>
      <c r="AC281" s="3" t="str">
        <f>IF(T281="","",IF(V281/30&gt;1,1,V281/VLOOKUP(A281,code!$A$159:$C$170,3,FALSE)))</f>
        <v/>
      </c>
      <c r="AD281" s="25" t="e">
        <f>+(IF(Y281&gt;VLOOKUP(A281,code!$A$159:$E$170,5,FALSE),VLOOKUP(A281,code!$A$159:$E$170,5,FALSE),Y281)-IF(X281&lt;VLOOKUP(A281,code!$A$159:$E$170,4,FALSE),VLOOKUP(A281,code!$A$159:$E$170,4,FALSE),base!X281)+1)</f>
        <v>#N/A</v>
      </c>
    </row>
    <row r="282" spans="1:32">
      <c r="A282" s="60"/>
      <c r="B282" s="60"/>
      <c r="C282" s="60"/>
      <c r="D282" s="60"/>
      <c r="E282" s="60"/>
      <c r="F282" s="61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1"/>
      <c r="T282" s="61"/>
      <c r="U282" s="61"/>
      <c r="V282" s="61"/>
      <c r="W282" s="61"/>
      <c r="X282" s="62"/>
      <c r="Y282" s="62"/>
      <c r="Z282" s="62"/>
      <c r="AA282" s="61"/>
      <c r="AB282" s="60"/>
      <c r="AC282" s="3" t="str">
        <f>IF(T282="","",IF(V282/30&gt;1,1,V282/VLOOKUP(A282,code!$A$159:$C$170,3,FALSE)))</f>
        <v/>
      </c>
      <c r="AD282" s="25" t="e">
        <f>+(IF(Y282&gt;VLOOKUP(A282,code!$A$159:$E$170,5,FALSE),VLOOKUP(A282,code!$A$159:$E$170,5,FALSE),Y282)-IF(X282&lt;VLOOKUP(A282,code!$A$159:$E$170,4,FALSE),VLOOKUP(A282,code!$A$159:$E$170,4,FALSE),base!X282)+1)</f>
        <v>#N/A</v>
      </c>
    </row>
    <row r="283" spans="1:32">
      <c r="A283" s="60"/>
      <c r="B283" s="60"/>
      <c r="C283" s="60"/>
      <c r="D283" s="60"/>
      <c r="E283" s="60"/>
      <c r="F283" s="61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1"/>
      <c r="T283" s="61"/>
      <c r="U283" s="61"/>
      <c r="V283" s="61"/>
      <c r="W283" s="61"/>
      <c r="X283" s="62"/>
      <c r="Y283" s="62"/>
      <c r="Z283" s="62"/>
      <c r="AA283" s="61"/>
      <c r="AB283" s="60"/>
      <c r="AC283" s="3" t="str">
        <f>IF(T283="","",IF(V283/30&gt;1,1,V283/VLOOKUP(A283,code!$A$159:$C$170,3,FALSE)))</f>
        <v/>
      </c>
      <c r="AD283" s="25" t="e">
        <f>+(IF(Y283&gt;VLOOKUP(A283,code!$A$159:$E$170,5,FALSE),VLOOKUP(A283,code!$A$159:$E$170,5,FALSE),Y283)-IF(X283&lt;VLOOKUP(A283,code!$A$159:$E$170,4,FALSE),VLOOKUP(A283,code!$A$159:$E$170,4,FALSE),base!X283)+1)</f>
        <v>#N/A</v>
      </c>
    </row>
    <row r="284" spans="1:32">
      <c r="A284" s="60"/>
      <c r="B284" s="60"/>
      <c r="C284" s="60"/>
      <c r="D284" s="60"/>
      <c r="E284" s="60"/>
      <c r="F284" s="61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1"/>
      <c r="T284" s="61"/>
      <c r="U284" s="61"/>
      <c r="V284" s="61"/>
      <c r="W284" s="61"/>
      <c r="X284" s="62"/>
      <c r="Y284" s="62"/>
      <c r="Z284" s="62"/>
      <c r="AA284" s="61"/>
      <c r="AB284" s="60"/>
      <c r="AC284" s="3" t="str">
        <f>IF(T284="","",IF(V284/30&gt;1,1,V284/VLOOKUP(A284,code!$A$159:$C$170,3,FALSE)))</f>
        <v/>
      </c>
      <c r="AD284" s="25" t="e">
        <f>+(IF(Y284&gt;VLOOKUP(A284,code!$A$159:$E$170,5,FALSE),VLOOKUP(A284,code!$A$159:$E$170,5,FALSE),Y284)-IF(X284&lt;VLOOKUP(A284,code!$A$159:$E$170,4,FALSE),VLOOKUP(A284,code!$A$159:$E$170,4,FALSE),base!X284)+1)</f>
        <v>#N/A</v>
      </c>
    </row>
    <row r="285" spans="1:32">
      <c r="A285" s="60"/>
      <c r="B285" s="60"/>
      <c r="C285" s="60"/>
      <c r="D285" s="60"/>
      <c r="E285" s="60"/>
      <c r="F285" s="61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1"/>
      <c r="T285" s="61"/>
      <c r="U285" s="61"/>
      <c r="V285" s="61"/>
      <c r="W285" s="61"/>
      <c r="X285" s="62"/>
      <c r="Y285" s="62"/>
      <c r="Z285" s="62"/>
      <c r="AA285" s="61"/>
      <c r="AB285" s="60"/>
      <c r="AC285" s="3" t="str">
        <f>IF(T285="","",IF(V285/30&gt;1,1,V285/VLOOKUP(A285,code!$A$159:$C$170,3,FALSE)))</f>
        <v/>
      </c>
      <c r="AD285" s="25" t="e">
        <f>+(IF(Y285&gt;VLOOKUP(A285,code!$A$159:$E$170,5,FALSE),VLOOKUP(A285,code!$A$159:$E$170,5,FALSE),Y285)-IF(X285&lt;VLOOKUP(A285,code!$A$159:$E$170,4,FALSE),VLOOKUP(A285,code!$A$159:$E$170,4,FALSE),base!X285)+1)</f>
        <v>#N/A</v>
      </c>
    </row>
    <row r="286" spans="1:32">
      <c r="A286" s="60"/>
      <c r="B286" s="60"/>
      <c r="C286" s="60"/>
      <c r="D286" s="60"/>
      <c r="E286" s="60"/>
      <c r="F286" s="61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1"/>
      <c r="T286" s="61"/>
      <c r="U286" s="61"/>
      <c r="V286" s="61"/>
      <c r="W286" s="61"/>
      <c r="X286" s="62"/>
      <c r="Y286" s="62"/>
      <c r="Z286" s="62"/>
      <c r="AA286" s="61"/>
      <c r="AB286" s="60"/>
      <c r="AC286" s="3" t="str">
        <f>IF(T286="","",IF(V286/30&gt;1,1,V286/VLOOKUP(A286,code!$A$159:$C$170,3,FALSE)))</f>
        <v/>
      </c>
      <c r="AD286" s="25" t="e">
        <f>+(IF(Y286&gt;VLOOKUP(A286,code!$A$159:$E$170,5,FALSE),VLOOKUP(A286,code!$A$159:$E$170,5,FALSE),Y286)-IF(X286&lt;VLOOKUP(A286,code!$A$159:$E$170,4,FALSE),VLOOKUP(A286,code!$A$159:$E$170,4,FALSE),base!X286)+1)</f>
        <v>#N/A</v>
      </c>
    </row>
    <row r="287" spans="1:32">
      <c r="A287" s="60"/>
      <c r="B287" s="60"/>
      <c r="C287" s="60"/>
      <c r="D287" s="60"/>
      <c r="E287" s="60"/>
      <c r="F287" s="61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1"/>
      <c r="T287" s="61"/>
      <c r="U287" s="61"/>
      <c r="V287" s="61"/>
      <c r="W287" s="61"/>
      <c r="X287" s="62"/>
      <c r="Y287" s="62"/>
      <c r="Z287" s="62"/>
      <c r="AA287" s="61"/>
      <c r="AB287" s="60"/>
      <c r="AC287" s="3" t="str">
        <f>IF(T287="","",IF(V287/30&gt;1,1,V287/VLOOKUP(A287,code!$A$159:$C$170,3,FALSE)))</f>
        <v/>
      </c>
      <c r="AD287" s="25" t="e">
        <f>+(IF(Y287&gt;VLOOKUP(A287,code!$A$159:$E$170,5,FALSE),VLOOKUP(A287,code!$A$159:$E$170,5,FALSE),Y287)-IF(X287&lt;VLOOKUP(A287,code!$A$159:$E$170,4,FALSE),VLOOKUP(A287,code!$A$159:$E$170,4,FALSE),base!X287)+1)</f>
        <v>#N/A</v>
      </c>
    </row>
    <row r="288" spans="1:32">
      <c r="A288" s="60"/>
      <c r="B288" s="60"/>
      <c r="C288" s="60"/>
      <c r="D288" s="60"/>
      <c r="E288" s="60"/>
      <c r="F288" s="61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1"/>
      <c r="T288" s="61"/>
      <c r="U288" s="61"/>
      <c r="V288" s="61"/>
      <c r="W288" s="61"/>
      <c r="X288" s="62"/>
      <c r="Y288" s="62"/>
      <c r="Z288" s="62"/>
      <c r="AA288" s="61"/>
      <c r="AB288" s="60"/>
      <c r="AC288" s="3" t="str">
        <f>IF(T288="","",IF(V288/30&gt;1,1,V288/VLOOKUP(A288,code!$A$159:$C$170,3,FALSE)))</f>
        <v/>
      </c>
      <c r="AD288" s="25" t="e">
        <f>+(IF(Y288&gt;VLOOKUP(A288,code!$A$159:$E$170,5,FALSE),VLOOKUP(A288,code!$A$159:$E$170,5,FALSE),Y288)-IF(X288&lt;VLOOKUP(A288,code!$A$159:$E$170,4,FALSE),VLOOKUP(A288,code!$A$159:$E$170,4,FALSE),base!X288)+1)</f>
        <v>#N/A</v>
      </c>
    </row>
    <row r="289" spans="1:30">
      <c r="A289" s="60"/>
      <c r="B289" s="60"/>
      <c r="C289" s="60"/>
      <c r="D289" s="60"/>
      <c r="E289" s="60"/>
      <c r="F289" s="61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1"/>
      <c r="T289" s="61"/>
      <c r="U289" s="61"/>
      <c r="V289" s="61"/>
      <c r="W289" s="61"/>
      <c r="X289" s="62"/>
      <c r="Y289" s="62"/>
      <c r="Z289" s="62"/>
      <c r="AA289" s="61"/>
      <c r="AB289" s="60"/>
      <c r="AC289" s="3" t="str">
        <f>IF(T289="","",IF(V289/30&gt;1,1,V289/VLOOKUP(A289,code!$A$159:$C$170,3,FALSE)))</f>
        <v/>
      </c>
      <c r="AD289" s="25" t="e">
        <f>+(IF(Y289&gt;VLOOKUP(A289,code!$A$159:$E$170,5,FALSE),VLOOKUP(A289,code!$A$159:$E$170,5,FALSE),Y289)-IF(X289&lt;VLOOKUP(A289,code!$A$159:$E$170,4,FALSE),VLOOKUP(A289,code!$A$159:$E$170,4,FALSE),base!X289)+1)</f>
        <v>#N/A</v>
      </c>
    </row>
    <row r="290" spans="1:30">
      <c r="A290" s="60"/>
      <c r="B290" s="60"/>
      <c r="C290" s="60"/>
      <c r="D290" s="60"/>
      <c r="E290" s="60"/>
      <c r="F290" s="61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1"/>
      <c r="T290" s="61"/>
      <c r="U290" s="61"/>
      <c r="V290" s="61"/>
      <c r="W290" s="61"/>
      <c r="X290" s="62"/>
      <c r="Y290" s="62"/>
      <c r="Z290" s="62"/>
      <c r="AA290" s="61"/>
      <c r="AB290" s="60"/>
      <c r="AC290" s="3" t="str">
        <f>IF(T290="","",IF(V290/30&gt;1,1,V290/VLOOKUP(A290,code!$A$159:$C$170,3,FALSE)))</f>
        <v/>
      </c>
      <c r="AD290" s="25" t="e">
        <f>+(IF(Y290&gt;VLOOKUP(A290,code!$A$159:$E$170,5,FALSE),VLOOKUP(A290,code!$A$159:$E$170,5,FALSE),Y290)-IF(X290&lt;VLOOKUP(A290,code!$A$159:$E$170,4,FALSE),VLOOKUP(A290,code!$A$159:$E$170,4,FALSE),base!X290)+1)</f>
        <v>#N/A</v>
      </c>
    </row>
    <row r="291" spans="1:30">
      <c r="A291" s="60"/>
      <c r="B291" s="60"/>
      <c r="C291" s="60"/>
      <c r="D291" s="60"/>
      <c r="E291" s="60"/>
      <c r="F291" s="61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1"/>
      <c r="T291" s="61"/>
      <c r="U291" s="61"/>
      <c r="V291" s="61"/>
      <c r="W291" s="61"/>
      <c r="X291" s="62"/>
      <c r="Y291" s="62"/>
      <c r="Z291" s="62"/>
      <c r="AA291" s="61"/>
      <c r="AB291" s="60"/>
      <c r="AC291" s="3" t="str">
        <f>IF(T291="","",IF(V291/30&gt;1,1,V291/VLOOKUP(A291,code!$A$159:$C$170,3,FALSE)))</f>
        <v/>
      </c>
      <c r="AD291" s="25" t="e">
        <f>+(IF(Y291&gt;VLOOKUP(A291,code!$A$159:$E$170,5,FALSE),VLOOKUP(A291,code!$A$159:$E$170,5,FALSE),Y291)-IF(X291&lt;VLOOKUP(A291,code!$A$159:$E$170,4,FALSE),VLOOKUP(A291,code!$A$159:$E$170,4,FALSE),base!X291)+1)</f>
        <v>#N/A</v>
      </c>
    </row>
    <row r="292" spans="1:30">
      <c r="A292" s="60"/>
      <c r="B292" s="60"/>
      <c r="C292" s="60"/>
      <c r="D292" s="60"/>
      <c r="E292" s="60"/>
      <c r="F292" s="61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1"/>
      <c r="T292" s="61"/>
      <c r="U292" s="61"/>
      <c r="V292" s="61"/>
      <c r="W292" s="61"/>
      <c r="X292" s="62"/>
      <c r="Y292" s="62"/>
      <c r="Z292" s="62"/>
      <c r="AA292" s="61"/>
      <c r="AB292" s="60"/>
      <c r="AC292" s="3" t="str">
        <f>IF(T292="","",IF(V292/30&gt;1,1,V292/VLOOKUP(A292,code!$A$159:$C$170,3,FALSE)))</f>
        <v/>
      </c>
      <c r="AD292" s="25" t="e">
        <f>+(IF(Y292&gt;VLOOKUP(A292,code!$A$159:$E$170,5,FALSE),VLOOKUP(A292,code!$A$159:$E$170,5,FALSE),Y292)-IF(X292&lt;VLOOKUP(A292,code!$A$159:$E$170,4,FALSE),VLOOKUP(A292,code!$A$159:$E$170,4,FALSE),base!X292)+1)</f>
        <v>#N/A</v>
      </c>
    </row>
    <row r="293" spans="1:30">
      <c r="A293" s="60"/>
      <c r="B293" s="60"/>
      <c r="C293" s="60"/>
      <c r="D293" s="60"/>
      <c r="E293" s="60"/>
      <c r="F293" s="61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1"/>
      <c r="T293" s="61"/>
      <c r="U293" s="61"/>
      <c r="V293" s="61"/>
      <c r="W293" s="61"/>
      <c r="X293" s="62"/>
      <c r="Y293" s="62"/>
      <c r="Z293" s="62"/>
      <c r="AA293" s="61"/>
      <c r="AB293" s="60"/>
      <c r="AC293" s="3" t="str">
        <f>IF(T293="","",IF(V293/30&gt;1,1,V293/VLOOKUP(A293,code!$A$159:$C$170,3,FALSE)))</f>
        <v/>
      </c>
      <c r="AD293" s="25" t="e">
        <f>+(IF(Y293&gt;VLOOKUP(A293,code!$A$159:$E$170,5,FALSE),VLOOKUP(A293,code!$A$159:$E$170,5,FALSE),Y293)-IF(X293&lt;VLOOKUP(A293,code!$A$159:$E$170,4,FALSE),VLOOKUP(A293,code!$A$159:$E$170,4,FALSE),base!X293)+1)</f>
        <v>#N/A</v>
      </c>
    </row>
    <row r="294" spans="1:30">
      <c r="A294" s="60"/>
      <c r="B294" s="60"/>
      <c r="C294" s="60"/>
      <c r="D294" s="60"/>
      <c r="E294" s="60"/>
      <c r="F294" s="61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1"/>
      <c r="T294" s="61"/>
      <c r="U294" s="61"/>
      <c r="V294" s="61"/>
      <c r="W294" s="61"/>
      <c r="X294" s="62"/>
      <c r="Y294" s="62"/>
      <c r="Z294" s="62"/>
      <c r="AA294" s="61"/>
      <c r="AB294" s="60"/>
      <c r="AC294" s="3" t="str">
        <f>IF(T294="","",IF(V294/30&gt;1,1,V294/VLOOKUP(A294,code!$A$159:$C$170,3,FALSE)))</f>
        <v/>
      </c>
      <c r="AD294" s="25" t="e">
        <f>+(IF(Y294&gt;VLOOKUP(A294,code!$A$159:$E$170,5,FALSE),VLOOKUP(A294,code!$A$159:$E$170,5,FALSE),Y294)-IF(X294&lt;VLOOKUP(A294,code!$A$159:$E$170,4,FALSE),VLOOKUP(A294,code!$A$159:$E$170,4,FALSE),base!X294)+1)</f>
        <v>#N/A</v>
      </c>
    </row>
    <row r="295" spans="1:30">
      <c r="A295" s="60"/>
      <c r="B295" s="60"/>
      <c r="C295" s="60"/>
      <c r="D295" s="60"/>
      <c r="E295" s="60"/>
      <c r="F295" s="61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1"/>
      <c r="T295" s="61"/>
      <c r="U295" s="61"/>
      <c r="V295" s="61"/>
      <c r="W295" s="61"/>
      <c r="X295" s="62"/>
      <c r="Y295" s="62"/>
      <c r="Z295" s="62"/>
      <c r="AA295" s="61"/>
      <c r="AB295" s="60"/>
      <c r="AC295" s="3" t="str">
        <f>IF(T295="","",IF(V295/30&gt;1,1,V295/VLOOKUP(A295,code!$A$159:$C$170,3,FALSE)))</f>
        <v/>
      </c>
      <c r="AD295" s="25" t="e">
        <f>+(IF(Y295&gt;VLOOKUP(A295,code!$A$159:$E$170,5,FALSE),VLOOKUP(A295,code!$A$159:$E$170,5,FALSE),Y295)-IF(X295&lt;VLOOKUP(A295,code!$A$159:$E$170,4,FALSE),VLOOKUP(A295,code!$A$159:$E$170,4,FALSE),base!X295)+1)</f>
        <v>#N/A</v>
      </c>
    </row>
    <row r="296" spans="1:30">
      <c r="A296" s="60"/>
      <c r="B296" s="60"/>
      <c r="C296" s="60"/>
      <c r="D296" s="60"/>
      <c r="E296" s="60"/>
      <c r="F296" s="61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1"/>
      <c r="T296" s="61"/>
      <c r="U296" s="61"/>
      <c r="V296" s="61"/>
      <c r="W296" s="61"/>
      <c r="X296" s="62"/>
      <c r="Y296" s="62"/>
      <c r="Z296" s="62"/>
      <c r="AA296" s="61"/>
      <c r="AB296" s="60"/>
      <c r="AC296" s="3" t="str">
        <f>IF(T296="","",IF(V296/30&gt;1,1,V296/VLOOKUP(A296,code!$A$159:$C$170,3,FALSE)))</f>
        <v/>
      </c>
      <c r="AD296" s="25" t="e">
        <f>+(IF(Y296&gt;VLOOKUP(A296,code!$A$159:$E$170,5,FALSE),VLOOKUP(A296,code!$A$159:$E$170,5,FALSE),Y296)-IF(X296&lt;VLOOKUP(A296,code!$A$159:$E$170,4,FALSE),VLOOKUP(A296,code!$A$159:$E$170,4,FALSE),base!X296)+1)</f>
        <v>#N/A</v>
      </c>
    </row>
    <row r="297" spans="1:30">
      <c r="A297" s="60"/>
      <c r="B297" s="60"/>
      <c r="C297" s="60"/>
      <c r="D297" s="60"/>
      <c r="E297" s="60"/>
      <c r="F297" s="61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1"/>
      <c r="T297" s="61"/>
      <c r="U297" s="61"/>
      <c r="V297" s="61"/>
      <c r="W297" s="61"/>
      <c r="X297" s="62"/>
      <c r="Y297" s="62"/>
      <c r="Z297" s="62"/>
      <c r="AA297" s="61"/>
      <c r="AB297" s="60"/>
      <c r="AC297" s="3" t="str">
        <f>IF(T297="","",IF(V297/30&gt;1,1,V297/VLOOKUP(A297,code!$A$159:$C$170,3,FALSE)))</f>
        <v/>
      </c>
      <c r="AD297" s="25" t="e">
        <f>+(IF(Y297&gt;VLOOKUP(A297,code!$A$159:$E$170,5,FALSE),VLOOKUP(A297,code!$A$159:$E$170,5,FALSE),Y297)-IF(X297&lt;VLOOKUP(A297,code!$A$159:$E$170,4,FALSE),VLOOKUP(A297,code!$A$159:$E$170,4,FALSE),base!X297)+1)</f>
        <v>#N/A</v>
      </c>
    </row>
    <row r="298" spans="1:30">
      <c r="A298" s="60"/>
      <c r="B298" s="60"/>
      <c r="C298" s="60"/>
      <c r="D298" s="60"/>
      <c r="E298" s="60"/>
      <c r="F298" s="61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1"/>
      <c r="T298" s="61"/>
      <c r="U298" s="61"/>
      <c r="V298" s="61"/>
      <c r="W298" s="61"/>
      <c r="X298" s="62"/>
      <c r="Y298" s="62"/>
      <c r="Z298" s="62"/>
      <c r="AA298" s="61"/>
      <c r="AB298" s="60"/>
      <c r="AC298" s="3" t="str">
        <f>IF(T298="","",IF(V298/30&gt;1,1,V298/VLOOKUP(A298,code!$A$159:$C$170,3,FALSE)))</f>
        <v/>
      </c>
      <c r="AD298" s="25" t="e">
        <f>+(IF(Y298&gt;VLOOKUP(A298,code!$A$159:$E$170,5,FALSE),VLOOKUP(A298,code!$A$159:$E$170,5,FALSE),Y298)-IF(X298&lt;VLOOKUP(A298,code!$A$159:$E$170,4,FALSE),VLOOKUP(A298,code!$A$159:$E$170,4,FALSE),base!X298)+1)</f>
        <v>#N/A</v>
      </c>
    </row>
    <row r="299" spans="1:30">
      <c r="A299" s="60"/>
      <c r="B299" s="60"/>
      <c r="C299" s="60"/>
      <c r="D299" s="60"/>
      <c r="E299" s="60"/>
      <c r="F299" s="61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1"/>
      <c r="T299" s="61"/>
      <c r="U299" s="61"/>
      <c r="V299" s="61"/>
      <c r="W299" s="61"/>
      <c r="X299" s="62"/>
      <c r="Y299" s="62"/>
      <c r="Z299" s="62"/>
      <c r="AA299" s="61"/>
      <c r="AB299" s="60"/>
      <c r="AC299" s="3" t="str">
        <f>IF(T299="","",IF(V299/30&gt;1,1,V299/VLOOKUP(A299,code!$A$159:$C$170,3,FALSE)))</f>
        <v/>
      </c>
      <c r="AD299" s="25" t="e">
        <f>+(IF(Y299&gt;VLOOKUP(A299,code!$A$159:$E$170,5,FALSE),VLOOKUP(A299,code!$A$159:$E$170,5,FALSE),Y299)-IF(X299&lt;VLOOKUP(A299,code!$A$159:$E$170,4,FALSE),VLOOKUP(A299,code!$A$159:$E$170,4,FALSE),base!X299)+1)</f>
        <v>#N/A</v>
      </c>
    </row>
    <row r="300" spans="1:30">
      <c r="A300" s="60"/>
      <c r="B300" s="60"/>
      <c r="C300" s="60"/>
      <c r="D300" s="60"/>
      <c r="E300" s="60"/>
      <c r="F300" s="61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1"/>
      <c r="T300" s="61"/>
      <c r="U300" s="61"/>
      <c r="V300" s="61"/>
      <c r="W300" s="61"/>
      <c r="X300" s="62"/>
      <c r="Y300" s="62"/>
      <c r="Z300" s="62"/>
      <c r="AA300" s="61"/>
      <c r="AB300" s="60"/>
      <c r="AC300" s="3" t="str">
        <f>IF(T300="","",IF(V300/30&gt;1,1,V300/VLOOKUP(A300,code!$A$159:$C$170,3,FALSE)))</f>
        <v/>
      </c>
      <c r="AD300" s="25" t="e">
        <f>+(IF(Y300&gt;VLOOKUP(A300,code!$A$159:$E$170,5,FALSE),VLOOKUP(A300,code!$A$159:$E$170,5,FALSE),Y300)-IF(X300&lt;VLOOKUP(A300,code!$A$159:$E$170,4,FALSE),VLOOKUP(A300,code!$A$159:$E$170,4,FALSE),base!X300)+1)</f>
        <v>#N/A</v>
      </c>
    </row>
    <row r="301" spans="1:30">
      <c r="A301" s="60"/>
      <c r="B301" s="60"/>
      <c r="C301" s="60"/>
      <c r="D301" s="60"/>
      <c r="E301" s="60"/>
      <c r="F301" s="61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1"/>
      <c r="T301" s="61"/>
      <c r="U301" s="61"/>
      <c r="V301" s="61"/>
      <c r="W301" s="61"/>
      <c r="X301" s="62"/>
      <c r="Y301" s="62"/>
      <c r="Z301" s="62"/>
      <c r="AA301" s="61"/>
      <c r="AB301" s="60"/>
      <c r="AC301" s="3" t="str">
        <f>IF(T301="","",IF(V301/30&gt;1,1,V301/VLOOKUP(A301,code!$A$159:$C$170,3,FALSE)))</f>
        <v/>
      </c>
      <c r="AD301" s="25" t="e">
        <f>+(IF(Y301&gt;VLOOKUP(A301,code!$A$159:$E$170,5,FALSE),VLOOKUP(A301,code!$A$159:$E$170,5,FALSE),Y301)-IF(X301&lt;VLOOKUP(A301,code!$A$159:$E$170,4,FALSE),VLOOKUP(A301,code!$A$159:$E$170,4,FALSE),base!X301)+1)</f>
        <v>#N/A</v>
      </c>
    </row>
    <row r="302" spans="1:30">
      <c r="A302" s="60"/>
      <c r="B302" s="60"/>
      <c r="C302" s="60"/>
      <c r="D302" s="60"/>
      <c r="E302" s="60"/>
      <c r="F302" s="61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1"/>
      <c r="T302" s="61"/>
      <c r="U302" s="61"/>
      <c r="V302" s="61"/>
      <c r="W302" s="61"/>
      <c r="X302" s="62"/>
      <c r="Y302" s="62"/>
      <c r="Z302" s="62"/>
      <c r="AA302" s="61"/>
      <c r="AB302" s="60"/>
      <c r="AC302" s="3" t="str">
        <f>IF(T302="","",IF(V302/30&gt;1,1,V302/VLOOKUP(A302,code!$A$159:$C$170,3,FALSE)))</f>
        <v/>
      </c>
      <c r="AD302" s="25" t="e">
        <f>+(IF(Y302&gt;VLOOKUP(A302,code!$A$159:$E$170,5,FALSE),VLOOKUP(A302,code!$A$159:$E$170,5,FALSE),Y302)-IF(X302&lt;VLOOKUP(A302,code!$A$159:$E$170,4,FALSE),VLOOKUP(A302,code!$A$159:$E$170,4,FALSE),base!X302)+1)</f>
        <v>#N/A</v>
      </c>
    </row>
    <row r="303" spans="1:30">
      <c r="A303" s="60"/>
      <c r="B303" s="60"/>
      <c r="C303" s="60"/>
      <c r="D303" s="60"/>
      <c r="E303" s="60"/>
      <c r="F303" s="61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1"/>
      <c r="T303" s="61"/>
      <c r="U303" s="61"/>
      <c r="V303" s="61"/>
      <c r="W303" s="61"/>
      <c r="X303" s="62"/>
      <c r="Y303" s="62"/>
      <c r="Z303" s="62"/>
      <c r="AA303" s="61"/>
      <c r="AB303" s="60"/>
      <c r="AC303" s="3" t="str">
        <f>IF(T303="","",IF(V303/30&gt;1,1,V303/VLOOKUP(A303,code!$A$159:$C$170,3,FALSE)))</f>
        <v/>
      </c>
      <c r="AD303" s="25" t="e">
        <f>+(IF(Y303&gt;VLOOKUP(A303,code!$A$159:$E$170,5,FALSE),VLOOKUP(A303,code!$A$159:$E$170,5,FALSE),Y303)-IF(X303&lt;VLOOKUP(A303,code!$A$159:$E$170,4,FALSE),VLOOKUP(A303,code!$A$159:$E$170,4,FALSE),base!X303)+1)</f>
        <v>#N/A</v>
      </c>
    </row>
    <row r="304" spans="1:30">
      <c r="A304" s="60"/>
      <c r="B304" s="60"/>
      <c r="C304" s="60"/>
      <c r="D304" s="60"/>
      <c r="E304" s="60"/>
      <c r="F304" s="61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1"/>
      <c r="T304" s="61"/>
      <c r="U304" s="61"/>
      <c r="V304" s="61"/>
      <c r="W304" s="61"/>
      <c r="X304" s="62"/>
      <c r="Y304" s="62"/>
      <c r="Z304" s="62"/>
      <c r="AA304" s="61"/>
      <c r="AB304" s="60"/>
      <c r="AC304" s="3" t="str">
        <f>IF(T304="","",IF(V304/30&gt;1,1,V304/VLOOKUP(A304,code!$A$159:$C$170,3,FALSE)))</f>
        <v/>
      </c>
      <c r="AD304" s="25" t="e">
        <f>+(IF(Y304&gt;VLOOKUP(A304,code!$A$159:$E$170,5,FALSE),VLOOKUP(A304,code!$A$159:$E$170,5,FALSE),Y304)-IF(X304&lt;VLOOKUP(A304,code!$A$159:$E$170,4,FALSE),VLOOKUP(A304,code!$A$159:$E$170,4,FALSE),base!X304)+1)</f>
        <v>#N/A</v>
      </c>
    </row>
    <row r="305" spans="1:30">
      <c r="A305" s="60"/>
      <c r="B305" s="60"/>
      <c r="C305" s="60"/>
      <c r="D305" s="60"/>
      <c r="E305" s="60"/>
      <c r="F305" s="61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1"/>
      <c r="T305" s="61"/>
      <c r="U305" s="61"/>
      <c r="V305" s="61"/>
      <c r="W305" s="61"/>
      <c r="X305" s="62"/>
      <c r="Y305" s="62"/>
      <c r="Z305" s="62"/>
      <c r="AA305" s="61"/>
      <c r="AB305" s="60"/>
      <c r="AC305" s="3" t="str">
        <f>IF(T305="","",IF(V305/30&gt;1,1,V305/VLOOKUP(A305,code!$A$159:$C$170,3,FALSE)))</f>
        <v/>
      </c>
      <c r="AD305" s="25" t="e">
        <f>+(IF(Y305&gt;VLOOKUP(A305,code!$A$159:$E$170,5,FALSE),VLOOKUP(A305,code!$A$159:$E$170,5,FALSE),Y305)-IF(X305&lt;VLOOKUP(A305,code!$A$159:$E$170,4,FALSE),VLOOKUP(A305,code!$A$159:$E$170,4,FALSE),base!X305)+1)</f>
        <v>#N/A</v>
      </c>
    </row>
    <row r="306" spans="1:30">
      <c r="A306" s="60"/>
      <c r="B306" s="60"/>
      <c r="C306" s="60"/>
      <c r="D306" s="60"/>
      <c r="E306" s="60"/>
      <c r="F306" s="61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1"/>
      <c r="T306" s="61"/>
      <c r="U306" s="61"/>
      <c r="V306" s="61"/>
      <c r="W306" s="61"/>
      <c r="X306" s="62"/>
      <c r="Y306" s="62"/>
      <c r="Z306" s="62"/>
      <c r="AA306" s="61"/>
      <c r="AB306" s="60"/>
      <c r="AC306" s="3" t="str">
        <f>IF(T306="","",IF(V306/30&gt;1,1,V306/VLOOKUP(A306,code!$A$159:$C$170,3,FALSE)))</f>
        <v/>
      </c>
      <c r="AD306" s="25" t="e">
        <f>+(IF(Y306&gt;VLOOKUP(A306,code!$A$159:$E$170,5,FALSE),VLOOKUP(A306,code!$A$159:$E$170,5,FALSE),Y306)-IF(X306&lt;VLOOKUP(A306,code!$A$159:$E$170,4,FALSE),VLOOKUP(A306,code!$A$159:$E$170,4,FALSE),base!X306)+1)</f>
        <v>#N/A</v>
      </c>
    </row>
    <row r="307" spans="1:30">
      <c r="A307" s="60"/>
      <c r="B307" s="60"/>
      <c r="C307" s="60"/>
      <c r="D307" s="60"/>
      <c r="E307" s="60"/>
      <c r="F307" s="61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1"/>
      <c r="T307" s="61"/>
      <c r="U307" s="61"/>
      <c r="V307" s="61"/>
      <c r="W307" s="61"/>
      <c r="X307" s="62"/>
      <c r="Y307" s="62"/>
      <c r="Z307" s="62"/>
      <c r="AA307" s="61"/>
      <c r="AB307" s="60"/>
      <c r="AC307" s="3" t="str">
        <f>IF(T307="","",IF(V307/30&gt;1,1,V307/VLOOKUP(A307,code!$A$159:$C$170,3,FALSE)))</f>
        <v/>
      </c>
      <c r="AD307" s="25" t="e">
        <f>+(IF(Y307&gt;VLOOKUP(A307,code!$A$159:$E$170,5,FALSE),VLOOKUP(A307,code!$A$159:$E$170,5,FALSE),Y307)-IF(X307&lt;VLOOKUP(A307,code!$A$159:$E$170,4,FALSE),VLOOKUP(A307,code!$A$159:$E$170,4,FALSE),base!X307)+1)</f>
        <v>#N/A</v>
      </c>
    </row>
    <row r="308" spans="1:30">
      <c r="A308" s="60"/>
      <c r="B308" s="60"/>
      <c r="C308" s="60"/>
      <c r="D308" s="60"/>
      <c r="E308" s="60"/>
      <c r="F308" s="61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1"/>
      <c r="T308" s="61"/>
      <c r="U308" s="61"/>
      <c r="V308" s="61"/>
      <c r="W308" s="61"/>
      <c r="X308" s="62"/>
      <c r="Y308" s="62"/>
      <c r="Z308" s="62"/>
      <c r="AA308" s="61"/>
      <c r="AB308" s="60"/>
      <c r="AC308" s="3" t="str">
        <f>IF(T308="","",IF(V308/30&gt;1,1,V308/VLOOKUP(A308,code!$A$159:$C$170,3,FALSE)))</f>
        <v/>
      </c>
      <c r="AD308" s="25" t="e">
        <f>+(IF(Y308&gt;VLOOKUP(A308,code!$A$159:$E$170,5,FALSE),VLOOKUP(A308,code!$A$159:$E$170,5,FALSE),Y308)-IF(X308&lt;VLOOKUP(A308,code!$A$159:$E$170,4,FALSE),VLOOKUP(A308,code!$A$159:$E$170,4,FALSE),base!X308)+1)</f>
        <v>#N/A</v>
      </c>
    </row>
    <row r="309" spans="1:30">
      <c r="A309" s="60"/>
      <c r="B309" s="60"/>
      <c r="C309" s="60"/>
      <c r="D309" s="60"/>
      <c r="E309" s="60"/>
      <c r="F309" s="61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1"/>
      <c r="T309" s="61"/>
      <c r="U309" s="61"/>
      <c r="V309" s="61"/>
      <c r="W309" s="61"/>
      <c r="X309" s="62"/>
      <c r="Y309" s="62"/>
      <c r="Z309" s="62"/>
      <c r="AA309" s="61"/>
      <c r="AB309" s="60"/>
      <c r="AC309" s="3" t="str">
        <f>IF(T309="","",IF(V309/30&gt;1,1,V309/VLOOKUP(A309,code!$A$159:$C$170,3,FALSE)))</f>
        <v/>
      </c>
      <c r="AD309" s="25" t="e">
        <f>+(IF(Y309&gt;VLOOKUP(A309,code!$A$159:$E$170,5,FALSE),VLOOKUP(A309,code!$A$159:$E$170,5,FALSE),Y309)-IF(X309&lt;VLOOKUP(A309,code!$A$159:$E$170,4,FALSE),VLOOKUP(A309,code!$A$159:$E$170,4,FALSE),base!X309)+1)</f>
        <v>#N/A</v>
      </c>
    </row>
    <row r="310" spans="1:30">
      <c r="A310" s="60"/>
      <c r="B310" s="60"/>
      <c r="C310" s="60"/>
      <c r="D310" s="60"/>
      <c r="E310" s="60"/>
      <c r="F310" s="61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1"/>
      <c r="T310" s="61"/>
      <c r="U310" s="61"/>
      <c r="V310" s="61"/>
      <c r="W310" s="61"/>
      <c r="X310" s="62"/>
      <c r="Y310" s="62"/>
      <c r="Z310" s="62"/>
      <c r="AA310" s="61"/>
      <c r="AB310" s="60"/>
      <c r="AC310" s="3" t="str">
        <f>IF(T310="","",IF(V310/30&gt;1,1,V310/VLOOKUP(A310,code!$A$159:$C$170,3,FALSE)))</f>
        <v/>
      </c>
      <c r="AD310" s="25" t="e">
        <f>+(IF(Y310&gt;VLOOKUP(A310,code!$A$159:$E$170,5,FALSE),VLOOKUP(A310,code!$A$159:$E$170,5,FALSE),Y310)-IF(X310&lt;VLOOKUP(A310,code!$A$159:$E$170,4,FALSE),VLOOKUP(A310,code!$A$159:$E$170,4,FALSE),base!X310)+1)</f>
        <v>#N/A</v>
      </c>
    </row>
    <row r="311" spans="1:30">
      <c r="A311" s="60"/>
      <c r="B311" s="60"/>
      <c r="C311" s="60"/>
      <c r="D311" s="60"/>
      <c r="E311" s="60"/>
      <c r="F311" s="61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1"/>
      <c r="T311" s="61"/>
      <c r="U311" s="61"/>
      <c r="V311" s="61"/>
      <c r="W311" s="61"/>
      <c r="X311" s="62"/>
      <c r="Y311" s="62"/>
      <c r="Z311" s="62"/>
      <c r="AA311" s="61"/>
      <c r="AB311" s="60"/>
      <c r="AC311" s="3" t="str">
        <f>IF(T311="","",IF(V311/30&gt;1,1,V311/VLOOKUP(A311,code!$A$159:$C$170,3,FALSE)))</f>
        <v/>
      </c>
      <c r="AD311" s="25" t="e">
        <f>+(IF(Y311&gt;VLOOKUP(A311,code!$A$159:$E$170,5,FALSE),VLOOKUP(A311,code!$A$159:$E$170,5,FALSE),Y311)-IF(X311&lt;VLOOKUP(A311,code!$A$159:$E$170,4,FALSE),VLOOKUP(A311,code!$A$159:$E$170,4,FALSE),base!X311)+1)</f>
        <v>#N/A</v>
      </c>
    </row>
    <row r="312" spans="1:30">
      <c r="A312" s="60"/>
      <c r="B312" s="60"/>
      <c r="C312" s="60"/>
      <c r="D312" s="60"/>
      <c r="E312" s="60"/>
      <c r="F312" s="61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1"/>
      <c r="T312" s="61"/>
      <c r="U312" s="61"/>
      <c r="V312" s="61"/>
      <c r="W312" s="61"/>
      <c r="X312" s="62"/>
      <c r="Y312" s="62"/>
      <c r="Z312" s="62"/>
      <c r="AA312" s="61"/>
      <c r="AB312" s="60"/>
      <c r="AC312" s="3" t="str">
        <f>IF(T312="","",IF(V312/30&gt;1,1,V312/VLOOKUP(A312,code!$A$159:$C$170,3,FALSE)))</f>
        <v/>
      </c>
      <c r="AD312" s="25" t="e">
        <f>+(IF(Y312&gt;VLOOKUP(A312,code!$A$159:$E$170,5,FALSE),VLOOKUP(A312,code!$A$159:$E$170,5,FALSE),Y312)-IF(X312&lt;VLOOKUP(A312,code!$A$159:$E$170,4,FALSE),VLOOKUP(A312,code!$A$159:$E$170,4,FALSE),base!X312)+1)</f>
        <v>#N/A</v>
      </c>
    </row>
    <row r="313" spans="1:30">
      <c r="A313" s="60"/>
      <c r="B313" s="60"/>
      <c r="C313" s="60"/>
      <c r="D313" s="60"/>
      <c r="E313" s="60"/>
      <c r="F313" s="61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1"/>
      <c r="T313" s="61"/>
      <c r="U313" s="61"/>
      <c r="V313" s="61"/>
      <c r="W313" s="61"/>
      <c r="X313" s="62"/>
      <c r="Y313" s="62"/>
      <c r="Z313" s="62"/>
      <c r="AA313" s="61"/>
      <c r="AB313" s="60"/>
      <c r="AC313" s="3" t="str">
        <f>IF(T313="","",IF(V313/30&gt;1,1,V313/VLOOKUP(A313,code!$A$159:$C$170,3,FALSE)))</f>
        <v/>
      </c>
      <c r="AD313" s="25" t="e">
        <f>+(IF(Y313&gt;VLOOKUP(A313,code!$A$159:$E$170,5,FALSE),VLOOKUP(A313,code!$A$159:$E$170,5,FALSE),Y313)-IF(X313&lt;VLOOKUP(A313,code!$A$159:$E$170,4,FALSE),VLOOKUP(A313,code!$A$159:$E$170,4,FALSE),base!X313)+1)</f>
        <v>#N/A</v>
      </c>
    </row>
    <row r="314" spans="1:30">
      <c r="A314" s="60"/>
      <c r="B314" s="60"/>
      <c r="C314" s="60"/>
      <c r="D314" s="60"/>
      <c r="E314" s="60"/>
      <c r="F314" s="61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1"/>
      <c r="T314" s="61"/>
      <c r="U314" s="61"/>
      <c r="V314" s="61"/>
      <c r="W314" s="61"/>
      <c r="X314" s="62"/>
      <c r="Y314" s="62"/>
      <c r="Z314" s="62"/>
      <c r="AA314" s="61"/>
      <c r="AB314" s="60"/>
      <c r="AC314" s="3" t="str">
        <f>IF(T314="","",IF(V314/30&gt;1,1,V314/VLOOKUP(A314,code!$A$159:$C$170,3,FALSE)))</f>
        <v/>
      </c>
      <c r="AD314" s="25" t="e">
        <f>+(IF(Y314&gt;VLOOKUP(A314,code!$A$159:$E$170,5,FALSE),VLOOKUP(A314,code!$A$159:$E$170,5,FALSE),Y314)-IF(X314&lt;VLOOKUP(A314,code!$A$159:$E$170,4,FALSE),VLOOKUP(A314,code!$A$159:$E$170,4,FALSE),base!X314)+1)</f>
        <v>#N/A</v>
      </c>
    </row>
    <row r="315" spans="1:30">
      <c r="A315" s="60"/>
      <c r="B315" s="60"/>
      <c r="C315" s="60"/>
      <c r="D315" s="60"/>
      <c r="E315" s="60"/>
      <c r="F315" s="61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1"/>
      <c r="T315" s="61"/>
      <c r="U315" s="61"/>
      <c r="V315" s="61"/>
      <c r="W315" s="61"/>
      <c r="X315" s="62"/>
      <c r="Y315" s="62"/>
      <c r="Z315" s="62"/>
      <c r="AA315" s="61"/>
      <c r="AB315" s="60"/>
      <c r="AC315" s="3" t="str">
        <f>IF(T315="","",IF(V315/30&gt;1,1,V315/VLOOKUP(A315,code!$A$159:$C$170,3,FALSE)))</f>
        <v/>
      </c>
      <c r="AD315" s="25" t="e">
        <f>+(IF(Y315&gt;VLOOKUP(A315,code!$A$159:$E$170,5,FALSE),VLOOKUP(A315,code!$A$159:$E$170,5,FALSE),Y315)-IF(X315&lt;VLOOKUP(A315,code!$A$159:$E$170,4,FALSE),VLOOKUP(A315,code!$A$159:$E$170,4,FALSE),base!X315)+1)</f>
        <v>#N/A</v>
      </c>
    </row>
    <row r="316" spans="1:30">
      <c r="A316" s="60"/>
      <c r="B316" s="60"/>
      <c r="C316" s="60"/>
      <c r="D316" s="60"/>
      <c r="E316" s="60"/>
      <c r="F316" s="61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1"/>
      <c r="T316" s="61"/>
      <c r="U316" s="61"/>
      <c r="V316" s="61"/>
      <c r="W316" s="61"/>
      <c r="X316" s="62"/>
      <c r="Y316" s="62"/>
      <c r="Z316" s="62"/>
      <c r="AA316" s="61"/>
      <c r="AB316" s="60"/>
      <c r="AC316" s="3" t="str">
        <f>IF(T316="","",IF(V316/30&gt;1,1,V316/VLOOKUP(A316,code!$A$159:$C$170,3,FALSE)))</f>
        <v/>
      </c>
      <c r="AD316" s="25" t="e">
        <f>+(IF(Y316&gt;VLOOKUP(A316,code!$A$159:$E$170,5,FALSE),VLOOKUP(A316,code!$A$159:$E$170,5,FALSE),Y316)-IF(X316&lt;VLOOKUP(A316,code!$A$159:$E$170,4,FALSE),VLOOKUP(A316,code!$A$159:$E$170,4,FALSE),base!X316)+1)</f>
        <v>#N/A</v>
      </c>
    </row>
    <row r="317" spans="1:30">
      <c r="A317" s="60"/>
      <c r="B317" s="60"/>
      <c r="C317" s="60"/>
      <c r="D317" s="60"/>
      <c r="E317" s="60"/>
      <c r="F317" s="61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1"/>
      <c r="T317" s="61"/>
      <c r="U317" s="61"/>
      <c r="V317" s="61"/>
      <c r="W317" s="61"/>
      <c r="X317" s="62"/>
      <c r="Y317" s="62"/>
      <c r="Z317" s="62"/>
      <c r="AA317" s="61"/>
      <c r="AB317" s="60"/>
      <c r="AC317" s="3" t="str">
        <f>IF(T317="","",IF(V317/30&gt;1,1,V317/VLOOKUP(A317,code!$A$159:$C$170,3,FALSE)))</f>
        <v/>
      </c>
      <c r="AD317" s="25" t="e">
        <f>+(IF(Y317&gt;VLOOKUP(A317,code!$A$159:$E$170,5,FALSE),VLOOKUP(A317,code!$A$159:$E$170,5,FALSE),Y317)-IF(X317&lt;VLOOKUP(A317,code!$A$159:$E$170,4,FALSE),VLOOKUP(A317,code!$A$159:$E$170,4,FALSE),base!X317)+1)</f>
        <v>#N/A</v>
      </c>
    </row>
    <row r="318" spans="1:30">
      <c r="A318" s="60"/>
      <c r="B318" s="60"/>
      <c r="C318" s="60"/>
      <c r="D318" s="60"/>
      <c r="E318" s="60"/>
      <c r="F318" s="61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1"/>
      <c r="T318" s="61"/>
      <c r="U318" s="61"/>
      <c r="V318" s="61"/>
      <c r="W318" s="61"/>
      <c r="X318" s="62"/>
      <c r="Y318" s="62"/>
      <c r="Z318" s="62"/>
      <c r="AA318" s="61"/>
      <c r="AB318" s="60"/>
      <c r="AC318" s="3" t="str">
        <f>IF(T318="","",IF(V318/30&gt;1,1,V318/VLOOKUP(A318,code!$A$159:$C$170,3,FALSE)))</f>
        <v/>
      </c>
      <c r="AD318" s="25" t="e">
        <f>+(IF(Y318&gt;VLOOKUP(A318,code!$A$159:$E$170,5,FALSE),VLOOKUP(A318,code!$A$159:$E$170,5,FALSE),Y318)-IF(X318&lt;VLOOKUP(A318,code!$A$159:$E$170,4,FALSE),VLOOKUP(A318,code!$A$159:$E$170,4,FALSE),base!X318)+1)</f>
        <v>#N/A</v>
      </c>
    </row>
    <row r="319" spans="1:30">
      <c r="A319" s="60"/>
      <c r="B319" s="60"/>
      <c r="C319" s="60"/>
      <c r="D319" s="60"/>
      <c r="E319" s="60"/>
      <c r="F319" s="61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1"/>
      <c r="T319" s="61"/>
      <c r="U319" s="61"/>
      <c r="V319" s="61"/>
      <c r="W319" s="61"/>
      <c r="X319" s="62"/>
      <c r="Y319" s="62"/>
      <c r="Z319" s="62"/>
      <c r="AA319" s="61"/>
      <c r="AB319" s="60"/>
      <c r="AC319" s="3" t="str">
        <f>IF(T319="","",IF(V319/30&gt;1,1,V319/VLOOKUP(A319,code!$A$159:$C$170,3,FALSE)))</f>
        <v/>
      </c>
      <c r="AD319" s="25" t="e">
        <f>+(IF(Y319&gt;VLOOKUP(A319,code!$A$159:$E$170,5,FALSE),VLOOKUP(A319,code!$A$159:$E$170,5,FALSE),Y319)-IF(X319&lt;VLOOKUP(A319,code!$A$159:$E$170,4,FALSE),VLOOKUP(A319,code!$A$159:$E$170,4,FALSE),base!X319)+1)</f>
        <v>#N/A</v>
      </c>
    </row>
    <row r="320" spans="1:30">
      <c r="A320" s="60"/>
      <c r="B320" s="60"/>
      <c r="C320" s="60"/>
      <c r="D320" s="60"/>
      <c r="E320" s="60"/>
      <c r="F320" s="61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1"/>
      <c r="T320" s="61"/>
      <c r="U320" s="61"/>
      <c r="V320" s="61"/>
      <c r="W320" s="61"/>
      <c r="X320" s="62"/>
      <c r="Y320" s="62"/>
      <c r="Z320" s="62"/>
      <c r="AA320" s="61"/>
      <c r="AB320" s="60"/>
      <c r="AC320" s="3" t="str">
        <f>IF(T320="","",IF(V320/30&gt;1,1,V320/VLOOKUP(A320,code!$A$159:$C$170,3,FALSE)))</f>
        <v/>
      </c>
      <c r="AD320" s="25" t="e">
        <f>+(IF(Y320&gt;VLOOKUP(A320,code!$A$159:$E$170,5,FALSE),VLOOKUP(A320,code!$A$159:$E$170,5,FALSE),Y320)-IF(X320&lt;VLOOKUP(A320,code!$A$159:$E$170,4,FALSE),VLOOKUP(A320,code!$A$159:$E$170,4,FALSE),base!X320)+1)</f>
        <v>#N/A</v>
      </c>
    </row>
    <row r="321" spans="1:30">
      <c r="A321" s="60"/>
      <c r="B321" s="60"/>
      <c r="C321" s="60"/>
      <c r="D321" s="60"/>
      <c r="E321" s="60"/>
      <c r="F321" s="61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1"/>
      <c r="T321" s="61"/>
      <c r="U321" s="61"/>
      <c r="V321" s="61"/>
      <c r="W321" s="61"/>
      <c r="X321" s="62"/>
      <c r="Y321" s="62"/>
      <c r="Z321" s="62"/>
      <c r="AA321" s="61"/>
      <c r="AB321" s="60"/>
      <c r="AC321" s="3" t="str">
        <f>IF(T321="","",IF(V321/30&gt;1,1,V321/VLOOKUP(A321,code!$A$159:$C$170,3,FALSE)))</f>
        <v/>
      </c>
      <c r="AD321" s="25" t="e">
        <f>+(IF(Y321&gt;VLOOKUP(A321,code!$A$159:$E$170,5,FALSE),VLOOKUP(A321,code!$A$159:$E$170,5,FALSE),Y321)-IF(X321&lt;VLOOKUP(A321,code!$A$159:$E$170,4,FALSE),VLOOKUP(A321,code!$A$159:$E$170,4,FALSE),base!X321)+1)</f>
        <v>#N/A</v>
      </c>
    </row>
    <row r="322" spans="1:30">
      <c r="A322" s="60"/>
      <c r="B322" s="60"/>
      <c r="C322" s="60"/>
      <c r="D322" s="60"/>
      <c r="E322" s="60"/>
      <c r="F322" s="61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1"/>
      <c r="T322" s="61"/>
      <c r="U322" s="61"/>
      <c r="V322" s="61"/>
      <c r="W322" s="61"/>
      <c r="X322" s="62"/>
      <c r="Y322" s="62"/>
      <c r="Z322" s="62"/>
      <c r="AA322" s="61"/>
      <c r="AB322" s="60"/>
      <c r="AC322" s="3" t="str">
        <f>IF(T322="","",IF(V322/30&gt;1,1,V322/VLOOKUP(A322,code!$A$159:$C$170,3,FALSE)))</f>
        <v/>
      </c>
      <c r="AD322" s="25" t="e">
        <f>+(IF(Y322&gt;VLOOKUP(A322,code!$A$159:$E$170,5,FALSE),VLOOKUP(A322,code!$A$159:$E$170,5,FALSE),Y322)-IF(X322&lt;VLOOKUP(A322,code!$A$159:$E$170,4,FALSE),VLOOKUP(A322,code!$A$159:$E$170,4,FALSE),base!X322)+1)</f>
        <v>#N/A</v>
      </c>
    </row>
    <row r="323" spans="1:30">
      <c r="A323" s="60"/>
      <c r="B323" s="60"/>
      <c r="C323" s="60"/>
      <c r="D323" s="60"/>
      <c r="E323" s="60"/>
      <c r="F323" s="61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1"/>
      <c r="T323" s="61"/>
      <c r="U323" s="61"/>
      <c r="V323" s="61"/>
      <c r="W323" s="61"/>
      <c r="X323" s="62"/>
      <c r="Y323" s="62"/>
      <c r="Z323" s="62"/>
      <c r="AA323" s="61"/>
      <c r="AB323" s="60"/>
      <c r="AC323" s="3" t="str">
        <f>IF(T323="","",IF(V323/30&gt;1,1,V323/VLOOKUP(A323,code!$A$159:$C$170,3,FALSE)))</f>
        <v/>
      </c>
      <c r="AD323" s="25" t="e">
        <f>+(IF(Y323&gt;VLOOKUP(A323,code!$A$159:$E$170,5,FALSE),VLOOKUP(A323,code!$A$159:$E$170,5,FALSE),Y323)-IF(X323&lt;VLOOKUP(A323,code!$A$159:$E$170,4,FALSE),VLOOKUP(A323,code!$A$159:$E$170,4,FALSE),base!X323)+1)</f>
        <v>#N/A</v>
      </c>
    </row>
    <row r="324" spans="1:30">
      <c r="A324" s="60"/>
      <c r="B324" s="60"/>
      <c r="C324" s="60"/>
      <c r="D324" s="60"/>
      <c r="E324" s="60"/>
      <c r="F324" s="61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1"/>
      <c r="T324" s="61"/>
      <c r="U324" s="61"/>
      <c r="V324" s="61"/>
      <c r="W324" s="61"/>
      <c r="X324" s="62"/>
      <c r="Y324" s="62"/>
      <c r="Z324" s="62"/>
      <c r="AA324" s="61"/>
      <c r="AB324" s="60"/>
      <c r="AC324" s="3" t="str">
        <f>IF(T324="","",IF(V324/30&gt;1,1,V324/VLOOKUP(A324,code!$A$159:$C$170,3,FALSE)))</f>
        <v/>
      </c>
      <c r="AD324" s="25" t="e">
        <f>+(IF(Y324&gt;VLOOKUP(A324,code!$A$159:$E$170,5,FALSE),VLOOKUP(A324,code!$A$159:$E$170,5,FALSE),Y324)-IF(X324&lt;VLOOKUP(A324,code!$A$159:$E$170,4,FALSE),VLOOKUP(A324,code!$A$159:$E$170,4,FALSE),base!X324)+1)</f>
        <v>#N/A</v>
      </c>
    </row>
    <row r="325" spans="1:30">
      <c r="A325" s="60"/>
      <c r="B325" s="60"/>
      <c r="C325" s="60"/>
      <c r="D325" s="60"/>
      <c r="E325" s="60"/>
      <c r="F325" s="61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1"/>
      <c r="T325" s="61"/>
      <c r="U325" s="61"/>
      <c r="V325" s="61"/>
      <c r="W325" s="61"/>
      <c r="X325" s="62"/>
      <c r="Y325" s="62"/>
      <c r="Z325" s="62"/>
      <c r="AA325" s="61"/>
      <c r="AB325" s="60"/>
      <c r="AC325" s="3" t="str">
        <f>IF(T325="","",IF(V325/30&gt;1,1,V325/VLOOKUP(A325,code!$A$159:$C$170,3,FALSE)))</f>
        <v/>
      </c>
      <c r="AD325" s="25" t="e">
        <f>+(IF(Y325&gt;VLOOKUP(A325,code!$A$159:$E$170,5,FALSE),VLOOKUP(A325,code!$A$159:$E$170,5,FALSE),Y325)-IF(X325&lt;VLOOKUP(A325,code!$A$159:$E$170,4,FALSE),VLOOKUP(A325,code!$A$159:$E$170,4,FALSE),base!X325)+1)</f>
        <v>#N/A</v>
      </c>
    </row>
    <row r="326" spans="1:30">
      <c r="A326" s="60"/>
      <c r="B326" s="60"/>
      <c r="C326" s="60"/>
      <c r="D326" s="60"/>
      <c r="E326" s="60"/>
      <c r="F326" s="61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1"/>
      <c r="T326" s="61"/>
      <c r="U326" s="61"/>
      <c r="V326" s="61"/>
      <c r="W326" s="61"/>
      <c r="X326" s="62"/>
      <c r="Y326" s="62"/>
      <c r="Z326" s="62"/>
      <c r="AA326" s="61"/>
      <c r="AB326" s="60"/>
      <c r="AC326" s="3" t="str">
        <f>IF(T326="","",IF(V326/30&gt;1,1,V326/VLOOKUP(A326,code!$A$159:$C$170,3,FALSE)))</f>
        <v/>
      </c>
      <c r="AD326" s="25" t="e">
        <f>+(IF(Y326&gt;VLOOKUP(A326,code!$A$159:$E$170,5,FALSE),VLOOKUP(A326,code!$A$159:$E$170,5,FALSE),Y326)-IF(X326&lt;VLOOKUP(A326,code!$A$159:$E$170,4,FALSE),VLOOKUP(A326,code!$A$159:$E$170,4,FALSE),base!X326)+1)</f>
        <v>#N/A</v>
      </c>
    </row>
    <row r="327" spans="1:30">
      <c r="A327" s="60"/>
      <c r="B327" s="60"/>
      <c r="C327" s="60"/>
      <c r="D327" s="60"/>
      <c r="E327" s="60"/>
      <c r="F327" s="61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1"/>
      <c r="T327" s="61"/>
      <c r="U327" s="61"/>
      <c r="V327" s="61"/>
      <c r="W327" s="61"/>
      <c r="X327" s="62"/>
      <c r="Y327" s="62"/>
      <c r="Z327" s="62"/>
      <c r="AA327" s="61"/>
      <c r="AB327" s="60"/>
      <c r="AC327" s="3" t="str">
        <f>IF(T327="","",IF(V327/30&gt;1,1,V327/VLOOKUP(A327,code!$A$159:$C$170,3,FALSE)))</f>
        <v/>
      </c>
      <c r="AD327" s="25" t="e">
        <f>+(IF(Y327&gt;VLOOKUP(A327,code!$A$159:$E$170,5,FALSE),VLOOKUP(A327,code!$A$159:$E$170,5,FALSE),Y327)-IF(X327&lt;VLOOKUP(A327,code!$A$159:$E$170,4,FALSE),VLOOKUP(A327,code!$A$159:$E$170,4,FALSE),base!X327)+1)</f>
        <v>#N/A</v>
      </c>
    </row>
    <row r="328" spans="1:30">
      <c r="A328" s="60"/>
      <c r="B328" s="60"/>
      <c r="C328" s="60"/>
      <c r="D328" s="60"/>
      <c r="E328" s="60"/>
      <c r="F328" s="61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1"/>
      <c r="T328" s="61"/>
      <c r="U328" s="61"/>
      <c r="V328" s="61"/>
      <c r="W328" s="61"/>
      <c r="X328" s="62"/>
      <c r="Y328" s="62"/>
      <c r="Z328" s="62"/>
      <c r="AA328" s="61"/>
      <c r="AB328" s="60"/>
      <c r="AC328" s="3" t="str">
        <f>IF(T328="","",IF(V328/30&gt;1,1,V328/VLOOKUP(A328,code!$A$159:$C$170,3,FALSE)))</f>
        <v/>
      </c>
      <c r="AD328" s="25" t="e">
        <f>+(IF(Y328&gt;VLOOKUP(A328,code!$A$159:$E$170,5,FALSE),VLOOKUP(A328,code!$A$159:$E$170,5,FALSE),Y328)-IF(X328&lt;VLOOKUP(A328,code!$A$159:$E$170,4,FALSE),VLOOKUP(A328,code!$A$159:$E$170,4,FALSE),base!X328)+1)</f>
        <v>#N/A</v>
      </c>
    </row>
    <row r="329" spans="1:30">
      <c r="A329" s="60"/>
      <c r="B329" s="60"/>
      <c r="C329" s="60"/>
      <c r="D329" s="60"/>
      <c r="E329" s="60"/>
      <c r="F329" s="61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1"/>
      <c r="T329" s="61"/>
      <c r="U329" s="61"/>
      <c r="V329" s="61"/>
      <c r="W329" s="61"/>
      <c r="X329" s="62"/>
      <c r="Y329" s="62"/>
      <c r="Z329" s="62"/>
      <c r="AA329" s="61"/>
      <c r="AB329" s="60"/>
      <c r="AC329" s="3" t="str">
        <f>IF(T329="","",IF(V329/30&gt;1,1,V329/VLOOKUP(A329,code!$A$159:$C$170,3,FALSE)))</f>
        <v/>
      </c>
      <c r="AD329" s="25" t="e">
        <f>+(IF(Y329&gt;VLOOKUP(A329,code!$A$159:$E$170,5,FALSE),VLOOKUP(A329,code!$A$159:$E$170,5,FALSE),Y329)-IF(X329&lt;VLOOKUP(A329,code!$A$159:$E$170,4,FALSE),VLOOKUP(A329,code!$A$159:$E$170,4,FALSE),base!X329)+1)</f>
        <v>#N/A</v>
      </c>
    </row>
    <row r="330" spans="1:30">
      <c r="A330" s="60"/>
      <c r="B330" s="60"/>
      <c r="C330" s="60"/>
      <c r="D330" s="60"/>
      <c r="E330" s="60"/>
      <c r="F330" s="61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1"/>
      <c r="T330" s="61"/>
      <c r="U330" s="61"/>
      <c r="V330" s="61"/>
      <c r="W330" s="61"/>
      <c r="X330" s="62"/>
      <c r="Y330" s="62"/>
      <c r="Z330" s="62"/>
      <c r="AA330" s="61"/>
      <c r="AB330" s="60"/>
      <c r="AC330" s="3" t="str">
        <f>IF(T330="","",IF(V330/30&gt;1,1,V330/VLOOKUP(A330,code!$A$159:$C$170,3,FALSE)))</f>
        <v/>
      </c>
      <c r="AD330" s="25" t="e">
        <f>+(IF(Y330&gt;VLOOKUP(A330,code!$A$159:$E$170,5,FALSE),VLOOKUP(A330,code!$A$159:$E$170,5,FALSE),Y330)-IF(X330&lt;VLOOKUP(A330,code!$A$159:$E$170,4,FALSE),VLOOKUP(A330,code!$A$159:$E$170,4,FALSE),base!X330)+1)</f>
        <v>#N/A</v>
      </c>
    </row>
    <row r="331" spans="1:30">
      <c r="A331" s="60"/>
      <c r="B331" s="60"/>
      <c r="C331" s="60"/>
      <c r="D331" s="60"/>
      <c r="E331" s="60"/>
      <c r="F331" s="61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1"/>
      <c r="T331" s="61"/>
      <c r="U331" s="61"/>
      <c r="V331" s="61"/>
      <c r="W331" s="61"/>
      <c r="X331" s="62"/>
      <c r="Y331" s="62"/>
      <c r="Z331" s="62"/>
      <c r="AA331" s="61"/>
      <c r="AB331" s="60"/>
      <c r="AC331" s="3" t="str">
        <f>IF(T331="","",IF(V331/30&gt;1,1,V331/VLOOKUP(A331,code!$A$159:$C$170,3,FALSE)))</f>
        <v/>
      </c>
      <c r="AD331" s="25" t="e">
        <f>+(IF(Y331&gt;VLOOKUP(A331,code!$A$159:$E$170,5,FALSE),VLOOKUP(A331,code!$A$159:$E$170,5,FALSE),Y331)-IF(X331&lt;VLOOKUP(A331,code!$A$159:$E$170,4,FALSE),VLOOKUP(A331,code!$A$159:$E$170,4,FALSE),base!X331)+1)</f>
        <v>#N/A</v>
      </c>
    </row>
    <row r="332" spans="1:30">
      <c r="A332" s="60"/>
      <c r="B332" s="60"/>
      <c r="C332" s="60"/>
      <c r="D332" s="60"/>
      <c r="E332" s="60"/>
      <c r="F332" s="61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1"/>
      <c r="T332" s="61"/>
      <c r="U332" s="61"/>
      <c r="V332" s="61"/>
      <c r="W332" s="61"/>
      <c r="X332" s="62"/>
      <c r="Y332" s="62"/>
      <c r="Z332" s="62"/>
      <c r="AA332" s="61"/>
      <c r="AB332" s="60"/>
      <c r="AC332" s="3" t="str">
        <f>IF(T332="","",IF(V332/30&gt;1,1,V332/VLOOKUP(A332,code!$A$159:$C$170,3,FALSE)))</f>
        <v/>
      </c>
      <c r="AD332" s="25" t="e">
        <f>+(IF(Y332&gt;VLOOKUP(A332,code!$A$159:$E$170,5,FALSE),VLOOKUP(A332,code!$A$159:$E$170,5,FALSE),Y332)-IF(X332&lt;VLOOKUP(A332,code!$A$159:$E$170,4,FALSE),VLOOKUP(A332,code!$A$159:$E$170,4,FALSE),base!X332)+1)</f>
        <v>#N/A</v>
      </c>
    </row>
    <row r="333" spans="1:30">
      <c r="A333" s="60"/>
      <c r="B333" s="60"/>
      <c r="C333" s="60"/>
      <c r="D333" s="60"/>
      <c r="E333" s="60"/>
      <c r="F333" s="61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1"/>
      <c r="T333" s="61"/>
      <c r="U333" s="61"/>
      <c r="V333" s="61"/>
      <c r="W333" s="61"/>
      <c r="X333" s="62"/>
      <c r="Y333" s="62"/>
      <c r="Z333" s="62"/>
      <c r="AA333" s="61"/>
      <c r="AB333" s="60"/>
      <c r="AC333" s="3" t="str">
        <f>IF(T333="","",IF(V333/30&gt;1,1,V333/VLOOKUP(A333,code!$A$159:$C$170,3,FALSE)))</f>
        <v/>
      </c>
      <c r="AD333" s="25" t="e">
        <f>+(IF(Y333&gt;VLOOKUP(A333,code!$A$159:$E$170,5,FALSE),VLOOKUP(A333,code!$A$159:$E$170,5,FALSE),Y333)-IF(X333&lt;VLOOKUP(A333,code!$A$159:$E$170,4,FALSE),VLOOKUP(A333,code!$A$159:$E$170,4,FALSE),base!X333)+1)</f>
        <v>#N/A</v>
      </c>
    </row>
    <row r="334" spans="1:30">
      <c r="A334" s="60"/>
      <c r="B334" s="60"/>
      <c r="C334" s="60"/>
      <c r="D334" s="60"/>
      <c r="E334" s="60"/>
      <c r="F334" s="61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1"/>
      <c r="T334" s="61"/>
      <c r="U334" s="61"/>
      <c r="V334" s="61"/>
      <c r="W334" s="61"/>
      <c r="X334" s="62"/>
      <c r="Y334" s="62"/>
      <c r="Z334" s="62"/>
      <c r="AA334" s="61"/>
      <c r="AB334" s="60"/>
      <c r="AC334" s="3" t="str">
        <f>IF(T334="","",IF(V334/30&gt;1,1,V334/VLOOKUP(A334,code!$A$159:$C$170,3,FALSE)))</f>
        <v/>
      </c>
      <c r="AD334" s="25" t="e">
        <f>+(IF(Y334&gt;VLOOKUP(A334,code!$A$159:$E$170,5,FALSE),VLOOKUP(A334,code!$A$159:$E$170,5,FALSE),Y334)-IF(X334&lt;VLOOKUP(A334,code!$A$159:$E$170,4,FALSE),VLOOKUP(A334,code!$A$159:$E$170,4,FALSE),base!X334)+1)</f>
        <v>#N/A</v>
      </c>
    </row>
    <row r="335" spans="1:30">
      <c r="A335" s="60"/>
      <c r="B335" s="60"/>
      <c r="C335" s="60"/>
      <c r="D335" s="60"/>
      <c r="E335" s="60"/>
      <c r="F335" s="61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1"/>
      <c r="T335" s="61"/>
      <c r="U335" s="61"/>
      <c r="V335" s="61"/>
      <c r="W335" s="61"/>
      <c r="X335" s="62"/>
      <c r="Y335" s="62"/>
      <c r="Z335" s="62"/>
      <c r="AA335" s="61"/>
      <c r="AB335" s="60"/>
      <c r="AC335" s="3" t="str">
        <f>IF(T335="","",IF(V335/30&gt;1,1,V335/VLOOKUP(A335,code!$A$159:$C$170,3,FALSE)))</f>
        <v/>
      </c>
      <c r="AD335" s="25" t="e">
        <f>+(IF(Y335&gt;VLOOKUP(A335,code!$A$159:$E$170,5,FALSE),VLOOKUP(A335,code!$A$159:$E$170,5,FALSE),Y335)-IF(X335&lt;VLOOKUP(A335,code!$A$159:$E$170,4,FALSE),VLOOKUP(A335,code!$A$159:$E$170,4,FALSE),base!X335)+1)</f>
        <v>#N/A</v>
      </c>
    </row>
    <row r="336" spans="1:30">
      <c r="A336" s="60"/>
      <c r="B336" s="60"/>
      <c r="C336" s="60"/>
      <c r="D336" s="60"/>
      <c r="E336" s="60"/>
      <c r="F336" s="61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1"/>
      <c r="T336" s="61"/>
      <c r="U336" s="61"/>
      <c r="V336" s="61"/>
      <c r="W336" s="61"/>
      <c r="X336" s="62"/>
      <c r="Y336" s="62"/>
      <c r="Z336" s="62"/>
      <c r="AA336" s="61"/>
      <c r="AB336" s="60"/>
      <c r="AC336" s="3" t="str">
        <f>IF(T336="","",IF(V336/30&gt;1,1,V336/VLOOKUP(A336,code!$A$159:$C$170,3,FALSE)))</f>
        <v/>
      </c>
      <c r="AD336" s="25" t="e">
        <f>+(IF(Y336&gt;VLOOKUP(A336,code!$A$159:$E$170,5,FALSE),VLOOKUP(A336,code!$A$159:$E$170,5,FALSE),Y336)-IF(X336&lt;VLOOKUP(A336,code!$A$159:$E$170,4,FALSE),VLOOKUP(A336,code!$A$159:$E$170,4,FALSE),base!X336)+1)</f>
        <v>#N/A</v>
      </c>
    </row>
    <row r="337" spans="1:30">
      <c r="A337" s="60"/>
      <c r="B337" s="60"/>
      <c r="C337" s="60"/>
      <c r="D337" s="60"/>
      <c r="E337" s="60"/>
      <c r="F337" s="61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1"/>
      <c r="T337" s="61"/>
      <c r="U337" s="61"/>
      <c r="V337" s="61"/>
      <c r="W337" s="61"/>
      <c r="X337" s="62"/>
      <c r="Y337" s="62"/>
      <c r="Z337" s="62"/>
      <c r="AA337" s="61"/>
      <c r="AB337" s="60"/>
      <c r="AC337" s="3" t="str">
        <f>IF(T337="","",IF(V337/30&gt;1,1,V337/VLOOKUP(A337,code!$A$159:$C$170,3,FALSE)))</f>
        <v/>
      </c>
      <c r="AD337" s="25" t="e">
        <f>+(IF(Y337&gt;VLOOKUP(A337,code!$A$159:$E$170,5,FALSE),VLOOKUP(A337,code!$A$159:$E$170,5,FALSE),Y337)-IF(X337&lt;VLOOKUP(A337,code!$A$159:$E$170,4,FALSE),VLOOKUP(A337,code!$A$159:$E$170,4,FALSE),base!X337)+1)</f>
        <v>#N/A</v>
      </c>
    </row>
    <row r="338" spans="1:30">
      <c r="A338" s="60"/>
      <c r="B338" s="60"/>
      <c r="C338" s="60"/>
      <c r="D338" s="60"/>
      <c r="E338" s="60"/>
      <c r="F338" s="61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1"/>
      <c r="T338" s="61"/>
      <c r="U338" s="61"/>
      <c r="V338" s="61"/>
      <c r="W338" s="61"/>
      <c r="X338" s="62"/>
      <c r="Y338" s="62"/>
      <c r="Z338" s="62"/>
      <c r="AA338" s="61"/>
      <c r="AB338" s="60"/>
      <c r="AC338" s="3" t="str">
        <f>IF(T338="","",IF(V338/30&gt;1,1,V338/VLOOKUP(A338,code!$A$159:$C$170,3,FALSE)))</f>
        <v/>
      </c>
      <c r="AD338" s="25" t="e">
        <f>+(IF(Y338&gt;VLOOKUP(A338,code!$A$159:$E$170,5,FALSE),VLOOKUP(A338,code!$A$159:$E$170,5,FALSE),Y338)-IF(X338&lt;VLOOKUP(A338,code!$A$159:$E$170,4,FALSE),VLOOKUP(A338,code!$A$159:$E$170,4,FALSE),base!X338)+1)</f>
        <v>#N/A</v>
      </c>
    </row>
    <row r="339" spans="1:30">
      <c r="A339" s="60"/>
      <c r="B339" s="60"/>
      <c r="C339" s="60"/>
      <c r="D339" s="60"/>
      <c r="E339" s="60"/>
      <c r="F339" s="61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1"/>
      <c r="T339" s="61"/>
      <c r="U339" s="61"/>
      <c r="V339" s="61"/>
      <c r="W339" s="61"/>
      <c r="X339" s="62"/>
      <c r="Y339" s="62"/>
      <c r="Z339" s="62"/>
      <c r="AA339" s="61"/>
      <c r="AB339" s="60"/>
      <c r="AC339" s="3" t="str">
        <f>IF(T339="","",IF(V339/30&gt;1,1,V339/VLOOKUP(A339,code!$A$159:$C$170,3,FALSE)))</f>
        <v/>
      </c>
      <c r="AD339" s="25" t="e">
        <f>+(IF(Y339&gt;VLOOKUP(A339,code!$A$159:$E$170,5,FALSE),VLOOKUP(A339,code!$A$159:$E$170,5,FALSE),Y339)-IF(X339&lt;VLOOKUP(A339,code!$A$159:$E$170,4,FALSE),VLOOKUP(A339,code!$A$159:$E$170,4,FALSE),base!X339)+1)</f>
        <v>#N/A</v>
      </c>
    </row>
    <row r="340" spans="1:30">
      <c r="A340" s="60"/>
      <c r="B340" s="60"/>
      <c r="C340" s="60"/>
      <c r="D340" s="60"/>
      <c r="E340" s="60"/>
      <c r="F340" s="61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1"/>
      <c r="T340" s="61"/>
      <c r="U340" s="61"/>
      <c r="V340" s="61"/>
      <c r="W340" s="61"/>
      <c r="X340" s="62"/>
      <c r="Y340" s="62"/>
      <c r="Z340" s="62"/>
      <c r="AA340" s="61"/>
      <c r="AB340" s="60"/>
      <c r="AC340" s="3" t="str">
        <f>IF(T340="","",IF(V340/30&gt;1,1,V340/VLOOKUP(A340,code!$A$159:$C$170,3,FALSE)))</f>
        <v/>
      </c>
      <c r="AD340" s="25" t="e">
        <f>+(IF(Y340&gt;VLOOKUP(A340,code!$A$159:$E$170,5,FALSE),VLOOKUP(A340,code!$A$159:$E$170,5,FALSE),Y340)-IF(X340&lt;VLOOKUP(A340,code!$A$159:$E$170,4,FALSE),VLOOKUP(A340,code!$A$159:$E$170,4,FALSE),base!X340)+1)</f>
        <v>#N/A</v>
      </c>
    </row>
    <row r="341" spans="1:30">
      <c r="A341" s="60"/>
      <c r="B341" s="60"/>
      <c r="C341" s="60"/>
      <c r="D341" s="60"/>
      <c r="E341" s="60"/>
      <c r="F341" s="61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1"/>
      <c r="T341" s="61"/>
      <c r="U341" s="61"/>
      <c r="V341" s="61"/>
      <c r="W341" s="61"/>
      <c r="X341" s="62"/>
      <c r="Y341" s="62"/>
      <c r="Z341" s="62"/>
      <c r="AA341" s="61"/>
      <c r="AB341" s="60"/>
      <c r="AC341" s="3" t="str">
        <f>IF(T341="","",IF(V341/30&gt;1,1,V341/VLOOKUP(A341,code!$A$159:$C$170,3,FALSE)))</f>
        <v/>
      </c>
      <c r="AD341" s="25" t="e">
        <f>+(IF(Y341&gt;VLOOKUP(A341,code!$A$159:$E$170,5,FALSE),VLOOKUP(A341,code!$A$159:$E$170,5,FALSE),Y341)-IF(X341&lt;VLOOKUP(A341,code!$A$159:$E$170,4,FALSE),VLOOKUP(A341,code!$A$159:$E$170,4,FALSE),base!X341)+1)</f>
        <v>#N/A</v>
      </c>
    </row>
    <row r="342" spans="1:30">
      <c r="A342" s="60"/>
      <c r="B342" s="60"/>
      <c r="C342" s="60"/>
      <c r="D342" s="60"/>
      <c r="E342" s="60"/>
      <c r="F342" s="61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1"/>
      <c r="T342" s="61"/>
      <c r="U342" s="61"/>
      <c r="V342" s="61"/>
      <c r="W342" s="61"/>
      <c r="X342" s="62"/>
      <c r="Y342" s="62"/>
      <c r="Z342" s="62"/>
      <c r="AA342" s="61"/>
      <c r="AB342" s="60"/>
      <c r="AC342" s="3" t="str">
        <f>IF(T342="","",IF(V342/30&gt;1,1,V342/VLOOKUP(A342,code!$A$159:$C$170,3,FALSE)))</f>
        <v/>
      </c>
      <c r="AD342" s="25" t="e">
        <f>+(IF(Y342&gt;VLOOKUP(A342,code!$A$159:$E$170,5,FALSE),VLOOKUP(A342,code!$A$159:$E$170,5,FALSE),Y342)-IF(X342&lt;VLOOKUP(A342,code!$A$159:$E$170,4,FALSE),VLOOKUP(A342,code!$A$159:$E$170,4,FALSE),base!X342)+1)</f>
        <v>#N/A</v>
      </c>
    </row>
    <row r="343" spans="1:30">
      <c r="A343" s="60"/>
      <c r="B343" s="60"/>
      <c r="C343" s="60"/>
      <c r="D343" s="60"/>
      <c r="E343" s="60"/>
      <c r="F343" s="61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1"/>
      <c r="T343" s="61"/>
      <c r="U343" s="61"/>
      <c r="V343" s="61"/>
      <c r="W343" s="61"/>
      <c r="X343" s="62"/>
      <c r="Y343" s="62"/>
      <c r="Z343" s="62"/>
      <c r="AA343" s="61"/>
      <c r="AB343" s="60"/>
      <c r="AC343" s="3" t="str">
        <f>IF(T343="","",IF(V343/30&gt;1,1,V343/VLOOKUP(A343,code!$A$159:$C$170,3,FALSE)))</f>
        <v/>
      </c>
      <c r="AD343" s="25" t="e">
        <f>+(IF(Y343&gt;VLOOKUP(A343,code!$A$159:$E$170,5,FALSE),VLOOKUP(A343,code!$A$159:$E$170,5,FALSE),Y343)-IF(X343&lt;VLOOKUP(A343,code!$A$159:$E$170,4,FALSE),VLOOKUP(A343,code!$A$159:$E$170,4,FALSE),base!X343)+1)</f>
        <v>#N/A</v>
      </c>
    </row>
    <row r="344" spans="1:30">
      <c r="A344" s="60"/>
      <c r="B344" s="60"/>
      <c r="C344" s="60"/>
      <c r="D344" s="60"/>
      <c r="E344" s="60"/>
      <c r="F344" s="61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1"/>
      <c r="T344" s="61"/>
      <c r="U344" s="61"/>
      <c r="V344" s="61"/>
      <c r="W344" s="61"/>
      <c r="X344" s="62"/>
      <c r="Y344" s="62"/>
      <c r="Z344" s="62"/>
      <c r="AA344" s="61"/>
      <c r="AB344" s="60"/>
      <c r="AC344" s="3" t="str">
        <f>IF(T344="","",IF(V344/30&gt;1,1,V344/VLOOKUP(A344,code!$A$159:$C$170,3,FALSE)))</f>
        <v/>
      </c>
      <c r="AD344" s="25" t="e">
        <f>+(IF(Y344&gt;VLOOKUP(A344,code!$A$159:$E$170,5,FALSE),VLOOKUP(A344,code!$A$159:$E$170,5,FALSE),Y344)-IF(X344&lt;VLOOKUP(A344,code!$A$159:$E$170,4,FALSE),VLOOKUP(A344,code!$A$159:$E$170,4,FALSE),base!X344)+1)</f>
        <v>#N/A</v>
      </c>
    </row>
    <row r="345" spans="1:30">
      <c r="A345" s="60"/>
      <c r="B345" s="60"/>
      <c r="C345" s="60"/>
      <c r="D345" s="60"/>
      <c r="E345" s="60"/>
      <c r="F345" s="61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1"/>
      <c r="T345" s="61"/>
      <c r="U345" s="61"/>
      <c r="V345" s="61"/>
      <c r="W345" s="61"/>
      <c r="X345" s="62"/>
      <c r="Y345" s="62"/>
      <c r="Z345" s="62"/>
      <c r="AA345" s="61"/>
      <c r="AB345" s="60"/>
      <c r="AC345" s="3" t="str">
        <f>IF(T345="","",IF(V345/30&gt;1,1,V345/VLOOKUP(A345,code!$A$159:$C$170,3,FALSE)))</f>
        <v/>
      </c>
      <c r="AD345" s="25" t="e">
        <f>+(IF(Y345&gt;VLOOKUP(A345,code!$A$159:$E$170,5,FALSE),VLOOKUP(A345,code!$A$159:$E$170,5,FALSE),Y345)-IF(X345&lt;VLOOKUP(A345,code!$A$159:$E$170,4,FALSE),VLOOKUP(A345,code!$A$159:$E$170,4,FALSE),base!X345)+1)</f>
        <v>#N/A</v>
      </c>
    </row>
    <row r="346" spans="1:30">
      <c r="A346" s="60"/>
      <c r="B346" s="60"/>
      <c r="C346" s="60"/>
      <c r="D346" s="60"/>
      <c r="E346" s="60"/>
      <c r="F346" s="61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1"/>
      <c r="T346" s="61"/>
      <c r="U346" s="61"/>
      <c r="V346" s="61"/>
      <c r="W346" s="61"/>
      <c r="X346" s="62"/>
      <c r="Y346" s="62"/>
      <c r="Z346" s="62"/>
      <c r="AA346" s="61"/>
      <c r="AB346" s="60"/>
      <c r="AC346" s="3" t="str">
        <f>IF(T346="","",IF(V346/30&gt;1,1,V346/VLOOKUP(A346,code!$A$159:$C$170,3,FALSE)))</f>
        <v/>
      </c>
      <c r="AD346" s="25" t="e">
        <f>+(IF(Y346&gt;VLOOKUP(A346,code!$A$159:$E$170,5,FALSE),VLOOKUP(A346,code!$A$159:$E$170,5,FALSE),Y346)-IF(X346&lt;VLOOKUP(A346,code!$A$159:$E$170,4,FALSE),VLOOKUP(A346,code!$A$159:$E$170,4,FALSE),base!X346)+1)</f>
        <v>#N/A</v>
      </c>
    </row>
    <row r="347" spans="1:30">
      <c r="A347" s="60"/>
      <c r="B347" s="60"/>
      <c r="C347" s="60"/>
      <c r="D347" s="60"/>
      <c r="E347" s="60"/>
      <c r="F347" s="61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1"/>
      <c r="T347" s="61"/>
      <c r="U347" s="61"/>
      <c r="V347" s="61"/>
      <c r="W347" s="61"/>
      <c r="X347" s="62"/>
      <c r="Y347" s="62"/>
      <c r="Z347" s="62"/>
      <c r="AA347" s="61"/>
      <c r="AB347" s="60"/>
      <c r="AC347" s="3" t="str">
        <f>IF(T347="","",IF(V347/30&gt;1,1,V347/VLOOKUP(A347,code!$A$159:$C$170,3,FALSE)))</f>
        <v/>
      </c>
      <c r="AD347" s="25" t="e">
        <f>+(IF(Y347&gt;VLOOKUP(A347,code!$A$159:$E$170,5,FALSE),VLOOKUP(A347,code!$A$159:$E$170,5,FALSE),Y347)-IF(X347&lt;VLOOKUP(A347,code!$A$159:$E$170,4,FALSE),VLOOKUP(A347,code!$A$159:$E$170,4,FALSE),base!X347)+1)</f>
        <v>#N/A</v>
      </c>
    </row>
    <row r="348" spans="1:30">
      <c r="A348" s="60"/>
      <c r="B348" s="60"/>
      <c r="C348" s="60"/>
      <c r="D348" s="60"/>
      <c r="E348" s="60"/>
      <c r="F348" s="61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1"/>
      <c r="T348" s="61"/>
      <c r="U348" s="61"/>
      <c r="V348" s="61"/>
      <c r="W348" s="61"/>
      <c r="X348" s="62"/>
      <c r="Y348" s="62"/>
      <c r="Z348" s="62"/>
      <c r="AA348" s="61"/>
      <c r="AB348" s="60"/>
      <c r="AC348" s="3" t="str">
        <f>IF(T348="","",IF(V348/30&gt;1,1,V348/VLOOKUP(A348,code!$A$159:$C$170,3,FALSE)))</f>
        <v/>
      </c>
      <c r="AD348" s="25" t="e">
        <f>+(IF(Y348&gt;VLOOKUP(A348,code!$A$159:$E$170,5,FALSE),VLOOKUP(A348,code!$A$159:$E$170,5,FALSE),Y348)-IF(X348&lt;VLOOKUP(A348,code!$A$159:$E$170,4,FALSE),VLOOKUP(A348,code!$A$159:$E$170,4,FALSE),base!X348)+1)</f>
        <v>#N/A</v>
      </c>
    </row>
    <row r="349" spans="1:30">
      <c r="A349" s="60"/>
      <c r="B349" s="60"/>
      <c r="C349" s="60"/>
      <c r="D349" s="60"/>
      <c r="E349" s="60"/>
      <c r="F349" s="61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1"/>
      <c r="T349" s="61"/>
      <c r="U349" s="61"/>
      <c r="V349" s="61"/>
      <c r="W349" s="61"/>
      <c r="X349" s="62"/>
      <c r="Y349" s="62"/>
      <c r="Z349" s="62"/>
      <c r="AA349" s="61"/>
      <c r="AB349" s="60"/>
      <c r="AC349" s="3" t="str">
        <f>IF(T349="","",IF(V349/30&gt;1,1,V349/VLOOKUP(A349,code!$A$159:$C$170,3,FALSE)))</f>
        <v/>
      </c>
      <c r="AD349" s="25" t="e">
        <f>+(IF(Y349&gt;VLOOKUP(A349,code!$A$159:$E$170,5,FALSE),VLOOKUP(A349,code!$A$159:$E$170,5,FALSE),Y349)-IF(X349&lt;VLOOKUP(A349,code!$A$159:$E$170,4,FALSE),VLOOKUP(A349,code!$A$159:$E$170,4,FALSE),base!X349)+1)</f>
        <v>#N/A</v>
      </c>
    </row>
    <row r="350" spans="1:30">
      <c r="A350" s="60"/>
      <c r="B350" s="60"/>
      <c r="C350" s="60"/>
      <c r="D350" s="60"/>
      <c r="E350" s="60"/>
      <c r="F350" s="61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1"/>
      <c r="T350" s="61"/>
      <c r="U350" s="61"/>
      <c r="V350" s="61"/>
      <c r="W350" s="61"/>
      <c r="X350" s="62"/>
      <c r="Y350" s="62"/>
      <c r="Z350" s="62"/>
      <c r="AA350" s="61"/>
      <c r="AB350" s="60"/>
      <c r="AC350" s="3" t="str">
        <f>IF(T350="","",IF(V350/30&gt;1,1,V350/VLOOKUP(A350,code!$A$159:$C$170,3,FALSE)))</f>
        <v/>
      </c>
      <c r="AD350" s="25" t="e">
        <f>+(IF(Y350&gt;VLOOKUP(A350,code!$A$159:$E$170,5,FALSE),VLOOKUP(A350,code!$A$159:$E$170,5,FALSE),Y350)-IF(X350&lt;VLOOKUP(A350,code!$A$159:$E$170,4,FALSE),VLOOKUP(A350,code!$A$159:$E$170,4,FALSE),base!X350)+1)</f>
        <v>#N/A</v>
      </c>
    </row>
    <row r="351" spans="1:30">
      <c r="A351" s="60"/>
      <c r="B351" s="60"/>
      <c r="C351" s="60"/>
      <c r="D351" s="60"/>
      <c r="E351" s="60"/>
      <c r="F351" s="61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1"/>
      <c r="T351" s="61"/>
      <c r="U351" s="61"/>
      <c r="V351" s="61"/>
      <c r="W351" s="61"/>
      <c r="X351" s="62"/>
      <c r="Y351" s="62"/>
      <c r="Z351" s="62"/>
      <c r="AA351" s="61"/>
      <c r="AB351" s="60"/>
      <c r="AC351" s="3" t="str">
        <f>IF(T351="","",IF(V351/30&gt;1,1,V351/VLOOKUP(A351,code!$A$159:$C$170,3,FALSE)))</f>
        <v/>
      </c>
      <c r="AD351" s="25" t="e">
        <f>+(IF(Y351&gt;VLOOKUP(A351,code!$A$159:$E$170,5,FALSE),VLOOKUP(A351,code!$A$159:$E$170,5,FALSE),Y351)-IF(X351&lt;VLOOKUP(A351,code!$A$159:$E$170,4,FALSE),VLOOKUP(A351,code!$A$159:$E$170,4,FALSE),base!X351)+1)</f>
        <v>#N/A</v>
      </c>
    </row>
    <row r="352" spans="1:30">
      <c r="A352" s="60"/>
      <c r="B352" s="60"/>
      <c r="C352" s="60"/>
      <c r="D352" s="60"/>
      <c r="E352" s="60"/>
      <c r="F352" s="61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1"/>
      <c r="T352" s="61"/>
      <c r="U352" s="61"/>
      <c r="V352" s="61"/>
      <c r="W352" s="61"/>
      <c r="X352" s="62"/>
      <c r="Y352" s="62"/>
      <c r="Z352" s="62"/>
      <c r="AA352" s="61"/>
      <c r="AB352" s="60"/>
      <c r="AC352" s="3" t="str">
        <f>IF(T352="","",IF(V352/30&gt;1,1,V352/VLOOKUP(A352,code!$A$159:$C$170,3,FALSE)))</f>
        <v/>
      </c>
      <c r="AD352" s="25" t="e">
        <f>+(IF(Y352&gt;VLOOKUP(A352,code!$A$159:$E$170,5,FALSE),VLOOKUP(A352,code!$A$159:$E$170,5,FALSE),Y352)-IF(X352&lt;VLOOKUP(A352,code!$A$159:$E$170,4,FALSE),VLOOKUP(A352,code!$A$159:$E$170,4,FALSE),base!X352)+1)</f>
        <v>#N/A</v>
      </c>
    </row>
    <row r="353" spans="1:30">
      <c r="A353" s="60"/>
      <c r="B353" s="60"/>
      <c r="C353" s="60"/>
      <c r="D353" s="60"/>
      <c r="E353" s="60"/>
      <c r="F353" s="61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1"/>
      <c r="T353" s="61"/>
      <c r="U353" s="61"/>
      <c r="V353" s="61"/>
      <c r="W353" s="61"/>
      <c r="X353" s="62"/>
      <c r="Y353" s="62"/>
      <c r="Z353" s="62"/>
      <c r="AA353" s="61"/>
      <c r="AB353" s="60"/>
      <c r="AC353" s="3" t="str">
        <f>IF(T353="","",IF(V353/30&gt;1,1,V353/VLOOKUP(A353,code!$A$159:$C$170,3,FALSE)))</f>
        <v/>
      </c>
      <c r="AD353" s="25" t="e">
        <f>+(IF(Y353&gt;VLOOKUP(A353,code!$A$159:$E$170,5,FALSE),VLOOKUP(A353,code!$A$159:$E$170,5,FALSE),Y353)-IF(X353&lt;VLOOKUP(A353,code!$A$159:$E$170,4,FALSE),VLOOKUP(A353,code!$A$159:$E$170,4,FALSE),base!X353)+1)</f>
        <v>#N/A</v>
      </c>
    </row>
    <row r="354" spans="1:30">
      <c r="A354" s="60"/>
      <c r="B354" s="60"/>
      <c r="C354" s="60"/>
      <c r="D354" s="60"/>
      <c r="E354" s="60"/>
      <c r="F354" s="61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1"/>
      <c r="T354" s="61"/>
      <c r="U354" s="61"/>
      <c r="V354" s="61"/>
      <c r="W354" s="61"/>
      <c r="X354" s="62"/>
      <c r="Y354" s="62"/>
      <c r="Z354" s="62"/>
      <c r="AA354" s="61"/>
      <c r="AB354" s="60"/>
      <c r="AC354" s="3" t="str">
        <f>IF(T354="","",IF(V354/30&gt;1,1,V354/VLOOKUP(A354,code!$A$159:$C$170,3,FALSE)))</f>
        <v/>
      </c>
      <c r="AD354" s="25" t="e">
        <f>+(IF(Y354&gt;VLOOKUP(A354,code!$A$159:$E$170,5,FALSE),VLOOKUP(A354,code!$A$159:$E$170,5,FALSE),Y354)-IF(X354&lt;VLOOKUP(A354,code!$A$159:$E$170,4,FALSE),VLOOKUP(A354,code!$A$159:$E$170,4,FALSE),base!X354)+1)</f>
        <v>#N/A</v>
      </c>
    </row>
    <row r="355" spans="1:30">
      <c r="A355" s="60"/>
      <c r="B355" s="60"/>
      <c r="C355" s="60"/>
      <c r="D355" s="60"/>
      <c r="E355" s="60"/>
      <c r="F355" s="61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1"/>
      <c r="T355" s="61"/>
      <c r="U355" s="61"/>
      <c r="V355" s="61"/>
      <c r="W355" s="61"/>
      <c r="X355" s="62"/>
      <c r="Y355" s="62"/>
      <c r="Z355" s="62"/>
      <c r="AA355" s="61"/>
      <c r="AB355" s="60"/>
      <c r="AC355" s="3" t="str">
        <f>IF(T355="","",IF(V355/30&gt;1,1,V355/VLOOKUP(A355,code!$A$159:$C$170,3,FALSE)))</f>
        <v/>
      </c>
      <c r="AD355" s="25" t="e">
        <f>+(IF(Y355&gt;VLOOKUP(A355,code!$A$159:$E$170,5,FALSE),VLOOKUP(A355,code!$A$159:$E$170,5,FALSE),Y355)-IF(X355&lt;VLOOKUP(A355,code!$A$159:$E$170,4,FALSE),VLOOKUP(A355,code!$A$159:$E$170,4,FALSE),base!X355)+1)</f>
        <v>#N/A</v>
      </c>
    </row>
    <row r="356" spans="1:30">
      <c r="A356" s="60"/>
      <c r="B356" s="60"/>
      <c r="C356" s="60"/>
      <c r="D356" s="60"/>
      <c r="E356" s="60"/>
      <c r="F356" s="61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1"/>
      <c r="T356" s="61"/>
      <c r="U356" s="61"/>
      <c r="V356" s="61"/>
      <c r="W356" s="61"/>
      <c r="X356" s="62"/>
      <c r="Y356" s="62"/>
      <c r="Z356" s="62"/>
      <c r="AA356" s="61"/>
      <c r="AB356" s="60"/>
      <c r="AC356" s="3" t="str">
        <f>IF(T356="","",IF(V356/30&gt;1,1,V356/VLOOKUP(A356,code!$A$159:$C$170,3,FALSE)))</f>
        <v/>
      </c>
      <c r="AD356" s="25" t="e">
        <f>+(IF(Y356&gt;VLOOKUP(A356,code!$A$159:$E$170,5,FALSE),VLOOKUP(A356,code!$A$159:$E$170,5,FALSE),Y356)-IF(X356&lt;VLOOKUP(A356,code!$A$159:$E$170,4,FALSE),VLOOKUP(A356,code!$A$159:$E$170,4,FALSE),base!X356)+1)</f>
        <v>#N/A</v>
      </c>
    </row>
    <row r="357" spans="1:30">
      <c r="A357" s="60"/>
      <c r="B357" s="60"/>
      <c r="C357" s="60"/>
      <c r="D357" s="60"/>
      <c r="E357" s="60"/>
      <c r="F357" s="61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1"/>
      <c r="T357" s="61"/>
      <c r="U357" s="61"/>
      <c r="V357" s="61"/>
      <c r="W357" s="61"/>
      <c r="X357" s="62"/>
      <c r="Y357" s="62"/>
      <c r="Z357" s="62"/>
      <c r="AA357" s="61"/>
      <c r="AB357" s="60"/>
      <c r="AC357" s="3" t="str">
        <f>IF(T357="","",IF(V357/30&gt;1,1,V357/VLOOKUP(A357,code!$A$159:$C$170,3,FALSE)))</f>
        <v/>
      </c>
      <c r="AD357" s="25" t="e">
        <f>+(IF(Y357&gt;VLOOKUP(A357,code!$A$159:$E$170,5,FALSE),VLOOKUP(A357,code!$A$159:$E$170,5,FALSE),Y357)-IF(X357&lt;VLOOKUP(A357,code!$A$159:$E$170,4,FALSE),VLOOKUP(A357,code!$A$159:$E$170,4,FALSE),base!X357)+1)</f>
        <v>#N/A</v>
      </c>
    </row>
    <row r="358" spans="1:30">
      <c r="A358" s="60"/>
      <c r="B358" s="60"/>
      <c r="C358" s="60"/>
      <c r="D358" s="60"/>
      <c r="E358" s="60"/>
      <c r="F358" s="61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1"/>
      <c r="T358" s="61"/>
      <c r="U358" s="61"/>
      <c r="V358" s="61"/>
      <c r="W358" s="61"/>
      <c r="X358" s="62"/>
      <c r="Y358" s="62"/>
      <c r="Z358" s="62"/>
      <c r="AA358" s="61"/>
      <c r="AB358" s="60"/>
      <c r="AC358" s="3" t="str">
        <f>IF(T358="","",IF(V358/30&gt;1,1,V358/VLOOKUP(A358,code!$A$159:$C$170,3,FALSE)))</f>
        <v/>
      </c>
      <c r="AD358" s="25" t="e">
        <f>+(IF(Y358&gt;VLOOKUP(A358,code!$A$159:$E$170,5,FALSE),VLOOKUP(A358,code!$A$159:$E$170,5,FALSE),Y358)-IF(X358&lt;VLOOKUP(A358,code!$A$159:$E$170,4,FALSE),VLOOKUP(A358,code!$A$159:$E$170,4,FALSE),base!X358)+1)</f>
        <v>#N/A</v>
      </c>
    </row>
    <row r="359" spans="1:30">
      <c r="A359" s="60"/>
      <c r="B359" s="60"/>
      <c r="C359" s="60"/>
      <c r="D359" s="60"/>
      <c r="E359" s="60"/>
      <c r="F359" s="61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1"/>
      <c r="T359" s="61"/>
      <c r="U359" s="61"/>
      <c r="V359" s="61"/>
      <c r="W359" s="61"/>
      <c r="X359" s="62"/>
      <c r="Y359" s="62"/>
      <c r="Z359" s="62"/>
      <c r="AA359" s="61"/>
      <c r="AB359" s="60"/>
      <c r="AC359" s="3" t="str">
        <f>IF(T359="","",IF(V359/30&gt;1,1,V359/VLOOKUP(A359,code!$A$159:$C$170,3,FALSE)))</f>
        <v/>
      </c>
      <c r="AD359" s="25" t="e">
        <f>+(IF(Y359&gt;VLOOKUP(A359,code!$A$159:$E$170,5,FALSE),VLOOKUP(A359,code!$A$159:$E$170,5,FALSE),Y359)-IF(X359&lt;VLOOKUP(A359,code!$A$159:$E$170,4,FALSE),VLOOKUP(A359,code!$A$159:$E$170,4,FALSE),base!X359)+1)</f>
        <v>#N/A</v>
      </c>
    </row>
    <row r="360" spans="1:30">
      <c r="A360" s="60"/>
      <c r="B360" s="60"/>
      <c r="C360" s="60"/>
      <c r="D360" s="60"/>
      <c r="E360" s="60"/>
      <c r="F360" s="61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1"/>
      <c r="T360" s="61"/>
      <c r="U360" s="61"/>
      <c r="V360" s="61"/>
      <c r="W360" s="61"/>
      <c r="X360" s="62"/>
      <c r="Y360" s="62"/>
      <c r="Z360" s="62"/>
      <c r="AA360" s="61"/>
      <c r="AB360" s="60"/>
      <c r="AC360" s="3" t="str">
        <f>IF(T360="","",IF(V360/30&gt;1,1,V360/VLOOKUP(A360,code!$A$159:$C$170,3,FALSE)))</f>
        <v/>
      </c>
      <c r="AD360" s="25" t="e">
        <f>+(IF(Y360&gt;VLOOKUP(A360,code!$A$159:$E$170,5,FALSE),VLOOKUP(A360,code!$A$159:$E$170,5,FALSE),Y360)-IF(X360&lt;VLOOKUP(A360,code!$A$159:$E$170,4,FALSE),VLOOKUP(A360,code!$A$159:$E$170,4,FALSE),base!X360)+1)</f>
        <v>#N/A</v>
      </c>
    </row>
    <row r="361" spans="1:30">
      <c r="A361" s="60"/>
      <c r="B361" s="60"/>
      <c r="C361" s="60"/>
      <c r="D361" s="60"/>
      <c r="E361" s="60"/>
      <c r="F361" s="61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1"/>
      <c r="T361" s="61"/>
      <c r="U361" s="61"/>
      <c r="V361" s="61"/>
      <c r="W361" s="61"/>
      <c r="X361" s="62"/>
      <c r="Y361" s="62"/>
      <c r="Z361" s="62"/>
      <c r="AA361" s="61"/>
      <c r="AB361" s="60"/>
      <c r="AC361" s="3" t="str">
        <f>IF(T361="","",IF(V361/30&gt;1,1,V361/VLOOKUP(A361,code!$A$159:$C$170,3,FALSE)))</f>
        <v/>
      </c>
      <c r="AD361" s="25" t="e">
        <f>+(IF(Y361&gt;VLOOKUP(A361,code!$A$159:$E$170,5,FALSE),VLOOKUP(A361,code!$A$159:$E$170,5,FALSE),Y361)-IF(X361&lt;VLOOKUP(A361,code!$A$159:$E$170,4,FALSE),VLOOKUP(A361,code!$A$159:$E$170,4,FALSE),base!X361)+1)</f>
        <v>#N/A</v>
      </c>
    </row>
    <row r="362" spans="1:30">
      <c r="A362" s="60"/>
      <c r="B362" s="60"/>
      <c r="C362" s="60"/>
      <c r="D362" s="60"/>
      <c r="E362" s="60"/>
      <c r="F362" s="61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1"/>
      <c r="T362" s="61"/>
      <c r="U362" s="61"/>
      <c r="V362" s="61"/>
      <c r="W362" s="61"/>
      <c r="X362" s="62"/>
      <c r="Y362" s="62"/>
      <c r="Z362" s="62"/>
      <c r="AA362" s="61"/>
      <c r="AB362" s="60"/>
      <c r="AC362" s="3" t="str">
        <f>IF(T362="","",IF(V362/30&gt;1,1,V362/VLOOKUP(A362,code!$A$159:$C$170,3,FALSE)))</f>
        <v/>
      </c>
      <c r="AD362" s="25" t="e">
        <f>+(IF(Y362&gt;VLOOKUP(A362,code!$A$159:$E$170,5,FALSE),VLOOKUP(A362,code!$A$159:$E$170,5,FALSE),Y362)-IF(X362&lt;VLOOKUP(A362,code!$A$159:$E$170,4,FALSE),VLOOKUP(A362,code!$A$159:$E$170,4,FALSE),base!X362)+1)</f>
        <v>#N/A</v>
      </c>
    </row>
    <row r="363" spans="1:30">
      <c r="A363" s="60"/>
      <c r="B363" s="60"/>
      <c r="C363" s="60"/>
      <c r="D363" s="60"/>
      <c r="E363" s="60"/>
      <c r="F363" s="61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1"/>
      <c r="T363" s="61"/>
      <c r="U363" s="61"/>
      <c r="V363" s="61"/>
      <c r="W363" s="61"/>
      <c r="X363" s="62"/>
      <c r="Y363" s="62"/>
      <c r="Z363" s="62"/>
      <c r="AA363" s="61"/>
      <c r="AB363" s="60"/>
      <c r="AC363" s="3" t="str">
        <f>IF(T363="","",IF(V363/30&gt;1,1,V363/VLOOKUP(A363,code!$A$159:$C$170,3,FALSE)))</f>
        <v/>
      </c>
      <c r="AD363" s="25" t="e">
        <f>+(IF(Y363&gt;VLOOKUP(A363,code!$A$159:$E$170,5,FALSE),VLOOKUP(A363,code!$A$159:$E$170,5,FALSE),Y363)-IF(X363&lt;VLOOKUP(A363,code!$A$159:$E$170,4,FALSE),VLOOKUP(A363,code!$A$159:$E$170,4,FALSE),base!X363)+1)</f>
        <v>#N/A</v>
      </c>
    </row>
    <row r="364" spans="1:30">
      <c r="A364" s="60"/>
      <c r="B364" s="60"/>
      <c r="C364" s="60"/>
      <c r="D364" s="60"/>
      <c r="E364" s="60"/>
      <c r="F364" s="61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1"/>
      <c r="T364" s="61"/>
      <c r="U364" s="61"/>
      <c r="V364" s="61"/>
      <c r="W364" s="61"/>
      <c r="X364" s="62"/>
      <c r="Y364" s="62"/>
      <c r="Z364" s="62"/>
      <c r="AA364" s="61"/>
      <c r="AB364" s="60"/>
      <c r="AC364" s="3" t="str">
        <f>IF(T364="","",IF(V364/30&gt;1,1,V364/VLOOKUP(A364,code!$A$159:$C$170,3,FALSE)))</f>
        <v/>
      </c>
      <c r="AD364" s="25" t="e">
        <f>+(IF(Y364&gt;VLOOKUP(A364,code!$A$159:$E$170,5,FALSE),VLOOKUP(A364,code!$A$159:$E$170,5,FALSE),Y364)-IF(X364&lt;VLOOKUP(A364,code!$A$159:$E$170,4,FALSE),VLOOKUP(A364,code!$A$159:$E$170,4,FALSE),base!X364)+1)</f>
        <v>#N/A</v>
      </c>
    </row>
    <row r="365" spans="1:30">
      <c r="A365" s="60"/>
      <c r="B365" s="60"/>
      <c r="C365" s="60"/>
      <c r="D365" s="60"/>
      <c r="E365" s="60"/>
      <c r="F365" s="61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1"/>
      <c r="T365" s="61"/>
      <c r="U365" s="61"/>
      <c r="V365" s="61"/>
      <c r="W365" s="61"/>
      <c r="X365" s="62"/>
      <c r="Y365" s="62"/>
      <c r="Z365" s="62"/>
      <c r="AA365" s="61"/>
      <c r="AB365" s="60"/>
      <c r="AC365" s="3" t="str">
        <f>IF(T365="","",IF(V365/30&gt;1,1,V365/VLOOKUP(A365,code!$A$159:$C$170,3,FALSE)))</f>
        <v/>
      </c>
      <c r="AD365" s="25" t="e">
        <f>+(IF(Y365&gt;VLOOKUP(A365,code!$A$159:$E$170,5,FALSE),VLOOKUP(A365,code!$A$159:$E$170,5,FALSE),Y365)-IF(X365&lt;VLOOKUP(A365,code!$A$159:$E$170,4,FALSE),VLOOKUP(A365,code!$A$159:$E$170,4,FALSE),base!X365)+1)</f>
        <v>#N/A</v>
      </c>
    </row>
    <row r="366" spans="1:30">
      <c r="A366" s="60"/>
      <c r="B366" s="60"/>
      <c r="C366" s="60"/>
      <c r="D366" s="60"/>
      <c r="E366" s="60"/>
      <c r="F366" s="61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1"/>
      <c r="T366" s="61"/>
      <c r="U366" s="61"/>
      <c r="V366" s="61"/>
      <c r="W366" s="61"/>
      <c r="X366" s="62"/>
      <c r="Y366" s="62"/>
      <c r="Z366" s="62"/>
      <c r="AA366" s="61"/>
      <c r="AB366" s="60"/>
      <c r="AC366" s="3" t="str">
        <f>IF(T366="","",IF(V366/30&gt;1,1,V366/VLOOKUP(A366,code!$A$159:$C$170,3,FALSE)))</f>
        <v/>
      </c>
      <c r="AD366" s="25" t="e">
        <f>+(IF(Y366&gt;VLOOKUP(A366,code!$A$159:$E$170,5,FALSE),VLOOKUP(A366,code!$A$159:$E$170,5,FALSE),Y366)-IF(X366&lt;VLOOKUP(A366,code!$A$159:$E$170,4,FALSE),VLOOKUP(A366,code!$A$159:$E$170,4,FALSE),base!X366)+1)</f>
        <v>#N/A</v>
      </c>
    </row>
    <row r="367" spans="1:30">
      <c r="A367" s="60"/>
      <c r="B367" s="60"/>
      <c r="C367" s="60"/>
      <c r="D367" s="60"/>
      <c r="E367" s="60"/>
      <c r="F367" s="61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1"/>
      <c r="T367" s="61"/>
      <c r="U367" s="61"/>
      <c r="V367" s="61"/>
      <c r="W367" s="61"/>
      <c r="X367" s="62"/>
      <c r="Y367" s="62"/>
      <c r="Z367" s="62"/>
      <c r="AA367" s="61"/>
      <c r="AB367" s="60"/>
      <c r="AC367" s="3" t="str">
        <f>IF(T367="","",IF(V367/30&gt;1,1,V367/VLOOKUP(A367,code!$A$159:$C$170,3,FALSE)))</f>
        <v/>
      </c>
      <c r="AD367" s="25" t="e">
        <f>+(IF(Y367&gt;VLOOKUP(A367,code!$A$159:$E$170,5,FALSE),VLOOKUP(A367,code!$A$159:$E$170,5,FALSE),Y367)-IF(X367&lt;VLOOKUP(A367,code!$A$159:$E$170,4,FALSE),VLOOKUP(A367,code!$A$159:$E$170,4,FALSE),base!X367)+1)</f>
        <v>#N/A</v>
      </c>
    </row>
    <row r="368" spans="1:30">
      <c r="A368" s="60"/>
      <c r="B368" s="60"/>
      <c r="C368" s="60"/>
      <c r="D368" s="60"/>
      <c r="E368" s="60"/>
      <c r="F368" s="61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1"/>
      <c r="T368" s="61"/>
      <c r="U368" s="61"/>
      <c r="V368" s="61"/>
      <c r="W368" s="61"/>
      <c r="X368" s="62"/>
      <c r="Y368" s="62"/>
      <c r="Z368" s="62"/>
      <c r="AA368" s="61"/>
      <c r="AB368" s="60"/>
      <c r="AC368" s="3" t="str">
        <f>IF(T368="","",IF(V368/30&gt;1,1,V368/VLOOKUP(A368,code!$A$159:$C$170,3,FALSE)))</f>
        <v/>
      </c>
      <c r="AD368" s="25" t="e">
        <f>+(IF(Y368&gt;VLOOKUP(A368,code!$A$159:$E$170,5,FALSE),VLOOKUP(A368,code!$A$159:$E$170,5,FALSE),Y368)-IF(X368&lt;VLOOKUP(A368,code!$A$159:$E$170,4,FALSE),VLOOKUP(A368,code!$A$159:$E$170,4,FALSE),base!X368)+1)</f>
        <v>#N/A</v>
      </c>
    </row>
    <row r="369" spans="1:30">
      <c r="A369" s="60"/>
      <c r="B369" s="60"/>
      <c r="C369" s="60"/>
      <c r="D369" s="60"/>
      <c r="E369" s="60"/>
      <c r="F369" s="61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1"/>
      <c r="T369" s="61"/>
      <c r="U369" s="61"/>
      <c r="V369" s="61"/>
      <c r="W369" s="61"/>
      <c r="X369" s="62"/>
      <c r="Y369" s="62"/>
      <c r="Z369" s="62"/>
      <c r="AA369" s="61"/>
      <c r="AB369" s="60"/>
      <c r="AC369" s="3" t="str">
        <f>IF(T369="","",IF(V369/30&gt;1,1,V369/VLOOKUP(A369,code!$A$159:$C$170,3,FALSE)))</f>
        <v/>
      </c>
      <c r="AD369" s="25" t="e">
        <f>+(IF(Y369&gt;VLOOKUP(A369,code!$A$159:$E$170,5,FALSE),VLOOKUP(A369,code!$A$159:$E$170,5,FALSE),Y369)-IF(X369&lt;VLOOKUP(A369,code!$A$159:$E$170,4,FALSE),VLOOKUP(A369,code!$A$159:$E$170,4,FALSE),base!X369)+1)</f>
        <v>#N/A</v>
      </c>
    </row>
    <row r="370" spans="1:30">
      <c r="A370" s="60"/>
      <c r="B370" s="60"/>
      <c r="C370" s="60"/>
      <c r="D370" s="60"/>
      <c r="E370" s="60"/>
      <c r="F370" s="61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1"/>
      <c r="T370" s="61"/>
      <c r="U370" s="61"/>
      <c r="V370" s="61"/>
      <c r="W370" s="61"/>
      <c r="X370" s="62"/>
      <c r="Y370" s="62"/>
      <c r="Z370" s="62"/>
      <c r="AA370" s="61"/>
      <c r="AB370" s="60"/>
      <c r="AC370" s="3" t="str">
        <f>IF(T370="","",IF(V370/30&gt;1,1,V370/VLOOKUP(A370,code!$A$159:$C$170,3,FALSE)))</f>
        <v/>
      </c>
      <c r="AD370" s="25" t="e">
        <f>+(IF(Y370&gt;VLOOKUP(A370,code!$A$159:$E$170,5,FALSE),VLOOKUP(A370,code!$A$159:$E$170,5,FALSE),Y370)-IF(X370&lt;VLOOKUP(A370,code!$A$159:$E$170,4,FALSE),VLOOKUP(A370,code!$A$159:$E$170,4,FALSE),base!X370)+1)</f>
        <v>#N/A</v>
      </c>
    </row>
    <row r="371" spans="1:30">
      <c r="A371" s="60"/>
      <c r="B371" s="60"/>
      <c r="C371" s="60"/>
      <c r="D371" s="60"/>
      <c r="E371" s="60"/>
      <c r="F371" s="61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1"/>
      <c r="T371" s="61"/>
      <c r="U371" s="61"/>
      <c r="V371" s="61"/>
      <c r="W371" s="61"/>
      <c r="X371" s="62"/>
      <c r="Y371" s="62"/>
      <c r="Z371" s="62"/>
      <c r="AA371" s="61"/>
      <c r="AB371" s="60"/>
      <c r="AC371" s="3" t="str">
        <f>IF(T371="","",IF(V371/30&gt;1,1,V371/VLOOKUP(A371,code!$A$159:$C$170,3,FALSE)))</f>
        <v/>
      </c>
      <c r="AD371" s="25" t="e">
        <f>+(IF(Y371&gt;VLOOKUP(A371,code!$A$159:$E$170,5,FALSE),VLOOKUP(A371,code!$A$159:$E$170,5,FALSE),Y371)-IF(X371&lt;VLOOKUP(A371,code!$A$159:$E$170,4,FALSE),VLOOKUP(A371,code!$A$159:$E$170,4,FALSE),base!X371)+1)</f>
        <v>#N/A</v>
      </c>
    </row>
    <row r="372" spans="1:30">
      <c r="A372" s="60"/>
      <c r="B372" s="60"/>
      <c r="C372" s="60"/>
      <c r="D372" s="60"/>
      <c r="E372" s="60"/>
      <c r="F372" s="61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1"/>
      <c r="T372" s="61"/>
      <c r="U372" s="61"/>
      <c r="V372" s="61"/>
      <c r="W372" s="61"/>
      <c r="X372" s="62"/>
      <c r="Y372" s="62"/>
      <c r="Z372" s="62"/>
      <c r="AA372" s="61"/>
      <c r="AB372" s="60"/>
      <c r="AC372" s="3" t="str">
        <f>IF(T372="","",IF(V372/30&gt;1,1,V372/VLOOKUP(A372,code!$A$159:$C$170,3,FALSE)))</f>
        <v/>
      </c>
      <c r="AD372" s="25" t="e">
        <f>+(IF(Y372&gt;VLOOKUP(A372,code!$A$159:$E$170,5,FALSE),VLOOKUP(A372,code!$A$159:$E$170,5,FALSE),Y372)-IF(X372&lt;VLOOKUP(A372,code!$A$159:$E$170,4,FALSE),VLOOKUP(A372,code!$A$159:$E$170,4,FALSE),base!X372)+1)</f>
        <v>#N/A</v>
      </c>
    </row>
    <row r="373" spans="1:30">
      <c r="A373" s="60"/>
      <c r="B373" s="60"/>
      <c r="C373" s="60"/>
      <c r="D373" s="60"/>
      <c r="E373" s="60"/>
      <c r="F373" s="61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1"/>
      <c r="T373" s="61"/>
      <c r="U373" s="61"/>
      <c r="V373" s="61"/>
      <c r="W373" s="61"/>
      <c r="X373" s="62"/>
      <c r="Y373" s="62"/>
      <c r="Z373" s="62"/>
      <c r="AA373" s="61"/>
      <c r="AB373" s="60"/>
      <c r="AC373" s="3" t="str">
        <f>IF(T373="","",IF(V373/30&gt;1,1,V373/VLOOKUP(A373,code!$A$159:$C$170,3,FALSE)))</f>
        <v/>
      </c>
      <c r="AD373" s="25" t="e">
        <f>+(IF(Y373&gt;VLOOKUP(A373,code!$A$159:$E$170,5,FALSE),VLOOKUP(A373,code!$A$159:$E$170,5,FALSE),Y373)-IF(X373&lt;VLOOKUP(A373,code!$A$159:$E$170,4,FALSE),VLOOKUP(A373,code!$A$159:$E$170,4,FALSE),base!X373)+1)</f>
        <v>#N/A</v>
      </c>
    </row>
    <row r="374" spans="1:30">
      <c r="A374" s="60"/>
      <c r="B374" s="60"/>
      <c r="C374" s="60"/>
      <c r="D374" s="60"/>
      <c r="E374" s="60"/>
      <c r="F374" s="61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1"/>
      <c r="T374" s="61"/>
      <c r="U374" s="61"/>
      <c r="V374" s="61"/>
      <c r="W374" s="61"/>
      <c r="X374" s="62"/>
      <c r="Y374" s="62"/>
      <c r="Z374" s="62"/>
      <c r="AA374" s="61"/>
      <c r="AB374" s="60"/>
      <c r="AC374" s="3" t="str">
        <f>IF(T374="","",IF(V374/30&gt;1,1,V374/VLOOKUP(A374,code!$A$159:$C$170,3,FALSE)))</f>
        <v/>
      </c>
      <c r="AD374" s="25" t="e">
        <f>+(IF(Y374&gt;VLOOKUP(A374,code!$A$159:$E$170,5,FALSE),VLOOKUP(A374,code!$A$159:$E$170,5,FALSE),Y374)-IF(X374&lt;VLOOKUP(A374,code!$A$159:$E$170,4,FALSE),VLOOKUP(A374,code!$A$159:$E$170,4,FALSE),base!X374)+1)</f>
        <v>#N/A</v>
      </c>
    </row>
    <row r="375" spans="1:30">
      <c r="A375" s="60"/>
      <c r="B375" s="60"/>
      <c r="C375" s="60"/>
      <c r="D375" s="60"/>
      <c r="E375" s="60"/>
      <c r="F375" s="61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1"/>
      <c r="T375" s="61"/>
      <c r="U375" s="61"/>
      <c r="V375" s="61"/>
      <c r="W375" s="61"/>
      <c r="X375" s="62"/>
      <c r="Y375" s="62"/>
      <c r="Z375" s="62"/>
      <c r="AA375" s="61"/>
      <c r="AB375" s="60"/>
      <c r="AC375" s="3" t="str">
        <f>IF(T375="","",IF(V375/30&gt;1,1,V375/VLOOKUP(A375,code!$A$159:$C$170,3,FALSE)))</f>
        <v/>
      </c>
      <c r="AD375" s="25" t="e">
        <f>+(IF(Y375&gt;VLOOKUP(A375,code!$A$159:$E$170,5,FALSE),VLOOKUP(A375,code!$A$159:$E$170,5,FALSE),Y375)-IF(X375&lt;VLOOKUP(A375,code!$A$159:$E$170,4,FALSE),VLOOKUP(A375,code!$A$159:$E$170,4,FALSE),base!X375)+1)</f>
        <v>#N/A</v>
      </c>
    </row>
    <row r="376" spans="1:30">
      <c r="A376" s="60"/>
      <c r="B376" s="60"/>
      <c r="C376" s="60"/>
      <c r="D376" s="60"/>
      <c r="E376" s="60"/>
      <c r="F376" s="61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1"/>
      <c r="T376" s="61"/>
      <c r="U376" s="61"/>
      <c r="V376" s="61"/>
      <c r="W376" s="61"/>
      <c r="X376" s="62"/>
      <c r="Y376" s="62"/>
      <c r="Z376" s="62"/>
      <c r="AA376" s="61"/>
      <c r="AB376" s="60"/>
      <c r="AC376" s="3" t="str">
        <f>IF(T376="","",IF(V376/30&gt;1,1,V376/VLOOKUP(A376,code!$A$159:$C$170,3,FALSE)))</f>
        <v/>
      </c>
      <c r="AD376" s="25" t="e">
        <f>+(IF(Y376&gt;VLOOKUP(A376,code!$A$159:$E$170,5,FALSE),VLOOKUP(A376,code!$A$159:$E$170,5,FALSE),Y376)-IF(X376&lt;VLOOKUP(A376,code!$A$159:$E$170,4,FALSE),VLOOKUP(A376,code!$A$159:$E$170,4,FALSE),base!X376)+1)</f>
        <v>#N/A</v>
      </c>
    </row>
    <row r="377" spans="1:30">
      <c r="A377" s="60"/>
      <c r="B377" s="60"/>
      <c r="C377" s="60"/>
      <c r="D377" s="60"/>
      <c r="E377" s="60"/>
      <c r="F377" s="61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1"/>
      <c r="T377" s="61"/>
      <c r="U377" s="61"/>
      <c r="V377" s="61"/>
      <c r="W377" s="61"/>
      <c r="X377" s="62"/>
      <c r="Y377" s="62"/>
      <c r="Z377" s="62"/>
      <c r="AA377" s="61"/>
      <c r="AB377" s="60"/>
      <c r="AC377" s="3" t="str">
        <f>IF(T377="","",IF(V377/30&gt;1,1,V377/VLOOKUP(A377,code!$A$159:$C$170,3,FALSE)))</f>
        <v/>
      </c>
      <c r="AD377" s="25" t="e">
        <f>+(IF(Y377&gt;VLOOKUP(A377,code!$A$159:$E$170,5,FALSE),VLOOKUP(A377,code!$A$159:$E$170,5,FALSE),Y377)-IF(X377&lt;VLOOKUP(A377,code!$A$159:$E$170,4,FALSE),VLOOKUP(A377,code!$A$159:$E$170,4,FALSE),base!X377)+1)</f>
        <v>#N/A</v>
      </c>
    </row>
    <row r="378" spans="1:30">
      <c r="A378" s="60"/>
      <c r="B378" s="60"/>
      <c r="C378" s="60"/>
      <c r="D378" s="60"/>
      <c r="E378" s="60"/>
      <c r="F378" s="61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1"/>
      <c r="T378" s="61"/>
      <c r="U378" s="61"/>
      <c r="V378" s="61"/>
      <c r="W378" s="61"/>
      <c r="X378" s="62"/>
      <c r="Y378" s="62"/>
      <c r="Z378" s="62"/>
      <c r="AA378" s="61"/>
      <c r="AB378" s="60"/>
      <c r="AC378" s="3" t="str">
        <f>IF(T378="","",IF(V378/30&gt;1,1,V378/VLOOKUP(A378,code!$A$159:$C$170,3,FALSE)))</f>
        <v/>
      </c>
      <c r="AD378" s="25" t="e">
        <f>+(IF(Y378&gt;VLOOKUP(A378,code!$A$159:$E$170,5,FALSE),VLOOKUP(A378,code!$A$159:$E$170,5,FALSE),Y378)-IF(X378&lt;VLOOKUP(A378,code!$A$159:$E$170,4,FALSE),VLOOKUP(A378,code!$A$159:$E$170,4,FALSE),base!X378)+1)</f>
        <v>#N/A</v>
      </c>
    </row>
    <row r="379" spans="1:30">
      <c r="A379" s="60"/>
      <c r="B379" s="60"/>
      <c r="C379" s="60"/>
      <c r="D379" s="60"/>
      <c r="E379" s="60"/>
      <c r="F379" s="61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1"/>
      <c r="T379" s="61"/>
      <c r="U379" s="61"/>
      <c r="V379" s="61"/>
      <c r="W379" s="61"/>
      <c r="X379" s="62"/>
      <c r="Y379" s="62"/>
      <c r="Z379" s="62"/>
      <c r="AA379" s="61"/>
      <c r="AB379" s="60"/>
      <c r="AC379" s="3" t="str">
        <f>IF(T379="","",IF(V379/30&gt;1,1,V379/VLOOKUP(A379,code!$A$159:$C$170,3,FALSE)))</f>
        <v/>
      </c>
      <c r="AD379" s="25" t="e">
        <f>+(IF(Y379&gt;VLOOKUP(A379,code!$A$159:$E$170,5,FALSE),VLOOKUP(A379,code!$A$159:$E$170,5,FALSE),Y379)-IF(X379&lt;VLOOKUP(A379,code!$A$159:$E$170,4,FALSE),VLOOKUP(A379,code!$A$159:$E$170,4,FALSE),base!X379)+1)</f>
        <v>#N/A</v>
      </c>
    </row>
    <row r="380" spans="1:30">
      <c r="A380" s="60"/>
      <c r="B380" s="60"/>
      <c r="C380" s="60"/>
      <c r="D380" s="60"/>
      <c r="E380" s="60"/>
      <c r="F380" s="61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1"/>
      <c r="T380" s="61"/>
      <c r="U380" s="61"/>
      <c r="V380" s="61"/>
      <c r="W380" s="61"/>
      <c r="X380" s="62"/>
      <c r="Y380" s="62"/>
      <c r="Z380" s="62"/>
      <c r="AA380" s="61"/>
      <c r="AB380" s="60"/>
      <c r="AC380" s="3" t="str">
        <f>IF(T380="","",IF(V380/30&gt;1,1,V380/VLOOKUP(A380,code!$A$159:$C$170,3,FALSE)))</f>
        <v/>
      </c>
      <c r="AD380" s="25" t="e">
        <f>+(IF(Y380&gt;VLOOKUP(A380,code!$A$159:$E$170,5,FALSE),VLOOKUP(A380,code!$A$159:$E$170,5,FALSE),Y380)-IF(X380&lt;VLOOKUP(A380,code!$A$159:$E$170,4,FALSE),VLOOKUP(A380,code!$A$159:$E$170,4,FALSE),base!X380)+1)</f>
        <v>#N/A</v>
      </c>
    </row>
    <row r="381" spans="1:30">
      <c r="A381" s="60"/>
      <c r="B381" s="60"/>
      <c r="C381" s="60"/>
      <c r="D381" s="60"/>
      <c r="E381" s="60"/>
      <c r="F381" s="61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1"/>
      <c r="T381" s="61"/>
      <c r="U381" s="61"/>
      <c r="V381" s="61"/>
      <c r="W381" s="61"/>
      <c r="X381" s="62"/>
      <c r="Y381" s="62"/>
      <c r="Z381" s="62"/>
      <c r="AA381" s="61"/>
      <c r="AB381" s="60"/>
      <c r="AC381" s="3" t="str">
        <f>IF(T381="","",IF(V381/30&gt;1,1,V381/VLOOKUP(A381,code!$A$159:$C$170,3,FALSE)))</f>
        <v/>
      </c>
      <c r="AD381" s="25" t="e">
        <f>+(IF(Y381&gt;VLOOKUP(A381,code!$A$159:$E$170,5,FALSE),VLOOKUP(A381,code!$A$159:$E$170,5,FALSE),Y381)-IF(X381&lt;VLOOKUP(A381,code!$A$159:$E$170,4,FALSE),VLOOKUP(A381,code!$A$159:$E$170,4,FALSE),base!X381)+1)</f>
        <v>#N/A</v>
      </c>
    </row>
    <row r="382" spans="1:30">
      <c r="A382" s="60"/>
      <c r="B382" s="60"/>
      <c r="C382" s="60"/>
      <c r="D382" s="60"/>
      <c r="E382" s="60"/>
      <c r="F382" s="61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1"/>
      <c r="T382" s="61"/>
      <c r="U382" s="61"/>
      <c r="V382" s="61"/>
      <c r="W382" s="61"/>
      <c r="X382" s="62"/>
      <c r="Y382" s="62"/>
      <c r="Z382" s="62"/>
      <c r="AA382" s="61"/>
      <c r="AB382" s="60"/>
      <c r="AC382" s="3" t="str">
        <f>IF(T382="","",IF(V382/30&gt;1,1,V382/VLOOKUP(A382,code!$A$159:$C$170,3,FALSE)))</f>
        <v/>
      </c>
      <c r="AD382" s="25" t="e">
        <f>+(IF(Y382&gt;VLOOKUP(A382,code!$A$159:$E$170,5,FALSE),VLOOKUP(A382,code!$A$159:$E$170,5,FALSE),Y382)-IF(X382&lt;VLOOKUP(A382,code!$A$159:$E$170,4,FALSE),VLOOKUP(A382,code!$A$159:$E$170,4,FALSE),base!X382)+1)</f>
        <v>#N/A</v>
      </c>
    </row>
    <row r="383" spans="1:30">
      <c r="A383" s="60"/>
      <c r="B383" s="60"/>
      <c r="C383" s="60"/>
      <c r="D383" s="60"/>
      <c r="E383" s="60"/>
      <c r="F383" s="61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1"/>
      <c r="T383" s="61"/>
      <c r="U383" s="61"/>
      <c r="V383" s="61"/>
      <c r="W383" s="61"/>
      <c r="X383" s="62"/>
      <c r="Y383" s="62"/>
      <c r="Z383" s="62"/>
      <c r="AA383" s="61"/>
      <c r="AB383" s="60"/>
      <c r="AC383" s="3" t="str">
        <f>IF(T383="","",IF(V383/30&gt;1,1,V383/VLOOKUP(A383,code!$A$159:$C$170,3,FALSE)))</f>
        <v/>
      </c>
      <c r="AD383" s="25" t="e">
        <f>+(IF(Y383&gt;VLOOKUP(A383,code!$A$159:$E$170,5,FALSE),VLOOKUP(A383,code!$A$159:$E$170,5,FALSE),Y383)-IF(X383&lt;VLOOKUP(A383,code!$A$159:$E$170,4,FALSE),VLOOKUP(A383,code!$A$159:$E$170,4,FALSE),base!X383)+1)</f>
        <v>#N/A</v>
      </c>
    </row>
    <row r="384" spans="1:30">
      <c r="A384" s="60"/>
      <c r="B384" s="60"/>
      <c r="C384" s="60"/>
      <c r="D384" s="60"/>
      <c r="E384" s="60"/>
      <c r="F384" s="61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1"/>
      <c r="T384" s="61"/>
      <c r="U384" s="61"/>
      <c r="V384" s="61"/>
      <c r="W384" s="61"/>
      <c r="X384" s="62"/>
      <c r="Y384" s="62"/>
      <c r="Z384" s="62"/>
      <c r="AA384" s="61"/>
      <c r="AB384" s="60"/>
      <c r="AC384" s="3" t="str">
        <f>IF(T384="","",IF(V384/30&gt;1,1,V384/VLOOKUP(A384,code!$A$159:$C$170,3,FALSE)))</f>
        <v/>
      </c>
      <c r="AD384" s="25" t="e">
        <f>+(IF(Y384&gt;VLOOKUP(A384,code!$A$159:$E$170,5,FALSE),VLOOKUP(A384,code!$A$159:$E$170,5,FALSE),Y384)-IF(X384&lt;VLOOKUP(A384,code!$A$159:$E$170,4,FALSE),VLOOKUP(A384,code!$A$159:$E$170,4,FALSE),base!X384)+1)</f>
        <v>#N/A</v>
      </c>
    </row>
    <row r="385" spans="1:30">
      <c r="A385" s="60"/>
      <c r="B385" s="60"/>
      <c r="C385" s="60"/>
      <c r="D385" s="60"/>
      <c r="E385" s="60"/>
      <c r="F385" s="61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1"/>
      <c r="T385" s="61"/>
      <c r="U385" s="61"/>
      <c r="V385" s="61"/>
      <c r="W385" s="61"/>
      <c r="X385" s="62"/>
      <c r="Y385" s="62"/>
      <c r="Z385" s="62"/>
      <c r="AA385" s="61"/>
      <c r="AB385" s="60"/>
      <c r="AC385" s="3" t="str">
        <f>IF(T385="","",IF(V385/30&gt;1,1,V385/VLOOKUP(A385,code!$A$159:$C$170,3,FALSE)))</f>
        <v/>
      </c>
      <c r="AD385" s="25" t="e">
        <f>+(IF(Y385&gt;VLOOKUP(A385,code!$A$159:$E$170,5,FALSE),VLOOKUP(A385,code!$A$159:$E$170,5,FALSE),Y385)-IF(X385&lt;VLOOKUP(A385,code!$A$159:$E$170,4,FALSE),VLOOKUP(A385,code!$A$159:$E$170,4,FALSE),base!X385)+1)</f>
        <v>#N/A</v>
      </c>
    </row>
    <row r="386" spans="1:30">
      <c r="A386" s="60"/>
      <c r="B386" s="60"/>
      <c r="C386" s="60"/>
      <c r="D386" s="60"/>
      <c r="E386" s="60"/>
      <c r="F386" s="61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1"/>
      <c r="T386" s="61"/>
      <c r="U386" s="61"/>
      <c r="V386" s="61"/>
      <c r="W386" s="61"/>
      <c r="X386" s="62"/>
      <c r="Y386" s="62"/>
      <c r="Z386" s="62"/>
      <c r="AA386" s="61"/>
      <c r="AB386" s="60"/>
      <c r="AC386" s="3" t="str">
        <f>IF(T386="","",IF(V386/30&gt;1,1,V386/VLOOKUP(A386,code!$A$159:$C$170,3,FALSE)))</f>
        <v/>
      </c>
      <c r="AD386" s="25" t="e">
        <f>+(IF(Y386&gt;VLOOKUP(A386,code!$A$159:$E$170,5,FALSE),VLOOKUP(A386,code!$A$159:$E$170,5,FALSE),Y386)-IF(X386&lt;VLOOKUP(A386,code!$A$159:$E$170,4,FALSE),VLOOKUP(A386,code!$A$159:$E$170,4,FALSE),base!X386)+1)</f>
        <v>#N/A</v>
      </c>
    </row>
    <row r="387" spans="1:30">
      <c r="A387" s="60"/>
      <c r="B387" s="60"/>
      <c r="C387" s="60"/>
      <c r="D387" s="60"/>
      <c r="E387" s="60"/>
      <c r="F387" s="61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1"/>
      <c r="T387" s="61"/>
      <c r="U387" s="61"/>
      <c r="V387" s="61"/>
      <c r="W387" s="61"/>
      <c r="X387" s="62"/>
      <c r="Y387" s="62"/>
      <c r="Z387" s="62"/>
      <c r="AA387" s="61"/>
      <c r="AB387" s="60"/>
      <c r="AC387" s="3" t="str">
        <f>IF(T387="","",IF(V387/30&gt;1,1,V387/VLOOKUP(A387,code!$A$159:$C$170,3,FALSE)))</f>
        <v/>
      </c>
      <c r="AD387" s="25" t="e">
        <f>+(IF(Y387&gt;VLOOKUP(A387,code!$A$159:$E$170,5,FALSE),VLOOKUP(A387,code!$A$159:$E$170,5,FALSE),Y387)-IF(X387&lt;VLOOKUP(A387,code!$A$159:$E$170,4,FALSE),VLOOKUP(A387,code!$A$159:$E$170,4,FALSE),base!X387)+1)</f>
        <v>#N/A</v>
      </c>
    </row>
    <row r="388" spans="1:30">
      <c r="A388" s="60"/>
      <c r="B388" s="60"/>
      <c r="C388" s="60"/>
      <c r="D388" s="60"/>
      <c r="E388" s="60"/>
      <c r="F388" s="61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1"/>
      <c r="T388" s="61"/>
      <c r="U388" s="61"/>
      <c r="V388" s="61"/>
      <c r="W388" s="61"/>
      <c r="X388" s="62"/>
      <c r="Y388" s="62"/>
      <c r="Z388" s="62"/>
      <c r="AA388" s="61"/>
      <c r="AB388" s="60"/>
      <c r="AC388" s="3" t="str">
        <f>IF(T388="","",IF(V388/30&gt;1,1,V388/VLOOKUP(A388,code!$A$159:$C$170,3,FALSE)))</f>
        <v/>
      </c>
      <c r="AD388" s="25" t="e">
        <f>+(IF(Y388&gt;VLOOKUP(A388,code!$A$159:$E$170,5,FALSE),VLOOKUP(A388,code!$A$159:$E$170,5,FALSE),Y388)-IF(X388&lt;VLOOKUP(A388,code!$A$159:$E$170,4,FALSE),VLOOKUP(A388,code!$A$159:$E$170,4,FALSE),base!X388)+1)</f>
        <v>#N/A</v>
      </c>
    </row>
    <row r="389" spans="1:30">
      <c r="A389" s="60"/>
      <c r="B389" s="60"/>
      <c r="C389" s="60"/>
      <c r="D389" s="60"/>
      <c r="E389" s="60"/>
      <c r="F389" s="61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1"/>
      <c r="T389" s="61"/>
      <c r="U389" s="61"/>
      <c r="V389" s="61"/>
      <c r="W389" s="61"/>
      <c r="X389" s="62"/>
      <c r="Y389" s="62"/>
      <c r="Z389" s="62"/>
      <c r="AA389" s="61"/>
      <c r="AB389" s="60"/>
      <c r="AC389" s="3" t="str">
        <f>IF(T389="","",IF(V389/30&gt;1,1,V389/VLOOKUP(A389,code!$A$159:$C$170,3,FALSE)))</f>
        <v/>
      </c>
      <c r="AD389" s="25" t="e">
        <f>+(IF(Y389&gt;VLOOKUP(A389,code!$A$159:$E$170,5,FALSE),VLOOKUP(A389,code!$A$159:$E$170,5,FALSE),Y389)-IF(X389&lt;VLOOKUP(A389,code!$A$159:$E$170,4,FALSE),VLOOKUP(A389,code!$A$159:$E$170,4,FALSE),base!X389)+1)</f>
        <v>#N/A</v>
      </c>
    </row>
    <row r="390" spans="1:30">
      <c r="A390" s="60"/>
      <c r="B390" s="60"/>
      <c r="C390" s="60"/>
      <c r="D390" s="60"/>
      <c r="E390" s="60"/>
      <c r="F390" s="61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1"/>
      <c r="T390" s="61"/>
      <c r="U390" s="61"/>
      <c r="V390" s="61"/>
      <c r="W390" s="61"/>
      <c r="X390" s="62"/>
      <c r="Y390" s="62"/>
      <c r="Z390" s="62"/>
      <c r="AA390" s="61"/>
      <c r="AB390" s="60"/>
      <c r="AC390" s="3" t="str">
        <f>IF(T390="","",IF(V390/30&gt;1,1,V390/VLOOKUP(A390,code!$A$159:$C$170,3,FALSE)))</f>
        <v/>
      </c>
      <c r="AD390" s="25" t="e">
        <f>+(IF(Y390&gt;VLOOKUP(A390,code!$A$159:$E$170,5,FALSE),VLOOKUP(A390,code!$A$159:$E$170,5,FALSE),Y390)-IF(X390&lt;VLOOKUP(A390,code!$A$159:$E$170,4,FALSE),VLOOKUP(A390,code!$A$159:$E$170,4,FALSE),base!X390)+1)</f>
        <v>#N/A</v>
      </c>
    </row>
    <row r="391" spans="1:30">
      <c r="A391" s="60"/>
      <c r="B391" s="60"/>
      <c r="C391" s="60"/>
      <c r="D391" s="60"/>
      <c r="E391" s="60"/>
      <c r="F391" s="61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1"/>
      <c r="T391" s="61"/>
      <c r="U391" s="61"/>
      <c r="V391" s="61"/>
      <c r="W391" s="61"/>
      <c r="X391" s="62"/>
      <c r="Y391" s="62"/>
      <c r="Z391" s="62"/>
      <c r="AA391" s="61"/>
      <c r="AB391" s="60"/>
      <c r="AC391" s="3" t="str">
        <f>IF(T391="","",IF(V391/30&gt;1,1,V391/VLOOKUP(A391,code!$A$159:$C$170,3,FALSE)))</f>
        <v/>
      </c>
      <c r="AD391" s="25" t="e">
        <f>+(IF(Y391&gt;VLOOKUP(A391,code!$A$159:$E$170,5,FALSE),VLOOKUP(A391,code!$A$159:$E$170,5,FALSE),Y391)-IF(X391&lt;VLOOKUP(A391,code!$A$159:$E$170,4,FALSE),VLOOKUP(A391,code!$A$159:$E$170,4,FALSE),base!X391)+1)</f>
        <v>#N/A</v>
      </c>
    </row>
    <row r="392" spans="1:30">
      <c r="A392" s="60"/>
      <c r="B392" s="60"/>
      <c r="C392" s="60"/>
      <c r="D392" s="60"/>
      <c r="E392" s="60"/>
      <c r="F392" s="61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1"/>
      <c r="T392" s="61"/>
      <c r="U392" s="61"/>
      <c r="V392" s="61"/>
      <c r="W392" s="61"/>
      <c r="X392" s="62"/>
      <c r="Y392" s="62"/>
      <c r="Z392" s="62"/>
      <c r="AA392" s="61"/>
      <c r="AB392" s="60"/>
      <c r="AC392" s="3" t="str">
        <f>IF(T392="","",IF(V392/30&gt;1,1,V392/VLOOKUP(A392,code!$A$159:$C$170,3,FALSE)))</f>
        <v/>
      </c>
      <c r="AD392" s="25" t="e">
        <f>+(IF(Y392&gt;VLOOKUP(A392,code!$A$159:$E$170,5,FALSE),VLOOKUP(A392,code!$A$159:$E$170,5,FALSE),Y392)-IF(X392&lt;VLOOKUP(A392,code!$A$159:$E$170,4,FALSE),VLOOKUP(A392,code!$A$159:$E$170,4,FALSE),base!X392)+1)</f>
        <v>#N/A</v>
      </c>
    </row>
    <row r="393" spans="1:30">
      <c r="A393" s="60"/>
      <c r="B393" s="60"/>
      <c r="C393" s="60"/>
      <c r="D393" s="60"/>
      <c r="E393" s="60"/>
      <c r="F393" s="61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1"/>
      <c r="T393" s="61"/>
      <c r="U393" s="61"/>
      <c r="V393" s="61"/>
      <c r="W393" s="61"/>
      <c r="X393" s="62"/>
      <c r="Y393" s="62"/>
      <c r="Z393" s="62"/>
      <c r="AA393" s="61"/>
      <c r="AB393" s="60"/>
      <c r="AC393" s="3" t="str">
        <f>IF(T393="","",IF(V393/30&gt;1,1,V393/VLOOKUP(A393,code!$A$159:$C$170,3,FALSE)))</f>
        <v/>
      </c>
      <c r="AD393" s="25" t="e">
        <f>+(IF(Y393&gt;VLOOKUP(A393,code!$A$159:$E$170,5,FALSE),VLOOKUP(A393,code!$A$159:$E$170,5,FALSE),Y393)-IF(X393&lt;VLOOKUP(A393,code!$A$159:$E$170,4,FALSE),VLOOKUP(A393,code!$A$159:$E$170,4,FALSE),base!X393)+1)</f>
        <v>#N/A</v>
      </c>
    </row>
    <row r="394" spans="1:30">
      <c r="A394" s="60"/>
      <c r="B394" s="60"/>
      <c r="C394" s="60"/>
      <c r="D394" s="60"/>
      <c r="E394" s="60"/>
      <c r="F394" s="61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1"/>
      <c r="T394" s="61"/>
      <c r="U394" s="61"/>
      <c r="V394" s="61"/>
      <c r="W394" s="61"/>
      <c r="X394" s="62"/>
      <c r="Y394" s="62"/>
      <c r="Z394" s="62"/>
      <c r="AA394" s="61"/>
      <c r="AB394" s="60"/>
      <c r="AC394" s="3" t="str">
        <f>IF(T394="","",IF(V394/30&gt;1,1,V394/VLOOKUP(A394,code!$A$159:$C$170,3,FALSE)))</f>
        <v/>
      </c>
      <c r="AD394" s="25" t="e">
        <f>+(IF(Y394&gt;VLOOKUP(A394,code!$A$159:$E$170,5,FALSE),VLOOKUP(A394,code!$A$159:$E$170,5,FALSE),Y394)-IF(X394&lt;VLOOKUP(A394,code!$A$159:$E$170,4,FALSE),VLOOKUP(A394,code!$A$159:$E$170,4,FALSE),base!X394)+1)</f>
        <v>#N/A</v>
      </c>
    </row>
    <row r="395" spans="1:30">
      <c r="A395" s="60"/>
      <c r="B395" s="60"/>
      <c r="C395" s="60"/>
      <c r="D395" s="60"/>
      <c r="E395" s="60"/>
      <c r="F395" s="61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1"/>
      <c r="T395" s="61"/>
      <c r="U395" s="61"/>
      <c r="V395" s="61"/>
      <c r="W395" s="61"/>
      <c r="X395" s="62"/>
      <c r="Y395" s="62"/>
      <c r="Z395" s="62"/>
      <c r="AA395" s="61"/>
      <c r="AB395" s="60"/>
      <c r="AC395" s="3" t="str">
        <f>IF(T395="","",IF(V395/30&gt;1,1,V395/VLOOKUP(A395,code!$A$159:$C$170,3,FALSE)))</f>
        <v/>
      </c>
      <c r="AD395" s="25" t="e">
        <f>+(IF(Y395&gt;VLOOKUP(A395,code!$A$159:$E$170,5,FALSE),VLOOKUP(A395,code!$A$159:$E$170,5,FALSE),Y395)-IF(X395&lt;VLOOKUP(A395,code!$A$159:$E$170,4,FALSE),VLOOKUP(A395,code!$A$159:$E$170,4,FALSE),base!X395)+1)</f>
        <v>#N/A</v>
      </c>
    </row>
    <row r="396" spans="1:30">
      <c r="A396" s="60"/>
      <c r="B396" s="60"/>
      <c r="C396" s="60"/>
      <c r="D396" s="60"/>
      <c r="E396" s="60"/>
      <c r="F396" s="61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1"/>
      <c r="T396" s="61"/>
      <c r="U396" s="61"/>
      <c r="V396" s="61"/>
      <c r="W396" s="61"/>
      <c r="X396" s="62"/>
      <c r="Y396" s="62"/>
      <c r="Z396" s="62"/>
      <c r="AA396" s="61"/>
      <c r="AB396" s="60"/>
      <c r="AC396" s="3" t="str">
        <f>IF(T396="","",IF(V396/30&gt;1,1,V396/VLOOKUP(A396,code!$A$159:$C$170,3,FALSE)))</f>
        <v/>
      </c>
      <c r="AD396" s="25" t="e">
        <f>+(IF(Y396&gt;VLOOKUP(A396,code!$A$159:$E$170,5,FALSE),VLOOKUP(A396,code!$A$159:$E$170,5,FALSE),Y396)-IF(X396&lt;VLOOKUP(A396,code!$A$159:$E$170,4,FALSE),VLOOKUP(A396,code!$A$159:$E$170,4,FALSE),base!X396)+1)</f>
        <v>#N/A</v>
      </c>
    </row>
    <row r="397" spans="1:30">
      <c r="A397" s="60"/>
      <c r="B397" s="60"/>
      <c r="C397" s="60"/>
      <c r="D397" s="60"/>
      <c r="E397" s="60"/>
      <c r="F397" s="61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1"/>
      <c r="T397" s="61"/>
      <c r="U397" s="61"/>
      <c r="V397" s="61"/>
      <c r="W397" s="61"/>
      <c r="X397" s="62"/>
      <c r="Y397" s="62"/>
      <c r="Z397" s="62"/>
      <c r="AA397" s="61"/>
      <c r="AB397" s="60"/>
      <c r="AC397" s="3" t="str">
        <f>IF(T397="","",IF(V397/30&gt;1,1,V397/VLOOKUP(A397,code!$A$159:$C$170,3,FALSE)))</f>
        <v/>
      </c>
      <c r="AD397" s="25" t="e">
        <f>+(IF(Y397&gt;VLOOKUP(A397,code!$A$159:$E$170,5,FALSE),VLOOKUP(A397,code!$A$159:$E$170,5,FALSE),Y397)-IF(X397&lt;VLOOKUP(A397,code!$A$159:$E$170,4,FALSE),VLOOKUP(A397,code!$A$159:$E$170,4,FALSE),base!X397)+1)</f>
        <v>#N/A</v>
      </c>
    </row>
    <row r="398" spans="1:30">
      <c r="A398" s="60"/>
      <c r="B398" s="60"/>
      <c r="C398" s="60"/>
      <c r="D398" s="60"/>
      <c r="E398" s="60"/>
      <c r="F398" s="61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1"/>
      <c r="T398" s="61"/>
      <c r="U398" s="61"/>
      <c r="V398" s="61"/>
      <c r="W398" s="61"/>
      <c r="X398" s="62"/>
      <c r="Y398" s="62"/>
      <c r="Z398" s="62"/>
      <c r="AA398" s="61"/>
      <c r="AB398" s="60"/>
      <c r="AC398" s="3" t="str">
        <f>IF(T398="","",IF(V398/30&gt;1,1,V398/VLOOKUP(A398,code!$A$159:$C$170,3,FALSE)))</f>
        <v/>
      </c>
      <c r="AD398" s="25" t="e">
        <f>+(IF(Y398&gt;VLOOKUP(A398,code!$A$159:$E$170,5,FALSE),VLOOKUP(A398,code!$A$159:$E$170,5,FALSE),Y398)-IF(X398&lt;VLOOKUP(A398,code!$A$159:$E$170,4,FALSE),VLOOKUP(A398,code!$A$159:$E$170,4,FALSE),base!X398)+1)</f>
        <v>#N/A</v>
      </c>
    </row>
    <row r="399" spans="1:30">
      <c r="A399" s="60"/>
      <c r="B399" s="60"/>
      <c r="C399" s="60"/>
      <c r="D399" s="60"/>
      <c r="E399" s="60"/>
      <c r="F399" s="61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1"/>
      <c r="T399" s="61"/>
      <c r="U399" s="61"/>
      <c r="V399" s="61"/>
      <c r="W399" s="61"/>
      <c r="X399" s="62"/>
      <c r="Y399" s="62"/>
      <c r="Z399" s="62"/>
      <c r="AA399" s="61"/>
      <c r="AB399" s="60"/>
      <c r="AC399" s="3" t="str">
        <f>IF(T399="","",IF(V399/30&gt;1,1,V399/VLOOKUP(A399,code!$A$159:$C$170,3,FALSE)))</f>
        <v/>
      </c>
      <c r="AD399" s="25" t="e">
        <f>+(IF(Y399&gt;VLOOKUP(A399,code!$A$159:$E$170,5,FALSE),VLOOKUP(A399,code!$A$159:$E$170,5,FALSE),Y399)-IF(X399&lt;VLOOKUP(A399,code!$A$159:$E$170,4,FALSE),VLOOKUP(A399,code!$A$159:$E$170,4,FALSE),base!X399)+1)</f>
        <v>#N/A</v>
      </c>
    </row>
    <row r="400" spans="1:30">
      <c r="A400" s="60"/>
      <c r="B400" s="60"/>
      <c r="C400" s="60"/>
      <c r="D400" s="60"/>
      <c r="E400" s="60"/>
      <c r="F400" s="61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1"/>
      <c r="T400" s="61"/>
      <c r="U400" s="61"/>
      <c r="V400" s="61"/>
      <c r="W400" s="61"/>
      <c r="X400" s="62"/>
      <c r="Y400" s="62"/>
      <c r="Z400" s="62"/>
      <c r="AA400" s="61"/>
      <c r="AB400" s="60"/>
      <c r="AC400" s="3" t="str">
        <f>IF(T400="","",IF(V400/30&gt;1,1,V400/VLOOKUP(A400,code!$A$159:$C$170,3,FALSE)))</f>
        <v/>
      </c>
      <c r="AD400" s="25" t="e">
        <f>+(IF(Y400&gt;VLOOKUP(A400,code!$A$159:$E$170,5,FALSE),VLOOKUP(A400,code!$A$159:$E$170,5,FALSE),Y400)-IF(X400&lt;VLOOKUP(A400,code!$A$159:$E$170,4,FALSE),VLOOKUP(A400,code!$A$159:$E$170,4,FALSE),base!X400)+1)</f>
        <v>#N/A</v>
      </c>
    </row>
    <row r="401" spans="1:30">
      <c r="A401" s="60"/>
      <c r="B401" s="60"/>
      <c r="C401" s="60"/>
      <c r="D401" s="60"/>
      <c r="E401" s="60"/>
      <c r="F401" s="61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1"/>
      <c r="T401" s="61"/>
      <c r="U401" s="61"/>
      <c r="V401" s="61"/>
      <c r="W401" s="61"/>
      <c r="X401" s="62"/>
      <c r="Y401" s="62"/>
      <c r="Z401" s="62"/>
      <c r="AA401" s="61"/>
      <c r="AB401" s="60"/>
      <c r="AC401" s="3" t="str">
        <f>IF(T401="","",IF(V401/30&gt;1,1,V401/VLOOKUP(A401,code!$A$159:$C$170,3,FALSE)))</f>
        <v/>
      </c>
      <c r="AD401" s="25" t="e">
        <f>+(IF(Y401&gt;VLOOKUP(A401,code!$A$159:$E$170,5,FALSE),VLOOKUP(A401,code!$A$159:$E$170,5,FALSE),Y401)-IF(X401&lt;VLOOKUP(A401,code!$A$159:$E$170,4,FALSE),VLOOKUP(A401,code!$A$159:$E$170,4,FALSE),base!X401)+1)</f>
        <v>#N/A</v>
      </c>
    </row>
    <row r="402" spans="1:30">
      <c r="A402" s="60"/>
      <c r="B402" s="60"/>
      <c r="C402" s="60"/>
      <c r="D402" s="60"/>
      <c r="E402" s="60"/>
      <c r="F402" s="61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1"/>
      <c r="T402" s="61"/>
      <c r="U402" s="61"/>
      <c r="V402" s="61"/>
      <c r="W402" s="61"/>
      <c r="X402" s="62"/>
      <c r="Y402" s="62"/>
      <c r="Z402" s="62"/>
      <c r="AA402" s="61"/>
      <c r="AB402" s="60"/>
      <c r="AC402" s="3" t="str">
        <f>IF(T402="","",IF(V402/30&gt;1,1,V402/VLOOKUP(A402,code!$A$159:$C$170,3,FALSE)))</f>
        <v/>
      </c>
      <c r="AD402" s="25" t="e">
        <f>+(IF(Y402&gt;VLOOKUP(A402,code!$A$159:$E$170,5,FALSE),VLOOKUP(A402,code!$A$159:$E$170,5,FALSE),Y402)-IF(X402&lt;VLOOKUP(A402,code!$A$159:$E$170,4,FALSE),VLOOKUP(A402,code!$A$159:$E$170,4,FALSE),base!X402)+1)</f>
        <v>#N/A</v>
      </c>
    </row>
    <row r="403" spans="1:30">
      <c r="A403" s="60"/>
      <c r="B403" s="60"/>
      <c r="C403" s="60"/>
      <c r="D403" s="60"/>
      <c r="E403" s="60"/>
      <c r="F403" s="61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1"/>
      <c r="T403" s="61"/>
      <c r="U403" s="61"/>
      <c r="V403" s="61"/>
      <c r="W403" s="61"/>
      <c r="X403" s="62"/>
      <c r="Y403" s="62"/>
      <c r="Z403" s="62"/>
      <c r="AA403" s="61"/>
      <c r="AB403" s="60"/>
      <c r="AC403" s="3" t="str">
        <f>IF(T403="","",IF(V403/30&gt;1,1,V403/VLOOKUP(A403,code!$A$159:$C$170,3,FALSE)))</f>
        <v/>
      </c>
      <c r="AD403" s="25" t="e">
        <f>+(IF(Y403&gt;VLOOKUP(A403,code!$A$159:$E$170,5,FALSE),VLOOKUP(A403,code!$A$159:$E$170,5,FALSE),Y403)-IF(X403&lt;VLOOKUP(A403,code!$A$159:$E$170,4,FALSE),VLOOKUP(A403,code!$A$159:$E$170,4,FALSE),base!X403)+1)</f>
        <v>#N/A</v>
      </c>
    </row>
    <row r="404" spans="1:30">
      <c r="A404" s="60"/>
      <c r="B404" s="60"/>
      <c r="C404" s="60"/>
      <c r="D404" s="60"/>
      <c r="E404" s="60"/>
      <c r="F404" s="61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1"/>
      <c r="T404" s="61"/>
      <c r="U404" s="61"/>
      <c r="V404" s="61"/>
      <c r="W404" s="61"/>
      <c r="X404" s="62"/>
      <c r="Y404" s="62"/>
      <c r="Z404" s="62"/>
      <c r="AA404" s="61"/>
      <c r="AB404" s="60"/>
      <c r="AC404" s="3" t="str">
        <f>IF(T404="","",IF(V404/30&gt;1,1,V404/VLOOKUP(A404,code!$A$159:$C$170,3,FALSE)))</f>
        <v/>
      </c>
      <c r="AD404" s="25" t="e">
        <f>+(IF(Y404&gt;VLOOKUP(A404,code!$A$159:$E$170,5,FALSE),VLOOKUP(A404,code!$A$159:$E$170,5,FALSE),Y404)-IF(X404&lt;VLOOKUP(A404,code!$A$159:$E$170,4,FALSE),VLOOKUP(A404,code!$A$159:$E$170,4,FALSE),base!X404)+1)</f>
        <v>#N/A</v>
      </c>
    </row>
    <row r="405" spans="1:30">
      <c r="A405" s="60"/>
      <c r="B405" s="60"/>
      <c r="C405" s="60"/>
      <c r="D405" s="60"/>
      <c r="E405" s="60"/>
      <c r="F405" s="61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1"/>
      <c r="T405" s="61"/>
      <c r="U405" s="61"/>
      <c r="V405" s="61"/>
      <c r="W405" s="61"/>
      <c r="X405" s="62"/>
      <c r="Y405" s="62"/>
      <c r="Z405" s="62"/>
      <c r="AA405" s="61"/>
      <c r="AB405" s="60"/>
      <c r="AC405" s="3" t="str">
        <f>IF(T405="","",IF(V405/30&gt;1,1,V405/VLOOKUP(A405,code!$A$159:$C$170,3,FALSE)))</f>
        <v/>
      </c>
      <c r="AD405" s="25" t="e">
        <f>+(IF(Y405&gt;VLOOKUP(A405,code!$A$159:$E$170,5,FALSE),VLOOKUP(A405,code!$A$159:$E$170,5,FALSE),Y405)-IF(X405&lt;VLOOKUP(A405,code!$A$159:$E$170,4,FALSE),VLOOKUP(A405,code!$A$159:$E$170,4,FALSE),base!X405)+1)</f>
        <v>#N/A</v>
      </c>
    </row>
    <row r="406" spans="1:30">
      <c r="A406" s="60"/>
      <c r="B406" s="60"/>
      <c r="C406" s="60"/>
      <c r="D406" s="60"/>
      <c r="E406" s="60"/>
      <c r="F406" s="61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1"/>
      <c r="T406" s="61"/>
      <c r="U406" s="61"/>
      <c r="V406" s="61"/>
      <c r="W406" s="61"/>
      <c r="X406" s="62"/>
      <c r="Y406" s="62"/>
      <c r="Z406" s="62"/>
      <c r="AA406" s="61"/>
      <c r="AB406" s="60"/>
      <c r="AC406" s="3" t="str">
        <f>IF(T406="","",IF(V406/30&gt;1,1,V406/VLOOKUP(A406,code!$A$159:$C$170,3,FALSE)))</f>
        <v/>
      </c>
      <c r="AD406" s="25" t="e">
        <f>+(IF(Y406&gt;VLOOKUP(A406,code!$A$159:$E$170,5,FALSE),VLOOKUP(A406,code!$A$159:$E$170,5,FALSE),Y406)-IF(X406&lt;VLOOKUP(A406,code!$A$159:$E$170,4,FALSE),VLOOKUP(A406,code!$A$159:$E$170,4,FALSE),base!X406)+1)</f>
        <v>#N/A</v>
      </c>
    </row>
    <row r="407" spans="1:30">
      <c r="A407" s="60"/>
      <c r="B407" s="60"/>
      <c r="C407" s="60"/>
      <c r="D407" s="60"/>
      <c r="E407" s="60"/>
      <c r="F407" s="61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1"/>
      <c r="T407" s="61"/>
      <c r="U407" s="61"/>
      <c r="V407" s="61"/>
      <c r="W407" s="61"/>
      <c r="X407" s="62"/>
      <c r="Y407" s="62"/>
      <c r="Z407" s="62"/>
      <c r="AA407" s="61"/>
      <c r="AB407" s="60"/>
      <c r="AC407" s="3" t="str">
        <f>IF(T407="","",IF(V407/30&gt;1,1,V407/VLOOKUP(A407,code!$A$159:$C$170,3,FALSE)))</f>
        <v/>
      </c>
      <c r="AD407" s="25" t="e">
        <f>+(IF(Y407&gt;VLOOKUP(A407,code!$A$159:$E$170,5,FALSE),VLOOKUP(A407,code!$A$159:$E$170,5,FALSE),Y407)-IF(X407&lt;VLOOKUP(A407,code!$A$159:$E$170,4,FALSE),VLOOKUP(A407,code!$A$159:$E$170,4,FALSE),base!X407)+1)</f>
        <v>#N/A</v>
      </c>
    </row>
    <row r="408" spans="1:30">
      <c r="A408" s="60"/>
      <c r="B408" s="60"/>
      <c r="C408" s="60"/>
      <c r="D408" s="60"/>
      <c r="E408" s="60"/>
      <c r="F408" s="61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1"/>
      <c r="T408" s="61"/>
      <c r="U408" s="61"/>
      <c r="V408" s="61"/>
      <c r="W408" s="61"/>
      <c r="X408" s="62"/>
      <c r="Y408" s="62"/>
      <c r="Z408" s="62"/>
      <c r="AA408" s="61"/>
      <c r="AB408" s="60"/>
      <c r="AC408" s="3" t="str">
        <f>IF(T408="","",IF(V408/30&gt;1,1,V408/VLOOKUP(A408,code!$A$159:$C$170,3,FALSE)))</f>
        <v/>
      </c>
      <c r="AD408" s="25" t="e">
        <f>+(IF(Y408&gt;VLOOKUP(A408,code!$A$159:$E$170,5,FALSE),VLOOKUP(A408,code!$A$159:$E$170,5,FALSE),Y408)-IF(X408&lt;VLOOKUP(A408,code!$A$159:$E$170,4,FALSE),VLOOKUP(A408,code!$A$159:$E$170,4,FALSE),base!X408)+1)</f>
        <v>#N/A</v>
      </c>
    </row>
    <row r="409" spans="1:30">
      <c r="A409" s="60"/>
      <c r="B409" s="60"/>
      <c r="C409" s="60"/>
      <c r="D409" s="60"/>
      <c r="E409" s="60"/>
      <c r="F409" s="61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1"/>
      <c r="T409" s="61"/>
      <c r="U409" s="61"/>
      <c r="V409" s="61"/>
      <c r="W409" s="61"/>
      <c r="X409" s="62"/>
      <c r="Y409" s="62"/>
      <c r="Z409" s="62"/>
      <c r="AA409" s="61"/>
      <c r="AB409" s="60"/>
      <c r="AC409" s="3" t="str">
        <f>IF(T409="","",IF(V409/30&gt;1,1,V409/VLOOKUP(A409,code!$A$159:$C$170,3,FALSE)))</f>
        <v/>
      </c>
      <c r="AD409" s="25" t="e">
        <f>+(IF(Y409&gt;VLOOKUP(A409,code!$A$159:$E$170,5,FALSE),VLOOKUP(A409,code!$A$159:$E$170,5,FALSE),Y409)-IF(X409&lt;VLOOKUP(A409,code!$A$159:$E$170,4,FALSE),VLOOKUP(A409,code!$A$159:$E$170,4,FALSE),base!X409)+1)</f>
        <v>#N/A</v>
      </c>
    </row>
    <row r="410" spans="1:30">
      <c r="A410" s="60"/>
      <c r="B410" s="60"/>
      <c r="C410" s="60"/>
      <c r="D410" s="60"/>
      <c r="E410" s="60"/>
      <c r="F410" s="61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1"/>
      <c r="T410" s="61"/>
      <c r="U410" s="61"/>
      <c r="V410" s="61"/>
      <c r="W410" s="61"/>
      <c r="X410" s="62"/>
      <c r="Y410" s="62"/>
      <c r="Z410" s="62"/>
      <c r="AA410" s="61"/>
      <c r="AB410" s="60"/>
      <c r="AC410" s="3" t="str">
        <f>IF(T410="","",IF(V410/30&gt;1,1,V410/VLOOKUP(A410,code!$A$159:$C$170,3,FALSE)))</f>
        <v/>
      </c>
      <c r="AD410" s="25" t="e">
        <f>+(IF(Y410&gt;VLOOKUP(A410,code!$A$159:$E$170,5,FALSE),VLOOKUP(A410,code!$A$159:$E$170,5,FALSE),Y410)-IF(X410&lt;VLOOKUP(A410,code!$A$159:$E$170,4,FALSE),VLOOKUP(A410,code!$A$159:$E$170,4,FALSE),base!X410)+1)</f>
        <v>#N/A</v>
      </c>
    </row>
    <row r="411" spans="1:30">
      <c r="A411" s="60"/>
      <c r="B411" s="60"/>
      <c r="C411" s="60"/>
      <c r="D411" s="60"/>
      <c r="E411" s="60"/>
      <c r="F411" s="61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1"/>
      <c r="T411" s="61"/>
      <c r="U411" s="61"/>
      <c r="V411" s="61"/>
      <c r="W411" s="61"/>
      <c r="X411" s="62"/>
      <c r="Y411" s="62"/>
      <c r="Z411" s="62"/>
      <c r="AA411" s="61"/>
      <c r="AB411" s="60"/>
      <c r="AC411" s="3" t="str">
        <f>IF(T411="","",IF(V411/30&gt;1,1,V411/VLOOKUP(A411,code!$A$159:$C$170,3,FALSE)))</f>
        <v/>
      </c>
      <c r="AD411" s="25" t="e">
        <f>+(IF(Y411&gt;VLOOKUP(A411,code!$A$159:$E$170,5,FALSE),VLOOKUP(A411,code!$A$159:$E$170,5,FALSE),Y411)-IF(X411&lt;VLOOKUP(A411,code!$A$159:$E$170,4,FALSE),VLOOKUP(A411,code!$A$159:$E$170,4,FALSE),base!X411)+1)</f>
        <v>#N/A</v>
      </c>
    </row>
    <row r="412" spans="1:30">
      <c r="A412" s="60"/>
      <c r="B412" s="60"/>
      <c r="C412" s="60"/>
      <c r="D412" s="60"/>
      <c r="E412" s="60"/>
      <c r="F412" s="61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1"/>
      <c r="T412" s="61"/>
      <c r="U412" s="61"/>
      <c r="V412" s="61"/>
      <c r="W412" s="61"/>
      <c r="X412" s="62"/>
      <c r="Y412" s="62"/>
      <c r="Z412" s="62"/>
      <c r="AA412" s="61"/>
      <c r="AB412" s="60"/>
      <c r="AC412" s="3" t="str">
        <f>IF(T412="","",IF(V412/30&gt;1,1,V412/VLOOKUP(A412,code!$A$159:$C$170,3,FALSE)))</f>
        <v/>
      </c>
      <c r="AD412" s="25" t="e">
        <f>+(IF(Y412&gt;VLOOKUP(A412,code!$A$159:$E$170,5,FALSE),VLOOKUP(A412,code!$A$159:$E$170,5,FALSE),Y412)-IF(X412&lt;VLOOKUP(A412,code!$A$159:$E$170,4,FALSE),VLOOKUP(A412,code!$A$159:$E$170,4,FALSE),base!X412)+1)</f>
        <v>#N/A</v>
      </c>
    </row>
    <row r="413" spans="1:30">
      <c r="A413" s="60"/>
      <c r="B413" s="60"/>
      <c r="C413" s="60"/>
      <c r="D413" s="60"/>
      <c r="E413" s="60"/>
      <c r="F413" s="61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1"/>
      <c r="T413" s="61"/>
      <c r="U413" s="61"/>
      <c r="V413" s="61"/>
      <c r="W413" s="61"/>
      <c r="X413" s="62"/>
      <c r="Y413" s="62"/>
      <c r="Z413" s="62"/>
      <c r="AA413" s="61"/>
      <c r="AB413" s="60"/>
      <c r="AC413" s="3" t="str">
        <f>IF(T413="","",IF(V413/30&gt;1,1,V413/VLOOKUP(A413,code!$A$159:$C$170,3,FALSE)))</f>
        <v/>
      </c>
      <c r="AD413" s="25" t="e">
        <f>+(IF(Y413&gt;VLOOKUP(A413,code!$A$159:$E$170,5,FALSE),VLOOKUP(A413,code!$A$159:$E$170,5,FALSE),Y413)-IF(X413&lt;VLOOKUP(A413,code!$A$159:$E$170,4,FALSE),VLOOKUP(A413,code!$A$159:$E$170,4,FALSE),base!X413)+1)</f>
        <v>#N/A</v>
      </c>
    </row>
    <row r="414" spans="1:30">
      <c r="A414" s="60"/>
      <c r="B414" s="60"/>
      <c r="C414" s="60"/>
      <c r="D414" s="60"/>
      <c r="E414" s="60"/>
      <c r="F414" s="61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1"/>
      <c r="T414" s="61"/>
      <c r="U414" s="61"/>
      <c r="V414" s="61"/>
      <c r="W414" s="61"/>
      <c r="X414" s="62"/>
      <c r="Y414" s="62"/>
      <c r="Z414" s="62"/>
      <c r="AA414" s="61"/>
      <c r="AB414" s="60"/>
      <c r="AC414" s="3" t="str">
        <f>IF(T414="","",IF(V414/30&gt;1,1,V414/VLOOKUP(A414,code!$A$159:$C$170,3,FALSE)))</f>
        <v/>
      </c>
      <c r="AD414" s="25" t="e">
        <f>+(IF(Y414&gt;VLOOKUP(A414,code!$A$159:$E$170,5,FALSE),VLOOKUP(A414,code!$A$159:$E$170,5,FALSE),Y414)-IF(X414&lt;VLOOKUP(A414,code!$A$159:$E$170,4,FALSE),VLOOKUP(A414,code!$A$159:$E$170,4,FALSE),base!X414)+1)</f>
        <v>#N/A</v>
      </c>
    </row>
    <row r="415" spans="1:30">
      <c r="A415" s="60"/>
      <c r="B415" s="60"/>
      <c r="C415" s="60"/>
      <c r="D415" s="60"/>
      <c r="E415" s="60"/>
      <c r="F415" s="61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1"/>
      <c r="T415" s="61"/>
      <c r="U415" s="61"/>
      <c r="V415" s="61"/>
      <c r="W415" s="61"/>
      <c r="X415" s="62"/>
      <c r="Y415" s="62"/>
      <c r="Z415" s="62"/>
      <c r="AA415" s="61"/>
      <c r="AB415" s="60"/>
      <c r="AC415" s="3" t="str">
        <f>IF(T415="","",IF(V415/30&gt;1,1,V415/VLOOKUP(A415,code!$A$159:$C$170,3,FALSE)))</f>
        <v/>
      </c>
      <c r="AD415" s="25" t="e">
        <f>+(IF(Y415&gt;VLOOKUP(A415,code!$A$159:$E$170,5,FALSE),VLOOKUP(A415,code!$A$159:$E$170,5,FALSE),Y415)-IF(X415&lt;VLOOKUP(A415,code!$A$159:$E$170,4,FALSE),VLOOKUP(A415,code!$A$159:$E$170,4,FALSE),base!X415)+1)</f>
        <v>#N/A</v>
      </c>
    </row>
    <row r="416" spans="1:30">
      <c r="A416" s="60"/>
      <c r="B416" s="60"/>
      <c r="C416" s="60"/>
      <c r="D416" s="60"/>
      <c r="E416" s="60"/>
      <c r="F416" s="61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1"/>
      <c r="T416" s="61"/>
      <c r="U416" s="61"/>
      <c r="V416" s="61"/>
      <c r="W416" s="61"/>
      <c r="X416" s="62"/>
      <c r="Y416" s="62"/>
      <c r="Z416" s="62"/>
      <c r="AA416" s="61"/>
      <c r="AB416" s="60"/>
      <c r="AC416" s="3" t="str">
        <f>IF(T416="","",IF(V416/30&gt;1,1,V416/VLOOKUP(A416,code!$A$159:$C$170,3,FALSE)))</f>
        <v/>
      </c>
      <c r="AD416" s="25" t="e">
        <f>+(IF(Y416&gt;VLOOKUP(A416,code!$A$159:$E$170,5,FALSE),VLOOKUP(A416,code!$A$159:$E$170,5,FALSE),Y416)-IF(X416&lt;VLOOKUP(A416,code!$A$159:$E$170,4,FALSE),VLOOKUP(A416,code!$A$159:$E$170,4,FALSE),base!X416)+1)</f>
        <v>#N/A</v>
      </c>
    </row>
    <row r="417" spans="1:30">
      <c r="A417" s="60"/>
      <c r="B417" s="60"/>
      <c r="C417" s="60"/>
      <c r="D417" s="60"/>
      <c r="E417" s="60"/>
      <c r="F417" s="61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1"/>
      <c r="T417" s="61"/>
      <c r="U417" s="61"/>
      <c r="V417" s="61"/>
      <c r="W417" s="61"/>
      <c r="X417" s="62"/>
      <c r="Y417" s="62"/>
      <c r="Z417" s="62"/>
      <c r="AA417" s="61"/>
      <c r="AB417" s="60"/>
      <c r="AC417" s="3" t="str">
        <f>IF(T417="","",IF(V417/30&gt;1,1,V417/VLOOKUP(A417,code!$A$159:$C$170,3,FALSE)))</f>
        <v/>
      </c>
      <c r="AD417" s="25" t="e">
        <f>+(IF(Y417&gt;VLOOKUP(A417,code!$A$159:$E$170,5,FALSE),VLOOKUP(A417,code!$A$159:$E$170,5,FALSE),Y417)-IF(X417&lt;VLOOKUP(A417,code!$A$159:$E$170,4,FALSE),VLOOKUP(A417,code!$A$159:$E$170,4,FALSE),base!X417)+1)</f>
        <v>#N/A</v>
      </c>
    </row>
    <row r="418" spans="1:30">
      <c r="A418" s="60"/>
      <c r="B418" s="60"/>
      <c r="C418" s="60"/>
      <c r="D418" s="60"/>
      <c r="E418" s="60"/>
      <c r="F418" s="61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1"/>
      <c r="T418" s="61"/>
      <c r="U418" s="61"/>
      <c r="V418" s="61"/>
      <c r="W418" s="61"/>
      <c r="X418" s="62"/>
      <c r="Y418" s="62"/>
      <c r="Z418" s="62"/>
      <c r="AA418" s="61"/>
      <c r="AB418" s="60"/>
      <c r="AC418" s="3" t="str">
        <f>IF(T418="","",IF(V418/30&gt;1,1,V418/VLOOKUP(A418,code!$A$159:$C$170,3,FALSE)))</f>
        <v/>
      </c>
      <c r="AD418" s="25" t="e">
        <f>+(IF(Y418&gt;VLOOKUP(A418,code!$A$159:$E$170,5,FALSE),VLOOKUP(A418,code!$A$159:$E$170,5,FALSE),Y418)-IF(X418&lt;VLOOKUP(A418,code!$A$159:$E$170,4,FALSE),VLOOKUP(A418,code!$A$159:$E$170,4,FALSE),base!X418)+1)</f>
        <v>#N/A</v>
      </c>
    </row>
    <row r="419" spans="1:30">
      <c r="A419" s="60"/>
      <c r="B419" s="60"/>
      <c r="C419" s="60"/>
      <c r="D419" s="60"/>
      <c r="E419" s="60"/>
      <c r="F419" s="61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1"/>
      <c r="T419" s="61"/>
      <c r="U419" s="61"/>
      <c r="V419" s="61"/>
      <c r="W419" s="61"/>
      <c r="X419" s="62"/>
      <c r="Y419" s="62"/>
      <c r="Z419" s="62"/>
      <c r="AA419" s="61"/>
      <c r="AB419" s="60"/>
      <c r="AC419" s="3" t="str">
        <f>IF(T419="","",IF(V419/30&gt;1,1,V419/VLOOKUP(A419,code!$A$159:$C$170,3,FALSE)))</f>
        <v/>
      </c>
      <c r="AD419" s="25" t="e">
        <f>+(IF(Y419&gt;VLOOKUP(A419,code!$A$159:$E$170,5,FALSE),VLOOKUP(A419,code!$A$159:$E$170,5,FALSE),Y419)-IF(X419&lt;VLOOKUP(A419,code!$A$159:$E$170,4,FALSE),VLOOKUP(A419,code!$A$159:$E$170,4,FALSE),base!X419)+1)</f>
        <v>#N/A</v>
      </c>
    </row>
    <row r="420" spans="1:30">
      <c r="A420" s="60"/>
      <c r="B420" s="60"/>
      <c r="C420" s="60"/>
      <c r="D420" s="60"/>
      <c r="E420" s="60"/>
      <c r="F420" s="61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1"/>
      <c r="T420" s="61"/>
      <c r="U420" s="61"/>
      <c r="V420" s="61"/>
      <c r="W420" s="61"/>
      <c r="X420" s="62"/>
      <c r="Y420" s="62"/>
      <c r="Z420" s="62"/>
      <c r="AA420" s="61"/>
      <c r="AB420" s="60"/>
      <c r="AC420" s="3" t="str">
        <f>IF(T420="","",IF(V420/30&gt;1,1,V420/VLOOKUP(A420,code!$A$159:$C$170,3,FALSE)))</f>
        <v/>
      </c>
      <c r="AD420" s="25" t="e">
        <f>+(IF(Y420&gt;VLOOKUP(A420,code!$A$159:$E$170,5,FALSE),VLOOKUP(A420,code!$A$159:$E$170,5,FALSE),Y420)-IF(X420&lt;VLOOKUP(A420,code!$A$159:$E$170,4,FALSE),VLOOKUP(A420,code!$A$159:$E$170,4,FALSE),base!X420)+1)</f>
        <v>#N/A</v>
      </c>
    </row>
    <row r="421" spans="1:30">
      <c r="A421" s="60"/>
      <c r="B421" s="60"/>
      <c r="C421" s="60"/>
      <c r="D421" s="60"/>
      <c r="E421" s="60"/>
      <c r="F421" s="61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1"/>
      <c r="T421" s="61"/>
      <c r="U421" s="61"/>
      <c r="V421" s="61"/>
      <c r="W421" s="61"/>
      <c r="X421" s="62"/>
      <c r="Y421" s="62"/>
      <c r="Z421" s="62"/>
      <c r="AA421" s="61"/>
      <c r="AB421" s="60"/>
      <c r="AC421" s="3" t="str">
        <f>IF(T421="","",IF(V421/30&gt;1,1,V421/VLOOKUP(A421,code!$A$159:$C$170,3,FALSE)))</f>
        <v/>
      </c>
      <c r="AD421" s="25" t="e">
        <f>+(IF(Y421&gt;VLOOKUP(A421,code!$A$159:$E$170,5,FALSE),VLOOKUP(A421,code!$A$159:$E$170,5,FALSE),Y421)-IF(X421&lt;VLOOKUP(A421,code!$A$159:$E$170,4,FALSE),VLOOKUP(A421,code!$A$159:$E$170,4,FALSE),base!X421)+1)</f>
        <v>#N/A</v>
      </c>
    </row>
    <row r="422" spans="1:30">
      <c r="A422" s="60"/>
      <c r="B422" s="60"/>
      <c r="C422" s="60"/>
      <c r="D422" s="60"/>
      <c r="E422" s="60"/>
      <c r="F422" s="61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1"/>
      <c r="T422" s="61"/>
      <c r="U422" s="61"/>
      <c r="V422" s="61"/>
      <c r="W422" s="61"/>
      <c r="X422" s="62"/>
      <c r="Y422" s="62"/>
      <c r="Z422" s="62"/>
      <c r="AA422" s="61"/>
      <c r="AB422" s="60"/>
      <c r="AC422" s="3" t="str">
        <f>IF(T422="","",IF(V422/30&gt;1,1,V422/VLOOKUP(A422,code!$A$159:$C$170,3,FALSE)))</f>
        <v/>
      </c>
      <c r="AD422" s="25" t="e">
        <f>+(IF(Y422&gt;VLOOKUP(A422,code!$A$159:$E$170,5,FALSE),VLOOKUP(A422,code!$A$159:$E$170,5,FALSE),Y422)-IF(X422&lt;VLOOKUP(A422,code!$A$159:$E$170,4,FALSE),VLOOKUP(A422,code!$A$159:$E$170,4,FALSE),base!X422)+1)</f>
        <v>#N/A</v>
      </c>
    </row>
    <row r="423" spans="1:30">
      <c r="A423" s="60"/>
      <c r="B423" s="60"/>
      <c r="C423" s="60"/>
      <c r="D423" s="60"/>
      <c r="E423" s="60"/>
      <c r="F423" s="61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1"/>
      <c r="T423" s="61"/>
      <c r="U423" s="61"/>
      <c r="V423" s="61"/>
      <c r="W423" s="61"/>
      <c r="X423" s="62"/>
      <c r="Y423" s="62"/>
      <c r="Z423" s="62"/>
      <c r="AA423" s="61"/>
      <c r="AB423" s="60"/>
      <c r="AC423" s="3" t="str">
        <f>IF(T423="","",IF(V423/30&gt;1,1,V423/VLOOKUP(A423,code!$A$159:$C$170,3,FALSE)))</f>
        <v/>
      </c>
      <c r="AD423" s="25" t="e">
        <f>+(IF(Y423&gt;VLOOKUP(A423,code!$A$159:$E$170,5,FALSE),VLOOKUP(A423,code!$A$159:$E$170,5,FALSE),Y423)-IF(X423&lt;VLOOKUP(A423,code!$A$159:$E$170,4,FALSE),VLOOKUP(A423,code!$A$159:$E$170,4,FALSE),base!X423)+1)</f>
        <v>#N/A</v>
      </c>
    </row>
    <row r="424" spans="1:30">
      <c r="A424" s="60"/>
      <c r="B424" s="60"/>
      <c r="C424" s="60"/>
      <c r="D424" s="60"/>
      <c r="E424" s="60"/>
      <c r="F424" s="61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1"/>
      <c r="T424" s="61"/>
      <c r="U424" s="61"/>
      <c r="V424" s="61"/>
      <c r="W424" s="61"/>
      <c r="X424" s="62"/>
      <c r="Y424" s="62"/>
      <c r="Z424" s="62"/>
      <c r="AA424" s="61"/>
      <c r="AB424" s="60"/>
      <c r="AC424" s="3" t="str">
        <f>IF(T424="","",IF(V424/30&gt;1,1,V424/VLOOKUP(A424,code!$A$159:$C$170,3,FALSE)))</f>
        <v/>
      </c>
      <c r="AD424" s="25" t="e">
        <f>+(IF(Y424&gt;VLOOKUP(A424,code!$A$159:$E$170,5,FALSE),VLOOKUP(A424,code!$A$159:$E$170,5,FALSE),Y424)-IF(X424&lt;VLOOKUP(A424,code!$A$159:$E$170,4,FALSE),VLOOKUP(A424,code!$A$159:$E$170,4,FALSE),base!X424)+1)</f>
        <v>#N/A</v>
      </c>
    </row>
    <row r="425" spans="1:30">
      <c r="A425" s="60"/>
      <c r="B425" s="60"/>
      <c r="C425" s="60"/>
      <c r="D425" s="60"/>
      <c r="E425" s="60"/>
      <c r="F425" s="61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1"/>
      <c r="T425" s="61"/>
      <c r="U425" s="61"/>
      <c r="V425" s="61"/>
      <c r="W425" s="61"/>
      <c r="X425" s="62"/>
      <c r="Y425" s="62"/>
      <c r="Z425" s="62"/>
      <c r="AA425" s="61"/>
      <c r="AB425" s="60"/>
      <c r="AC425" s="3" t="str">
        <f>IF(T425="","",IF(V425/30&gt;1,1,V425/VLOOKUP(A425,code!$A$159:$C$170,3,FALSE)))</f>
        <v/>
      </c>
      <c r="AD425" s="25" t="e">
        <f>+(IF(Y425&gt;VLOOKUP(A425,code!$A$159:$E$170,5,FALSE),VLOOKUP(A425,code!$A$159:$E$170,5,FALSE),Y425)-IF(X425&lt;VLOOKUP(A425,code!$A$159:$E$170,4,FALSE),VLOOKUP(A425,code!$A$159:$E$170,4,FALSE),base!X425)+1)</f>
        <v>#N/A</v>
      </c>
    </row>
    <row r="426" spans="1:30">
      <c r="A426" s="60"/>
      <c r="B426" s="60"/>
      <c r="C426" s="60"/>
      <c r="D426" s="60"/>
      <c r="E426" s="60"/>
      <c r="F426" s="61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1"/>
      <c r="T426" s="61"/>
      <c r="U426" s="61"/>
      <c r="V426" s="61"/>
      <c r="W426" s="61"/>
      <c r="X426" s="62"/>
      <c r="Y426" s="62"/>
      <c r="Z426" s="62"/>
      <c r="AA426" s="61"/>
      <c r="AB426" s="60"/>
      <c r="AC426" s="3" t="str">
        <f>IF(T426="","",IF(V426/30&gt;1,1,V426/VLOOKUP(A426,code!$A$159:$C$170,3,FALSE)))</f>
        <v/>
      </c>
      <c r="AD426" s="25" t="e">
        <f>+(IF(Y426&gt;VLOOKUP(A426,code!$A$159:$E$170,5,FALSE),VLOOKUP(A426,code!$A$159:$E$170,5,FALSE),Y426)-IF(X426&lt;VLOOKUP(A426,code!$A$159:$E$170,4,FALSE),VLOOKUP(A426,code!$A$159:$E$170,4,FALSE),base!X426)+1)</f>
        <v>#N/A</v>
      </c>
    </row>
    <row r="427" spans="1:30">
      <c r="A427" s="60"/>
      <c r="B427" s="60"/>
      <c r="C427" s="60"/>
      <c r="D427" s="60"/>
      <c r="E427" s="60"/>
      <c r="F427" s="61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1"/>
      <c r="T427" s="61"/>
      <c r="U427" s="61"/>
      <c r="V427" s="61"/>
      <c r="W427" s="61"/>
      <c r="X427" s="62"/>
      <c r="Y427" s="62"/>
      <c r="Z427" s="62"/>
      <c r="AA427" s="61"/>
      <c r="AB427" s="60"/>
      <c r="AC427" s="3" t="str">
        <f>IF(T427="","",IF(V427/30&gt;1,1,V427/VLOOKUP(A427,code!$A$159:$C$170,3,FALSE)))</f>
        <v/>
      </c>
      <c r="AD427" s="25" t="e">
        <f>+(IF(Y427&gt;VLOOKUP(A427,code!$A$159:$E$170,5,FALSE),VLOOKUP(A427,code!$A$159:$E$170,5,FALSE),Y427)-IF(X427&lt;VLOOKUP(A427,code!$A$159:$E$170,4,FALSE),VLOOKUP(A427,code!$A$159:$E$170,4,FALSE),base!X427)+1)</f>
        <v>#N/A</v>
      </c>
    </row>
    <row r="428" spans="1:30">
      <c r="A428" s="60"/>
      <c r="B428" s="60"/>
      <c r="C428" s="60"/>
      <c r="D428" s="60"/>
      <c r="E428" s="60"/>
      <c r="F428" s="61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1"/>
      <c r="T428" s="61"/>
      <c r="U428" s="61"/>
      <c r="V428" s="61"/>
      <c r="W428" s="61"/>
      <c r="X428" s="62"/>
      <c r="Y428" s="62"/>
      <c r="Z428" s="62"/>
      <c r="AA428" s="61"/>
      <c r="AB428" s="60"/>
      <c r="AC428" s="3" t="str">
        <f>IF(T428="","",IF(V428/30&gt;1,1,V428/VLOOKUP(A428,code!$A$159:$C$170,3,FALSE)))</f>
        <v/>
      </c>
      <c r="AD428" s="25" t="e">
        <f>+(IF(Y428&gt;VLOOKUP(A428,code!$A$159:$E$170,5,FALSE),VLOOKUP(A428,code!$A$159:$E$170,5,FALSE),Y428)-IF(X428&lt;VLOOKUP(A428,code!$A$159:$E$170,4,FALSE),VLOOKUP(A428,code!$A$159:$E$170,4,FALSE),base!X428)+1)</f>
        <v>#N/A</v>
      </c>
    </row>
    <row r="429" spans="1:30">
      <c r="A429" s="60"/>
      <c r="B429" s="60"/>
      <c r="C429" s="60"/>
      <c r="D429" s="60"/>
      <c r="E429" s="60"/>
      <c r="F429" s="61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1"/>
      <c r="T429" s="61"/>
      <c r="U429" s="61"/>
      <c r="V429" s="61"/>
      <c r="W429" s="61"/>
      <c r="X429" s="62"/>
      <c r="Y429" s="62"/>
      <c r="Z429" s="62"/>
      <c r="AA429" s="61"/>
      <c r="AB429" s="60"/>
      <c r="AC429" s="3" t="str">
        <f>IF(T429="","",IF(V429/30&gt;1,1,V429/VLOOKUP(A429,code!$A$159:$C$170,3,FALSE)))</f>
        <v/>
      </c>
      <c r="AD429" s="25" t="e">
        <f>+(IF(Y429&gt;VLOOKUP(A429,code!$A$159:$E$170,5,FALSE),VLOOKUP(A429,code!$A$159:$E$170,5,FALSE),Y429)-IF(X429&lt;VLOOKUP(A429,code!$A$159:$E$170,4,FALSE),VLOOKUP(A429,code!$A$159:$E$170,4,FALSE),base!X429)+1)</f>
        <v>#N/A</v>
      </c>
    </row>
    <row r="430" spans="1:30">
      <c r="A430" s="60"/>
      <c r="B430" s="60"/>
      <c r="C430" s="60"/>
      <c r="D430" s="60"/>
      <c r="E430" s="60"/>
      <c r="F430" s="61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1"/>
      <c r="T430" s="61"/>
      <c r="U430" s="61"/>
      <c r="V430" s="61"/>
      <c r="W430" s="61"/>
      <c r="X430" s="62"/>
      <c r="Y430" s="62"/>
      <c r="Z430" s="62"/>
      <c r="AA430" s="61"/>
      <c r="AB430" s="60"/>
      <c r="AC430" s="3" t="str">
        <f>IF(T430="","",IF(V430/30&gt;1,1,V430/VLOOKUP(A430,code!$A$159:$C$170,3,FALSE)))</f>
        <v/>
      </c>
      <c r="AD430" s="25" t="e">
        <f>+(IF(Y430&gt;VLOOKUP(A430,code!$A$159:$E$170,5,FALSE),VLOOKUP(A430,code!$A$159:$E$170,5,FALSE),Y430)-IF(X430&lt;VLOOKUP(A430,code!$A$159:$E$170,4,FALSE),VLOOKUP(A430,code!$A$159:$E$170,4,FALSE),base!X430)+1)</f>
        <v>#N/A</v>
      </c>
    </row>
    <row r="431" spans="1:30">
      <c r="A431" s="60"/>
      <c r="B431" s="60"/>
      <c r="C431" s="60"/>
      <c r="D431" s="60"/>
      <c r="E431" s="60"/>
      <c r="F431" s="61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1"/>
      <c r="T431" s="61"/>
      <c r="U431" s="61"/>
      <c r="V431" s="61"/>
      <c r="W431" s="61"/>
      <c r="X431" s="62"/>
      <c r="Y431" s="62"/>
      <c r="Z431" s="62"/>
      <c r="AA431" s="61"/>
      <c r="AB431" s="60"/>
      <c r="AC431" s="3" t="str">
        <f>IF(T431="","",IF(V431/30&gt;1,1,V431/VLOOKUP(A431,code!$A$159:$C$170,3,FALSE)))</f>
        <v/>
      </c>
      <c r="AD431" s="25" t="e">
        <f>+(IF(Y431&gt;VLOOKUP(A431,code!$A$159:$E$170,5,FALSE),VLOOKUP(A431,code!$A$159:$E$170,5,FALSE),Y431)-IF(X431&lt;VLOOKUP(A431,code!$A$159:$E$170,4,FALSE),VLOOKUP(A431,code!$A$159:$E$170,4,FALSE),base!X431)+1)</f>
        <v>#N/A</v>
      </c>
    </row>
    <row r="432" spans="1:30">
      <c r="A432" s="60"/>
      <c r="B432" s="60"/>
      <c r="C432" s="60"/>
      <c r="D432" s="60"/>
      <c r="E432" s="60"/>
      <c r="F432" s="61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1"/>
      <c r="T432" s="61"/>
      <c r="U432" s="61"/>
      <c r="V432" s="61"/>
      <c r="W432" s="61"/>
      <c r="X432" s="62"/>
      <c r="Y432" s="62"/>
      <c r="Z432" s="62"/>
      <c r="AA432" s="61"/>
      <c r="AB432" s="60"/>
      <c r="AC432" s="3" t="str">
        <f>IF(T432="","",IF(V432/30&gt;1,1,V432/VLOOKUP(A432,code!$A$159:$C$170,3,FALSE)))</f>
        <v/>
      </c>
      <c r="AD432" s="25" t="e">
        <f>+(IF(Y432&gt;VLOOKUP(A432,code!$A$159:$E$170,5,FALSE),VLOOKUP(A432,code!$A$159:$E$170,5,FALSE),Y432)-IF(X432&lt;VLOOKUP(A432,code!$A$159:$E$170,4,FALSE),VLOOKUP(A432,code!$A$159:$E$170,4,FALSE),base!X432)+1)</f>
        <v>#N/A</v>
      </c>
    </row>
    <row r="433" spans="1:30">
      <c r="A433" s="60"/>
      <c r="B433" s="60"/>
      <c r="C433" s="60"/>
      <c r="D433" s="60"/>
      <c r="E433" s="60"/>
      <c r="F433" s="61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1"/>
      <c r="T433" s="61"/>
      <c r="U433" s="61"/>
      <c r="V433" s="61"/>
      <c r="W433" s="61"/>
      <c r="X433" s="62"/>
      <c r="Y433" s="62"/>
      <c r="Z433" s="62"/>
      <c r="AA433" s="61"/>
      <c r="AB433" s="60"/>
      <c r="AC433" s="3" t="str">
        <f>IF(T433="","",IF(V433/30&gt;1,1,V433/VLOOKUP(A433,code!$A$159:$C$170,3,FALSE)))</f>
        <v/>
      </c>
      <c r="AD433" s="25" t="e">
        <f>+(IF(Y433&gt;VLOOKUP(A433,code!$A$159:$E$170,5,FALSE),VLOOKUP(A433,code!$A$159:$E$170,5,FALSE),Y433)-IF(X433&lt;VLOOKUP(A433,code!$A$159:$E$170,4,FALSE),VLOOKUP(A433,code!$A$159:$E$170,4,FALSE),base!X433)+1)</f>
        <v>#N/A</v>
      </c>
    </row>
    <row r="434" spans="1:30">
      <c r="A434" s="60"/>
      <c r="B434" s="60"/>
      <c r="C434" s="60"/>
      <c r="D434" s="60"/>
      <c r="E434" s="60"/>
      <c r="F434" s="61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1"/>
      <c r="T434" s="61"/>
      <c r="U434" s="61"/>
      <c r="V434" s="61"/>
      <c r="W434" s="61"/>
      <c r="X434" s="62"/>
      <c r="Y434" s="62"/>
      <c r="Z434" s="62"/>
      <c r="AA434" s="61"/>
      <c r="AB434" s="60"/>
      <c r="AC434" s="3" t="str">
        <f>IF(T434="","",IF(V434/30&gt;1,1,V434/VLOOKUP(A434,code!$A$159:$C$170,3,FALSE)))</f>
        <v/>
      </c>
      <c r="AD434" s="25" t="e">
        <f>+(IF(Y434&gt;VLOOKUP(A434,code!$A$159:$E$170,5,FALSE),VLOOKUP(A434,code!$A$159:$E$170,5,FALSE),Y434)-IF(X434&lt;VLOOKUP(A434,code!$A$159:$E$170,4,FALSE),VLOOKUP(A434,code!$A$159:$E$170,4,FALSE),base!X434)+1)</f>
        <v>#N/A</v>
      </c>
    </row>
    <row r="435" spans="1:30">
      <c r="A435" s="60"/>
      <c r="B435" s="60"/>
      <c r="C435" s="60"/>
      <c r="D435" s="60"/>
      <c r="E435" s="60"/>
      <c r="F435" s="61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1"/>
      <c r="T435" s="61"/>
      <c r="U435" s="61"/>
      <c r="V435" s="61"/>
      <c r="W435" s="61"/>
      <c r="X435" s="62"/>
      <c r="Y435" s="62"/>
      <c r="Z435" s="62"/>
      <c r="AA435" s="61"/>
      <c r="AB435" s="60"/>
      <c r="AC435" s="3" t="str">
        <f>IF(T435="","",IF(V435/30&gt;1,1,V435/VLOOKUP(A435,code!$A$159:$C$170,3,FALSE)))</f>
        <v/>
      </c>
      <c r="AD435" s="25" t="e">
        <f>+(IF(Y435&gt;VLOOKUP(A435,code!$A$159:$E$170,5,FALSE),VLOOKUP(A435,code!$A$159:$E$170,5,FALSE),Y435)-IF(X435&lt;VLOOKUP(A435,code!$A$159:$E$170,4,FALSE),VLOOKUP(A435,code!$A$159:$E$170,4,FALSE),base!X435)+1)</f>
        <v>#N/A</v>
      </c>
    </row>
    <row r="436" spans="1:30">
      <c r="A436" s="60"/>
      <c r="B436" s="60"/>
      <c r="C436" s="60"/>
      <c r="D436" s="60"/>
      <c r="E436" s="60"/>
      <c r="F436" s="61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1"/>
      <c r="T436" s="61"/>
      <c r="U436" s="61"/>
      <c r="V436" s="61"/>
      <c r="W436" s="61"/>
      <c r="X436" s="62"/>
      <c r="Y436" s="62"/>
      <c r="Z436" s="62"/>
      <c r="AA436" s="61"/>
      <c r="AB436" s="60"/>
      <c r="AC436" s="3" t="str">
        <f>IF(T436="","",IF(V436/30&gt;1,1,V436/VLOOKUP(A436,code!$A$159:$C$170,3,FALSE)))</f>
        <v/>
      </c>
      <c r="AD436" s="25" t="e">
        <f>+(IF(Y436&gt;VLOOKUP(A436,code!$A$159:$E$170,5,FALSE),VLOOKUP(A436,code!$A$159:$E$170,5,FALSE),Y436)-IF(X436&lt;VLOOKUP(A436,code!$A$159:$E$170,4,FALSE),VLOOKUP(A436,code!$A$159:$E$170,4,FALSE),base!X436)+1)</f>
        <v>#N/A</v>
      </c>
    </row>
    <row r="437" spans="1:30">
      <c r="A437" s="60"/>
      <c r="B437" s="60"/>
      <c r="C437" s="60"/>
      <c r="D437" s="60"/>
      <c r="E437" s="60"/>
      <c r="F437" s="61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1"/>
      <c r="T437" s="61"/>
      <c r="U437" s="61"/>
      <c r="V437" s="61"/>
      <c r="W437" s="61"/>
      <c r="X437" s="62"/>
      <c r="Y437" s="62"/>
      <c r="Z437" s="62"/>
      <c r="AA437" s="61"/>
      <c r="AB437" s="60"/>
      <c r="AC437" s="3" t="str">
        <f>IF(T437="","",IF(V437/30&gt;1,1,V437/VLOOKUP(A437,code!$A$159:$C$170,3,FALSE)))</f>
        <v/>
      </c>
      <c r="AD437" s="25" t="e">
        <f>+(IF(Y437&gt;VLOOKUP(A437,code!$A$159:$E$170,5,FALSE),VLOOKUP(A437,code!$A$159:$E$170,5,FALSE),Y437)-IF(X437&lt;VLOOKUP(A437,code!$A$159:$E$170,4,FALSE),VLOOKUP(A437,code!$A$159:$E$170,4,FALSE),base!X437)+1)</f>
        <v>#N/A</v>
      </c>
    </row>
    <row r="438" spans="1:30">
      <c r="A438" s="60"/>
      <c r="B438" s="60"/>
      <c r="C438" s="60"/>
      <c r="D438" s="60"/>
      <c r="E438" s="60"/>
      <c r="F438" s="61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1"/>
      <c r="T438" s="61"/>
      <c r="U438" s="61"/>
      <c r="V438" s="61"/>
      <c r="W438" s="61"/>
      <c r="X438" s="62"/>
      <c r="Y438" s="62"/>
      <c r="Z438" s="62"/>
      <c r="AA438" s="61"/>
      <c r="AB438" s="60"/>
      <c r="AC438" s="3" t="str">
        <f>IF(T438="","",IF(V438/30&gt;1,1,V438/VLOOKUP(A438,code!$A$159:$C$170,3,FALSE)))</f>
        <v/>
      </c>
      <c r="AD438" s="25" t="e">
        <f>+(IF(Y438&gt;VLOOKUP(A438,code!$A$159:$E$170,5,FALSE),VLOOKUP(A438,code!$A$159:$E$170,5,FALSE),Y438)-IF(X438&lt;VLOOKUP(A438,code!$A$159:$E$170,4,FALSE),VLOOKUP(A438,code!$A$159:$E$170,4,FALSE),base!X438)+1)</f>
        <v>#N/A</v>
      </c>
    </row>
    <row r="439" spans="1:30">
      <c r="A439" s="60"/>
      <c r="B439" s="60"/>
      <c r="C439" s="60"/>
      <c r="D439" s="60"/>
      <c r="E439" s="60"/>
      <c r="F439" s="61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1"/>
      <c r="T439" s="61"/>
      <c r="U439" s="61"/>
      <c r="V439" s="61"/>
      <c r="W439" s="61"/>
      <c r="X439" s="62"/>
      <c r="Y439" s="62"/>
      <c r="Z439" s="62"/>
      <c r="AA439" s="61"/>
      <c r="AB439" s="60"/>
      <c r="AC439" s="3" t="str">
        <f>IF(T439="","",IF(V439/30&gt;1,1,V439/VLOOKUP(A439,code!$A$159:$C$170,3,FALSE)))</f>
        <v/>
      </c>
      <c r="AD439" s="25" t="e">
        <f>+(IF(Y439&gt;VLOOKUP(A439,code!$A$159:$E$170,5,FALSE),VLOOKUP(A439,code!$A$159:$E$170,5,FALSE),Y439)-IF(X439&lt;VLOOKUP(A439,code!$A$159:$E$170,4,FALSE),VLOOKUP(A439,code!$A$159:$E$170,4,FALSE),base!X439)+1)</f>
        <v>#N/A</v>
      </c>
    </row>
    <row r="440" spans="1:30">
      <c r="A440" s="60"/>
      <c r="B440" s="60"/>
      <c r="C440" s="60"/>
      <c r="D440" s="60"/>
      <c r="E440" s="60"/>
      <c r="F440" s="61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1"/>
      <c r="T440" s="61"/>
      <c r="U440" s="61"/>
      <c r="V440" s="61"/>
      <c r="W440" s="61"/>
      <c r="X440" s="62"/>
      <c r="Y440" s="62"/>
      <c r="Z440" s="62"/>
      <c r="AA440" s="61"/>
      <c r="AB440" s="60"/>
      <c r="AC440" s="3" t="str">
        <f>IF(T440="","",IF(V440/30&gt;1,1,V440/VLOOKUP(A440,code!$A$159:$C$170,3,FALSE)))</f>
        <v/>
      </c>
      <c r="AD440" s="25" t="e">
        <f>+(IF(Y440&gt;VLOOKUP(A440,code!$A$159:$E$170,5,FALSE),VLOOKUP(A440,code!$A$159:$E$170,5,FALSE),Y440)-IF(X440&lt;VLOOKUP(A440,code!$A$159:$E$170,4,FALSE),VLOOKUP(A440,code!$A$159:$E$170,4,FALSE),base!X440)+1)</f>
        <v>#N/A</v>
      </c>
    </row>
    <row r="441" spans="1:30">
      <c r="A441" s="60"/>
      <c r="B441" s="60"/>
      <c r="C441" s="60"/>
      <c r="D441" s="60"/>
      <c r="E441" s="60"/>
      <c r="F441" s="61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1"/>
      <c r="T441" s="61"/>
      <c r="U441" s="61"/>
      <c r="V441" s="61"/>
      <c r="W441" s="61"/>
      <c r="X441" s="62"/>
      <c r="Y441" s="62"/>
      <c r="Z441" s="62"/>
      <c r="AA441" s="61"/>
      <c r="AB441" s="60"/>
      <c r="AC441" s="3" t="str">
        <f>IF(T441="","",IF(V441/30&gt;1,1,V441/VLOOKUP(A441,code!$A$159:$C$170,3,FALSE)))</f>
        <v/>
      </c>
      <c r="AD441" s="25" t="e">
        <f>+(IF(Y441&gt;VLOOKUP(A441,code!$A$159:$E$170,5,FALSE),VLOOKUP(A441,code!$A$159:$E$170,5,FALSE),Y441)-IF(X441&lt;VLOOKUP(A441,code!$A$159:$E$170,4,FALSE),VLOOKUP(A441,code!$A$159:$E$170,4,FALSE),base!X441)+1)</f>
        <v>#N/A</v>
      </c>
    </row>
    <row r="442" spans="1:30">
      <c r="A442" s="60"/>
      <c r="B442" s="60"/>
      <c r="C442" s="60"/>
      <c r="D442" s="60"/>
      <c r="E442" s="60"/>
      <c r="F442" s="61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1"/>
      <c r="T442" s="61"/>
      <c r="U442" s="61"/>
      <c r="V442" s="61"/>
      <c r="W442" s="61"/>
      <c r="X442" s="62"/>
      <c r="Y442" s="62"/>
      <c r="Z442" s="62"/>
      <c r="AA442" s="61"/>
      <c r="AB442" s="60"/>
      <c r="AC442" s="3" t="str">
        <f>IF(T442="","",IF(V442/30&gt;1,1,V442/VLOOKUP(A442,code!$A$159:$C$170,3,FALSE)))</f>
        <v/>
      </c>
      <c r="AD442" s="25" t="e">
        <f>+(IF(Y442&gt;VLOOKUP(A442,code!$A$159:$E$170,5,FALSE),VLOOKUP(A442,code!$A$159:$E$170,5,FALSE),Y442)-IF(X442&lt;VLOOKUP(A442,code!$A$159:$E$170,4,FALSE),VLOOKUP(A442,code!$A$159:$E$170,4,FALSE),base!X442)+1)</f>
        <v>#N/A</v>
      </c>
    </row>
    <row r="443" spans="1:30">
      <c r="A443" s="60"/>
      <c r="B443" s="60"/>
      <c r="C443" s="60"/>
      <c r="D443" s="60"/>
      <c r="E443" s="60"/>
      <c r="F443" s="61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1"/>
      <c r="T443" s="61"/>
      <c r="U443" s="61"/>
      <c r="V443" s="61"/>
      <c r="W443" s="61"/>
      <c r="X443" s="62"/>
      <c r="Y443" s="62"/>
      <c r="Z443" s="62"/>
      <c r="AA443" s="61"/>
      <c r="AB443" s="60"/>
      <c r="AC443" s="3" t="str">
        <f>IF(T443="","",IF(V443/30&gt;1,1,V443/VLOOKUP(A443,code!$A$159:$C$170,3,FALSE)))</f>
        <v/>
      </c>
      <c r="AD443" s="25" t="e">
        <f>+(IF(Y443&gt;VLOOKUP(A443,code!$A$159:$E$170,5,FALSE),VLOOKUP(A443,code!$A$159:$E$170,5,FALSE),Y443)-IF(X443&lt;VLOOKUP(A443,code!$A$159:$E$170,4,FALSE),VLOOKUP(A443,code!$A$159:$E$170,4,FALSE),base!X443)+1)</f>
        <v>#N/A</v>
      </c>
    </row>
    <row r="444" spans="1:30">
      <c r="A444" s="60"/>
      <c r="B444" s="60"/>
      <c r="C444" s="60"/>
      <c r="D444" s="60"/>
      <c r="E444" s="60"/>
      <c r="F444" s="61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1"/>
      <c r="T444" s="61"/>
      <c r="U444" s="61"/>
      <c r="V444" s="61"/>
      <c r="W444" s="61"/>
      <c r="X444" s="62"/>
      <c r="Y444" s="62"/>
      <c r="Z444" s="62"/>
      <c r="AA444" s="61"/>
      <c r="AB444" s="60"/>
      <c r="AC444" s="3" t="str">
        <f>IF(T444="","",IF(V444/30&gt;1,1,V444/VLOOKUP(A444,code!$A$159:$C$170,3,FALSE)))</f>
        <v/>
      </c>
      <c r="AD444" s="25" t="e">
        <f>+(IF(Y444&gt;VLOOKUP(A444,code!$A$159:$E$170,5,FALSE),VLOOKUP(A444,code!$A$159:$E$170,5,FALSE),Y444)-IF(X444&lt;VLOOKUP(A444,code!$A$159:$E$170,4,FALSE),VLOOKUP(A444,code!$A$159:$E$170,4,FALSE),base!X444)+1)</f>
        <v>#N/A</v>
      </c>
    </row>
    <row r="445" spans="1:30">
      <c r="A445" s="60"/>
      <c r="B445" s="60"/>
      <c r="C445" s="60"/>
      <c r="D445" s="60"/>
      <c r="E445" s="60"/>
      <c r="F445" s="61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1"/>
      <c r="T445" s="61"/>
      <c r="U445" s="61"/>
      <c r="V445" s="61"/>
      <c r="W445" s="61"/>
      <c r="X445" s="62"/>
      <c r="Y445" s="62"/>
      <c r="Z445" s="62"/>
      <c r="AA445" s="61"/>
      <c r="AB445" s="60"/>
      <c r="AC445" s="3" t="str">
        <f>IF(T445="","",IF(V445/30&gt;1,1,V445/VLOOKUP(A445,code!$A$159:$C$170,3,FALSE)))</f>
        <v/>
      </c>
      <c r="AD445" s="25" t="e">
        <f>+(IF(Y445&gt;VLOOKUP(A445,code!$A$159:$E$170,5,FALSE),VLOOKUP(A445,code!$A$159:$E$170,5,FALSE),Y445)-IF(X445&lt;VLOOKUP(A445,code!$A$159:$E$170,4,FALSE),VLOOKUP(A445,code!$A$159:$E$170,4,FALSE),base!X445)+1)</f>
        <v>#N/A</v>
      </c>
    </row>
    <row r="446" spans="1:30">
      <c r="A446" s="60"/>
      <c r="B446" s="60"/>
      <c r="C446" s="60"/>
      <c r="D446" s="60"/>
      <c r="E446" s="60"/>
      <c r="F446" s="61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1"/>
      <c r="T446" s="61"/>
      <c r="U446" s="61"/>
      <c r="V446" s="61"/>
      <c r="W446" s="61"/>
      <c r="X446" s="62"/>
      <c r="Y446" s="62"/>
      <c r="Z446" s="62"/>
      <c r="AA446" s="61"/>
      <c r="AB446" s="60"/>
      <c r="AC446" s="3" t="str">
        <f>IF(T446="","",IF(V446/30&gt;1,1,V446/VLOOKUP(A446,code!$A$159:$C$170,3,FALSE)))</f>
        <v/>
      </c>
      <c r="AD446" s="25" t="e">
        <f>+(IF(Y446&gt;VLOOKUP(A446,code!$A$159:$E$170,5,FALSE),VLOOKUP(A446,code!$A$159:$E$170,5,FALSE),Y446)-IF(X446&lt;VLOOKUP(A446,code!$A$159:$E$170,4,FALSE),VLOOKUP(A446,code!$A$159:$E$170,4,FALSE),base!X446)+1)</f>
        <v>#N/A</v>
      </c>
    </row>
    <row r="447" spans="1:30">
      <c r="A447" s="60"/>
      <c r="B447" s="60"/>
      <c r="C447" s="60"/>
      <c r="D447" s="60"/>
      <c r="E447" s="60"/>
      <c r="F447" s="61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1"/>
      <c r="T447" s="61"/>
      <c r="U447" s="61"/>
      <c r="V447" s="61"/>
      <c r="W447" s="61"/>
      <c r="X447" s="62"/>
      <c r="Y447" s="62"/>
      <c r="Z447" s="62"/>
      <c r="AA447" s="61"/>
      <c r="AB447" s="60"/>
      <c r="AC447" s="3" t="str">
        <f>IF(T447="","",IF(V447/30&gt;1,1,V447/VLOOKUP(A447,code!$A$159:$C$170,3,FALSE)))</f>
        <v/>
      </c>
      <c r="AD447" s="25" t="e">
        <f>+(IF(Y447&gt;VLOOKUP(A447,code!$A$159:$E$170,5,FALSE),VLOOKUP(A447,code!$A$159:$E$170,5,FALSE),Y447)-IF(X447&lt;VLOOKUP(A447,code!$A$159:$E$170,4,FALSE),VLOOKUP(A447,code!$A$159:$E$170,4,FALSE),base!X447)+1)</f>
        <v>#N/A</v>
      </c>
    </row>
    <row r="448" spans="1:30">
      <c r="A448" s="60"/>
      <c r="B448" s="60"/>
      <c r="C448" s="60"/>
      <c r="D448" s="60"/>
      <c r="E448" s="60"/>
      <c r="F448" s="61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1"/>
      <c r="T448" s="61"/>
      <c r="U448" s="61"/>
      <c r="V448" s="61"/>
      <c r="W448" s="61"/>
      <c r="X448" s="62"/>
      <c r="Y448" s="62"/>
      <c r="Z448" s="62"/>
      <c r="AA448" s="61"/>
      <c r="AB448" s="60"/>
      <c r="AC448" s="3" t="str">
        <f>IF(T448="","",IF(V448/30&gt;1,1,V448/VLOOKUP(A448,code!$A$159:$C$170,3,FALSE)))</f>
        <v/>
      </c>
      <c r="AD448" s="25" t="e">
        <f>+(IF(Y448&gt;VLOOKUP(A448,code!$A$159:$E$170,5,FALSE),VLOOKUP(A448,code!$A$159:$E$170,5,FALSE),Y448)-IF(X448&lt;VLOOKUP(A448,code!$A$159:$E$170,4,FALSE),VLOOKUP(A448,code!$A$159:$E$170,4,FALSE),base!X448)+1)</f>
        <v>#N/A</v>
      </c>
    </row>
    <row r="449" spans="1:30">
      <c r="A449" s="60"/>
      <c r="B449" s="60"/>
      <c r="C449" s="60"/>
      <c r="D449" s="60"/>
      <c r="E449" s="60"/>
      <c r="F449" s="61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1"/>
      <c r="T449" s="61"/>
      <c r="U449" s="61"/>
      <c r="V449" s="61"/>
      <c r="W449" s="61"/>
      <c r="X449" s="62"/>
      <c r="Y449" s="62"/>
      <c r="Z449" s="62"/>
      <c r="AA449" s="61"/>
      <c r="AB449" s="60"/>
      <c r="AC449" s="3" t="str">
        <f>IF(T449="","",IF(V449/30&gt;1,1,V449/VLOOKUP(A449,code!$A$159:$C$170,3,FALSE)))</f>
        <v/>
      </c>
      <c r="AD449" s="25" t="e">
        <f>+(IF(Y449&gt;VLOOKUP(A449,code!$A$159:$E$170,5,FALSE),VLOOKUP(A449,code!$A$159:$E$170,5,FALSE),Y449)-IF(X449&lt;VLOOKUP(A449,code!$A$159:$E$170,4,FALSE),VLOOKUP(A449,code!$A$159:$E$170,4,FALSE),base!X449)+1)</f>
        <v>#N/A</v>
      </c>
    </row>
    <row r="450" spans="1:30">
      <c r="A450" s="60"/>
      <c r="B450" s="60"/>
      <c r="C450" s="60"/>
      <c r="D450" s="60"/>
      <c r="E450" s="60"/>
      <c r="F450" s="61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1"/>
      <c r="T450" s="61"/>
      <c r="U450" s="61"/>
      <c r="V450" s="61"/>
      <c r="W450" s="61"/>
      <c r="X450" s="62"/>
      <c r="Y450" s="62"/>
      <c r="Z450" s="62"/>
      <c r="AA450" s="61"/>
      <c r="AB450" s="60"/>
      <c r="AC450" s="3" t="str">
        <f>IF(T450="","",IF(V450/30&gt;1,1,V450/VLOOKUP(A450,code!$A$159:$C$170,3,FALSE)))</f>
        <v/>
      </c>
      <c r="AD450" s="25" t="e">
        <f>+(IF(Y450&gt;VLOOKUP(A450,code!$A$159:$E$170,5,FALSE),VLOOKUP(A450,code!$A$159:$E$170,5,FALSE),Y450)-IF(X450&lt;VLOOKUP(A450,code!$A$159:$E$170,4,FALSE),VLOOKUP(A450,code!$A$159:$E$170,4,FALSE),base!X450)+1)</f>
        <v>#N/A</v>
      </c>
    </row>
    <row r="451" spans="1:30">
      <c r="A451" s="60"/>
      <c r="B451" s="60"/>
      <c r="C451" s="60"/>
      <c r="D451" s="60"/>
      <c r="E451" s="60"/>
      <c r="F451" s="61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1"/>
      <c r="T451" s="61"/>
      <c r="U451" s="61"/>
      <c r="V451" s="61"/>
      <c r="W451" s="61"/>
      <c r="X451" s="62"/>
      <c r="Y451" s="62"/>
      <c r="Z451" s="62"/>
      <c r="AA451" s="61"/>
      <c r="AB451" s="60"/>
      <c r="AC451" s="3" t="str">
        <f>IF(T451="","",IF(V451/30&gt;1,1,V451/VLOOKUP(A451,code!$A$159:$C$170,3,FALSE)))</f>
        <v/>
      </c>
      <c r="AD451" s="25" t="e">
        <f>+(IF(Y451&gt;VLOOKUP(A451,code!$A$159:$E$170,5,FALSE),VLOOKUP(A451,code!$A$159:$E$170,5,FALSE),Y451)-IF(X451&lt;VLOOKUP(A451,code!$A$159:$E$170,4,FALSE),VLOOKUP(A451,code!$A$159:$E$170,4,FALSE),base!X451)+1)</f>
        <v>#N/A</v>
      </c>
    </row>
    <row r="452" spans="1:30">
      <c r="A452" s="60"/>
      <c r="B452" s="60"/>
      <c r="C452" s="60"/>
      <c r="D452" s="60"/>
      <c r="E452" s="60"/>
      <c r="F452" s="61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1"/>
      <c r="T452" s="61"/>
      <c r="U452" s="61"/>
      <c r="V452" s="61"/>
      <c r="W452" s="61"/>
      <c r="X452" s="62"/>
      <c r="Y452" s="62"/>
      <c r="Z452" s="62"/>
      <c r="AA452" s="61"/>
      <c r="AB452" s="60"/>
      <c r="AC452" s="3" t="str">
        <f>IF(T452="","",IF(V452/30&gt;1,1,V452/VLOOKUP(A452,code!$A$159:$C$170,3,FALSE)))</f>
        <v/>
      </c>
      <c r="AD452" s="25" t="e">
        <f>+(IF(Y452&gt;VLOOKUP(A452,code!$A$159:$E$170,5,FALSE),VLOOKUP(A452,code!$A$159:$E$170,5,FALSE),Y452)-IF(X452&lt;VLOOKUP(A452,code!$A$159:$E$170,4,FALSE),VLOOKUP(A452,code!$A$159:$E$170,4,FALSE),base!X452)+1)</f>
        <v>#N/A</v>
      </c>
    </row>
    <row r="453" spans="1:30">
      <c r="A453" s="60"/>
      <c r="B453" s="60"/>
      <c r="C453" s="60"/>
      <c r="D453" s="60"/>
      <c r="E453" s="60"/>
      <c r="F453" s="61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1"/>
      <c r="T453" s="61"/>
      <c r="U453" s="61"/>
      <c r="V453" s="61"/>
      <c r="W453" s="61"/>
      <c r="X453" s="62"/>
      <c r="Y453" s="62"/>
      <c r="Z453" s="62"/>
      <c r="AA453" s="61"/>
      <c r="AB453" s="60"/>
      <c r="AC453" s="3" t="str">
        <f>IF(T453="","",IF(V453/30&gt;1,1,V453/VLOOKUP(A453,code!$A$159:$C$170,3,FALSE)))</f>
        <v/>
      </c>
      <c r="AD453" s="25" t="e">
        <f>+(IF(Y453&gt;VLOOKUP(A453,code!$A$159:$E$170,5,FALSE),VLOOKUP(A453,code!$A$159:$E$170,5,FALSE),Y453)-IF(X453&lt;VLOOKUP(A453,code!$A$159:$E$170,4,FALSE),VLOOKUP(A453,code!$A$159:$E$170,4,FALSE),base!X453)+1)</f>
        <v>#N/A</v>
      </c>
    </row>
    <row r="454" spans="1:30">
      <c r="A454" s="60"/>
      <c r="B454" s="60"/>
      <c r="C454" s="60"/>
      <c r="D454" s="60"/>
      <c r="E454" s="60"/>
      <c r="F454" s="61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1"/>
      <c r="T454" s="61"/>
      <c r="U454" s="61"/>
      <c r="V454" s="61"/>
      <c r="W454" s="61"/>
      <c r="X454" s="62"/>
      <c r="Y454" s="62"/>
      <c r="Z454" s="62"/>
      <c r="AA454" s="61"/>
      <c r="AB454" s="60"/>
      <c r="AC454" s="3" t="str">
        <f>IF(T454="","",IF(V454/30&gt;1,1,V454/VLOOKUP(A454,code!$A$159:$C$170,3,FALSE)))</f>
        <v/>
      </c>
      <c r="AD454" s="25" t="e">
        <f>+(IF(Y454&gt;VLOOKUP(A454,code!$A$159:$E$170,5,FALSE),VLOOKUP(A454,code!$A$159:$E$170,5,FALSE),Y454)-IF(X454&lt;VLOOKUP(A454,code!$A$159:$E$170,4,FALSE),VLOOKUP(A454,code!$A$159:$E$170,4,FALSE),base!X454)+1)</f>
        <v>#N/A</v>
      </c>
    </row>
    <row r="455" spans="1:30">
      <c r="A455" s="60"/>
      <c r="B455" s="60"/>
      <c r="C455" s="60"/>
      <c r="D455" s="60"/>
      <c r="E455" s="60"/>
      <c r="F455" s="61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1"/>
      <c r="T455" s="61"/>
      <c r="U455" s="61"/>
      <c r="V455" s="61"/>
      <c r="W455" s="61"/>
      <c r="X455" s="62"/>
      <c r="Y455" s="62"/>
      <c r="Z455" s="62"/>
      <c r="AA455" s="61"/>
      <c r="AB455" s="60"/>
      <c r="AC455" s="3" t="str">
        <f>IF(T455="","",IF(V455/30&gt;1,1,V455/VLOOKUP(A455,code!$A$159:$C$170,3,FALSE)))</f>
        <v/>
      </c>
      <c r="AD455" s="25" t="e">
        <f>+(IF(Y455&gt;VLOOKUP(A455,code!$A$159:$E$170,5,FALSE),VLOOKUP(A455,code!$A$159:$E$170,5,FALSE),Y455)-IF(X455&lt;VLOOKUP(A455,code!$A$159:$E$170,4,FALSE),VLOOKUP(A455,code!$A$159:$E$170,4,FALSE),base!X455)+1)</f>
        <v>#N/A</v>
      </c>
    </row>
    <row r="456" spans="1:30">
      <c r="A456" s="60"/>
      <c r="B456" s="60"/>
      <c r="C456" s="60"/>
      <c r="D456" s="60"/>
      <c r="E456" s="60"/>
      <c r="F456" s="61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1"/>
      <c r="T456" s="61"/>
      <c r="U456" s="61"/>
      <c r="V456" s="61"/>
      <c r="W456" s="61"/>
      <c r="X456" s="62"/>
      <c r="Y456" s="62"/>
      <c r="Z456" s="62"/>
      <c r="AA456" s="61"/>
      <c r="AB456" s="60"/>
      <c r="AC456" s="3" t="str">
        <f>IF(T456="","",IF(V456/30&gt;1,1,V456/VLOOKUP(A456,code!$A$159:$C$170,3,FALSE)))</f>
        <v/>
      </c>
      <c r="AD456" s="25" t="e">
        <f>+(IF(Y456&gt;VLOOKUP(A456,code!$A$159:$E$170,5,FALSE),VLOOKUP(A456,code!$A$159:$E$170,5,FALSE),Y456)-IF(X456&lt;VLOOKUP(A456,code!$A$159:$E$170,4,FALSE),VLOOKUP(A456,code!$A$159:$E$170,4,FALSE),base!X456)+1)</f>
        <v>#N/A</v>
      </c>
    </row>
    <row r="457" spans="1:30">
      <c r="A457" s="60"/>
      <c r="B457" s="60"/>
      <c r="C457" s="60"/>
      <c r="D457" s="60"/>
      <c r="E457" s="60"/>
      <c r="F457" s="61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1"/>
      <c r="T457" s="61"/>
      <c r="U457" s="61"/>
      <c r="V457" s="61"/>
      <c r="W457" s="61"/>
      <c r="X457" s="62"/>
      <c r="Y457" s="62"/>
      <c r="Z457" s="62"/>
      <c r="AA457" s="61"/>
      <c r="AB457" s="60"/>
      <c r="AC457" s="3" t="str">
        <f>IF(T457="","",IF(V457/30&gt;1,1,V457/VLOOKUP(A457,code!$A$159:$C$170,3,FALSE)))</f>
        <v/>
      </c>
      <c r="AD457" s="25" t="e">
        <f>+(IF(Y457&gt;VLOOKUP(A457,code!$A$159:$E$170,5,FALSE),VLOOKUP(A457,code!$A$159:$E$170,5,FALSE),Y457)-IF(X457&lt;VLOOKUP(A457,code!$A$159:$E$170,4,FALSE),VLOOKUP(A457,code!$A$159:$E$170,4,FALSE),base!X457)+1)</f>
        <v>#N/A</v>
      </c>
    </row>
    <row r="458" spans="1:30">
      <c r="A458" s="60"/>
      <c r="B458" s="60"/>
      <c r="C458" s="60"/>
      <c r="D458" s="60"/>
      <c r="E458" s="60"/>
      <c r="F458" s="61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1"/>
      <c r="T458" s="61"/>
      <c r="U458" s="61"/>
      <c r="V458" s="61"/>
      <c r="W458" s="61"/>
      <c r="X458" s="62"/>
      <c r="Y458" s="62"/>
      <c r="Z458" s="62"/>
      <c r="AA458" s="61"/>
      <c r="AB458" s="60"/>
      <c r="AC458" s="3" t="str">
        <f>IF(T458="","",IF(V458/30&gt;1,1,V458/VLOOKUP(A458,code!$A$159:$C$170,3,FALSE)))</f>
        <v/>
      </c>
      <c r="AD458" s="25" t="e">
        <f>+(IF(Y458&gt;VLOOKUP(A458,code!$A$159:$E$170,5,FALSE),VLOOKUP(A458,code!$A$159:$E$170,5,FALSE),Y458)-IF(X458&lt;VLOOKUP(A458,code!$A$159:$E$170,4,FALSE),VLOOKUP(A458,code!$A$159:$E$170,4,FALSE),base!X458)+1)</f>
        <v>#N/A</v>
      </c>
    </row>
    <row r="459" spans="1:30">
      <c r="A459" s="60"/>
      <c r="B459" s="60"/>
      <c r="C459" s="60"/>
      <c r="D459" s="60"/>
      <c r="E459" s="60"/>
      <c r="F459" s="61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1"/>
      <c r="T459" s="61"/>
      <c r="U459" s="61"/>
      <c r="V459" s="61"/>
      <c r="W459" s="61"/>
      <c r="X459" s="62"/>
      <c r="Y459" s="62"/>
      <c r="Z459" s="62"/>
      <c r="AA459" s="61"/>
      <c r="AB459" s="60"/>
      <c r="AC459" s="3" t="str">
        <f>IF(T459="","",IF(V459/30&gt;1,1,V459/VLOOKUP(A459,code!$A$159:$C$170,3,FALSE)))</f>
        <v/>
      </c>
      <c r="AD459" s="25" t="e">
        <f>+(IF(Y459&gt;VLOOKUP(A459,code!$A$159:$E$170,5,FALSE),VLOOKUP(A459,code!$A$159:$E$170,5,FALSE),Y459)-IF(X459&lt;VLOOKUP(A459,code!$A$159:$E$170,4,FALSE),VLOOKUP(A459,code!$A$159:$E$170,4,FALSE),base!X459)+1)</f>
        <v>#N/A</v>
      </c>
    </row>
    <row r="460" spans="1:30">
      <c r="A460" s="60"/>
      <c r="B460" s="60"/>
      <c r="C460" s="60"/>
      <c r="D460" s="60"/>
      <c r="E460" s="60"/>
      <c r="F460" s="61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1"/>
      <c r="T460" s="61"/>
      <c r="U460" s="61"/>
      <c r="V460" s="61"/>
      <c r="W460" s="61"/>
      <c r="X460" s="62"/>
      <c r="Y460" s="62"/>
      <c r="Z460" s="62"/>
      <c r="AA460" s="61"/>
      <c r="AB460" s="60"/>
      <c r="AC460" s="3" t="str">
        <f>IF(T460="","",IF(V460/30&gt;1,1,V460/VLOOKUP(A460,code!$A$159:$C$170,3,FALSE)))</f>
        <v/>
      </c>
      <c r="AD460" s="25" t="e">
        <f>+(IF(Y460&gt;VLOOKUP(A460,code!$A$159:$E$170,5,FALSE),VLOOKUP(A460,code!$A$159:$E$170,5,FALSE),Y460)-IF(X460&lt;VLOOKUP(A460,code!$A$159:$E$170,4,FALSE),VLOOKUP(A460,code!$A$159:$E$170,4,FALSE),base!X460)+1)</f>
        <v>#N/A</v>
      </c>
    </row>
    <row r="461" spans="1:30">
      <c r="A461" s="60"/>
      <c r="B461" s="60"/>
      <c r="C461" s="60"/>
      <c r="D461" s="60"/>
      <c r="E461" s="60"/>
      <c r="F461" s="61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1"/>
      <c r="T461" s="61"/>
      <c r="U461" s="61"/>
      <c r="V461" s="61"/>
      <c r="W461" s="61"/>
      <c r="X461" s="62"/>
      <c r="Y461" s="62"/>
      <c r="Z461" s="62"/>
      <c r="AA461" s="61"/>
      <c r="AB461" s="60"/>
      <c r="AC461" s="3" t="str">
        <f>IF(T461="","",IF(V461/30&gt;1,1,V461/VLOOKUP(A461,code!$A$159:$C$170,3,FALSE)))</f>
        <v/>
      </c>
      <c r="AD461" s="25" t="e">
        <f>+(IF(Y461&gt;VLOOKUP(A461,code!$A$159:$E$170,5,FALSE),VLOOKUP(A461,code!$A$159:$E$170,5,FALSE),Y461)-IF(X461&lt;VLOOKUP(A461,code!$A$159:$E$170,4,FALSE),VLOOKUP(A461,code!$A$159:$E$170,4,FALSE),base!X461)+1)</f>
        <v>#N/A</v>
      </c>
    </row>
    <row r="462" spans="1:30">
      <c r="A462" s="60"/>
      <c r="B462" s="60"/>
      <c r="C462" s="60"/>
      <c r="D462" s="60"/>
      <c r="E462" s="60"/>
      <c r="F462" s="61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1"/>
      <c r="T462" s="61"/>
      <c r="U462" s="61"/>
      <c r="V462" s="61"/>
      <c r="W462" s="61"/>
      <c r="X462" s="62"/>
      <c r="Y462" s="62"/>
      <c r="Z462" s="62"/>
      <c r="AA462" s="61"/>
      <c r="AB462" s="60"/>
      <c r="AC462" s="3" t="str">
        <f>IF(T462="","",IF(V462/30&gt;1,1,V462/VLOOKUP(A462,code!$A$159:$C$170,3,FALSE)))</f>
        <v/>
      </c>
      <c r="AD462" s="25" t="e">
        <f>+(IF(Y462&gt;VLOOKUP(A462,code!$A$159:$E$170,5,FALSE),VLOOKUP(A462,code!$A$159:$E$170,5,FALSE),Y462)-IF(X462&lt;VLOOKUP(A462,code!$A$159:$E$170,4,FALSE),VLOOKUP(A462,code!$A$159:$E$170,4,FALSE),base!X462)+1)</f>
        <v>#N/A</v>
      </c>
    </row>
    <row r="463" spans="1:30">
      <c r="A463" s="60"/>
      <c r="B463" s="60"/>
      <c r="C463" s="60"/>
      <c r="D463" s="60"/>
      <c r="E463" s="60"/>
      <c r="F463" s="61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1"/>
      <c r="T463" s="61"/>
      <c r="U463" s="61"/>
      <c r="V463" s="61"/>
      <c r="W463" s="61"/>
      <c r="X463" s="62"/>
      <c r="Y463" s="62"/>
      <c r="Z463" s="62"/>
      <c r="AA463" s="61"/>
      <c r="AB463" s="60"/>
      <c r="AC463" s="3" t="str">
        <f>IF(T463="","",IF(V463/30&gt;1,1,V463/VLOOKUP(A463,code!$A$159:$C$170,3,FALSE)))</f>
        <v/>
      </c>
      <c r="AD463" s="25" t="e">
        <f>+(IF(Y463&gt;VLOOKUP(A463,code!$A$159:$E$170,5,FALSE),VLOOKUP(A463,code!$A$159:$E$170,5,FALSE),Y463)-IF(X463&lt;VLOOKUP(A463,code!$A$159:$E$170,4,FALSE),VLOOKUP(A463,code!$A$159:$E$170,4,FALSE),base!X463)+1)</f>
        <v>#N/A</v>
      </c>
    </row>
    <row r="464" spans="1:30">
      <c r="A464" s="60"/>
      <c r="B464" s="60"/>
      <c r="C464" s="60"/>
      <c r="D464" s="60"/>
      <c r="E464" s="60"/>
      <c r="F464" s="61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1"/>
      <c r="T464" s="61"/>
      <c r="U464" s="61"/>
      <c r="V464" s="61"/>
      <c r="W464" s="61"/>
      <c r="X464" s="62"/>
      <c r="Y464" s="62"/>
      <c r="Z464" s="62"/>
      <c r="AA464" s="61"/>
      <c r="AB464" s="60"/>
      <c r="AC464" s="3" t="str">
        <f>IF(T464="","",IF(V464/30&gt;1,1,V464/VLOOKUP(A464,code!$A$159:$C$170,3,FALSE)))</f>
        <v/>
      </c>
      <c r="AD464" s="25" t="e">
        <f>+(IF(Y464&gt;VLOOKUP(A464,code!$A$159:$E$170,5,FALSE),VLOOKUP(A464,code!$A$159:$E$170,5,FALSE),Y464)-IF(X464&lt;VLOOKUP(A464,code!$A$159:$E$170,4,FALSE),VLOOKUP(A464,code!$A$159:$E$170,4,FALSE),base!X464)+1)</f>
        <v>#N/A</v>
      </c>
    </row>
    <row r="465" spans="1:30">
      <c r="A465" s="60"/>
      <c r="B465" s="60"/>
      <c r="C465" s="60"/>
      <c r="D465" s="60"/>
      <c r="E465" s="60"/>
      <c r="F465" s="61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1"/>
      <c r="T465" s="61"/>
      <c r="U465" s="61"/>
      <c r="V465" s="61"/>
      <c r="W465" s="61"/>
      <c r="X465" s="62"/>
      <c r="Y465" s="62"/>
      <c r="Z465" s="62"/>
      <c r="AA465" s="61"/>
      <c r="AB465" s="60"/>
      <c r="AC465" s="3" t="str">
        <f>IF(T465="","",IF(V465/30&gt;1,1,V465/VLOOKUP(A465,code!$A$159:$C$170,3,FALSE)))</f>
        <v/>
      </c>
      <c r="AD465" s="25" t="e">
        <f>+(IF(Y465&gt;VLOOKUP(A465,code!$A$159:$E$170,5,FALSE),VLOOKUP(A465,code!$A$159:$E$170,5,FALSE),Y465)-IF(X465&lt;VLOOKUP(A465,code!$A$159:$E$170,4,FALSE),VLOOKUP(A465,code!$A$159:$E$170,4,FALSE),base!X465)+1)</f>
        <v>#N/A</v>
      </c>
    </row>
    <row r="466" spans="1:30">
      <c r="A466" s="60"/>
      <c r="B466" s="60"/>
      <c r="C466" s="60"/>
      <c r="D466" s="60"/>
      <c r="E466" s="60"/>
      <c r="F466" s="61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1"/>
      <c r="T466" s="61"/>
      <c r="U466" s="61"/>
      <c r="V466" s="61"/>
      <c r="W466" s="61"/>
      <c r="X466" s="62"/>
      <c r="Y466" s="62"/>
      <c r="Z466" s="62"/>
      <c r="AA466" s="61"/>
      <c r="AB466" s="60"/>
      <c r="AC466" s="3" t="str">
        <f>IF(T466="","",IF(V466/30&gt;1,1,V466/VLOOKUP(A466,code!$A$159:$C$170,3,FALSE)))</f>
        <v/>
      </c>
      <c r="AD466" s="25" t="e">
        <f>+(IF(Y466&gt;VLOOKUP(A466,code!$A$159:$E$170,5,FALSE),VLOOKUP(A466,code!$A$159:$E$170,5,FALSE),Y466)-IF(X466&lt;VLOOKUP(A466,code!$A$159:$E$170,4,FALSE),VLOOKUP(A466,code!$A$159:$E$170,4,FALSE),base!X466)+1)</f>
        <v>#N/A</v>
      </c>
    </row>
    <row r="467" spans="1:30">
      <c r="A467" s="60"/>
      <c r="B467" s="60"/>
      <c r="C467" s="60"/>
      <c r="D467" s="60"/>
      <c r="E467" s="60"/>
      <c r="F467" s="61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1"/>
      <c r="T467" s="61"/>
      <c r="U467" s="61"/>
      <c r="V467" s="61"/>
      <c r="W467" s="61"/>
      <c r="X467" s="62"/>
      <c r="Y467" s="62"/>
      <c r="Z467" s="62"/>
      <c r="AA467" s="61"/>
      <c r="AB467" s="60"/>
      <c r="AC467" s="3" t="str">
        <f>IF(T467="","",IF(V467/30&gt;1,1,V467/VLOOKUP(A467,code!$A$159:$C$170,3,FALSE)))</f>
        <v/>
      </c>
      <c r="AD467" s="25" t="e">
        <f>+(IF(Y467&gt;VLOOKUP(A467,code!$A$159:$E$170,5,FALSE),VLOOKUP(A467,code!$A$159:$E$170,5,FALSE),Y467)-IF(X467&lt;VLOOKUP(A467,code!$A$159:$E$170,4,FALSE),VLOOKUP(A467,code!$A$159:$E$170,4,FALSE),base!X467)+1)</f>
        <v>#N/A</v>
      </c>
    </row>
    <row r="468" spans="1:30">
      <c r="A468" s="60"/>
      <c r="B468" s="60"/>
      <c r="C468" s="60"/>
      <c r="D468" s="60"/>
      <c r="E468" s="60"/>
      <c r="F468" s="61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1"/>
      <c r="T468" s="61"/>
      <c r="U468" s="61"/>
      <c r="V468" s="61"/>
      <c r="W468" s="61"/>
      <c r="X468" s="62"/>
      <c r="Y468" s="62"/>
      <c r="Z468" s="62"/>
      <c r="AA468" s="61"/>
      <c r="AB468" s="60"/>
      <c r="AC468" s="3" t="str">
        <f>IF(T468="","",IF(V468/30&gt;1,1,V468/VLOOKUP(A468,code!$A$159:$C$170,3,FALSE)))</f>
        <v/>
      </c>
      <c r="AD468" s="25" t="e">
        <f>+(IF(Y468&gt;VLOOKUP(A468,code!$A$159:$E$170,5,FALSE),VLOOKUP(A468,code!$A$159:$E$170,5,FALSE),Y468)-IF(X468&lt;VLOOKUP(A468,code!$A$159:$E$170,4,FALSE),VLOOKUP(A468,code!$A$159:$E$170,4,FALSE),base!X468)+1)</f>
        <v>#N/A</v>
      </c>
    </row>
    <row r="469" spans="1:30">
      <c r="A469" s="60"/>
      <c r="B469" s="60"/>
      <c r="C469" s="60"/>
      <c r="D469" s="60"/>
      <c r="E469" s="60"/>
      <c r="F469" s="61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1"/>
      <c r="T469" s="61"/>
      <c r="U469" s="61"/>
      <c r="V469" s="61"/>
      <c r="W469" s="61"/>
      <c r="X469" s="62"/>
      <c r="Y469" s="62"/>
      <c r="Z469" s="62"/>
      <c r="AA469" s="61"/>
      <c r="AB469" s="60"/>
      <c r="AC469" s="3" t="str">
        <f>IF(T469="","",IF(V469/30&gt;1,1,V469/VLOOKUP(A469,code!$A$159:$C$170,3,FALSE)))</f>
        <v/>
      </c>
      <c r="AD469" s="25" t="e">
        <f>+(IF(Y469&gt;VLOOKUP(A469,code!$A$159:$E$170,5,FALSE),VLOOKUP(A469,code!$A$159:$E$170,5,FALSE),Y469)-IF(X469&lt;VLOOKUP(A469,code!$A$159:$E$170,4,FALSE),VLOOKUP(A469,code!$A$159:$E$170,4,FALSE),base!X469)+1)</f>
        <v>#N/A</v>
      </c>
    </row>
    <row r="470" spans="1:30">
      <c r="A470" s="60"/>
      <c r="B470" s="60"/>
      <c r="C470" s="60"/>
      <c r="D470" s="60"/>
      <c r="E470" s="60"/>
      <c r="F470" s="61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1"/>
      <c r="T470" s="61"/>
      <c r="U470" s="61"/>
      <c r="V470" s="61"/>
      <c r="W470" s="61"/>
      <c r="X470" s="62"/>
      <c r="Y470" s="62"/>
      <c r="Z470" s="62"/>
      <c r="AA470" s="61"/>
      <c r="AB470" s="60"/>
      <c r="AC470" s="3" t="str">
        <f>IF(T470="","",IF(V470/30&gt;1,1,V470/VLOOKUP(A470,code!$A$159:$C$170,3,FALSE)))</f>
        <v/>
      </c>
      <c r="AD470" s="25" t="e">
        <f>+(IF(Y470&gt;VLOOKUP(A470,code!$A$159:$E$170,5,FALSE),VLOOKUP(A470,code!$A$159:$E$170,5,FALSE),Y470)-IF(X470&lt;VLOOKUP(A470,code!$A$159:$E$170,4,FALSE),VLOOKUP(A470,code!$A$159:$E$170,4,FALSE),base!X470)+1)</f>
        <v>#N/A</v>
      </c>
    </row>
    <row r="471" spans="1:30">
      <c r="A471" s="60"/>
      <c r="B471" s="60"/>
      <c r="C471" s="60"/>
      <c r="D471" s="60"/>
      <c r="E471" s="60"/>
      <c r="F471" s="61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1"/>
      <c r="T471" s="61"/>
      <c r="U471" s="61"/>
      <c r="V471" s="61"/>
      <c r="W471" s="61"/>
      <c r="X471" s="62"/>
      <c r="Y471" s="62"/>
      <c r="Z471" s="62"/>
      <c r="AA471" s="61"/>
      <c r="AB471" s="60"/>
      <c r="AC471" s="3" t="str">
        <f>IF(T471="","",IF(V471/30&gt;1,1,V471/VLOOKUP(A471,code!$A$159:$C$170,3,FALSE)))</f>
        <v/>
      </c>
      <c r="AD471" s="25" t="e">
        <f>+(IF(Y471&gt;VLOOKUP(A471,code!$A$159:$E$170,5,FALSE),VLOOKUP(A471,code!$A$159:$E$170,5,FALSE),Y471)-IF(X471&lt;VLOOKUP(A471,code!$A$159:$E$170,4,FALSE),VLOOKUP(A471,code!$A$159:$E$170,4,FALSE),base!X471)+1)</f>
        <v>#N/A</v>
      </c>
    </row>
    <row r="472" spans="1:30">
      <c r="A472" s="60"/>
      <c r="B472" s="60"/>
      <c r="C472" s="60"/>
      <c r="D472" s="60"/>
      <c r="E472" s="60"/>
      <c r="F472" s="61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1"/>
      <c r="T472" s="61"/>
      <c r="U472" s="61"/>
      <c r="V472" s="61"/>
      <c r="W472" s="61"/>
      <c r="X472" s="62"/>
      <c r="Y472" s="62"/>
      <c r="Z472" s="62"/>
      <c r="AA472" s="61"/>
      <c r="AB472" s="60"/>
      <c r="AC472" s="3" t="str">
        <f>IF(T472="","",IF(V472/30&gt;1,1,V472/VLOOKUP(A472,code!$A$159:$C$170,3,FALSE)))</f>
        <v/>
      </c>
      <c r="AD472" s="25" t="e">
        <f>+(IF(Y472&gt;VLOOKUP(A472,code!$A$159:$E$170,5,FALSE),VLOOKUP(A472,code!$A$159:$E$170,5,FALSE),Y472)-IF(X472&lt;VLOOKUP(A472,code!$A$159:$E$170,4,FALSE),VLOOKUP(A472,code!$A$159:$E$170,4,FALSE),base!X472)+1)</f>
        <v>#N/A</v>
      </c>
    </row>
    <row r="473" spans="1:30">
      <c r="A473" s="60"/>
      <c r="B473" s="60"/>
      <c r="C473" s="60"/>
      <c r="D473" s="60"/>
      <c r="E473" s="60"/>
      <c r="F473" s="61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1"/>
      <c r="T473" s="61"/>
      <c r="U473" s="61"/>
      <c r="V473" s="61"/>
      <c r="W473" s="61"/>
      <c r="X473" s="62"/>
      <c r="Y473" s="62"/>
      <c r="Z473" s="62"/>
      <c r="AA473" s="61"/>
      <c r="AB473" s="60"/>
      <c r="AC473" s="3" t="str">
        <f>IF(T473="","",IF(V473/30&gt;1,1,V473/VLOOKUP(A473,code!$A$159:$C$170,3,FALSE)))</f>
        <v/>
      </c>
      <c r="AD473" s="25" t="e">
        <f>+(IF(Y473&gt;VLOOKUP(A473,code!$A$159:$E$170,5,FALSE),VLOOKUP(A473,code!$A$159:$E$170,5,FALSE),Y473)-IF(X473&lt;VLOOKUP(A473,code!$A$159:$E$170,4,FALSE),VLOOKUP(A473,code!$A$159:$E$170,4,FALSE),base!X473)+1)</f>
        <v>#N/A</v>
      </c>
    </row>
    <row r="474" spans="1:30">
      <c r="A474" s="60"/>
      <c r="B474" s="60"/>
      <c r="C474" s="60"/>
      <c r="D474" s="60"/>
      <c r="E474" s="60"/>
      <c r="F474" s="61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1"/>
      <c r="T474" s="61"/>
      <c r="U474" s="61"/>
      <c r="V474" s="61"/>
      <c r="W474" s="61"/>
      <c r="X474" s="62"/>
      <c r="Y474" s="62"/>
      <c r="Z474" s="62"/>
      <c r="AA474" s="61"/>
      <c r="AB474" s="60"/>
      <c r="AC474" s="3" t="str">
        <f>IF(T474="","",IF(V474/30&gt;1,1,V474/VLOOKUP(A474,code!$A$159:$C$170,3,FALSE)))</f>
        <v/>
      </c>
      <c r="AD474" s="25" t="e">
        <f>+(IF(Y474&gt;VLOOKUP(A474,code!$A$159:$E$170,5,FALSE),VLOOKUP(A474,code!$A$159:$E$170,5,FALSE),Y474)-IF(X474&lt;VLOOKUP(A474,code!$A$159:$E$170,4,FALSE),VLOOKUP(A474,code!$A$159:$E$170,4,FALSE),base!X474)+1)</f>
        <v>#N/A</v>
      </c>
    </row>
    <row r="475" spans="1:30">
      <c r="A475" s="60"/>
      <c r="B475" s="60"/>
      <c r="C475" s="60"/>
      <c r="D475" s="60"/>
      <c r="E475" s="60"/>
      <c r="F475" s="61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1"/>
      <c r="T475" s="61"/>
      <c r="U475" s="61"/>
      <c r="V475" s="61"/>
      <c r="W475" s="61"/>
      <c r="X475" s="62"/>
      <c r="Y475" s="62"/>
      <c r="Z475" s="62"/>
      <c r="AA475" s="61"/>
      <c r="AB475" s="60"/>
      <c r="AC475" s="3" t="str">
        <f>IF(T475="","",IF(V475/30&gt;1,1,V475/VLOOKUP(A475,code!$A$159:$C$170,3,FALSE)))</f>
        <v/>
      </c>
      <c r="AD475" s="25" t="e">
        <f>+(IF(Y475&gt;VLOOKUP(A475,code!$A$159:$E$170,5,FALSE),VLOOKUP(A475,code!$A$159:$E$170,5,FALSE),Y475)-IF(X475&lt;VLOOKUP(A475,code!$A$159:$E$170,4,FALSE),VLOOKUP(A475,code!$A$159:$E$170,4,FALSE),base!X475)+1)</f>
        <v>#N/A</v>
      </c>
    </row>
    <row r="476" spans="1:30">
      <c r="A476" s="60"/>
      <c r="B476" s="60"/>
      <c r="C476" s="60"/>
      <c r="D476" s="60"/>
      <c r="E476" s="60"/>
      <c r="F476" s="61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1"/>
      <c r="T476" s="61"/>
      <c r="U476" s="61"/>
      <c r="V476" s="61"/>
      <c r="W476" s="61"/>
      <c r="X476" s="62"/>
      <c r="Y476" s="62"/>
      <c r="Z476" s="62"/>
      <c r="AA476" s="61"/>
      <c r="AB476" s="60"/>
      <c r="AC476" s="3" t="str">
        <f>IF(T476="","",IF(V476/30&gt;1,1,V476/VLOOKUP(A476,code!$A$159:$C$170,3,FALSE)))</f>
        <v/>
      </c>
      <c r="AD476" s="25" t="e">
        <f>+(IF(Y476&gt;VLOOKUP(A476,code!$A$159:$E$170,5,FALSE),VLOOKUP(A476,code!$A$159:$E$170,5,FALSE),Y476)-IF(X476&lt;VLOOKUP(A476,code!$A$159:$E$170,4,FALSE),VLOOKUP(A476,code!$A$159:$E$170,4,FALSE),base!X476)+1)</f>
        <v>#N/A</v>
      </c>
    </row>
    <row r="477" spans="1:30">
      <c r="A477" s="60"/>
      <c r="B477" s="60"/>
      <c r="C477" s="60"/>
      <c r="D477" s="60"/>
      <c r="E477" s="60"/>
      <c r="F477" s="61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1"/>
      <c r="T477" s="61"/>
      <c r="U477" s="61"/>
      <c r="V477" s="61"/>
      <c r="W477" s="61"/>
      <c r="X477" s="62"/>
      <c r="Y477" s="62"/>
      <c r="Z477" s="62"/>
      <c r="AA477" s="61"/>
      <c r="AB477" s="60"/>
      <c r="AC477" s="3" t="str">
        <f>IF(T477="","",IF(V477/30&gt;1,1,V477/VLOOKUP(A477,code!$A$159:$C$170,3,FALSE)))</f>
        <v/>
      </c>
      <c r="AD477" s="25" t="e">
        <f>+(IF(Y477&gt;VLOOKUP(A477,code!$A$159:$E$170,5,FALSE),VLOOKUP(A477,code!$A$159:$E$170,5,FALSE),Y477)-IF(X477&lt;VLOOKUP(A477,code!$A$159:$E$170,4,FALSE),VLOOKUP(A477,code!$A$159:$E$170,4,FALSE),base!X477)+1)</f>
        <v>#N/A</v>
      </c>
    </row>
    <row r="478" spans="1:30">
      <c r="A478" s="60"/>
      <c r="B478" s="60"/>
      <c r="C478" s="60"/>
      <c r="D478" s="60"/>
      <c r="E478" s="60"/>
      <c r="F478" s="61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1"/>
      <c r="T478" s="61"/>
      <c r="U478" s="61"/>
      <c r="V478" s="61"/>
      <c r="W478" s="61"/>
      <c r="X478" s="62"/>
      <c r="Y478" s="62"/>
      <c r="Z478" s="62"/>
      <c r="AA478" s="61"/>
      <c r="AB478" s="60"/>
      <c r="AC478" s="3" t="str">
        <f>IF(T478="","",IF(V478/30&gt;1,1,V478/VLOOKUP(A478,code!$A$159:$C$170,3,FALSE)))</f>
        <v/>
      </c>
      <c r="AD478" s="25" t="e">
        <f>+(IF(Y478&gt;VLOOKUP(A478,code!$A$159:$E$170,5,FALSE),VLOOKUP(A478,code!$A$159:$E$170,5,FALSE),Y478)-IF(X478&lt;VLOOKUP(A478,code!$A$159:$E$170,4,FALSE),VLOOKUP(A478,code!$A$159:$E$170,4,FALSE),base!X478)+1)</f>
        <v>#N/A</v>
      </c>
    </row>
    <row r="479" spans="1:30">
      <c r="A479" s="60"/>
      <c r="B479" s="60"/>
      <c r="C479" s="60"/>
      <c r="D479" s="60"/>
      <c r="E479" s="60"/>
      <c r="F479" s="61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1"/>
      <c r="T479" s="61"/>
      <c r="U479" s="61"/>
      <c r="V479" s="61"/>
      <c r="W479" s="61"/>
      <c r="X479" s="62"/>
      <c r="Y479" s="62"/>
      <c r="Z479" s="62"/>
      <c r="AA479" s="61"/>
      <c r="AB479" s="60"/>
      <c r="AC479" s="3" t="str">
        <f>IF(T479="","",IF(V479/30&gt;1,1,V479/VLOOKUP(A479,code!$A$159:$C$170,3,FALSE)))</f>
        <v/>
      </c>
      <c r="AD479" s="25" t="e">
        <f>+(IF(Y479&gt;VLOOKUP(A479,code!$A$159:$E$170,5,FALSE),VLOOKUP(A479,code!$A$159:$E$170,5,FALSE),Y479)-IF(X479&lt;VLOOKUP(A479,code!$A$159:$E$170,4,FALSE),VLOOKUP(A479,code!$A$159:$E$170,4,FALSE),base!X479)+1)</f>
        <v>#N/A</v>
      </c>
    </row>
    <row r="480" spans="1:30">
      <c r="A480" s="60"/>
      <c r="B480" s="60"/>
      <c r="C480" s="60"/>
      <c r="D480" s="60"/>
      <c r="E480" s="60"/>
      <c r="F480" s="61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1"/>
      <c r="T480" s="61"/>
      <c r="U480" s="61"/>
      <c r="V480" s="61"/>
      <c r="W480" s="61"/>
      <c r="X480" s="62"/>
      <c r="Y480" s="62"/>
      <c r="Z480" s="62"/>
      <c r="AA480" s="61"/>
      <c r="AB480" s="60"/>
      <c r="AC480" s="3" t="str">
        <f>IF(T480="","",IF(V480/30&gt;1,1,V480/VLOOKUP(A480,code!$A$159:$C$170,3,FALSE)))</f>
        <v/>
      </c>
      <c r="AD480" s="25" t="e">
        <f>+(IF(Y480&gt;VLOOKUP(A480,code!$A$159:$E$170,5,FALSE),VLOOKUP(A480,code!$A$159:$E$170,5,FALSE),Y480)-IF(X480&lt;VLOOKUP(A480,code!$A$159:$E$170,4,FALSE),VLOOKUP(A480,code!$A$159:$E$170,4,FALSE),base!X480)+1)</f>
        <v>#N/A</v>
      </c>
    </row>
    <row r="481" spans="1:30">
      <c r="A481" s="60"/>
      <c r="B481" s="60"/>
      <c r="C481" s="60"/>
      <c r="D481" s="60"/>
      <c r="E481" s="60"/>
      <c r="F481" s="61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1"/>
      <c r="T481" s="61"/>
      <c r="U481" s="61"/>
      <c r="V481" s="61"/>
      <c r="W481" s="61"/>
      <c r="X481" s="62"/>
      <c r="Y481" s="62"/>
      <c r="Z481" s="62"/>
      <c r="AA481" s="61"/>
      <c r="AB481" s="60"/>
      <c r="AC481" s="3" t="str">
        <f>IF(T481="","",IF(V481/30&gt;1,1,V481/VLOOKUP(A481,code!$A$159:$C$170,3,FALSE)))</f>
        <v/>
      </c>
      <c r="AD481" s="25" t="e">
        <f>+(IF(Y481&gt;VLOOKUP(A481,code!$A$159:$E$170,5,FALSE),VLOOKUP(A481,code!$A$159:$E$170,5,FALSE),Y481)-IF(X481&lt;VLOOKUP(A481,code!$A$159:$E$170,4,FALSE),VLOOKUP(A481,code!$A$159:$E$170,4,FALSE),base!X481)+1)</f>
        <v>#N/A</v>
      </c>
    </row>
    <row r="482" spans="1:30">
      <c r="A482" s="60"/>
      <c r="B482" s="60"/>
      <c r="C482" s="60"/>
      <c r="D482" s="60"/>
      <c r="E482" s="60"/>
      <c r="F482" s="61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1"/>
      <c r="T482" s="61"/>
      <c r="U482" s="61"/>
      <c r="V482" s="61"/>
      <c r="W482" s="61"/>
      <c r="X482" s="62"/>
      <c r="Y482" s="62"/>
      <c r="Z482" s="62"/>
      <c r="AA482" s="61"/>
      <c r="AB482" s="60"/>
      <c r="AC482" s="3" t="str">
        <f>IF(T482="","",IF(V482/30&gt;1,1,V482/VLOOKUP(A482,code!$A$159:$C$170,3,FALSE)))</f>
        <v/>
      </c>
      <c r="AD482" s="25" t="e">
        <f>+(IF(Y482&gt;VLOOKUP(A482,code!$A$159:$E$170,5,FALSE),VLOOKUP(A482,code!$A$159:$E$170,5,FALSE),Y482)-IF(X482&lt;VLOOKUP(A482,code!$A$159:$E$170,4,FALSE),VLOOKUP(A482,code!$A$159:$E$170,4,FALSE),base!X482)+1)</f>
        <v>#N/A</v>
      </c>
    </row>
    <row r="483" spans="1:30">
      <c r="A483" s="60"/>
      <c r="B483" s="60"/>
      <c r="C483" s="60"/>
      <c r="D483" s="60"/>
      <c r="E483" s="60"/>
      <c r="F483" s="61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1"/>
      <c r="T483" s="61"/>
      <c r="U483" s="61"/>
      <c r="V483" s="61"/>
      <c r="W483" s="61"/>
      <c r="X483" s="62"/>
      <c r="Y483" s="62"/>
      <c r="Z483" s="62"/>
      <c r="AA483" s="61"/>
      <c r="AB483" s="60"/>
      <c r="AC483" s="3" t="str">
        <f>IF(T483="","",IF(V483/30&gt;1,1,V483/VLOOKUP(A483,code!$A$159:$C$170,3,FALSE)))</f>
        <v/>
      </c>
      <c r="AD483" s="25" t="e">
        <f>+(IF(Y483&gt;VLOOKUP(A483,code!$A$159:$E$170,5,FALSE),VLOOKUP(A483,code!$A$159:$E$170,5,FALSE),Y483)-IF(X483&lt;VLOOKUP(A483,code!$A$159:$E$170,4,FALSE),VLOOKUP(A483,code!$A$159:$E$170,4,FALSE),base!X483)+1)</f>
        <v>#N/A</v>
      </c>
    </row>
    <row r="484" spans="1:30">
      <c r="A484" s="60"/>
      <c r="B484" s="60"/>
      <c r="C484" s="60"/>
      <c r="D484" s="60"/>
      <c r="E484" s="60"/>
      <c r="F484" s="61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1"/>
      <c r="T484" s="61"/>
      <c r="U484" s="61"/>
      <c r="V484" s="61"/>
      <c r="W484" s="61"/>
      <c r="X484" s="62"/>
      <c r="Y484" s="62"/>
      <c r="Z484" s="62"/>
      <c r="AA484" s="61"/>
      <c r="AB484" s="60"/>
      <c r="AC484" s="3" t="str">
        <f>IF(T484="","",IF(V484/30&gt;1,1,V484/VLOOKUP(A484,code!$A$159:$C$170,3,FALSE)))</f>
        <v/>
      </c>
      <c r="AD484" s="25" t="e">
        <f>+(IF(Y484&gt;VLOOKUP(A484,code!$A$159:$E$170,5,FALSE),VLOOKUP(A484,code!$A$159:$E$170,5,FALSE),Y484)-IF(X484&lt;VLOOKUP(A484,code!$A$159:$E$170,4,FALSE),VLOOKUP(A484,code!$A$159:$E$170,4,FALSE),base!X484)+1)</f>
        <v>#N/A</v>
      </c>
    </row>
    <row r="485" spans="1:30">
      <c r="A485" s="60"/>
      <c r="B485" s="60"/>
      <c r="C485" s="60"/>
      <c r="D485" s="60"/>
      <c r="E485" s="60"/>
      <c r="F485" s="61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1"/>
      <c r="T485" s="61"/>
      <c r="U485" s="61"/>
      <c r="V485" s="61"/>
      <c r="W485" s="61"/>
      <c r="X485" s="62"/>
      <c r="Y485" s="62"/>
      <c r="Z485" s="62"/>
      <c r="AA485" s="61"/>
      <c r="AB485" s="60"/>
      <c r="AC485" s="3" t="str">
        <f>IF(T485="","",IF(V485/30&gt;1,1,V485/VLOOKUP(A485,code!$A$159:$C$170,3,FALSE)))</f>
        <v/>
      </c>
      <c r="AD485" s="25" t="e">
        <f>+(IF(Y485&gt;VLOOKUP(A485,code!$A$159:$E$170,5,FALSE),VLOOKUP(A485,code!$A$159:$E$170,5,FALSE),Y485)-IF(X485&lt;VLOOKUP(A485,code!$A$159:$E$170,4,FALSE),VLOOKUP(A485,code!$A$159:$E$170,4,FALSE),base!X485)+1)</f>
        <v>#N/A</v>
      </c>
    </row>
    <row r="486" spans="1:30">
      <c r="A486" s="60"/>
      <c r="B486" s="60"/>
      <c r="C486" s="60"/>
      <c r="D486" s="60"/>
      <c r="E486" s="60"/>
      <c r="F486" s="61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1"/>
      <c r="T486" s="61"/>
      <c r="U486" s="61"/>
      <c r="V486" s="61"/>
      <c r="W486" s="61"/>
      <c r="X486" s="62"/>
      <c r="Y486" s="62"/>
      <c r="Z486" s="62"/>
      <c r="AA486" s="61"/>
      <c r="AB486" s="60"/>
      <c r="AC486" s="3" t="str">
        <f>IF(T486="","",IF(V486/30&gt;1,1,V486/VLOOKUP(A486,code!$A$159:$C$170,3,FALSE)))</f>
        <v/>
      </c>
      <c r="AD486" s="25" t="e">
        <f>+(IF(Y486&gt;VLOOKUP(A486,code!$A$159:$E$170,5,FALSE),VLOOKUP(A486,code!$A$159:$E$170,5,FALSE),Y486)-IF(X486&lt;VLOOKUP(A486,code!$A$159:$E$170,4,FALSE),VLOOKUP(A486,code!$A$159:$E$170,4,FALSE),base!X486)+1)</f>
        <v>#N/A</v>
      </c>
    </row>
    <row r="487" spans="1:30">
      <c r="A487" s="60"/>
      <c r="B487" s="60"/>
      <c r="C487" s="60"/>
      <c r="D487" s="60"/>
      <c r="E487" s="60"/>
      <c r="F487" s="61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1"/>
      <c r="T487" s="61"/>
      <c r="U487" s="61"/>
      <c r="V487" s="61"/>
      <c r="W487" s="61"/>
      <c r="X487" s="62"/>
      <c r="Y487" s="62"/>
      <c r="Z487" s="62"/>
      <c r="AA487" s="61"/>
      <c r="AB487" s="60"/>
      <c r="AC487" s="3" t="str">
        <f>IF(T487="","",IF(V487/30&gt;1,1,V487/VLOOKUP(A487,code!$A$159:$C$170,3,FALSE)))</f>
        <v/>
      </c>
      <c r="AD487" s="25" t="e">
        <f>+(IF(Y487&gt;VLOOKUP(A487,code!$A$159:$E$170,5,FALSE),VLOOKUP(A487,code!$A$159:$E$170,5,FALSE),Y487)-IF(X487&lt;VLOOKUP(A487,code!$A$159:$E$170,4,FALSE),VLOOKUP(A487,code!$A$159:$E$170,4,FALSE),base!X487)+1)</f>
        <v>#N/A</v>
      </c>
    </row>
    <row r="488" spans="1:30">
      <c r="A488" s="60"/>
      <c r="B488" s="60"/>
      <c r="C488" s="60"/>
      <c r="D488" s="60"/>
      <c r="E488" s="60"/>
      <c r="F488" s="61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1"/>
      <c r="T488" s="61"/>
      <c r="U488" s="61"/>
      <c r="V488" s="61"/>
      <c r="W488" s="61"/>
      <c r="X488" s="62"/>
      <c r="Y488" s="62"/>
      <c r="Z488" s="62"/>
      <c r="AA488" s="61"/>
      <c r="AB488" s="60"/>
      <c r="AC488" s="3" t="str">
        <f>IF(T488="","",IF(V488/30&gt;1,1,V488/VLOOKUP(A488,code!$A$159:$C$170,3,FALSE)))</f>
        <v/>
      </c>
      <c r="AD488" s="25" t="e">
        <f>+(IF(Y488&gt;VLOOKUP(A488,code!$A$159:$E$170,5,FALSE),VLOOKUP(A488,code!$A$159:$E$170,5,FALSE),Y488)-IF(X488&lt;VLOOKUP(A488,code!$A$159:$E$170,4,FALSE),VLOOKUP(A488,code!$A$159:$E$170,4,FALSE),base!X488)+1)</f>
        <v>#N/A</v>
      </c>
    </row>
    <row r="489" spans="1:30">
      <c r="A489" s="60"/>
      <c r="B489" s="60"/>
      <c r="C489" s="60"/>
      <c r="D489" s="60"/>
      <c r="E489" s="60"/>
      <c r="F489" s="61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1"/>
      <c r="T489" s="61"/>
      <c r="U489" s="61"/>
      <c r="V489" s="61"/>
      <c r="W489" s="61"/>
      <c r="X489" s="62"/>
      <c r="Y489" s="62"/>
      <c r="Z489" s="62"/>
      <c r="AA489" s="61"/>
      <c r="AB489" s="60"/>
      <c r="AC489" s="3" t="str">
        <f>IF(T489="","",IF(V489/30&gt;1,1,V489/VLOOKUP(A489,code!$A$159:$C$170,3,FALSE)))</f>
        <v/>
      </c>
      <c r="AD489" s="25" t="e">
        <f>+(IF(Y489&gt;VLOOKUP(A489,code!$A$159:$E$170,5,FALSE),VLOOKUP(A489,code!$A$159:$E$170,5,FALSE),Y489)-IF(X489&lt;VLOOKUP(A489,code!$A$159:$E$170,4,FALSE),VLOOKUP(A489,code!$A$159:$E$170,4,FALSE),base!X489)+1)</f>
        <v>#N/A</v>
      </c>
    </row>
    <row r="490" spans="1:30">
      <c r="A490" s="60"/>
      <c r="B490" s="60"/>
      <c r="C490" s="60"/>
      <c r="D490" s="60"/>
      <c r="E490" s="60"/>
      <c r="F490" s="61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1"/>
      <c r="T490" s="61"/>
      <c r="U490" s="61"/>
      <c r="V490" s="61"/>
      <c r="W490" s="61"/>
      <c r="X490" s="62"/>
      <c r="Y490" s="62"/>
      <c r="Z490" s="62"/>
      <c r="AA490" s="61"/>
      <c r="AB490" s="60"/>
      <c r="AC490" s="3" t="str">
        <f>IF(T490="","",IF(V490/30&gt;1,1,V490/VLOOKUP(A490,code!$A$159:$C$170,3,FALSE)))</f>
        <v/>
      </c>
      <c r="AD490" s="25" t="e">
        <f>+(IF(Y490&gt;VLOOKUP(A490,code!$A$159:$E$170,5,FALSE),VLOOKUP(A490,code!$A$159:$E$170,5,FALSE),Y490)-IF(X490&lt;VLOOKUP(A490,code!$A$159:$E$170,4,FALSE),VLOOKUP(A490,code!$A$159:$E$170,4,FALSE),base!X490)+1)</f>
        <v>#N/A</v>
      </c>
    </row>
    <row r="491" spans="1:30">
      <c r="A491" s="60"/>
      <c r="B491" s="60"/>
      <c r="C491" s="60"/>
      <c r="D491" s="60"/>
      <c r="E491" s="60"/>
      <c r="F491" s="61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1"/>
      <c r="T491" s="61"/>
      <c r="U491" s="61"/>
      <c r="V491" s="61"/>
      <c r="W491" s="61"/>
      <c r="X491" s="62"/>
      <c r="Y491" s="62"/>
      <c r="Z491" s="62"/>
      <c r="AA491" s="61"/>
      <c r="AB491" s="60"/>
      <c r="AC491" s="3" t="str">
        <f>IF(T491="","",IF(V491/30&gt;1,1,V491/VLOOKUP(A491,code!$A$159:$C$170,3,FALSE)))</f>
        <v/>
      </c>
      <c r="AD491" s="25" t="e">
        <f>+(IF(Y491&gt;VLOOKUP(A491,code!$A$159:$E$170,5,FALSE),VLOOKUP(A491,code!$A$159:$E$170,5,FALSE),Y491)-IF(X491&lt;VLOOKUP(A491,code!$A$159:$E$170,4,FALSE),VLOOKUP(A491,code!$A$159:$E$170,4,FALSE),base!X491)+1)</f>
        <v>#N/A</v>
      </c>
    </row>
    <row r="492" spans="1:30">
      <c r="A492" s="60"/>
      <c r="B492" s="60"/>
      <c r="C492" s="60"/>
      <c r="D492" s="60"/>
      <c r="E492" s="60"/>
      <c r="F492" s="61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1"/>
      <c r="T492" s="61"/>
      <c r="U492" s="61"/>
      <c r="V492" s="61"/>
      <c r="W492" s="61"/>
      <c r="X492" s="62"/>
      <c r="Y492" s="62"/>
      <c r="Z492" s="62"/>
      <c r="AA492" s="61"/>
      <c r="AB492" s="60"/>
      <c r="AC492" s="3" t="str">
        <f>IF(T492="","",IF(V492/30&gt;1,1,V492/VLOOKUP(A492,code!$A$159:$C$170,3,FALSE)))</f>
        <v/>
      </c>
      <c r="AD492" s="25" t="e">
        <f>+(IF(Y492&gt;VLOOKUP(A492,code!$A$159:$E$170,5,FALSE),VLOOKUP(A492,code!$A$159:$E$170,5,FALSE),Y492)-IF(X492&lt;VLOOKUP(A492,code!$A$159:$E$170,4,FALSE),VLOOKUP(A492,code!$A$159:$E$170,4,FALSE),base!X492)+1)</f>
        <v>#N/A</v>
      </c>
    </row>
    <row r="493" spans="1:30">
      <c r="A493" s="60"/>
      <c r="B493" s="60"/>
      <c r="C493" s="60"/>
      <c r="D493" s="60"/>
      <c r="E493" s="60"/>
      <c r="F493" s="61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1"/>
      <c r="T493" s="61"/>
      <c r="U493" s="61"/>
      <c r="V493" s="61"/>
      <c r="W493" s="61"/>
      <c r="X493" s="62"/>
      <c r="Y493" s="62"/>
      <c r="Z493" s="62"/>
      <c r="AA493" s="61"/>
      <c r="AB493" s="60"/>
      <c r="AC493" s="3" t="str">
        <f>IF(T493="","",IF(V493/30&gt;1,1,V493/VLOOKUP(A493,code!$A$159:$C$170,3,FALSE)))</f>
        <v/>
      </c>
      <c r="AD493" s="25" t="e">
        <f>+(IF(Y493&gt;VLOOKUP(A493,code!$A$159:$E$170,5,FALSE),VLOOKUP(A493,code!$A$159:$E$170,5,FALSE),Y493)-IF(X493&lt;VLOOKUP(A493,code!$A$159:$E$170,4,FALSE),VLOOKUP(A493,code!$A$159:$E$170,4,FALSE),base!X493)+1)</f>
        <v>#N/A</v>
      </c>
    </row>
    <row r="494" spans="1:30">
      <c r="A494" s="60"/>
      <c r="B494" s="60"/>
      <c r="C494" s="60"/>
      <c r="D494" s="60"/>
      <c r="E494" s="60"/>
      <c r="F494" s="61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1"/>
      <c r="T494" s="61"/>
      <c r="U494" s="61"/>
      <c r="V494" s="61"/>
      <c r="W494" s="61"/>
      <c r="X494" s="62"/>
      <c r="Y494" s="62"/>
      <c r="Z494" s="62"/>
      <c r="AA494" s="61"/>
      <c r="AB494" s="60"/>
      <c r="AC494" s="3" t="str">
        <f>IF(T494="","",IF(V494/30&gt;1,1,V494/VLOOKUP(A494,code!$A$159:$C$170,3,FALSE)))</f>
        <v/>
      </c>
      <c r="AD494" s="25" t="e">
        <f>+(IF(Y494&gt;VLOOKUP(A494,code!$A$159:$E$170,5,FALSE),VLOOKUP(A494,code!$A$159:$E$170,5,FALSE),Y494)-IF(X494&lt;VLOOKUP(A494,code!$A$159:$E$170,4,FALSE),VLOOKUP(A494,code!$A$159:$E$170,4,FALSE),base!X494)+1)</f>
        <v>#N/A</v>
      </c>
    </row>
    <row r="495" spans="1:30">
      <c r="A495" s="60"/>
      <c r="B495" s="60"/>
      <c r="C495" s="60"/>
      <c r="D495" s="60"/>
      <c r="E495" s="60"/>
      <c r="F495" s="61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1"/>
      <c r="T495" s="61"/>
      <c r="U495" s="61"/>
      <c r="V495" s="61"/>
      <c r="W495" s="61"/>
      <c r="X495" s="62"/>
      <c r="Y495" s="62"/>
      <c r="Z495" s="62"/>
      <c r="AA495" s="61"/>
      <c r="AB495" s="60"/>
      <c r="AC495" s="3" t="str">
        <f>IF(T495="","",IF(V495/30&gt;1,1,V495/VLOOKUP(A495,code!$A$159:$C$170,3,FALSE)))</f>
        <v/>
      </c>
      <c r="AD495" s="25" t="e">
        <f>+(IF(Y495&gt;VLOOKUP(A495,code!$A$159:$E$170,5,FALSE),VLOOKUP(A495,code!$A$159:$E$170,5,FALSE),Y495)-IF(X495&lt;VLOOKUP(A495,code!$A$159:$E$170,4,FALSE),VLOOKUP(A495,code!$A$159:$E$170,4,FALSE),base!X495)+1)</f>
        <v>#N/A</v>
      </c>
    </row>
    <row r="496" spans="1:30">
      <c r="A496" s="60"/>
      <c r="B496" s="60"/>
      <c r="C496" s="60"/>
      <c r="D496" s="60"/>
      <c r="E496" s="60"/>
      <c r="F496" s="61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1"/>
      <c r="T496" s="61"/>
      <c r="U496" s="61"/>
      <c r="V496" s="61"/>
      <c r="W496" s="61"/>
      <c r="X496" s="62"/>
      <c r="Y496" s="62"/>
      <c r="Z496" s="62"/>
      <c r="AA496" s="61"/>
      <c r="AB496" s="60"/>
      <c r="AC496" s="3" t="str">
        <f>IF(T496="","",IF(V496/30&gt;1,1,V496/VLOOKUP(A496,code!$A$159:$C$170,3,FALSE)))</f>
        <v/>
      </c>
      <c r="AD496" s="25" t="e">
        <f>+(IF(Y496&gt;VLOOKUP(A496,code!$A$159:$E$170,5,FALSE),VLOOKUP(A496,code!$A$159:$E$170,5,FALSE),Y496)-IF(X496&lt;VLOOKUP(A496,code!$A$159:$E$170,4,FALSE),VLOOKUP(A496,code!$A$159:$E$170,4,FALSE),base!X496)+1)</f>
        <v>#N/A</v>
      </c>
    </row>
    <row r="497" spans="1:30">
      <c r="A497" s="60"/>
      <c r="B497" s="60"/>
      <c r="C497" s="60"/>
      <c r="D497" s="60"/>
      <c r="E497" s="60"/>
      <c r="F497" s="61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1"/>
      <c r="T497" s="61"/>
      <c r="U497" s="61"/>
      <c r="V497" s="61"/>
      <c r="W497" s="61"/>
      <c r="X497" s="62"/>
      <c r="Y497" s="62"/>
      <c r="Z497" s="62"/>
      <c r="AA497" s="61"/>
      <c r="AB497" s="60"/>
      <c r="AC497" s="3" t="str">
        <f>IF(T497="","",IF(V497/30&gt;1,1,V497/VLOOKUP(A497,code!$A$159:$C$170,3,FALSE)))</f>
        <v/>
      </c>
      <c r="AD497" s="25" t="e">
        <f>+(IF(Y497&gt;VLOOKUP(A497,code!$A$159:$E$170,5,FALSE),VLOOKUP(A497,code!$A$159:$E$170,5,FALSE),Y497)-IF(X497&lt;VLOOKUP(A497,code!$A$159:$E$170,4,FALSE),VLOOKUP(A497,code!$A$159:$E$170,4,FALSE),base!X497)+1)</f>
        <v>#N/A</v>
      </c>
    </row>
    <row r="498" spans="1:30">
      <c r="A498" s="60"/>
      <c r="B498" s="60"/>
      <c r="C498" s="60"/>
      <c r="D498" s="60"/>
      <c r="E498" s="60"/>
      <c r="F498" s="61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1"/>
      <c r="T498" s="61"/>
      <c r="U498" s="61"/>
      <c r="V498" s="61"/>
      <c r="W498" s="61"/>
      <c r="X498" s="62"/>
      <c r="Y498" s="62"/>
      <c r="Z498" s="62"/>
      <c r="AA498" s="61"/>
      <c r="AB498" s="60"/>
      <c r="AC498" s="3" t="str">
        <f>IF(T498="","",IF(V498/30&gt;1,1,V498/VLOOKUP(A498,code!$A$159:$C$170,3,FALSE)))</f>
        <v/>
      </c>
      <c r="AD498" s="25" t="e">
        <f>+(IF(Y498&gt;VLOOKUP(A498,code!$A$159:$E$170,5,FALSE),VLOOKUP(A498,code!$A$159:$E$170,5,FALSE),Y498)-IF(X498&lt;VLOOKUP(A498,code!$A$159:$E$170,4,FALSE),VLOOKUP(A498,code!$A$159:$E$170,4,FALSE),base!X498)+1)</f>
        <v>#N/A</v>
      </c>
    </row>
    <row r="499" spans="1:30">
      <c r="A499" s="60"/>
      <c r="B499" s="60"/>
      <c r="C499" s="60"/>
      <c r="D499" s="60"/>
      <c r="E499" s="60"/>
      <c r="F499" s="61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1"/>
      <c r="T499" s="61"/>
      <c r="U499" s="61"/>
      <c r="V499" s="61"/>
      <c r="W499" s="61"/>
      <c r="X499" s="62"/>
      <c r="Y499" s="62"/>
      <c r="Z499" s="62"/>
      <c r="AA499" s="61"/>
      <c r="AB499" s="60"/>
      <c r="AC499" s="3" t="str">
        <f>IF(T499="","",IF(V499/30&gt;1,1,V499/VLOOKUP(A499,code!$A$159:$C$170,3,FALSE)))</f>
        <v/>
      </c>
      <c r="AD499" s="25" t="e">
        <f>+(IF(Y499&gt;VLOOKUP(A499,code!$A$159:$E$170,5,FALSE),VLOOKUP(A499,code!$A$159:$E$170,5,FALSE),Y499)-IF(X499&lt;VLOOKUP(A499,code!$A$159:$E$170,4,FALSE),VLOOKUP(A499,code!$A$159:$E$170,4,FALSE),base!X499)+1)</f>
        <v>#N/A</v>
      </c>
    </row>
    <row r="500" spans="1:30">
      <c r="A500" s="60"/>
      <c r="B500" s="60"/>
      <c r="C500" s="60"/>
      <c r="D500" s="60"/>
      <c r="E500" s="60"/>
      <c r="F500" s="61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1"/>
      <c r="T500" s="61"/>
      <c r="U500" s="61"/>
      <c r="V500" s="61"/>
      <c r="W500" s="61"/>
      <c r="X500" s="62"/>
      <c r="Y500" s="62"/>
      <c r="Z500" s="62"/>
      <c r="AA500" s="61"/>
      <c r="AB500" s="60"/>
      <c r="AC500" s="3" t="str">
        <f>IF(T500="","",IF(V500/30&gt;1,1,V500/VLOOKUP(A500,code!$A$159:$C$170,3,FALSE)))</f>
        <v/>
      </c>
      <c r="AD500" s="25" t="e">
        <f>+(IF(Y500&gt;VLOOKUP(A500,code!$A$159:$E$170,5,FALSE),VLOOKUP(A500,code!$A$159:$E$170,5,FALSE),Y500)-IF(X500&lt;VLOOKUP(A500,code!$A$159:$E$170,4,FALSE),VLOOKUP(A500,code!$A$159:$E$170,4,FALSE),base!X500)+1)</f>
        <v>#N/A</v>
      </c>
    </row>
    <row r="501" spans="1:30">
      <c r="A501" s="60"/>
      <c r="B501" s="60"/>
      <c r="C501" s="60"/>
      <c r="D501" s="60"/>
      <c r="E501" s="60"/>
      <c r="F501" s="61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1"/>
      <c r="T501" s="61"/>
      <c r="U501" s="61"/>
      <c r="V501" s="61"/>
      <c r="W501" s="61"/>
      <c r="X501" s="62"/>
      <c r="Y501" s="62"/>
      <c r="Z501" s="62"/>
      <c r="AA501" s="61"/>
      <c r="AB501" s="60"/>
      <c r="AC501" s="3" t="str">
        <f>IF(T501="","",IF(V501/30&gt;1,1,V501/VLOOKUP(A501,code!$A$159:$C$170,3,FALSE)))</f>
        <v/>
      </c>
      <c r="AD501" s="25" t="e">
        <f>+(IF(Y501&gt;VLOOKUP(A501,code!$A$159:$E$170,5,FALSE),VLOOKUP(A501,code!$A$159:$E$170,5,FALSE),Y501)-IF(X501&lt;VLOOKUP(A501,code!$A$159:$E$170,4,FALSE),VLOOKUP(A501,code!$A$159:$E$170,4,FALSE),base!X501)+1)</f>
        <v>#N/A</v>
      </c>
    </row>
    <row r="502" spans="1:30">
      <c r="A502" s="60"/>
      <c r="B502" s="60"/>
      <c r="C502" s="60"/>
      <c r="D502" s="60"/>
      <c r="E502" s="60"/>
      <c r="F502" s="61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1"/>
      <c r="T502" s="61"/>
      <c r="U502" s="61"/>
      <c r="V502" s="61"/>
      <c r="W502" s="61"/>
      <c r="X502" s="62"/>
      <c r="Y502" s="62"/>
      <c r="Z502" s="62"/>
      <c r="AA502" s="61"/>
      <c r="AB502" s="60"/>
      <c r="AC502" s="3" t="str">
        <f>IF(T502="","",IF(V502/30&gt;1,1,V502/VLOOKUP(A502,code!$A$159:$C$170,3,FALSE)))</f>
        <v/>
      </c>
      <c r="AD502" s="25" t="e">
        <f>+(IF(Y502&gt;VLOOKUP(A502,code!$A$159:$E$170,5,FALSE),VLOOKUP(A502,code!$A$159:$E$170,5,FALSE),Y502)-IF(X502&lt;VLOOKUP(A502,code!$A$159:$E$170,4,FALSE),VLOOKUP(A502,code!$A$159:$E$170,4,FALSE),base!X502)+1)</f>
        <v>#N/A</v>
      </c>
    </row>
    <row r="503" spans="1:30">
      <c r="A503" s="60"/>
      <c r="B503" s="60"/>
      <c r="C503" s="60"/>
      <c r="D503" s="60"/>
      <c r="E503" s="60"/>
      <c r="F503" s="61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1"/>
      <c r="T503" s="61"/>
      <c r="U503" s="61"/>
      <c r="V503" s="61"/>
      <c r="W503" s="61"/>
      <c r="X503" s="62"/>
      <c r="Y503" s="62"/>
      <c r="Z503" s="62"/>
      <c r="AA503" s="61"/>
      <c r="AB503" s="60"/>
      <c r="AC503" s="3" t="str">
        <f>IF(T503="","",IF(V503/30&gt;1,1,V503/VLOOKUP(A503,code!$A$159:$C$170,3,FALSE)))</f>
        <v/>
      </c>
      <c r="AD503" s="25" t="e">
        <f>+(IF(Y503&gt;VLOOKUP(A503,code!$A$159:$E$170,5,FALSE),VLOOKUP(A503,code!$A$159:$E$170,5,FALSE),Y503)-IF(X503&lt;VLOOKUP(A503,code!$A$159:$E$170,4,FALSE),VLOOKUP(A503,code!$A$159:$E$170,4,FALSE),base!X503)+1)</f>
        <v>#N/A</v>
      </c>
    </row>
    <row r="504" spans="1:30">
      <c r="A504" s="60"/>
      <c r="B504" s="60"/>
      <c r="C504" s="60"/>
      <c r="D504" s="60"/>
      <c r="E504" s="60"/>
      <c r="F504" s="61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1"/>
      <c r="T504" s="61"/>
      <c r="U504" s="61"/>
      <c r="V504" s="61"/>
      <c r="W504" s="61"/>
      <c r="X504" s="62"/>
      <c r="Y504" s="62"/>
      <c r="Z504" s="62"/>
      <c r="AA504" s="61"/>
      <c r="AB504" s="60"/>
      <c r="AC504" s="3" t="str">
        <f>IF(T504="","",IF(V504/30&gt;1,1,V504/VLOOKUP(A504,code!$A$159:$C$170,3,FALSE)))</f>
        <v/>
      </c>
      <c r="AD504" s="25" t="e">
        <f>+(IF(Y504&gt;VLOOKUP(A504,code!$A$159:$E$170,5,FALSE),VLOOKUP(A504,code!$A$159:$E$170,5,FALSE),Y504)-IF(X504&lt;VLOOKUP(A504,code!$A$159:$E$170,4,FALSE),VLOOKUP(A504,code!$A$159:$E$170,4,FALSE),base!X504)+1)</f>
        <v>#N/A</v>
      </c>
    </row>
    <row r="505" spans="1:30">
      <c r="A505" s="60"/>
      <c r="B505" s="60"/>
      <c r="C505" s="60"/>
      <c r="D505" s="60"/>
      <c r="E505" s="60"/>
      <c r="F505" s="61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1"/>
      <c r="T505" s="61"/>
      <c r="U505" s="61"/>
      <c r="V505" s="61"/>
      <c r="W505" s="61"/>
      <c r="X505" s="62"/>
      <c r="Y505" s="62"/>
      <c r="Z505" s="62"/>
      <c r="AA505" s="61"/>
      <c r="AB505" s="60"/>
      <c r="AC505" s="3" t="str">
        <f>IF(T505="","",IF(V505/30&gt;1,1,V505/VLOOKUP(A505,code!$A$159:$C$170,3,FALSE)))</f>
        <v/>
      </c>
      <c r="AD505" s="25" t="e">
        <f>+(IF(Y505&gt;VLOOKUP(A505,code!$A$159:$E$170,5,FALSE),VLOOKUP(A505,code!$A$159:$E$170,5,FALSE),Y505)-IF(X505&lt;VLOOKUP(A505,code!$A$159:$E$170,4,FALSE),VLOOKUP(A505,code!$A$159:$E$170,4,FALSE),base!X505)+1)</f>
        <v>#N/A</v>
      </c>
    </row>
    <row r="506" spans="1:30">
      <c r="A506" s="60"/>
      <c r="B506" s="60"/>
      <c r="C506" s="60"/>
      <c r="D506" s="60"/>
      <c r="E506" s="60"/>
      <c r="F506" s="61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1"/>
      <c r="T506" s="61"/>
      <c r="U506" s="61"/>
      <c r="V506" s="61"/>
      <c r="W506" s="61"/>
      <c r="X506" s="62"/>
      <c r="Y506" s="62"/>
      <c r="Z506" s="62"/>
      <c r="AA506" s="61"/>
      <c r="AB506" s="60"/>
      <c r="AC506" s="3" t="str">
        <f>IF(T506="","",IF(V506/30&gt;1,1,V506/VLOOKUP(A506,code!$A$159:$C$170,3,FALSE)))</f>
        <v/>
      </c>
      <c r="AD506" s="25" t="e">
        <f>+(IF(Y506&gt;VLOOKUP(A506,code!$A$159:$E$170,5,FALSE),VLOOKUP(A506,code!$A$159:$E$170,5,FALSE),Y506)-IF(X506&lt;VLOOKUP(A506,code!$A$159:$E$170,4,FALSE),VLOOKUP(A506,code!$A$159:$E$170,4,FALSE),base!X506)+1)</f>
        <v>#N/A</v>
      </c>
    </row>
    <row r="507" spans="1:30">
      <c r="A507" s="60"/>
      <c r="B507" s="60"/>
      <c r="C507" s="60"/>
      <c r="D507" s="60"/>
      <c r="E507" s="60"/>
      <c r="F507" s="61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1"/>
      <c r="T507" s="61"/>
      <c r="U507" s="61"/>
      <c r="V507" s="61"/>
      <c r="W507" s="61"/>
      <c r="X507" s="62"/>
      <c r="Y507" s="62"/>
      <c r="Z507" s="62"/>
      <c r="AA507" s="61"/>
      <c r="AB507" s="60"/>
      <c r="AC507" s="3" t="str">
        <f>IF(T507="","",IF(V507/30&gt;1,1,V507/VLOOKUP(A507,code!$A$159:$C$170,3,FALSE)))</f>
        <v/>
      </c>
      <c r="AD507" s="25" t="e">
        <f>+(IF(Y507&gt;VLOOKUP(A507,code!$A$159:$E$170,5,FALSE),VLOOKUP(A507,code!$A$159:$E$170,5,FALSE),Y507)-IF(X507&lt;VLOOKUP(A507,code!$A$159:$E$170,4,FALSE),VLOOKUP(A507,code!$A$159:$E$170,4,FALSE),base!X507)+1)</f>
        <v>#N/A</v>
      </c>
    </row>
    <row r="508" spans="1:30">
      <c r="A508" s="60"/>
      <c r="B508" s="60"/>
      <c r="C508" s="60"/>
      <c r="D508" s="60"/>
      <c r="E508" s="60"/>
      <c r="F508" s="61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1"/>
      <c r="T508" s="61"/>
      <c r="U508" s="61"/>
      <c r="V508" s="61"/>
      <c r="W508" s="61"/>
      <c r="X508" s="62"/>
      <c r="Y508" s="62"/>
      <c r="Z508" s="62"/>
      <c r="AA508" s="61"/>
      <c r="AB508" s="60"/>
      <c r="AC508" s="3" t="str">
        <f>IF(T508="","",IF(V508/30&gt;1,1,V508/VLOOKUP(A508,code!$A$159:$C$170,3,FALSE)))</f>
        <v/>
      </c>
      <c r="AD508" s="25" t="e">
        <f>+(IF(Y508&gt;VLOOKUP(A508,code!$A$159:$E$170,5,FALSE),VLOOKUP(A508,code!$A$159:$E$170,5,FALSE),Y508)-IF(X508&lt;VLOOKUP(A508,code!$A$159:$E$170,4,FALSE),VLOOKUP(A508,code!$A$159:$E$170,4,FALSE),base!X508)+1)</f>
        <v>#N/A</v>
      </c>
    </row>
    <row r="509" spans="1:30">
      <c r="A509" s="60"/>
      <c r="B509" s="60"/>
      <c r="C509" s="60"/>
      <c r="D509" s="60"/>
      <c r="E509" s="60"/>
      <c r="F509" s="61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1"/>
      <c r="T509" s="61"/>
      <c r="U509" s="61"/>
      <c r="V509" s="61"/>
      <c r="W509" s="61"/>
      <c r="X509" s="62"/>
      <c r="Y509" s="62"/>
      <c r="Z509" s="62"/>
      <c r="AA509" s="61"/>
      <c r="AB509" s="60"/>
      <c r="AC509" s="3" t="str">
        <f>IF(T509="","",IF(V509/30&gt;1,1,V509/VLOOKUP(A509,code!$A$159:$C$170,3,FALSE)))</f>
        <v/>
      </c>
      <c r="AD509" s="25" t="e">
        <f>+(IF(Y509&gt;VLOOKUP(A509,code!$A$159:$E$170,5,FALSE),VLOOKUP(A509,code!$A$159:$E$170,5,FALSE),Y509)-IF(X509&lt;VLOOKUP(A509,code!$A$159:$E$170,4,FALSE),VLOOKUP(A509,code!$A$159:$E$170,4,FALSE),base!X509)+1)</f>
        <v>#N/A</v>
      </c>
    </row>
    <row r="510" spans="1:30">
      <c r="A510" s="60"/>
      <c r="B510" s="60"/>
      <c r="C510" s="60"/>
      <c r="D510" s="60"/>
      <c r="E510" s="60"/>
      <c r="F510" s="61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1"/>
      <c r="T510" s="61"/>
      <c r="U510" s="61"/>
      <c r="V510" s="61"/>
      <c r="W510" s="61"/>
      <c r="X510" s="62"/>
      <c r="Y510" s="62"/>
      <c r="Z510" s="62"/>
      <c r="AA510" s="61"/>
      <c r="AB510" s="60"/>
      <c r="AC510" s="3" t="str">
        <f>IF(T510="","",IF(V510/30&gt;1,1,V510/VLOOKUP(A510,code!$A$159:$C$170,3,FALSE)))</f>
        <v/>
      </c>
      <c r="AD510" s="25" t="e">
        <f>+(IF(Y510&gt;VLOOKUP(A510,code!$A$159:$E$170,5,FALSE),VLOOKUP(A510,code!$A$159:$E$170,5,FALSE),Y510)-IF(X510&lt;VLOOKUP(A510,code!$A$159:$E$170,4,FALSE),VLOOKUP(A510,code!$A$159:$E$170,4,FALSE),base!X510)+1)</f>
        <v>#N/A</v>
      </c>
    </row>
    <row r="511" spans="1:30">
      <c r="A511" s="60"/>
      <c r="B511" s="60"/>
      <c r="C511" s="60"/>
      <c r="D511" s="60"/>
      <c r="E511" s="60"/>
      <c r="F511" s="61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1"/>
      <c r="T511" s="61"/>
      <c r="U511" s="61"/>
      <c r="V511" s="61"/>
      <c r="W511" s="61"/>
      <c r="X511" s="62"/>
      <c r="Y511" s="62"/>
      <c r="Z511" s="62"/>
      <c r="AA511" s="61"/>
      <c r="AB511" s="60"/>
      <c r="AC511" s="3" t="str">
        <f>IF(T511="","",IF(V511/30&gt;1,1,V511/VLOOKUP(A511,code!$A$159:$C$170,3,FALSE)))</f>
        <v/>
      </c>
      <c r="AD511" s="25" t="e">
        <f>+(IF(Y511&gt;VLOOKUP(A511,code!$A$159:$E$170,5,FALSE),VLOOKUP(A511,code!$A$159:$E$170,5,FALSE),Y511)-IF(X511&lt;VLOOKUP(A511,code!$A$159:$E$170,4,FALSE),VLOOKUP(A511,code!$A$159:$E$170,4,FALSE),base!X511)+1)</f>
        <v>#N/A</v>
      </c>
    </row>
    <row r="512" spans="1:30">
      <c r="A512" s="60"/>
      <c r="B512" s="60"/>
      <c r="C512" s="60"/>
      <c r="D512" s="60"/>
      <c r="E512" s="60"/>
      <c r="F512" s="61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1"/>
      <c r="T512" s="61"/>
      <c r="U512" s="61"/>
      <c r="V512" s="61"/>
      <c r="W512" s="61"/>
      <c r="X512" s="62"/>
      <c r="Y512" s="62"/>
      <c r="Z512" s="62"/>
      <c r="AA512" s="61"/>
      <c r="AB512" s="60"/>
      <c r="AC512" s="3" t="str">
        <f>IF(T512="","",IF(V512/30&gt;1,1,V512/VLOOKUP(A512,code!$A$159:$C$170,3,FALSE)))</f>
        <v/>
      </c>
      <c r="AD512" s="25" t="e">
        <f>+(IF(Y512&gt;VLOOKUP(A512,code!$A$159:$E$170,5,FALSE),VLOOKUP(A512,code!$A$159:$E$170,5,FALSE),Y512)-IF(X512&lt;VLOOKUP(A512,code!$A$159:$E$170,4,FALSE),VLOOKUP(A512,code!$A$159:$E$170,4,FALSE),base!X512)+1)</f>
        <v>#N/A</v>
      </c>
    </row>
    <row r="513" spans="1:30">
      <c r="A513" s="60"/>
      <c r="B513" s="60"/>
      <c r="C513" s="60"/>
      <c r="D513" s="60"/>
      <c r="E513" s="60"/>
      <c r="F513" s="61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1"/>
      <c r="T513" s="61"/>
      <c r="U513" s="61"/>
      <c r="V513" s="61"/>
      <c r="W513" s="61"/>
      <c r="X513" s="62"/>
      <c r="Y513" s="62"/>
      <c r="Z513" s="62"/>
      <c r="AA513" s="61"/>
      <c r="AB513" s="60"/>
      <c r="AC513" s="3" t="str">
        <f>IF(T513="","",IF(V513/30&gt;1,1,V513/VLOOKUP(A513,code!$A$159:$C$170,3,FALSE)))</f>
        <v/>
      </c>
      <c r="AD513" s="25" t="e">
        <f>+(IF(Y513&gt;VLOOKUP(A513,code!$A$159:$E$170,5,FALSE),VLOOKUP(A513,code!$A$159:$E$170,5,FALSE),Y513)-IF(X513&lt;VLOOKUP(A513,code!$A$159:$E$170,4,FALSE),VLOOKUP(A513,code!$A$159:$E$170,4,FALSE),base!X513)+1)</f>
        <v>#N/A</v>
      </c>
    </row>
    <row r="514" spans="1:30">
      <c r="A514" s="60"/>
      <c r="B514" s="60"/>
      <c r="C514" s="60"/>
      <c r="D514" s="60"/>
      <c r="E514" s="60"/>
      <c r="F514" s="61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1"/>
      <c r="T514" s="61"/>
      <c r="U514" s="61"/>
      <c r="V514" s="61"/>
      <c r="W514" s="61"/>
      <c r="X514" s="62"/>
      <c r="Y514" s="62"/>
      <c r="Z514" s="62"/>
      <c r="AA514" s="61"/>
      <c r="AB514" s="60"/>
      <c r="AC514" s="3" t="str">
        <f>IF(T514="","",IF(V514/30&gt;1,1,V514/VLOOKUP(A514,code!$A$159:$C$170,3,FALSE)))</f>
        <v/>
      </c>
      <c r="AD514" s="25" t="e">
        <f>+(IF(Y514&gt;VLOOKUP(A514,code!$A$159:$E$170,5,FALSE),VLOOKUP(A514,code!$A$159:$E$170,5,FALSE),Y514)-IF(X514&lt;VLOOKUP(A514,code!$A$159:$E$170,4,FALSE),VLOOKUP(A514,code!$A$159:$E$170,4,FALSE),base!X514)+1)</f>
        <v>#N/A</v>
      </c>
    </row>
    <row r="515" spans="1:30">
      <c r="A515" s="60"/>
      <c r="B515" s="60"/>
      <c r="C515" s="60"/>
      <c r="D515" s="60"/>
      <c r="E515" s="60"/>
      <c r="F515" s="61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1"/>
      <c r="T515" s="61"/>
      <c r="U515" s="61"/>
      <c r="V515" s="61"/>
      <c r="W515" s="61"/>
      <c r="X515" s="62"/>
      <c r="Y515" s="62"/>
      <c r="Z515" s="62"/>
      <c r="AA515" s="61"/>
      <c r="AB515" s="60"/>
      <c r="AC515" s="3" t="str">
        <f>IF(T515="","",IF(V515/30&gt;1,1,V515/VLOOKUP(A515,code!$A$159:$C$170,3,FALSE)))</f>
        <v/>
      </c>
      <c r="AD515" s="25" t="e">
        <f>+(IF(Y515&gt;VLOOKUP(A515,code!$A$159:$E$170,5,FALSE),VLOOKUP(A515,code!$A$159:$E$170,5,FALSE),Y515)-IF(X515&lt;VLOOKUP(A515,code!$A$159:$E$170,4,FALSE),VLOOKUP(A515,code!$A$159:$E$170,4,FALSE),base!X515)+1)</f>
        <v>#N/A</v>
      </c>
    </row>
    <row r="516" spans="1:30">
      <c r="A516" s="60"/>
      <c r="B516" s="60"/>
      <c r="C516" s="60"/>
      <c r="D516" s="60"/>
      <c r="E516" s="60"/>
      <c r="F516" s="61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1"/>
      <c r="T516" s="61"/>
      <c r="U516" s="61"/>
      <c r="V516" s="61"/>
      <c r="W516" s="61"/>
      <c r="X516" s="62"/>
      <c r="Y516" s="62"/>
      <c r="Z516" s="62"/>
      <c r="AA516" s="61"/>
      <c r="AB516" s="60"/>
      <c r="AC516" s="3" t="str">
        <f>IF(T516="","",IF(V516/30&gt;1,1,V516/VLOOKUP(A516,code!$A$159:$C$170,3,FALSE)))</f>
        <v/>
      </c>
      <c r="AD516" s="25" t="e">
        <f>+(IF(Y516&gt;VLOOKUP(A516,code!$A$159:$E$170,5,FALSE),VLOOKUP(A516,code!$A$159:$E$170,5,FALSE),Y516)-IF(X516&lt;VLOOKUP(A516,code!$A$159:$E$170,4,FALSE),VLOOKUP(A516,code!$A$159:$E$170,4,FALSE),base!X516)+1)</f>
        <v>#N/A</v>
      </c>
    </row>
    <row r="517" spans="1:30">
      <c r="A517" s="60"/>
      <c r="B517" s="60"/>
      <c r="C517" s="60"/>
      <c r="D517" s="60"/>
      <c r="E517" s="60"/>
      <c r="F517" s="61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1"/>
      <c r="T517" s="61"/>
      <c r="U517" s="61"/>
      <c r="V517" s="61"/>
      <c r="W517" s="61"/>
      <c r="X517" s="62"/>
      <c r="Y517" s="62"/>
      <c r="Z517" s="62"/>
      <c r="AA517" s="61"/>
      <c r="AB517" s="60"/>
      <c r="AC517" s="3" t="str">
        <f>IF(T517="","",IF(V517/30&gt;1,1,V517/VLOOKUP(A517,code!$A$159:$C$170,3,FALSE)))</f>
        <v/>
      </c>
      <c r="AD517" s="25" t="e">
        <f>+(IF(Y517&gt;VLOOKUP(A517,code!$A$159:$E$170,5,FALSE),VLOOKUP(A517,code!$A$159:$E$170,5,FALSE),Y517)-IF(X517&lt;VLOOKUP(A517,code!$A$159:$E$170,4,FALSE),VLOOKUP(A517,code!$A$159:$E$170,4,FALSE),base!X517)+1)</f>
        <v>#N/A</v>
      </c>
    </row>
    <row r="518" spans="1:30">
      <c r="A518" s="60"/>
      <c r="B518" s="60"/>
      <c r="C518" s="60"/>
      <c r="D518" s="60"/>
      <c r="E518" s="60"/>
      <c r="F518" s="61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1"/>
      <c r="T518" s="61"/>
      <c r="U518" s="61"/>
      <c r="V518" s="61"/>
      <c r="W518" s="61"/>
      <c r="X518" s="62"/>
      <c r="Y518" s="62"/>
      <c r="Z518" s="62"/>
      <c r="AA518" s="61"/>
      <c r="AB518" s="60"/>
      <c r="AC518" s="3" t="str">
        <f>IF(T518="","",IF(V518/30&gt;1,1,V518/VLOOKUP(A518,code!$A$159:$C$170,3,FALSE)))</f>
        <v/>
      </c>
      <c r="AD518" s="25" t="e">
        <f>+(IF(Y518&gt;VLOOKUP(A518,code!$A$159:$E$170,5,FALSE),VLOOKUP(A518,code!$A$159:$E$170,5,FALSE),Y518)-IF(X518&lt;VLOOKUP(A518,code!$A$159:$E$170,4,FALSE),VLOOKUP(A518,code!$A$159:$E$170,4,FALSE),base!X518)+1)</f>
        <v>#N/A</v>
      </c>
    </row>
    <row r="519" spans="1:30">
      <c r="A519" s="60"/>
      <c r="B519" s="60"/>
      <c r="C519" s="60"/>
      <c r="D519" s="60"/>
      <c r="E519" s="60"/>
      <c r="F519" s="61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1"/>
      <c r="T519" s="61"/>
      <c r="U519" s="61"/>
      <c r="V519" s="61"/>
      <c r="W519" s="61"/>
      <c r="X519" s="62"/>
      <c r="Y519" s="62"/>
      <c r="Z519" s="62"/>
      <c r="AA519" s="61"/>
      <c r="AB519" s="60"/>
      <c r="AC519" s="3" t="str">
        <f>IF(T519="","",IF(V519/30&gt;1,1,V519/VLOOKUP(A519,code!$A$159:$C$170,3,FALSE)))</f>
        <v/>
      </c>
      <c r="AD519" s="25" t="e">
        <f>+(IF(Y519&gt;VLOOKUP(A519,code!$A$159:$E$170,5,FALSE),VLOOKUP(A519,code!$A$159:$E$170,5,FALSE),Y519)-IF(X519&lt;VLOOKUP(A519,code!$A$159:$E$170,4,FALSE),VLOOKUP(A519,code!$A$159:$E$170,4,FALSE),base!X519)+1)</f>
        <v>#N/A</v>
      </c>
    </row>
    <row r="520" spans="1:30">
      <c r="A520" s="60"/>
      <c r="B520" s="60"/>
      <c r="C520" s="60"/>
      <c r="D520" s="60"/>
      <c r="E520" s="60"/>
      <c r="F520" s="61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1"/>
      <c r="T520" s="61"/>
      <c r="U520" s="61"/>
      <c r="V520" s="61"/>
      <c r="W520" s="61"/>
      <c r="X520" s="62"/>
      <c r="Y520" s="62"/>
      <c r="Z520" s="62"/>
      <c r="AA520" s="61"/>
      <c r="AB520" s="60"/>
      <c r="AC520" s="3" t="str">
        <f>IF(T520="","",IF(V520/30&gt;1,1,V520/VLOOKUP(A520,code!$A$159:$C$170,3,FALSE)))</f>
        <v/>
      </c>
      <c r="AD520" s="25" t="e">
        <f>+(IF(Y520&gt;VLOOKUP(A520,code!$A$159:$E$170,5,FALSE),VLOOKUP(A520,code!$A$159:$E$170,5,FALSE),Y520)-IF(X520&lt;VLOOKUP(A520,code!$A$159:$E$170,4,FALSE),VLOOKUP(A520,code!$A$159:$E$170,4,FALSE),base!X520)+1)</f>
        <v>#N/A</v>
      </c>
    </row>
    <row r="521" spans="1:30">
      <c r="A521" s="60"/>
      <c r="B521" s="60"/>
      <c r="C521" s="60"/>
      <c r="D521" s="60"/>
      <c r="E521" s="60"/>
      <c r="F521" s="61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1"/>
      <c r="T521" s="61"/>
      <c r="U521" s="61"/>
      <c r="V521" s="61"/>
      <c r="W521" s="61"/>
      <c r="X521" s="62"/>
      <c r="Y521" s="62"/>
      <c r="Z521" s="62"/>
      <c r="AA521" s="61"/>
      <c r="AB521" s="60"/>
      <c r="AC521" s="3" t="str">
        <f>IF(T521="","",IF(V521/30&gt;1,1,V521/VLOOKUP(A521,code!$A$159:$C$170,3,FALSE)))</f>
        <v/>
      </c>
      <c r="AD521" s="25" t="e">
        <f>+(IF(Y521&gt;VLOOKUP(A521,code!$A$159:$E$170,5,FALSE),VLOOKUP(A521,code!$A$159:$E$170,5,FALSE),Y521)-IF(X521&lt;VLOOKUP(A521,code!$A$159:$E$170,4,FALSE),VLOOKUP(A521,code!$A$159:$E$170,4,FALSE),base!X521)+1)</f>
        <v>#N/A</v>
      </c>
    </row>
    <row r="522" spans="1:30">
      <c r="A522" s="60"/>
      <c r="B522" s="60"/>
      <c r="C522" s="60"/>
      <c r="D522" s="60"/>
      <c r="E522" s="60"/>
      <c r="F522" s="61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1"/>
      <c r="T522" s="61"/>
      <c r="U522" s="61"/>
      <c r="V522" s="61"/>
      <c r="W522" s="61"/>
      <c r="X522" s="62"/>
      <c r="Y522" s="62"/>
      <c r="Z522" s="62"/>
      <c r="AA522" s="61"/>
      <c r="AB522" s="60"/>
      <c r="AC522" s="3" t="str">
        <f>IF(T522="","",IF(V522/30&gt;1,1,V522/VLOOKUP(A522,code!$A$159:$C$170,3,FALSE)))</f>
        <v/>
      </c>
      <c r="AD522" s="25" t="e">
        <f>+(IF(Y522&gt;VLOOKUP(A522,code!$A$159:$E$170,5,FALSE),VLOOKUP(A522,code!$A$159:$E$170,5,FALSE),Y522)-IF(X522&lt;VLOOKUP(A522,code!$A$159:$E$170,4,FALSE),VLOOKUP(A522,code!$A$159:$E$170,4,FALSE),base!X522)+1)</f>
        <v>#N/A</v>
      </c>
    </row>
    <row r="523" spans="1:30">
      <c r="A523" s="60"/>
      <c r="B523" s="60"/>
      <c r="C523" s="60"/>
      <c r="D523" s="60"/>
      <c r="E523" s="60"/>
      <c r="F523" s="61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1"/>
      <c r="T523" s="61"/>
      <c r="U523" s="61"/>
      <c r="V523" s="61"/>
      <c r="W523" s="61"/>
      <c r="X523" s="62"/>
      <c r="Y523" s="62"/>
      <c r="Z523" s="62"/>
      <c r="AA523" s="61"/>
      <c r="AB523" s="60"/>
      <c r="AC523" s="3" t="str">
        <f>IF(T523="","",IF(V523/30&gt;1,1,V523/VLOOKUP(A523,code!$A$159:$C$170,3,FALSE)))</f>
        <v/>
      </c>
      <c r="AD523" s="25" t="e">
        <f>+(IF(Y523&gt;VLOOKUP(A523,code!$A$159:$E$170,5,FALSE),VLOOKUP(A523,code!$A$159:$E$170,5,FALSE),Y523)-IF(X523&lt;VLOOKUP(A523,code!$A$159:$E$170,4,FALSE),VLOOKUP(A523,code!$A$159:$E$170,4,FALSE),base!X523)+1)</f>
        <v>#N/A</v>
      </c>
    </row>
    <row r="524" spans="1:30">
      <c r="A524" s="60"/>
      <c r="B524" s="60"/>
      <c r="C524" s="60"/>
      <c r="D524" s="60"/>
      <c r="E524" s="60"/>
      <c r="F524" s="61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1"/>
      <c r="T524" s="61"/>
      <c r="U524" s="61"/>
      <c r="V524" s="61"/>
      <c r="W524" s="61"/>
      <c r="X524" s="62"/>
      <c r="Y524" s="62"/>
      <c r="Z524" s="62"/>
      <c r="AA524" s="61"/>
      <c r="AB524" s="60"/>
      <c r="AC524" s="3" t="str">
        <f>IF(T524="","",IF(V524/30&gt;1,1,V524/VLOOKUP(A524,code!$A$159:$C$170,3,FALSE)))</f>
        <v/>
      </c>
      <c r="AD524" s="25" t="e">
        <f>+(IF(Y524&gt;VLOOKUP(A524,code!$A$159:$E$170,5,FALSE),VLOOKUP(A524,code!$A$159:$E$170,5,FALSE),Y524)-IF(X524&lt;VLOOKUP(A524,code!$A$159:$E$170,4,FALSE),VLOOKUP(A524,code!$A$159:$E$170,4,FALSE),base!X524)+1)</f>
        <v>#N/A</v>
      </c>
    </row>
    <row r="525" spans="1:30">
      <c r="A525" s="60"/>
      <c r="B525" s="60"/>
      <c r="C525" s="60"/>
      <c r="D525" s="60"/>
      <c r="E525" s="60"/>
      <c r="F525" s="61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1"/>
      <c r="T525" s="61"/>
      <c r="U525" s="61"/>
      <c r="V525" s="61"/>
      <c r="W525" s="61"/>
      <c r="X525" s="62"/>
      <c r="Y525" s="62"/>
      <c r="Z525" s="62"/>
      <c r="AA525" s="61"/>
      <c r="AB525" s="60"/>
      <c r="AC525" s="3" t="str">
        <f>IF(T525="","",IF(V525/30&gt;1,1,V525/VLOOKUP(A525,code!$A$159:$C$170,3,FALSE)))</f>
        <v/>
      </c>
      <c r="AD525" s="25" t="e">
        <f>+(IF(Y525&gt;VLOOKUP(A525,code!$A$159:$E$170,5,FALSE),VLOOKUP(A525,code!$A$159:$E$170,5,FALSE),Y525)-IF(X525&lt;VLOOKUP(A525,code!$A$159:$E$170,4,FALSE),VLOOKUP(A525,code!$A$159:$E$170,4,FALSE),base!X525)+1)</f>
        <v>#N/A</v>
      </c>
    </row>
    <row r="526" spans="1:30">
      <c r="A526" s="60"/>
      <c r="B526" s="60"/>
      <c r="C526" s="60"/>
      <c r="D526" s="60"/>
      <c r="E526" s="60"/>
      <c r="F526" s="61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1"/>
      <c r="T526" s="61"/>
      <c r="U526" s="61"/>
      <c r="V526" s="61"/>
      <c r="W526" s="61"/>
      <c r="X526" s="62"/>
      <c r="Y526" s="62"/>
      <c r="Z526" s="62"/>
      <c r="AA526" s="61"/>
      <c r="AB526" s="60"/>
      <c r="AC526" s="3" t="str">
        <f>IF(T526="","",IF(V526/30&gt;1,1,V526/VLOOKUP(A526,code!$A$159:$C$170,3,FALSE)))</f>
        <v/>
      </c>
      <c r="AD526" s="25" t="e">
        <f>+(IF(Y526&gt;VLOOKUP(A526,code!$A$159:$E$170,5,FALSE),VLOOKUP(A526,code!$A$159:$E$170,5,FALSE),Y526)-IF(X526&lt;VLOOKUP(A526,code!$A$159:$E$170,4,FALSE),VLOOKUP(A526,code!$A$159:$E$170,4,FALSE),base!X526)+1)</f>
        <v>#N/A</v>
      </c>
    </row>
    <row r="527" spans="1:30">
      <c r="A527" s="60"/>
      <c r="B527" s="60"/>
      <c r="C527" s="60"/>
      <c r="D527" s="60"/>
      <c r="E527" s="60"/>
      <c r="F527" s="61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1"/>
      <c r="T527" s="61"/>
      <c r="U527" s="61"/>
      <c r="V527" s="61"/>
      <c r="W527" s="61"/>
      <c r="X527" s="62"/>
      <c r="Y527" s="62"/>
      <c r="Z527" s="62"/>
      <c r="AA527" s="61"/>
      <c r="AB527" s="60"/>
      <c r="AC527" s="3" t="str">
        <f>IF(T527="","",IF(V527/30&gt;1,1,V527/VLOOKUP(A527,code!$A$159:$C$170,3,FALSE)))</f>
        <v/>
      </c>
      <c r="AD527" s="25" t="e">
        <f>+(IF(Y527&gt;VLOOKUP(A527,code!$A$159:$E$170,5,FALSE),VLOOKUP(A527,code!$A$159:$E$170,5,FALSE),Y527)-IF(X527&lt;VLOOKUP(A527,code!$A$159:$E$170,4,FALSE),VLOOKUP(A527,code!$A$159:$E$170,4,FALSE),base!X527)+1)</f>
        <v>#N/A</v>
      </c>
    </row>
    <row r="528" spans="1:30">
      <c r="A528" s="60"/>
      <c r="B528" s="60"/>
      <c r="C528" s="60"/>
      <c r="D528" s="60"/>
      <c r="E528" s="60"/>
      <c r="F528" s="61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1"/>
      <c r="T528" s="61"/>
      <c r="U528" s="61"/>
      <c r="V528" s="61"/>
      <c r="W528" s="61"/>
      <c r="X528" s="62"/>
      <c r="Y528" s="62"/>
      <c r="Z528" s="62"/>
      <c r="AA528" s="61"/>
      <c r="AB528" s="60"/>
      <c r="AC528" s="3" t="str">
        <f>IF(T528="","",IF(V528/30&gt;1,1,V528/VLOOKUP(A528,code!$A$159:$C$170,3,FALSE)))</f>
        <v/>
      </c>
      <c r="AD528" s="25" t="e">
        <f>+(IF(Y528&gt;VLOOKUP(A528,code!$A$159:$E$170,5,FALSE),VLOOKUP(A528,code!$A$159:$E$170,5,FALSE),Y528)-IF(X528&lt;VLOOKUP(A528,code!$A$159:$E$170,4,FALSE),VLOOKUP(A528,code!$A$159:$E$170,4,FALSE),base!X528)+1)</f>
        <v>#N/A</v>
      </c>
    </row>
    <row r="529" spans="1:30">
      <c r="A529" s="60"/>
      <c r="B529" s="60"/>
      <c r="C529" s="60"/>
      <c r="D529" s="60"/>
      <c r="E529" s="60"/>
      <c r="F529" s="61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1"/>
      <c r="T529" s="61"/>
      <c r="U529" s="61"/>
      <c r="V529" s="61"/>
      <c r="W529" s="61"/>
      <c r="X529" s="62"/>
      <c r="Y529" s="62"/>
      <c r="Z529" s="62"/>
      <c r="AA529" s="61"/>
      <c r="AB529" s="60"/>
      <c r="AC529" s="3" t="str">
        <f>IF(T529="","",IF(V529/30&gt;1,1,V529/VLOOKUP(A529,code!$A$159:$C$170,3,FALSE)))</f>
        <v/>
      </c>
      <c r="AD529" s="25" t="e">
        <f>+(IF(Y529&gt;VLOOKUP(A529,code!$A$159:$E$170,5,FALSE),VLOOKUP(A529,code!$A$159:$E$170,5,FALSE),Y529)-IF(X529&lt;VLOOKUP(A529,code!$A$159:$E$170,4,FALSE),VLOOKUP(A529,code!$A$159:$E$170,4,FALSE),base!X529)+1)</f>
        <v>#N/A</v>
      </c>
    </row>
    <row r="530" spans="1:30">
      <c r="A530" s="60"/>
      <c r="B530" s="60"/>
      <c r="C530" s="60"/>
      <c r="D530" s="60"/>
      <c r="E530" s="60"/>
      <c r="F530" s="61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1"/>
      <c r="T530" s="61"/>
      <c r="U530" s="61"/>
      <c r="V530" s="61"/>
      <c r="W530" s="61"/>
      <c r="X530" s="62"/>
      <c r="Y530" s="62"/>
      <c r="Z530" s="62"/>
      <c r="AA530" s="61"/>
      <c r="AB530" s="60"/>
      <c r="AC530" s="3" t="str">
        <f>IF(T530="","",IF(V530/30&gt;1,1,V530/VLOOKUP(A530,code!$A$159:$C$170,3,FALSE)))</f>
        <v/>
      </c>
      <c r="AD530" s="25" t="e">
        <f>+(IF(Y530&gt;VLOOKUP(A530,code!$A$159:$E$170,5,FALSE),VLOOKUP(A530,code!$A$159:$E$170,5,FALSE),Y530)-IF(X530&lt;VLOOKUP(A530,code!$A$159:$E$170,4,FALSE),VLOOKUP(A530,code!$A$159:$E$170,4,FALSE),base!X530)+1)</f>
        <v>#N/A</v>
      </c>
    </row>
    <row r="531" spans="1:30">
      <c r="A531" s="60"/>
      <c r="B531" s="60"/>
      <c r="C531" s="60"/>
      <c r="D531" s="60"/>
      <c r="E531" s="60"/>
      <c r="F531" s="61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1"/>
      <c r="T531" s="61"/>
      <c r="U531" s="61"/>
      <c r="V531" s="61"/>
      <c r="W531" s="61"/>
      <c r="X531" s="62"/>
      <c r="Y531" s="62"/>
      <c r="Z531" s="62"/>
      <c r="AA531" s="61"/>
      <c r="AB531" s="60"/>
      <c r="AC531" s="3" t="str">
        <f>IF(T531="","",IF(V531/30&gt;1,1,V531/VLOOKUP(A531,code!$A$159:$C$170,3,FALSE)))</f>
        <v/>
      </c>
      <c r="AD531" s="25" t="e">
        <f>+(IF(Y531&gt;VLOOKUP(A531,code!$A$159:$E$170,5,FALSE),VLOOKUP(A531,code!$A$159:$E$170,5,FALSE),Y531)-IF(X531&lt;VLOOKUP(A531,code!$A$159:$E$170,4,FALSE),VLOOKUP(A531,code!$A$159:$E$170,4,FALSE),base!X531)+1)</f>
        <v>#N/A</v>
      </c>
    </row>
    <row r="532" spans="1:30">
      <c r="A532" s="60"/>
      <c r="B532" s="60"/>
      <c r="C532" s="60"/>
      <c r="D532" s="60"/>
      <c r="E532" s="60"/>
      <c r="F532" s="61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1"/>
      <c r="T532" s="61"/>
      <c r="U532" s="61"/>
      <c r="V532" s="61"/>
      <c r="W532" s="61"/>
      <c r="X532" s="62"/>
      <c r="Y532" s="62"/>
      <c r="Z532" s="62"/>
      <c r="AA532" s="61"/>
      <c r="AB532" s="60"/>
      <c r="AC532" s="3" t="str">
        <f>IF(T532="","",IF(V532/30&gt;1,1,V532/VLOOKUP(A532,code!$A$159:$C$170,3,FALSE)))</f>
        <v/>
      </c>
      <c r="AD532" s="25" t="e">
        <f>+(IF(Y532&gt;VLOOKUP(A532,code!$A$159:$E$170,5,FALSE),VLOOKUP(A532,code!$A$159:$E$170,5,FALSE),Y532)-IF(X532&lt;VLOOKUP(A532,code!$A$159:$E$170,4,FALSE),VLOOKUP(A532,code!$A$159:$E$170,4,FALSE),base!X532)+1)</f>
        <v>#N/A</v>
      </c>
    </row>
    <row r="533" spans="1:30">
      <c r="A533" s="60"/>
      <c r="B533" s="60"/>
      <c r="C533" s="60"/>
      <c r="D533" s="60"/>
      <c r="E533" s="60"/>
      <c r="F533" s="61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1"/>
      <c r="T533" s="61"/>
      <c r="U533" s="61"/>
      <c r="V533" s="61"/>
      <c r="W533" s="61"/>
      <c r="X533" s="62"/>
      <c r="Y533" s="62"/>
      <c r="Z533" s="62"/>
      <c r="AA533" s="61"/>
      <c r="AB533" s="60"/>
      <c r="AC533" s="3" t="str">
        <f>IF(T533="","",IF(V533/30&gt;1,1,V533/VLOOKUP(A533,code!$A$159:$C$170,3,FALSE)))</f>
        <v/>
      </c>
      <c r="AD533" s="25" t="e">
        <f>+(IF(Y533&gt;VLOOKUP(A533,code!$A$159:$E$170,5,FALSE),VLOOKUP(A533,code!$A$159:$E$170,5,FALSE),Y533)-IF(X533&lt;VLOOKUP(A533,code!$A$159:$E$170,4,FALSE),VLOOKUP(A533,code!$A$159:$E$170,4,FALSE),base!X533)+1)</f>
        <v>#N/A</v>
      </c>
    </row>
    <row r="534" spans="1:30">
      <c r="A534" s="60"/>
      <c r="B534" s="60"/>
      <c r="C534" s="60"/>
      <c r="D534" s="60"/>
      <c r="E534" s="60"/>
      <c r="F534" s="61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1"/>
      <c r="T534" s="61"/>
      <c r="U534" s="61"/>
      <c r="V534" s="61"/>
      <c r="W534" s="61"/>
      <c r="X534" s="62"/>
      <c r="Y534" s="62"/>
      <c r="Z534" s="62"/>
      <c r="AA534" s="61"/>
      <c r="AB534" s="60"/>
      <c r="AC534" s="3" t="str">
        <f>IF(T534="","",IF(V534/30&gt;1,1,V534/VLOOKUP(A534,code!$A$159:$C$170,3,FALSE)))</f>
        <v/>
      </c>
      <c r="AD534" s="25" t="e">
        <f>+(IF(Y534&gt;VLOOKUP(A534,code!$A$159:$E$170,5,FALSE),VLOOKUP(A534,code!$A$159:$E$170,5,FALSE),Y534)-IF(X534&lt;VLOOKUP(A534,code!$A$159:$E$170,4,FALSE),VLOOKUP(A534,code!$A$159:$E$170,4,FALSE),base!X534)+1)</f>
        <v>#N/A</v>
      </c>
    </row>
    <row r="535" spans="1:30">
      <c r="A535" s="60"/>
      <c r="B535" s="60"/>
      <c r="C535" s="60"/>
      <c r="D535" s="60"/>
      <c r="E535" s="60"/>
      <c r="F535" s="61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1"/>
      <c r="T535" s="61"/>
      <c r="U535" s="61"/>
      <c r="V535" s="61"/>
      <c r="W535" s="61"/>
      <c r="X535" s="62"/>
      <c r="Y535" s="62"/>
      <c r="Z535" s="62"/>
      <c r="AA535" s="61"/>
      <c r="AB535" s="60"/>
      <c r="AC535" s="3" t="str">
        <f>IF(T535="","",IF(V535/30&gt;1,1,V535/VLOOKUP(A535,code!$A$159:$C$170,3,FALSE)))</f>
        <v/>
      </c>
      <c r="AD535" s="25" t="e">
        <f>+(IF(Y535&gt;VLOOKUP(A535,code!$A$159:$E$170,5,FALSE),VLOOKUP(A535,code!$A$159:$E$170,5,FALSE),Y535)-IF(X535&lt;VLOOKUP(A535,code!$A$159:$E$170,4,FALSE),VLOOKUP(A535,code!$A$159:$E$170,4,FALSE),base!X535)+1)</f>
        <v>#N/A</v>
      </c>
    </row>
    <row r="536" spans="1:30">
      <c r="A536" s="60"/>
      <c r="B536" s="60"/>
      <c r="C536" s="60"/>
      <c r="D536" s="60"/>
      <c r="E536" s="60"/>
      <c r="F536" s="61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1"/>
      <c r="T536" s="61"/>
      <c r="U536" s="61"/>
      <c r="V536" s="61"/>
      <c r="W536" s="61"/>
      <c r="X536" s="62"/>
      <c r="Y536" s="62"/>
      <c r="Z536" s="62"/>
      <c r="AA536" s="61"/>
      <c r="AB536" s="60"/>
      <c r="AC536" s="3" t="str">
        <f>IF(T536="","",IF(V536/30&gt;1,1,V536/VLOOKUP(A536,code!$A$159:$C$170,3,FALSE)))</f>
        <v/>
      </c>
      <c r="AD536" s="25" t="e">
        <f>+(IF(Y536&gt;VLOOKUP(A536,code!$A$159:$E$170,5,FALSE),VLOOKUP(A536,code!$A$159:$E$170,5,FALSE),Y536)-IF(X536&lt;VLOOKUP(A536,code!$A$159:$E$170,4,FALSE),VLOOKUP(A536,code!$A$159:$E$170,4,FALSE),base!X536)+1)</f>
        <v>#N/A</v>
      </c>
    </row>
    <row r="537" spans="1:30">
      <c r="A537" s="60"/>
      <c r="B537" s="60"/>
      <c r="C537" s="60"/>
      <c r="D537" s="60"/>
      <c r="E537" s="60"/>
      <c r="F537" s="61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1"/>
      <c r="T537" s="61"/>
      <c r="U537" s="61"/>
      <c r="V537" s="61"/>
      <c r="W537" s="61"/>
      <c r="X537" s="62"/>
      <c r="Y537" s="62"/>
      <c r="Z537" s="62"/>
      <c r="AA537" s="61"/>
      <c r="AB537" s="60"/>
      <c r="AC537" s="3" t="str">
        <f>IF(T537="","",IF(V537/30&gt;1,1,V537/VLOOKUP(A537,code!$A$159:$C$170,3,FALSE)))</f>
        <v/>
      </c>
      <c r="AD537" s="25" t="e">
        <f>+(IF(Y537&gt;VLOOKUP(A537,code!$A$159:$E$170,5,FALSE),VLOOKUP(A537,code!$A$159:$E$170,5,FALSE),Y537)-IF(X537&lt;VLOOKUP(A537,code!$A$159:$E$170,4,FALSE),VLOOKUP(A537,code!$A$159:$E$170,4,FALSE),base!X537)+1)</f>
        <v>#N/A</v>
      </c>
    </row>
    <row r="538" spans="1:30">
      <c r="A538" s="60"/>
      <c r="B538" s="60"/>
      <c r="C538" s="60"/>
      <c r="D538" s="60"/>
      <c r="E538" s="60"/>
      <c r="F538" s="61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1"/>
      <c r="T538" s="61"/>
      <c r="U538" s="61"/>
      <c r="V538" s="61"/>
      <c r="W538" s="61"/>
      <c r="X538" s="62"/>
      <c r="Y538" s="62"/>
      <c r="Z538" s="62"/>
      <c r="AA538" s="61"/>
      <c r="AB538" s="60"/>
      <c r="AC538" s="3" t="str">
        <f>IF(T538="","",IF(V538/30&gt;1,1,V538/VLOOKUP(A538,code!$A$159:$C$170,3,FALSE)))</f>
        <v/>
      </c>
      <c r="AD538" s="25" t="e">
        <f>+(IF(Y538&gt;VLOOKUP(A538,code!$A$159:$E$170,5,FALSE),VLOOKUP(A538,code!$A$159:$E$170,5,FALSE),Y538)-IF(X538&lt;VLOOKUP(A538,code!$A$159:$E$170,4,FALSE),VLOOKUP(A538,code!$A$159:$E$170,4,FALSE),base!X538)+1)</f>
        <v>#N/A</v>
      </c>
    </row>
    <row r="539" spans="1:30">
      <c r="A539" s="60"/>
      <c r="B539" s="60"/>
      <c r="C539" s="60"/>
      <c r="D539" s="60"/>
      <c r="E539" s="60"/>
      <c r="F539" s="61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1"/>
      <c r="T539" s="61"/>
      <c r="U539" s="61"/>
      <c r="V539" s="61"/>
      <c r="W539" s="61"/>
      <c r="X539" s="62"/>
      <c r="Y539" s="62"/>
      <c r="Z539" s="62"/>
      <c r="AA539" s="61"/>
      <c r="AB539" s="60"/>
      <c r="AC539" s="3" t="str">
        <f>IF(T539="","",IF(V539/30&gt;1,1,V539/VLOOKUP(A539,code!$A$159:$C$170,3,FALSE)))</f>
        <v/>
      </c>
      <c r="AD539" s="25" t="e">
        <f>+(IF(Y539&gt;VLOOKUP(A539,code!$A$159:$E$170,5,FALSE),VLOOKUP(A539,code!$A$159:$E$170,5,FALSE),Y539)-IF(X539&lt;VLOOKUP(A539,code!$A$159:$E$170,4,FALSE),VLOOKUP(A539,code!$A$159:$E$170,4,FALSE),base!X539)+1)</f>
        <v>#N/A</v>
      </c>
    </row>
    <row r="540" spans="1:30">
      <c r="A540" s="60"/>
      <c r="B540" s="60"/>
      <c r="C540" s="60"/>
      <c r="D540" s="60"/>
      <c r="E540" s="60"/>
      <c r="F540" s="61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1"/>
      <c r="T540" s="61"/>
      <c r="U540" s="61"/>
      <c r="V540" s="61"/>
      <c r="W540" s="61"/>
      <c r="X540" s="62"/>
      <c r="Y540" s="62"/>
      <c r="Z540" s="62"/>
      <c r="AA540" s="61"/>
      <c r="AB540" s="60"/>
      <c r="AC540" s="3" t="str">
        <f>IF(T540="","",IF(V540/30&gt;1,1,V540/VLOOKUP(A540,code!$A$159:$C$170,3,FALSE)))</f>
        <v/>
      </c>
      <c r="AD540" s="25" t="e">
        <f>+(IF(Y540&gt;VLOOKUP(A540,code!$A$159:$E$170,5,FALSE),VLOOKUP(A540,code!$A$159:$E$170,5,FALSE),Y540)-IF(X540&lt;VLOOKUP(A540,code!$A$159:$E$170,4,FALSE),VLOOKUP(A540,code!$A$159:$E$170,4,FALSE),base!X540)+1)</f>
        <v>#N/A</v>
      </c>
    </row>
    <row r="541" spans="1:30">
      <c r="A541" s="60"/>
      <c r="B541" s="60"/>
      <c r="C541" s="60"/>
      <c r="D541" s="60"/>
      <c r="E541" s="60"/>
      <c r="F541" s="61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1"/>
      <c r="T541" s="61"/>
      <c r="U541" s="61"/>
      <c r="V541" s="61"/>
      <c r="W541" s="61"/>
      <c r="X541" s="62"/>
      <c r="Y541" s="62"/>
      <c r="Z541" s="62"/>
      <c r="AA541" s="61"/>
      <c r="AB541" s="60"/>
      <c r="AC541" s="3" t="str">
        <f>IF(T541="","",IF(V541/30&gt;1,1,V541/VLOOKUP(A541,code!$A$159:$C$170,3,FALSE)))</f>
        <v/>
      </c>
      <c r="AD541" s="25" t="e">
        <f>+(IF(Y541&gt;VLOOKUP(A541,code!$A$159:$E$170,5,FALSE),VLOOKUP(A541,code!$A$159:$E$170,5,FALSE),Y541)-IF(X541&lt;VLOOKUP(A541,code!$A$159:$E$170,4,FALSE),VLOOKUP(A541,code!$A$159:$E$170,4,FALSE),base!X541)+1)</f>
        <v>#N/A</v>
      </c>
    </row>
    <row r="542" spans="1:30">
      <c r="A542" s="60"/>
      <c r="B542" s="60"/>
      <c r="C542" s="60"/>
      <c r="D542" s="60"/>
      <c r="E542" s="60"/>
      <c r="F542" s="61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1"/>
      <c r="T542" s="61"/>
      <c r="U542" s="61"/>
      <c r="V542" s="61"/>
      <c r="W542" s="61"/>
      <c r="X542" s="62"/>
      <c r="Y542" s="62"/>
      <c r="Z542" s="62"/>
      <c r="AA542" s="61"/>
      <c r="AB542" s="60"/>
      <c r="AC542" s="50" t="str">
        <f>IF(T542="","",IF(V542/30&gt;1,1,V542/VLOOKUP(A542,code!$A$159:$C$170,3,FALSE)))</f>
        <v/>
      </c>
      <c r="AD542" s="25" t="e">
        <f>+(IF(Y542&gt;VLOOKUP(A542,code!$A$159:$E$170,5,FALSE),VLOOKUP(A542,code!$A$159:$E$170,5,FALSE),Y542)-IF(X542&lt;VLOOKUP(A542,code!$A$159:$E$170,4,FALSE),VLOOKUP(A542,code!$A$159:$E$170,4,FALSE),base!X542)+1)</f>
        <v>#N/A</v>
      </c>
    </row>
    <row r="543" spans="1:30">
      <c r="A543" s="60"/>
      <c r="B543" s="60"/>
      <c r="C543" s="60"/>
      <c r="D543" s="60"/>
      <c r="E543" s="60"/>
      <c r="F543" s="61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1"/>
      <c r="T543" s="61"/>
      <c r="U543" s="61"/>
      <c r="V543" s="61"/>
      <c r="W543" s="61"/>
      <c r="X543" s="62"/>
      <c r="Y543" s="62"/>
      <c r="Z543" s="62"/>
      <c r="AA543" s="61"/>
      <c r="AB543" s="60"/>
      <c r="AC543" s="50" t="str">
        <f>IF(T543="","",IF(V543/30&gt;1,1,V543/VLOOKUP(A543,code!$A$159:$C$170,3,FALSE)))</f>
        <v/>
      </c>
      <c r="AD543" s="25" t="e">
        <f>+(IF(Y543&gt;VLOOKUP(A543,code!$A$159:$E$170,5,FALSE),VLOOKUP(A543,code!$A$159:$E$170,5,FALSE),Y543)-IF(X543&lt;VLOOKUP(A543,code!$A$159:$E$170,4,FALSE),VLOOKUP(A543,code!$A$159:$E$170,4,FALSE),base!X543)+1)</f>
        <v>#N/A</v>
      </c>
    </row>
    <row r="544" spans="1:30">
      <c r="A544" s="60"/>
      <c r="B544" s="60"/>
      <c r="C544" s="60"/>
      <c r="D544" s="60"/>
      <c r="E544" s="60"/>
      <c r="F544" s="61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1"/>
      <c r="T544" s="61"/>
      <c r="U544" s="61"/>
      <c r="V544" s="61"/>
      <c r="W544" s="61"/>
      <c r="X544" s="62"/>
      <c r="Y544" s="62"/>
      <c r="Z544" s="62"/>
      <c r="AA544" s="61"/>
      <c r="AB544" s="60"/>
      <c r="AC544" s="50" t="str">
        <f>IF(T544="","",IF(V544/30&gt;1,1,V544/VLOOKUP(A544,code!$A$159:$C$170,3,FALSE)))</f>
        <v/>
      </c>
      <c r="AD544" s="25" t="e">
        <f>+(IF(Y544&gt;VLOOKUP(A544,code!$A$159:$E$170,5,FALSE),VLOOKUP(A544,code!$A$159:$E$170,5,FALSE),Y544)-IF(X544&lt;VLOOKUP(A544,code!$A$159:$E$170,4,FALSE),VLOOKUP(A544,code!$A$159:$E$170,4,FALSE),base!X544)+1)</f>
        <v>#N/A</v>
      </c>
    </row>
    <row r="545" spans="1:30">
      <c r="A545" s="60"/>
      <c r="B545" s="60"/>
      <c r="C545" s="60"/>
      <c r="D545" s="60"/>
      <c r="E545" s="60"/>
      <c r="F545" s="61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1"/>
      <c r="T545" s="61"/>
      <c r="U545" s="61"/>
      <c r="V545" s="61"/>
      <c r="W545" s="61"/>
      <c r="X545" s="62"/>
      <c r="Y545" s="62"/>
      <c r="Z545" s="62"/>
      <c r="AA545" s="61"/>
      <c r="AB545" s="60"/>
      <c r="AC545" s="50" t="str">
        <f>IF(T545="","",IF(V545/30&gt;1,1,V545/VLOOKUP(A545,code!$A$159:$C$170,3,FALSE)))</f>
        <v/>
      </c>
      <c r="AD545" s="25" t="e">
        <f>+(IF(Y545&gt;VLOOKUP(A545,code!$A$159:$E$170,5,FALSE),VLOOKUP(A545,code!$A$159:$E$170,5,FALSE),Y545)-IF(X545&lt;VLOOKUP(A545,code!$A$159:$E$170,4,FALSE),VLOOKUP(A545,code!$A$159:$E$170,4,FALSE),base!X545)+1)</f>
        <v>#N/A</v>
      </c>
    </row>
    <row r="546" spans="1:30">
      <c r="A546" s="60"/>
      <c r="B546" s="60"/>
      <c r="C546" s="60"/>
      <c r="D546" s="60"/>
      <c r="E546" s="60"/>
      <c r="F546" s="61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1"/>
      <c r="T546" s="61"/>
      <c r="U546" s="61"/>
      <c r="V546" s="61"/>
      <c r="W546" s="61"/>
      <c r="X546" s="62"/>
      <c r="Y546" s="62"/>
      <c r="Z546" s="62"/>
      <c r="AA546" s="61"/>
      <c r="AB546" s="60"/>
      <c r="AC546" s="50" t="str">
        <f>IF(T546="","",IF(V546/30&gt;1,1,V546/VLOOKUP(A546,code!$A$159:$C$170,3,FALSE)))</f>
        <v/>
      </c>
      <c r="AD546" s="25" t="e">
        <f>+(IF(Y546&gt;VLOOKUP(A546,code!$A$159:$E$170,5,FALSE),VLOOKUP(A546,code!$A$159:$E$170,5,FALSE),Y546)-IF(X546&lt;VLOOKUP(A546,code!$A$159:$E$170,4,FALSE),VLOOKUP(A546,code!$A$159:$E$170,4,FALSE),base!X546)+1)</f>
        <v>#N/A</v>
      </c>
    </row>
    <row r="547" spans="1:30">
      <c r="A547" s="60"/>
      <c r="B547" s="60"/>
      <c r="C547" s="60"/>
      <c r="D547" s="60"/>
      <c r="E547" s="60"/>
      <c r="F547" s="61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1"/>
      <c r="T547" s="61"/>
      <c r="U547" s="61"/>
      <c r="V547" s="61"/>
      <c r="W547" s="61"/>
      <c r="X547" s="62"/>
      <c r="Y547" s="62"/>
      <c r="Z547" s="62"/>
      <c r="AA547" s="61"/>
      <c r="AB547" s="60"/>
      <c r="AC547" s="50" t="str">
        <f>IF(T547="","",IF(V547/30&gt;1,1,V547/VLOOKUP(A547,code!$A$159:$C$170,3,FALSE)))</f>
        <v/>
      </c>
      <c r="AD547" s="25" t="e">
        <f>+(IF(Y547&gt;VLOOKUP(A547,code!$A$159:$E$170,5,FALSE),VLOOKUP(A547,code!$A$159:$E$170,5,FALSE),Y547)-IF(X547&lt;VLOOKUP(A547,code!$A$159:$E$170,4,FALSE),VLOOKUP(A547,code!$A$159:$E$170,4,FALSE),base!X547)+1)</f>
        <v>#N/A</v>
      </c>
    </row>
    <row r="548" spans="1:30">
      <c r="A548" s="60"/>
      <c r="B548" s="60"/>
      <c r="C548" s="60"/>
      <c r="D548" s="60"/>
      <c r="E548" s="60"/>
      <c r="F548" s="61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1"/>
      <c r="T548" s="61"/>
      <c r="U548" s="61"/>
      <c r="V548" s="61"/>
      <c r="W548" s="61"/>
      <c r="X548" s="62"/>
      <c r="Y548" s="62"/>
      <c r="Z548" s="62"/>
      <c r="AA548" s="61"/>
      <c r="AB548" s="60"/>
      <c r="AC548" s="50" t="str">
        <f>IF(T548="","",IF(V548/30&gt;1,1,V548/VLOOKUP(A548,code!$A$159:$C$170,3,FALSE)))</f>
        <v/>
      </c>
      <c r="AD548" s="25" t="e">
        <f>+(IF(Y548&gt;VLOOKUP(A548,code!$A$159:$E$170,5,FALSE),VLOOKUP(A548,code!$A$159:$E$170,5,FALSE),Y548)-IF(X548&lt;VLOOKUP(A548,code!$A$159:$E$170,4,FALSE),VLOOKUP(A548,code!$A$159:$E$170,4,FALSE),base!X548)+1)</f>
        <v>#N/A</v>
      </c>
    </row>
    <row r="549" spans="1:30">
      <c r="A549" s="60"/>
      <c r="B549" s="60"/>
      <c r="C549" s="60"/>
      <c r="D549" s="60"/>
      <c r="E549" s="60"/>
      <c r="F549" s="61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1"/>
      <c r="T549" s="61"/>
      <c r="U549" s="61"/>
      <c r="V549" s="61"/>
      <c r="W549" s="61"/>
      <c r="X549" s="62"/>
      <c r="Y549" s="62"/>
      <c r="Z549" s="62"/>
      <c r="AA549" s="61"/>
      <c r="AB549" s="60"/>
      <c r="AC549" s="50" t="str">
        <f>IF(T549="","",IF(V549/30&gt;1,1,V549/VLOOKUP(A549,code!$A$159:$C$170,3,FALSE)))</f>
        <v/>
      </c>
      <c r="AD549" s="25" t="e">
        <f>+(IF(Y549&gt;VLOOKUP(A549,code!$A$159:$E$170,5,FALSE),VLOOKUP(A549,code!$A$159:$E$170,5,FALSE),Y549)-IF(X549&lt;VLOOKUP(A549,code!$A$159:$E$170,4,FALSE),VLOOKUP(A549,code!$A$159:$E$170,4,FALSE),base!X549)+1)</f>
        <v>#N/A</v>
      </c>
    </row>
    <row r="550" spans="1:30">
      <c r="A550" s="60"/>
      <c r="B550" s="60"/>
      <c r="C550" s="60"/>
      <c r="D550" s="60"/>
      <c r="E550" s="60"/>
      <c r="F550" s="61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1"/>
      <c r="T550" s="61"/>
      <c r="U550" s="61"/>
      <c r="V550" s="61"/>
      <c r="W550" s="61"/>
      <c r="X550" s="62"/>
      <c r="Y550" s="62"/>
      <c r="Z550" s="62"/>
      <c r="AA550" s="61"/>
      <c r="AB550" s="60"/>
      <c r="AC550" s="50" t="str">
        <f>IF(T550="","",IF(V550/30&gt;1,1,V550/VLOOKUP(A550,code!$A$159:$C$170,3,FALSE)))</f>
        <v/>
      </c>
      <c r="AD550" s="25" t="e">
        <f>+(IF(Y550&gt;VLOOKUP(A550,code!$A$159:$E$170,5,FALSE),VLOOKUP(A550,code!$A$159:$E$170,5,FALSE),Y550)-IF(X550&lt;VLOOKUP(A550,code!$A$159:$E$170,4,FALSE),VLOOKUP(A550,code!$A$159:$E$170,4,FALSE),base!X550)+1)</f>
        <v>#N/A</v>
      </c>
    </row>
    <row r="551" spans="1:30">
      <c r="A551" s="60"/>
      <c r="B551" s="60"/>
      <c r="C551" s="60"/>
      <c r="D551" s="60"/>
      <c r="E551" s="60"/>
      <c r="F551" s="61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1"/>
      <c r="T551" s="61"/>
      <c r="U551" s="61"/>
      <c r="V551" s="61"/>
      <c r="W551" s="61"/>
      <c r="X551" s="62"/>
      <c r="Y551" s="62"/>
      <c r="Z551" s="62"/>
      <c r="AA551" s="61"/>
      <c r="AB551" s="60"/>
      <c r="AC551" s="50" t="str">
        <f>IF(T551="","",IF(V551/30&gt;1,1,V551/VLOOKUP(A551,code!$A$159:$C$170,3,FALSE)))</f>
        <v/>
      </c>
      <c r="AD551" s="25" t="e">
        <f>+(IF(Y551&gt;VLOOKUP(A551,code!$A$159:$E$170,5,FALSE),VLOOKUP(A551,code!$A$159:$E$170,5,FALSE),Y551)-IF(X551&lt;VLOOKUP(A551,code!$A$159:$E$170,4,FALSE),VLOOKUP(A551,code!$A$159:$E$170,4,FALSE),base!X551)+1)</f>
        <v>#N/A</v>
      </c>
    </row>
    <row r="552" spans="1:30">
      <c r="A552" s="60"/>
      <c r="B552" s="60"/>
      <c r="C552" s="60"/>
      <c r="D552" s="60"/>
      <c r="E552" s="60"/>
      <c r="F552" s="61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1"/>
      <c r="T552" s="61"/>
      <c r="U552" s="61"/>
      <c r="V552" s="61"/>
      <c r="W552" s="61"/>
      <c r="X552" s="62"/>
      <c r="Y552" s="62"/>
      <c r="Z552" s="62"/>
      <c r="AA552" s="61"/>
      <c r="AB552" s="60"/>
      <c r="AC552" s="50" t="str">
        <f>IF(T552="","",IF(V552/30&gt;1,1,V552/VLOOKUP(A552,code!$A$159:$C$170,3,FALSE)))</f>
        <v/>
      </c>
      <c r="AD552" s="25" t="e">
        <f>+(IF(Y552&gt;VLOOKUP(A552,code!$A$159:$E$170,5,FALSE),VLOOKUP(A552,code!$A$159:$E$170,5,FALSE),Y552)-IF(X552&lt;VLOOKUP(A552,code!$A$159:$E$170,4,FALSE),VLOOKUP(A552,code!$A$159:$E$170,4,FALSE),base!X552)+1)</f>
        <v>#N/A</v>
      </c>
    </row>
    <row r="553" spans="1:30">
      <c r="A553" s="60"/>
      <c r="B553" s="60"/>
      <c r="C553" s="60"/>
      <c r="D553" s="60"/>
      <c r="E553" s="60"/>
      <c r="F553" s="61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1"/>
      <c r="T553" s="61"/>
      <c r="U553" s="61"/>
      <c r="V553" s="61"/>
      <c r="W553" s="61"/>
      <c r="X553" s="62"/>
      <c r="Y553" s="62"/>
      <c r="Z553" s="62"/>
      <c r="AA553" s="61"/>
      <c r="AB553" s="60"/>
      <c r="AC553" s="50" t="str">
        <f>IF(T553="","",IF(V553/30&gt;1,1,V553/VLOOKUP(A553,code!$A$159:$C$170,3,FALSE)))</f>
        <v/>
      </c>
      <c r="AD553" s="25" t="e">
        <f>+(IF(Y553&gt;VLOOKUP(A553,code!$A$159:$E$170,5,FALSE),VLOOKUP(A553,code!$A$159:$E$170,5,FALSE),Y553)-IF(X553&lt;VLOOKUP(A553,code!$A$159:$E$170,4,FALSE),VLOOKUP(A553,code!$A$159:$E$170,4,FALSE),base!X553)+1)</f>
        <v>#N/A</v>
      </c>
    </row>
    <row r="554" spans="1:30">
      <c r="A554" s="60"/>
      <c r="B554" s="60"/>
      <c r="C554" s="60"/>
      <c r="D554" s="60"/>
      <c r="E554" s="60"/>
      <c r="F554" s="61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1"/>
      <c r="T554" s="61"/>
      <c r="U554" s="61"/>
      <c r="V554" s="61"/>
      <c r="W554" s="61"/>
      <c r="X554" s="62"/>
      <c r="Y554" s="62"/>
      <c r="Z554" s="62"/>
      <c r="AA554" s="61"/>
      <c r="AB554" s="60"/>
      <c r="AC554" s="50" t="str">
        <f>IF(T554="","",IF(V554/30&gt;1,1,V554/VLOOKUP(A554,code!$A$159:$C$170,3,FALSE)))</f>
        <v/>
      </c>
      <c r="AD554" s="25" t="e">
        <f>+(IF(Y554&gt;VLOOKUP(A554,code!$A$159:$E$170,5,FALSE),VLOOKUP(A554,code!$A$159:$E$170,5,FALSE),Y554)-IF(X554&lt;VLOOKUP(A554,code!$A$159:$E$170,4,FALSE),VLOOKUP(A554,code!$A$159:$E$170,4,FALSE),base!X554)+1)</f>
        <v>#N/A</v>
      </c>
    </row>
    <row r="555" spans="1:30">
      <c r="A555" s="60"/>
      <c r="B555" s="60"/>
      <c r="C555" s="60"/>
      <c r="D555" s="60"/>
      <c r="E555" s="60"/>
      <c r="F555" s="61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1"/>
      <c r="T555" s="61"/>
      <c r="U555" s="61"/>
      <c r="V555" s="61"/>
      <c r="W555" s="61"/>
      <c r="X555" s="62"/>
      <c r="Y555" s="62"/>
      <c r="Z555" s="62"/>
      <c r="AA555" s="61"/>
      <c r="AB555" s="60"/>
      <c r="AC555" s="50" t="str">
        <f>IF(T555="","",IF(V555/30&gt;1,1,V555/VLOOKUP(A555,code!$A$159:$C$170,3,FALSE)))</f>
        <v/>
      </c>
      <c r="AD555" s="25" t="e">
        <f>+(IF(Y555&gt;VLOOKUP(A555,code!$A$159:$E$170,5,FALSE),VLOOKUP(A555,code!$A$159:$E$170,5,FALSE),Y555)-IF(X555&lt;VLOOKUP(A555,code!$A$159:$E$170,4,FALSE),VLOOKUP(A555,code!$A$159:$E$170,4,FALSE),base!X555)+1)</f>
        <v>#N/A</v>
      </c>
    </row>
    <row r="556" spans="1:30">
      <c r="A556" s="60"/>
      <c r="B556" s="60"/>
      <c r="C556" s="60"/>
      <c r="D556" s="60"/>
      <c r="E556" s="60"/>
      <c r="F556" s="61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1"/>
      <c r="T556" s="61"/>
      <c r="U556" s="61"/>
      <c r="V556" s="61"/>
      <c r="W556" s="61"/>
      <c r="X556" s="62"/>
      <c r="Y556" s="62"/>
      <c r="Z556" s="62"/>
      <c r="AA556" s="61"/>
      <c r="AB556" s="60"/>
      <c r="AC556" s="50" t="str">
        <f>IF(T556="","",IF(V556/30&gt;1,1,V556/VLOOKUP(A556,code!$A$159:$C$170,3,FALSE)))</f>
        <v/>
      </c>
      <c r="AD556" s="25" t="e">
        <f>+(IF(Y556&gt;VLOOKUP(A556,code!$A$159:$E$170,5,FALSE),VLOOKUP(A556,code!$A$159:$E$170,5,FALSE),Y556)-IF(X556&lt;VLOOKUP(A556,code!$A$159:$E$170,4,FALSE),VLOOKUP(A556,code!$A$159:$E$170,4,FALSE),base!X556)+1)</f>
        <v>#N/A</v>
      </c>
    </row>
    <row r="557" spans="1:30">
      <c r="A557" s="60"/>
      <c r="B557" s="60"/>
      <c r="C557" s="60"/>
      <c r="D557" s="60"/>
      <c r="E557" s="60"/>
      <c r="F557" s="61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1"/>
      <c r="T557" s="61"/>
      <c r="U557" s="61"/>
      <c r="V557" s="61"/>
      <c r="W557" s="61"/>
      <c r="X557" s="62"/>
      <c r="Y557" s="62"/>
      <c r="Z557" s="62"/>
      <c r="AA557" s="61"/>
      <c r="AB557" s="60"/>
      <c r="AC557" s="50" t="str">
        <f>IF(T557="","",IF(V557/30&gt;1,1,V557/VLOOKUP(A557,code!$A$159:$C$170,3,FALSE)))</f>
        <v/>
      </c>
      <c r="AD557" s="25" t="e">
        <f>+(IF(Y557&gt;VLOOKUP(A557,code!$A$159:$E$170,5,FALSE),VLOOKUP(A557,code!$A$159:$E$170,5,FALSE),Y557)-IF(X557&lt;VLOOKUP(A557,code!$A$159:$E$170,4,FALSE),VLOOKUP(A557,code!$A$159:$E$170,4,FALSE),base!X557)+1)</f>
        <v>#N/A</v>
      </c>
    </row>
    <row r="558" spans="1:30">
      <c r="A558" s="60"/>
      <c r="B558" s="60"/>
      <c r="C558" s="60"/>
      <c r="D558" s="60"/>
      <c r="E558" s="60"/>
      <c r="F558" s="61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1"/>
      <c r="T558" s="61"/>
      <c r="U558" s="61"/>
      <c r="V558" s="61"/>
      <c r="W558" s="61"/>
      <c r="X558" s="62"/>
      <c r="Y558" s="62"/>
      <c r="Z558" s="62"/>
      <c r="AA558" s="61"/>
      <c r="AB558" s="60"/>
      <c r="AC558" s="50" t="str">
        <f>IF(T558="","",IF(V558/30&gt;1,1,V558/VLOOKUP(A558,code!$A$159:$C$170,3,FALSE)))</f>
        <v/>
      </c>
      <c r="AD558" s="25" t="e">
        <f>+(IF(Y558&gt;VLOOKUP(A558,code!$A$159:$E$170,5,FALSE),VLOOKUP(A558,code!$A$159:$E$170,5,FALSE),Y558)-IF(X558&lt;VLOOKUP(A558,code!$A$159:$E$170,4,FALSE),VLOOKUP(A558,code!$A$159:$E$170,4,FALSE),base!X558)+1)</f>
        <v>#N/A</v>
      </c>
    </row>
    <row r="559" spans="1:30">
      <c r="A559" s="60"/>
      <c r="B559" s="60"/>
      <c r="C559" s="60"/>
      <c r="D559" s="60"/>
      <c r="E559" s="60"/>
      <c r="F559" s="61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1"/>
      <c r="T559" s="61"/>
      <c r="U559" s="61"/>
      <c r="V559" s="61"/>
      <c r="W559" s="61"/>
      <c r="X559" s="62"/>
      <c r="Y559" s="62"/>
      <c r="Z559" s="62"/>
      <c r="AA559" s="61"/>
      <c r="AB559" s="60"/>
      <c r="AC559" s="50" t="str">
        <f>IF(T559="","",IF(V559/30&gt;1,1,V559/VLOOKUP(A559,code!$A$159:$C$170,3,FALSE)))</f>
        <v/>
      </c>
      <c r="AD559" s="25" t="e">
        <f>+(IF(Y559&gt;VLOOKUP(A559,code!$A$159:$E$170,5,FALSE),VLOOKUP(A559,code!$A$159:$E$170,5,FALSE),Y559)-IF(X559&lt;VLOOKUP(A559,code!$A$159:$E$170,4,FALSE),VLOOKUP(A559,code!$A$159:$E$170,4,FALSE),base!X559)+1)</f>
        <v>#N/A</v>
      </c>
    </row>
    <row r="560" spans="1:30">
      <c r="A560" s="60"/>
      <c r="B560" s="60"/>
      <c r="C560" s="60"/>
      <c r="D560" s="60"/>
      <c r="E560" s="60"/>
      <c r="F560" s="61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1"/>
      <c r="T560" s="61"/>
      <c r="U560" s="61"/>
      <c r="V560" s="61"/>
      <c r="W560" s="61"/>
      <c r="X560" s="62"/>
      <c r="Y560" s="62"/>
      <c r="Z560" s="62"/>
      <c r="AA560" s="61"/>
      <c r="AB560" s="60"/>
      <c r="AC560" s="50" t="str">
        <f>IF(T560="","",IF(V560/30&gt;1,1,V560/VLOOKUP(A560,code!$A$159:$C$170,3,FALSE)))</f>
        <v/>
      </c>
      <c r="AD560" s="25" t="e">
        <f>+(IF(Y560&gt;VLOOKUP(A560,code!$A$159:$E$170,5,FALSE),VLOOKUP(A560,code!$A$159:$E$170,5,FALSE),Y560)-IF(X560&lt;VLOOKUP(A560,code!$A$159:$E$170,4,FALSE),VLOOKUP(A560,code!$A$159:$E$170,4,FALSE),base!X560)+1)</f>
        <v>#N/A</v>
      </c>
    </row>
    <row r="561" spans="1:30">
      <c r="A561" s="60"/>
      <c r="B561" s="60"/>
      <c r="C561" s="60"/>
      <c r="D561" s="60"/>
      <c r="E561" s="60"/>
      <c r="F561" s="61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1"/>
      <c r="T561" s="61"/>
      <c r="U561" s="61"/>
      <c r="V561" s="61"/>
      <c r="W561" s="61"/>
      <c r="X561" s="62"/>
      <c r="Y561" s="62"/>
      <c r="Z561" s="62"/>
      <c r="AA561" s="61"/>
      <c r="AB561" s="60"/>
      <c r="AC561" s="50" t="str">
        <f>IF(T561="","",IF(V561/30&gt;1,1,V561/VLOOKUP(A561,code!$A$159:$C$170,3,FALSE)))</f>
        <v/>
      </c>
      <c r="AD561" s="25" t="e">
        <f>+(IF(Y561&gt;VLOOKUP(A561,code!$A$159:$E$170,5,FALSE),VLOOKUP(A561,code!$A$159:$E$170,5,FALSE),Y561)-IF(X561&lt;VLOOKUP(A561,code!$A$159:$E$170,4,FALSE),VLOOKUP(A561,code!$A$159:$E$170,4,FALSE),base!X561)+1)</f>
        <v>#N/A</v>
      </c>
    </row>
    <row r="562" spans="1:30">
      <c r="A562" s="60"/>
      <c r="B562" s="60"/>
      <c r="C562" s="60"/>
      <c r="D562" s="60"/>
      <c r="E562" s="60"/>
      <c r="F562" s="61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1"/>
      <c r="T562" s="61"/>
      <c r="U562" s="61"/>
      <c r="V562" s="61"/>
      <c r="W562" s="61"/>
      <c r="X562" s="62"/>
      <c r="Y562" s="62"/>
      <c r="Z562" s="62"/>
      <c r="AA562" s="61"/>
      <c r="AB562" s="60"/>
      <c r="AC562" s="50" t="str">
        <f>IF(T562="","",IF(V562/30&gt;1,1,V562/VLOOKUP(A562,code!$A$159:$C$170,3,FALSE)))</f>
        <v/>
      </c>
      <c r="AD562" s="25" t="e">
        <f>+(IF(Y562&gt;VLOOKUP(A562,code!$A$159:$E$170,5,FALSE),VLOOKUP(A562,code!$A$159:$E$170,5,FALSE),Y562)-IF(X562&lt;VLOOKUP(A562,code!$A$159:$E$170,4,FALSE),VLOOKUP(A562,code!$A$159:$E$170,4,FALSE),base!X562)+1)</f>
        <v>#N/A</v>
      </c>
    </row>
    <row r="563" spans="1:30">
      <c r="A563" s="60"/>
      <c r="B563" s="60"/>
      <c r="C563" s="60"/>
      <c r="D563" s="60"/>
      <c r="E563" s="60"/>
      <c r="F563" s="61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1"/>
      <c r="T563" s="61"/>
      <c r="U563" s="61"/>
      <c r="V563" s="61"/>
      <c r="W563" s="61"/>
      <c r="X563" s="62"/>
      <c r="Y563" s="62"/>
      <c r="Z563" s="62"/>
      <c r="AA563" s="61"/>
      <c r="AB563" s="60"/>
      <c r="AC563" s="50" t="str">
        <f>IF(T563="","",IF(V563/30&gt;1,1,V563/VLOOKUP(A563,code!$A$159:$C$170,3,FALSE)))</f>
        <v/>
      </c>
      <c r="AD563" s="25" t="e">
        <f>+(IF(Y563&gt;VLOOKUP(A563,code!$A$159:$E$170,5,FALSE),VLOOKUP(A563,code!$A$159:$E$170,5,FALSE),Y563)-IF(X563&lt;VLOOKUP(A563,code!$A$159:$E$170,4,FALSE),VLOOKUP(A563,code!$A$159:$E$170,4,FALSE),base!X563)+1)</f>
        <v>#N/A</v>
      </c>
    </row>
    <row r="564" spans="1:30">
      <c r="A564" s="60"/>
      <c r="B564" s="60"/>
      <c r="C564" s="60"/>
      <c r="D564" s="60"/>
      <c r="E564" s="60"/>
      <c r="F564" s="61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1"/>
      <c r="T564" s="61"/>
      <c r="U564" s="61"/>
      <c r="V564" s="61"/>
      <c r="W564" s="61"/>
      <c r="X564" s="62"/>
      <c r="Y564" s="62"/>
      <c r="Z564" s="62"/>
      <c r="AA564" s="61"/>
      <c r="AB564" s="60"/>
      <c r="AC564" s="50" t="str">
        <f>IF(T564="","",IF(V564/30&gt;1,1,V564/VLOOKUP(A564,code!$A$159:$C$170,3,FALSE)))</f>
        <v/>
      </c>
      <c r="AD564" s="25" t="e">
        <f>+(IF(Y564&gt;VLOOKUP(A564,code!$A$159:$E$170,5,FALSE),VLOOKUP(A564,code!$A$159:$E$170,5,FALSE),Y564)-IF(X564&lt;VLOOKUP(A564,code!$A$159:$E$170,4,FALSE),VLOOKUP(A564,code!$A$159:$E$170,4,FALSE),base!X564)+1)</f>
        <v>#N/A</v>
      </c>
    </row>
    <row r="565" spans="1:30">
      <c r="A565" s="60"/>
      <c r="B565" s="60"/>
      <c r="C565" s="60"/>
      <c r="D565" s="60"/>
      <c r="E565" s="60"/>
      <c r="F565" s="61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1"/>
      <c r="T565" s="61"/>
      <c r="U565" s="61"/>
      <c r="V565" s="61"/>
      <c r="W565" s="61"/>
      <c r="X565" s="62"/>
      <c r="Y565" s="62"/>
      <c r="Z565" s="62"/>
      <c r="AA565" s="61"/>
      <c r="AB565" s="60"/>
      <c r="AC565" s="50" t="str">
        <f>IF(T565="","",IF(V565/30&gt;1,1,V565/VLOOKUP(A565,code!$A$159:$C$170,3,FALSE)))</f>
        <v/>
      </c>
      <c r="AD565" s="25" t="e">
        <f>+(IF(Y565&gt;VLOOKUP(A565,code!$A$159:$E$170,5,FALSE),VLOOKUP(A565,code!$A$159:$E$170,5,FALSE),Y565)-IF(X565&lt;VLOOKUP(A565,code!$A$159:$E$170,4,FALSE),VLOOKUP(A565,code!$A$159:$E$170,4,FALSE),base!X565)+1)</f>
        <v>#N/A</v>
      </c>
    </row>
    <row r="566" spans="1:30">
      <c r="A566" s="60"/>
      <c r="B566" s="60"/>
      <c r="C566" s="60"/>
      <c r="D566" s="60"/>
      <c r="E566" s="60"/>
      <c r="F566" s="61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1"/>
      <c r="T566" s="61"/>
      <c r="U566" s="61"/>
      <c r="V566" s="61"/>
      <c r="W566" s="61"/>
      <c r="X566" s="62"/>
      <c r="Y566" s="62"/>
      <c r="Z566" s="62"/>
      <c r="AA566" s="61"/>
      <c r="AB566" s="60"/>
      <c r="AC566" s="50" t="str">
        <f>IF(T566="","",IF(V566/30&gt;1,1,V566/VLOOKUP(A566,code!$A$159:$C$170,3,FALSE)))</f>
        <v/>
      </c>
      <c r="AD566" s="25" t="e">
        <f>+(IF(Y566&gt;VLOOKUP(A566,code!$A$159:$E$170,5,FALSE),VLOOKUP(A566,code!$A$159:$E$170,5,FALSE),Y566)-IF(X566&lt;VLOOKUP(A566,code!$A$159:$E$170,4,FALSE),VLOOKUP(A566,code!$A$159:$E$170,4,FALSE),base!X566)+1)</f>
        <v>#N/A</v>
      </c>
    </row>
    <row r="567" spans="1:30">
      <c r="A567" s="60"/>
      <c r="B567" s="60"/>
      <c r="C567" s="60"/>
      <c r="D567" s="60"/>
      <c r="E567" s="60"/>
      <c r="F567" s="61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1"/>
      <c r="T567" s="61"/>
      <c r="U567" s="61"/>
      <c r="V567" s="61"/>
      <c r="W567" s="61"/>
      <c r="X567" s="62"/>
      <c r="Y567" s="62"/>
      <c r="Z567" s="62"/>
      <c r="AA567" s="61"/>
      <c r="AB567" s="60"/>
      <c r="AC567" s="50" t="str">
        <f>IF(T567="","",IF(V567/30&gt;1,1,V567/VLOOKUP(A567,code!$A$159:$C$170,3,FALSE)))</f>
        <v/>
      </c>
      <c r="AD567" s="25" t="e">
        <f>+(IF(Y567&gt;VLOOKUP(A567,code!$A$159:$E$170,5,FALSE),VLOOKUP(A567,code!$A$159:$E$170,5,FALSE),Y567)-IF(X567&lt;VLOOKUP(A567,code!$A$159:$E$170,4,FALSE),VLOOKUP(A567,code!$A$159:$E$170,4,FALSE),base!X567)+1)</f>
        <v>#N/A</v>
      </c>
    </row>
    <row r="568" spans="1:30">
      <c r="A568" s="60"/>
      <c r="B568" s="60"/>
      <c r="C568" s="60"/>
      <c r="D568" s="60"/>
      <c r="E568" s="60"/>
      <c r="F568" s="61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1"/>
      <c r="T568" s="61"/>
      <c r="U568" s="61"/>
      <c r="V568" s="61"/>
      <c r="W568" s="61"/>
      <c r="X568" s="62"/>
      <c r="Y568" s="62"/>
      <c r="Z568" s="62"/>
      <c r="AA568" s="61"/>
      <c r="AB568" s="60"/>
      <c r="AC568" s="50" t="str">
        <f>IF(T568="","",IF(V568/30&gt;1,1,V568/VLOOKUP(A568,code!$A$159:$C$170,3,FALSE)))</f>
        <v/>
      </c>
      <c r="AD568" s="25" t="e">
        <f>+(IF(Y568&gt;VLOOKUP(A568,code!$A$159:$E$170,5,FALSE),VLOOKUP(A568,code!$A$159:$E$170,5,FALSE),Y568)-IF(X568&lt;VLOOKUP(A568,code!$A$159:$E$170,4,FALSE),VLOOKUP(A568,code!$A$159:$E$170,4,FALSE),base!X568)+1)</f>
        <v>#N/A</v>
      </c>
    </row>
    <row r="569" spans="1:30">
      <c r="A569" s="60"/>
      <c r="B569" s="60"/>
      <c r="C569" s="60"/>
      <c r="D569" s="60"/>
      <c r="E569" s="60"/>
      <c r="F569" s="61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1"/>
      <c r="T569" s="61"/>
      <c r="U569" s="61"/>
      <c r="V569" s="61"/>
      <c r="W569" s="61"/>
      <c r="X569" s="62"/>
      <c r="Y569" s="62"/>
      <c r="Z569" s="62"/>
      <c r="AA569" s="61"/>
      <c r="AB569" s="60"/>
      <c r="AC569" s="50" t="str">
        <f>IF(T569="","",IF(V569/30&gt;1,1,V569/VLOOKUP(A569,code!$A$159:$C$170,3,FALSE)))</f>
        <v/>
      </c>
      <c r="AD569" s="25" t="e">
        <f>+(IF(Y569&gt;VLOOKUP(A569,code!$A$159:$E$170,5,FALSE),VLOOKUP(A569,code!$A$159:$E$170,5,FALSE),Y569)-IF(X569&lt;VLOOKUP(A569,code!$A$159:$E$170,4,FALSE),VLOOKUP(A569,code!$A$159:$E$170,4,FALSE),base!X569)+1)</f>
        <v>#N/A</v>
      </c>
    </row>
    <row r="570" spans="1:30">
      <c r="A570" s="60"/>
      <c r="B570" s="60"/>
      <c r="C570" s="60"/>
      <c r="D570" s="60"/>
      <c r="E570" s="60"/>
      <c r="F570" s="61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1"/>
      <c r="T570" s="61"/>
      <c r="U570" s="61"/>
      <c r="V570" s="61"/>
      <c r="W570" s="61"/>
      <c r="X570" s="62"/>
      <c r="Y570" s="62"/>
      <c r="Z570" s="62"/>
      <c r="AA570" s="61"/>
      <c r="AB570" s="60"/>
      <c r="AC570" s="50" t="str">
        <f>IF(T570="","",IF(V570/30&gt;1,1,V570/VLOOKUP(A570,code!$A$159:$C$170,3,FALSE)))</f>
        <v/>
      </c>
      <c r="AD570" s="25" t="e">
        <f>+(IF(Y570&gt;VLOOKUP(A570,code!$A$159:$E$170,5,FALSE),VLOOKUP(A570,code!$A$159:$E$170,5,FALSE),Y570)-IF(X570&lt;VLOOKUP(A570,code!$A$159:$E$170,4,FALSE),VLOOKUP(A570,code!$A$159:$E$170,4,FALSE),base!X570)+1)</f>
        <v>#N/A</v>
      </c>
    </row>
    <row r="571" spans="1:30">
      <c r="A571" s="60"/>
      <c r="B571" s="60"/>
      <c r="C571" s="60"/>
      <c r="D571" s="60"/>
      <c r="E571" s="60"/>
      <c r="F571" s="61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1"/>
      <c r="T571" s="61"/>
      <c r="U571" s="61"/>
      <c r="V571" s="61"/>
      <c r="W571" s="61"/>
      <c r="X571" s="62"/>
      <c r="Y571" s="62"/>
      <c r="Z571" s="62"/>
      <c r="AA571" s="61"/>
      <c r="AB571" s="60"/>
      <c r="AC571" s="50" t="str">
        <f>IF(T571="","",IF(V571/30&gt;1,1,V571/VLOOKUP(A571,code!$A$159:$C$170,3,FALSE)))</f>
        <v/>
      </c>
      <c r="AD571" s="25" t="e">
        <f>+(IF(Y571&gt;VLOOKUP(A571,code!$A$159:$E$170,5,FALSE),VLOOKUP(A571,code!$A$159:$E$170,5,FALSE),Y571)-IF(X571&lt;VLOOKUP(A571,code!$A$159:$E$170,4,FALSE),VLOOKUP(A571,code!$A$159:$E$170,4,FALSE),base!X571)+1)</f>
        <v>#N/A</v>
      </c>
    </row>
    <row r="572" spans="1:30">
      <c r="A572" s="60"/>
      <c r="B572" s="60"/>
      <c r="C572" s="60"/>
      <c r="D572" s="60"/>
      <c r="E572" s="60"/>
      <c r="F572" s="61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1"/>
      <c r="T572" s="61"/>
      <c r="U572" s="61"/>
      <c r="V572" s="61"/>
      <c r="W572" s="61"/>
      <c r="X572" s="62"/>
      <c r="Y572" s="62"/>
      <c r="Z572" s="62"/>
      <c r="AA572" s="61"/>
      <c r="AB572" s="60"/>
      <c r="AC572" s="50" t="str">
        <f>IF(T572="","",IF(V572/30&gt;1,1,V572/VLOOKUP(A572,code!$A$159:$C$170,3,FALSE)))</f>
        <v/>
      </c>
      <c r="AD572" s="25" t="e">
        <f>+(IF(Y572&gt;VLOOKUP(A572,code!$A$159:$E$170,5,FALSE),VLOOKUP(A572,code!$A$159:$E$170,5,FALSE),Y572)-IF(X572&lt;VLOOKUP(A572,code!$A$159:$E$170,4,FALSE),VLOOKUP(A572,code!$A$159:$E$170,4,FALSE),base!X572)+1)</f>
        <v>#N/A</v>
      </c>
    </row>
    <row r="573" spans="1:30">
      <c r="A573" s="60"/>
      <c r="B573" s="60"/>
      <c r="C573" s="60"/>
      <c r="D573" s="60"/>
      <c r="E573" s="60"/>
      <c r="F573" s="61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1"/>
      <c r="T573" s="61"/>
      <c r="U573" s="61"/>
      <c r="V573" s="61"/>
      <c r="W573" s="61"/>
      <c r="X573" s="62"/>
      <c r="Y573" s="62"/>
      <c r="Z573" s="62"/>
      <c r="AA573" s="61"/>
      <c r="AB573" s="60"/>
      <c r="AC573" s="50" t="str">
        <f>IF(T573="","",IF(V573/30&gt;1,1,V573/VLOOKUP(A573,code!$A$159:$C$170,3,FALSE)))</f>
        <v/>
      </c>
      <c r="AD573" s="25" t="e">
        <f>+(IF(Y573&gt;VLOOKUP(A573,code!$A$159:$E$170,5,FALSE),VLOOKUP(A573,code!$A$159:$E$170,5,FALSE),Y573)-IF(X573&lt;VLOOKUP(A573,code!$A$159:$E$170,4,FALSE),VLOOKUP(A573,code!$A$159:$E$170,4,FALSE),base!X573)+1)</f>
        <v>#N/A</v>
      </c>
    </row>
    <row r="574" spans="1:30">
      <c r="A574" s="60"/>
      <c r="B574" s="60"/>
      <c r="C574" s="60"/>
      <c r="D574" s="60"/>
      <c r="E574" s="60"/>
      <c r="F574" s="61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1"/>
      <c r="T574" s="61"/>
      <c r="U574" s="61"/>
      <c r="V574" s="61"/>
      <c r="W574" s="61"/>
      <c r="X574" s="62"/>
      <c r="Y574" s="62"/>
      <c r="Z574" s="62"/>
      <c r="AA574" s="61"/>
      <c r="AB574" s="60"/>
      <c r="AC574" s="50" t="str">
        <f>IF(T574="","",IF(V574/30&gt;1,1,V574/VLOOKUP(A574,code!$A$159:$C$170,3,FALSE)))</f>
        <v/>
      </c>
      <c r="AD574" s="25" t="e">
        <f>+(IF(Y574&gt;VLOOKUP(A574,code!$A$159:$E$170,5,FALSE),VLOOKUP(A574,code!$A$159:$E$170,5,FALSE),Y574)-IF(X574&lt;VLOOKUP(A574,code!$A$159:$E$170,4,FALSE),VLOOKUP(A574,code!$A$159:$E$170,4,FALSE),base!X574)+1)</f>
        <v>#N/A</v>
      </c>
    </row>
    <row r="575" spans="1:30">
      <c r="A575" s="60"/>
      <c r="B575" s="60"/>
      <c r="C575" s="60"/>
      <c r="D575" s="60"/>
      <c r="E575" s="60"/>
      <c r="F575" s="61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1"/>
      <c r="T575" s="61"/>
      <c r="U575" s="61"/>
      <c r="V575" s="61"/>
      <c r="W575" s="61"/>
      <c r="X575" s="62"/>
      <c r="Y575" s="62"/>
      <c r="Z575" s="62"/>
      <c r="AA575" s="61"/>
      <c r="AB575" s="60"/>
      <c r="AC575" s="50" t="str">
        <f>IF(T575="","",IF(V575/30&gt;1,1,V575/VLOOKUP(A575,code!$A$159:$C$170,3,FALSE)))</f>
        <v/>
      </c>
      <c r="AD575" s="25" t="e">
        <f>+(IF(Y575&gt;VLOOKUP(A575,code!$A$159:$E$170,5,FALSE),VLOOKUP(A575,code!$A$159:$E$170,5,FALSE),Y575)-IF(X575&lt;VLOOKUP(A575,code!$A$159:$E$170,4,FALSE),VLOOKUP(A575,code!$A$159:$E$170,4,FALSE),base!X575)+1)</f>
        <v>#N/A</v>
      </c>
    </row>
    <row r="576" spans="1:30">
      <c r="A576" s="60"/>
      <c r="B576" s="60"/>
      <c r="C576" s="60"/>
      <c r="D576" s="60"/>
      <c r="E576" s="60"/>
      <c r="F576" s="61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1"/>
      <c r="T576" s="61"/>
      <c r="U576" s="61"/>
      <c r="V576" s="61"/>
      <c r="W576" s="61"/>
      <c r="X576" s="62"/>
      <c r="Y576" s="62"/>
      <c r="Z576" s="62"/>
      <c r="AA576" s="61"/>
      <c r="AB576" s="60"/>
      <c r="AC576" s="50" t="str">
        <f>IF(T576="","",IF(V576/30&gt;1,1,V576/VLOOKUP(A576,code!$A$159:$C$170,3,FALSE)))</f>
        <v/>
      </c>
      <c r="AD576" s="25" t="e">
        <f>+(IF(Y576&gt;VLOOKUP(A576,code!$A$159:$E$170,5,FALSE),VLOOKUP(A576,code!$A$159:$E$170,5,FALSE),Y576)-IF(X576&lt;VLOOKUP(A576,code!$A$159:$E$170,4,FALSE),VLOOKUP(A576,code!$A$159:$E$170,4,FALSE),base!X576)+1)</f>
        <v>#N/A</v>
      </c>
    </row>
    <row r="577" spans="1:30">
      <c r="A577" s="60"/>
      <c r="B577" s="60"/>
      <c r="C577" s="60"/>
      <c r="D577" s="60"/>
      <c r="E577" s="60"/>
      <c r="F577" s="61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1"/>
      <c r="T577" s="61"/>
      <c r="U577" s="61"/>
      <c r="V577" s="61"/>
      <c r="W577" s="61"/>
      <c r="X577" s="62"/>
      <c r="Y577" s="62"/>
      <c r="Z577" s="62"/>
      <c r="AA577" s="61"/>
      <c r="AB577" s="60"/>
      <c r="AC577" s="50" t="str">
        <f>IF(T577="","",IF(V577/30&gt;1,1,V577/VLOOKUP(A577,code!$A$159:$C$170,3,FALSE)))</f>
        <v/>
      </c>
      <c r="AD577" s="25" t="e">
        <f>+(IF(Y577&gt;VLOOKUP(A577,code!$A$159:$E$170,5,FALSE),VLOOKUP(A577,code!$A$159:$E$170,5,FALSE),Y577)-IF(X577&lt;VLOOKUP(A577,code!$A$159:$E$170,4,FALSE),VLOOKUP(A577,code!$A$159:$E$170,4,FALSE),base!X577)+1)</f>
        <v>#N/A</v>
      </c>
    </row>
    <row r="578" spans="1:30">
      <c r="A578" s="60"/>
      <c r="B578" s="60"/>
      <c r="C578" s="60"/>
      <c r="D578" s="60"/>
      <c r="E578" s="60"/>
      <c r="F578" s="61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1"/>
      <c r="T578" s="61"/>
      <c r="U578" s="61"/>
      <c r="V578" s="61"/>
      <c r="W578" s="61"/>
      <c r="X578" s="62"/>
      <c r="Y578" s="62"/>
      <c r="Z578" s="62"/>
      <c r="AA578" s="61"/>
      <c r="AB578" s="60"/>
      <c r="AC578" s="50" t="str">
        <f>IF(T578="","",IF(V578/30&gt;1,1,V578/VLOOKUP(A578,code!$A$159:$C$170,3,FALSE)))</f>
        <v/>
      </c>
      <c r="AD578" s="25" t="e">
        <f>+(IF(Y578&gt;VLOOKUP(A578,code!$A$159:$E$170,5,FALSE),VLOOKUP(A578,code!$A$159:$E$170,5,FALSE),Y578)-IF(X578&lt;VLOOKUP(A578,code!$A$159:$E$170,4,FALSE),VLOOKUP(A578,code!$A$159:$E$170,4,FALSE),base!X578)+1)</f>
        <v>#N/A</v>
      </c>
    </row>
    <row r="579" spans="1:30">
      <c r="A579" s="60"/>
      <c r="B579" s="60"/>
      <c r="C579" s="60"/>
      <c r="D579" s="60"/>
      <c r="E579" s="60"/>
      <c r="F579" s="61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1"/>
      <c r="T579" s="61"/>
      <c r="U579" s="61"/>
      <c r="V579" s="61"/>
      <c r="W579" s="61"/>
      <c r="X579" s="62"/>
      <c r="Y579" s="62"/>
      <c r="Z579" s="62"/>
      <c r="AA579" s="61"/>
      <c r="AB579" s="60"/>
      <c r="AC579" s="50" t="str">
        <f>IF(T579="","",IF(V579/30&gt;1,1,V579/VLOOKUP(A579,code!$A$159:$C$170,3,FALSE)))</f>
        <v/>
      </c>
      <c r="AD579" s="25" t="e">
        <f>+(IF(Y579&gt;VLOOKUP(A579,code!$A$159:$E$170,5,FALSE),VLOOKUP(A579,code!$A$159:$E$170,5,FALSE),Y579)-IF(X579&lt;VLOOKUP(A579,code!$A$159:$E$170,4,FALSE),VLOOKUP(A579,code!$A$159:$E$170,4,FALSE),base!X579)+1)</f>
        <v>#N/A</v>
      </c>
    </row>
    <row r="580" spans="1:30">
      <c r="A580" s="60"/>
      <c r="B580" s="60"/>
      <c r="C580" s="60"/>
      <c r="D580" s="60"/>
      <c r="E580" s="60"/>
      <c r="F580" s="61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1"/>
      <c r="T580" s="61"/>
      <c r="U580" s="61"/>
      <c r="V580" s="61"/>
      <c r="W580" s="61"/>
      <c r="X580" s="62"/>
      <c r="Y580" s="62"/>
      <c r="Z580" s="62"/>
      <c r="AA580" s="61"/>
      <c r="AB580" s="60"/>
      <c r="AC580" s="50" t="str">
        <f>IF(T580="","",IF(V580/30&gt;1,1,V580/VLOOKUP(A580,code!$A$159:$C$170,3,FALSE)))</f>
        <v/>
      </c>
      <c r="AD580" s="25" t="e">
        <f>+(IF(Y580&gt;VLOOKUP(A580,code!$A$159:$E$170,5,FALSE),VLOOKUP(A580,code!$A$159:$E$170,5,FALSE),Y580)-IF(X580&lt;VLOOKUP(A580,code!$A$159:$E$170,4,FALSE),VLOOKUP(A580,code!$A$159:$E$170,4,FALSE),base!X580)+1)</f>
        <v>#N/A</v>
      </c>
    </row>
    <row r="581" spans="1:30">
      <c r="A581" s="60"/>
      <c r="B581" s="60"/>
      <c r="C581" s="60"/>
      <c r="D581" s="60"/>
      <c r="E581" s="60"/>
      <c r="F581" s="61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1"/>
      <c r="T581" s="61"/>
      <c r="U581" s="61"/>
      <c r="V581" s="61"/>
      <c r="W581" s="61"/>
      <c r="X581" s="62"/>
      <c r="Y581" s="62"/>
      <c r="Z581" s="62"/>
      <c r="AA581" s="61"/>
      <c r="AB581" s="60"/>
      <c r="AC581" s="50" t="str">
        <f>IF(T581="","",IF(V581/30&gt;1,1,V581/VLOOKUP(A581,code!$A$159:$C$170,3,FALSE)))</f>
        <v/>
      </c>
      <c r="AD581" s="25" t="e">
        <f>+(IF(Y581&gt;VLOOKUP(A581,code!$A$159:$E$170,5,FALSE),VLOOKUP(A581,code!$A$159:$E$170,5,FALSE),Y581)-IF(X581&lt;VLOOKUP(A581,code!$A$159:$E$170,4,FALSE),VLOOKUP(A581,code!$A$159:$E$170,4,FALSE),base!X581)+1)</f>
        <v>#N/A</v>
      </c>
    </row>
    <row r="582" spans="1:30">
      <c r="A582" s="60"/>
      <c r="B582" s="60"/>
      <c r="C582" s="60"/>
      <c r="D582" s="60"/>
      <c r="E582" s="60"/>
      <c r="F582" s="61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1"/>
      <c r="T582" s="61"/>
      <c r="U582" s="61"/>
      <c r="V582" s="61"/>
      <c r="W582" s="61"/>
      <c r="X582" s="62"/>
      <c r="Y582" s="62"/>
      <c r="Z582" s="62"/>
      <c r="AA582" s="61"/>
      <c r="AB582" s="60"/>
      <c r="AC582" s="50" t="str">
        <f>IF(T582="","",IF(V582/30&gt;1,1,V582/VLOOKUP(A582,code!$A$159:$C$170,3,FALSE)))</f>
        <v/>
      </c>
      <c r="AD582" s="25" t="e">
        <f>+(IF(Y582&gt;VLOOKUP(A582,code!$A$159:$E$170,5,FALSE),VLOOKUP(A582,code!$A$159:$E$170,5,FALSE),Y582)-IF(X582&lt;VLOOKUP(A582,code!$A$159:$E$170,4,FALSE),VLOOKUP(A582,code!$A$159:$E$170,4,FALSE),base!X582)+1)</f>
        <v>#N/A</v>
      </c>
    </row>
    <row r="583" spans="1:30">
      <c r="A583" s="60"/>
      <c r="B583" s="60"/>
      <c r="C583" s="60"/>
      <c r="D583" s="60"/>
      <c r="E583" s="60"/>
      <c r="F583" s="61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1"/>
      <c r="T583" s="61"/>
      <c r="U583" s="61"/>
      <c r="V583" s="61"/>
      <c r="W583" s="61"/>
      <c r="X583" s="62"/>
      <c r="Y583" s="62"/>
      <c r="Z583" s="62"/>
      <c r="AA583" s="61"/>
      <c r="AB583" s="60"/>
      <c r="AC583" s="50" t="str">
        <f>IF(T583="","",IF(V583/30&gt;1,1,V583/VLOOKUP(A583,code!$A$159:$C$170,3,FALSE)))</f>
        <v/>
      </c>
      <c r="AD583" s="25" t="e">
        <f>+(IF(Y583&gt;VLOOKUP(A583,code!$A$159:$E$170,5,FALSE),VLOOKUP(A583,code!$A$159:$E$170,5,FALSE),Y583)-IF(X583&lt;VLOOKUP(A583,code!$A$159:$E$170,4,FALSE),VLOOKUP(A583,code!$A$159:$E$170,4,FALSE),base!X583)+1)</f>
        <v>#N/A</v>
      </c>
    </row>
    <row r="584" spans="1:30">
      <c r="A584" s="60"/>
      <c r="B584" s="60"/>
      <c r="C584" s="60"/>
      <c r="D584" s="60"/>
      <c r="E584" s="60"/>
      <c r="F584" s="61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1"/>
      <c r="T584" s="61"/>
      <c r="U584" s="61"/>
      <c r="V584" s="61"/>
      <c r="W584" s="61"/>
      <c r="X584" s="62"/>
      <c r="Y584" s="62"/>
      <c r="Z584" s="62"/>
      <c r="AA584" s="61"/>
      <c r="AB584" s="60"/>
      <c r="AC584" s="50" t="str">
        <f>IF(T584="","",IF(V584/30&gt;1,1,V584/VLOOKUP(A584,code!$A$159:$C$170,3,FALSE)))</f>
        <v/>
      </c>
      <c r="AD584" s="25" t="e">
        <f>+(IF(Y584&gt;VLOOKUP(A584,code!$A$159:$E$170,5,FALSE),VLOOKUP(A584,code!$A$159:$E$170,5,FALSE),Y584)-IF(X584&lt;VLOOKUP(A584,code!$A$159:$E$170,4,FALSE),VLOOKUP(A584,code!$A$159:$E$170,4,FALSE),base!X584)+1)</f>
        <v>#N/A</v>
      </c>
    </row>
    <row r="585" spans="1:30">
      <c r="A585" s="60"/>
      <c r="B585" s="60"/>
      <c r="C585" s="60"/>
      <c r="D585" s="60"/>
      <c r="E585" s="60"/>
      <c r="F585" s="61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1"/>
      <c r="T585" s="61"/>
      <c r="U585" s="61"/>
      <c r="V585" s="61"/>
      <c r="W585" s="61"/>
      <c r="X585" s="62"/>
      <c r="Y585" s="62"/>
      <c r="Z585" s="62"/>
      <c r="AA585" s="61"/>
      <c r="AB585" s="60"/>
      <c r="AC585" s="50" t="str">
        <f>IF(T585="","",IF(V585/30&gt;1,1,V585/VLOOKUP(A585,code!$A$159:$C$170,3,FALSE)))</f>
        <v/>
      </c>
      <c r="AD585" s="25" t="e">
        <f>+(IF(Y585&gt;VLOOKUP(A585,code!$A$159:$E$170,5,FALSE),VLOOKUP(A585,code!$A$159:$E$170,5,FALSE),Y585)-IF(X585&lt;VLOOKUP(A585,code!$A$159:$E$170,4,FALSE),VLOOKUP(A585,code!$A$159:$E$170,4,FALSE),base!X585)+1)</f>
        <v>#N/A</v>
      </c>
    </row>
    <row r="586" spans="1:30">
      <c r="A586" s="60"/>
      <c r="B586" s="60"/>
      <c r="C586" s="60"/>
      <c r="D586" s="60"/>
      <c r="E586" s="60"/>
      <c r="F586" s="61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1"/>
      <c r="T586" s="61"/>
      <c r="U586" s="61"/>
      <c r="V586" s="61"/>
      <c r="W586" s="61"/>
      <c r="X586" s="62"/>
      <c r="Y586" s="62"/>
      <c r="Z586" s="62"/>
      <c r="AA586" s="61"/>
      <c r="AB586" s="60"/>
      <c r="AC586" s="50" t="str">
        <f>IF(T586="","",IF(V586/30&gt;1,1,V586/VLOOKUP(A586,code!$A$159:$C$170,3,FALSE)))</f>
        <v/>
      </c>
      <c r="AD586" s="25" t="e">
        <f>+(IF(Y586&gt;VLOOKUP(A586,code!$A$159:$E$170,5,FALSE),VLOOKUP(A586,code!$A$159:$E$170,5,FALSE),Y586)-IF(X586&lt;VLOOKUP(A586,code!$A$159:$E$170,4,FALSE),VLOOKUP(A586,code!$A$159:$E$170,4,FALSE),base!X586)+1)</f>
        <v>#N/A</v>
      </c>
    </row>
    <row r="587" spans="1:30">
      <c r="A587" s="60"/>
      <c r="B587" s="60"/>
      <c r="C587" s="60"/>
      <c r="D587" s="60"/>
      <c r="E587" s="60"/>
      <c r="F587" s="61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1"/>
      <c r="T587" s="61"/>
      <c r="U587" s="61"/>
      <c r="V587" s="61"/>
      <c r="W587" s="61"/>
      <c r="X587" s="62"/>
      <c r="Y587" s="62"/>
      <c r="Z587" s="62"/>
      <c r="AA587" s="61"/>
      <c r="AB587" s="60"/>
      <c r="AC587" s="50" t="str">
        <f>IF(T587="","",IF(V587/30&gt;1,1,V587/VLOOKUP(A587,code!$A$159:$C$170,3,FALSE)))</f>
        <v/>
      </c>
      <c r="AD587" s="25" t="e">
        <f>+(IF(Y587&gt;VLOOKUP(A587,code!$A$159:$E$170,5,FALSE),VLOOKUP(A587,code!$A$159:$E$170,5,FALSE),Y587)-IF(X587&lt;VLOOKUP(A587,code!$A$159:$E$170,4,FALSE),VLOOKUP(A587,code!$A$159:$E$170,4,FALSE),base!X587)+1)</f>
        <v>#N/A</v>
      </c>
    </row>
    <row r="588" spans="1:30">
      <c r="A588" s="60"/>
      <c r="B588" s="60"/>
      <c r="C588" s="60"/>
      <c r="D588" s="60"/>
      <c r="E588" s="60"/>
      <c r="F588" s="61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1"/>
      <c r="T588" s="61"/>
      <c r="U588" s="61"/>
      <c r="V588" s="61"/>
      <c r="W588" s="61"/>
      <c r="X588" s="62"/>
      <c r="Y588" s="62"/>
      <c r="Z588" s="62"/>
      <c r="AA588" s="61"/>
      <c r="AB588" s="60"/>
      <c r="AC588" s="50" t="str">
        <f>IF(T588="","",IF(V588/30&gt;1,1,V588/VLOOKUP(A588,code!$A$159:$C$170,3,FALSE)))</f>
        <v/>
      </c>
      <c r="AD588" s="25" t="e">
        <f>+(IF(Y588&gt;VLOOKUP(A588,code!$A$159:$E$170,5,FALSE),VLOOKUP(A588,code!$A$159:$E$170,5,FALSE),Y588)-IF(X588&lt;VLOOKUP(A588,code!$A$159:$E$170,4,FALSE),VLOOKUP(A588,code!$A$159:$E$170,4,FALSE),base!X588)+1)</f>
        <v>#N/A</v>
      </c>
    </row>
    <row r="589" spans="1:30">
      <c r="A589" s="60"/>
      <c r="B589" s="60"/>
      <c r="C589" s="60"/>
      <c r="D589" s="60"/>
      <c r="E589" s="60"/>
      <c r="F589" s="61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1"/>
      <c r="T589" s="61"/>
      <c r="U589" s="61"/>
      <c r="V589" s="61"/>
      <c r="W589" s="61"/>
      <c r="X589" s="62"/>
      <c r="Y589" s="62"/>
      <c r="Z589" s="62"/>
      <c r="AA589" s="61"/>
      <c r="AB589" s="60"/>
      <c r="AC589" s="50" t="str">
        <f>IF(T589="","",IF(V589/30&gt;1,1,V589/VLOOKUP(A589,code!$A$159:$C$170,3,FALSE)))</f>
        <v/>
      </c>
      <c r="AD589" s="25" t="e">
        <f>+(IF(Y589&gt;VLOOKUP(A589,code!$A$159:$E$170,5,FALSE),VLOOKUP(A589,code!$A$159:$E$170,5,FALSE),Y589)-IF(X589&lt;VLOOKUP(A589,code!$A$159:$E$170,4,FALSE),VLOOKUP(A589,code!$A$159:$E$170,4,FALSE),base!X589)+1)</f>
        <v>#N/A</v>
      </c>
    </row>
    <row r="590" spans="1:30">
      <c r="A590" s="60"/>
      <c r="B590" s="60"/>
      <c r="C590" s="60"/>
      <c r="D590" s="60"/>
      <c r="E590" s="60"/>
      <c r="F590" s="61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1"/>
      <c r="T590" s="61"/>
      <c r="U590" s="61"/>
      <c r="V590" s="61"/>
      <c r="W590" s="61"/>
      <c r="X590" s="62"/>
      <c r="Y590" s="62"/>
      <c r="Z590" s="62"/>
      <c r="AA590" s="61"/>
      <c r="AB590" s="60"/>
      <c r="AC590" s="50" t="str">
        <f>IF(T590="","",IF(V590/30&gt;1,1,V590/VLOOKUP(A590,code!$A$159:$C$170,3,FALSE)))</f>
        <v/>
      </c>
      <c r="AD590" s="25" t="e">
        <f>+(IF(Y590&gt;VLOOKUP(A590,code!$A$159:$E$170,5,FALSE),VLOOKUP(A590,code!$A$159:$E$170,5,FALSE),Y590)-IF(X590&lt;VLOOKUP(A590,code!$A$159:$E$170,4,FALSE),VLOOKUP(A590,code!$A$159:$E$170,4,FALSE),base!X590)+1)</f>
        <v>#N/A</v>
      </c>
    </row>
    <row r="591" spans="1:30">
      <c r="A591" s="60"/>
      <c r="B591" s="60"/>
      <c r="C591" s="60"/>
      <c r="D591" s="60"/>
      <c r="E591" s="60"/>
      <c r="F591" s="61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1"/>
      <c r="T591" s="61"/>
      <c r="U591" s="61"/>
      <c r="V591" s="61"/>
      <c r="W591" s="61"/>
      <c r="X591" s="62"/>
      <c r="Y591" s="62"/>
      <c r="Z591" s="62"/>
      <c r="AA591" s="61"/>
      <c r="AB591" s="60"/>
      <c r="AC591" s="50" t="str">
        <f>IF(T591="","",IF(V591/30&gt;1,1,V591/VLOOKUP(A591,code!$A$159:$C$170,3,FALSE)))</f>
        <v/>
      </c>
      <c r="AD591" s="25" t="e">
        <f>+(IF(Y591&gt;VLOOKUP(A591,code!$A$159:$E$170,5,FALSE),VLOOKUP(A591,code!$A$159:$E$170,5,FALSE),Y591)-IF(X591&lt;VLOOKUP(A591,code!$A$159:$E$170,4,FALSE),VLOOKUP(A591,code!$A$159:$E$170,4,FALSE),base!X591)+1)</f>
        <v>#N/A</v>
      </c>
    </row>
    <row r="592" spans="1:30">
      <c r="A592" s="60"/>
      <c r="B592" s="60"/>
      <c r="C592" s="60"/>
      <c r="D592" s="60"/>
      <c r="E592" s="60"/>
      <c r="F592" s="61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1"/>
      <c r="T592" s="61"/>
      <c r="U592" s="61"/>
      <c r="V592" s="61"/>
      <c r="W592" s="61"/>
      <c r="X592" s="62"/>
      <c r="Y592" s="62"/>
      <c r="Z592" s="62"/>
      <c r="AA592" s="61"/>
      <c r="AB592" s="60"/>
      <c r="AC592" s="50" t="str">
        <f>IF(T592="","",IF(V592/30&gt;1,1,V592/VLOOKUP(A592,code!$A$159:$C$170,3,FALSE)))</f>
        <v/>
      </c>
      <c r="AD592" s="25" t="e">
        <f>+(IF(Y592&gt;VLOOKUP(A592,code!$A$159:$E$170,5,FALSE),VLOOKUP(A592,code!$A$159:$E$170,5,FALSE),Y592)-IF(X592&lt;VLOOKUP(A592,code!$A$159:$E$170,4,FALSE),VLOOKUP(A592,code!$A$159:$E$170,4,FALSE),base!X592)+1)</f>
        <v>#N/A</v>
      </c>
    </row>
    <row r="593" spans="1:30">
      <c r="A593" s="60"/>
      <c r="B593" s="60"/>
      <c r="C593" s="60"/>
      <c r="D593" s="60"/>
      <c r="E593" s="60"/>
      <c r="F593" s="61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1"/>
      <c r="T593" s="61"/>
      <c r="U593" s="61"/>
      <c r="V593" s="61"/>
      <c r="W593" s="61"/>
      <c r="X593" s="62"/>
      <c r="Y593" s="62"/>
      <c r="Z593" s="62"/>
      <c r="AA593" s="61"/>
      <c r="AB593" s="60"/>
      <c r="AC593" s="50" t="str">
        <f>IF(T593="","",IF(V593/30&gt;1,1,V593/VLOOKUP(A593,code!$A$159:$C$170,3,FALSE)))</f>
        <v/>
      </c>
      <c r="AD593" s="25" t="e">
        <f>+(IF(Y593&gt;VLOOKUP(A593,code!$A$159:$E$170,5,FALSE),VLOOKUP(A593,code!$A$159:$E$170,5,FALSE),Y593)-IF(X593&lt;VLOOKUP(A593,code!$A$159:$E$170,4,FALSE),VLOOKUP(A593,code!$A$159:$E$170,4,FALSE),base!X593)+1)</f>
        <v>#N/A</v>
      </c>
    </row>
    <row r="594" spans="1:30">
      <c r="A594" s="60"/>
      <c r="B594" s="60"/>
      <c r="C594" s="60"/>
      <c r="D594" s="60"/>
      <c r="E594" s="60"/>
      <c r="F594" s="61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1"/>
      <c r="T594" s="61"/>
      <c r="U594" s="61"/>
      <c r="V594" s="61"/>
      <c r="W594" s="61"/>
      <c r="X594" s="62"/>
      <c r="Y594" s="62"/>
      <c r="Z594" s="62"/>
      <c r="AA594" s="61"/>
      <c r="AB594" s="60"/>
      <c r="AC594" s="50" t="str">
        <f>IF(T594="","",IF(V594/30&gt;1,1,V594/VLOOKUP(A594,code!$A$159:$C$170,3,FALSE)))</f>
        <v/>
      </c>
      <c r="AD594" s="25" t="e">
        <f>+(IF(Y594&gt;VLOOKUP(A594,code!$A$159:$E$170,5,FALSE),VLOOKUP(A594,code!$A$159:$E$170,5,FALSE),Y594)-IF(X594&lt;VLOOKUP(A594,code!$A$159:$E$170,4,FALSE),VLOOKUP(A594,code!$A$159:$E$170,4,FALSE),base!X594)+1)</f>
        <v>#N/A</v>
      </c>
    </row>
    <row r="595" spans="1:30">
      <c r="A595" s="60"/>
      <c r="B595" s="60"/>
      <c r="C595" s="60"/>
      <c r="D595" s="60"/>
      <c r="E595" s="60"/>
      <c r="F595" s="61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1"/>
      <c r="T595" s="61"/>
      <c r="U595" s="61"/>
      <c r="V595" s="61"/>
      <c r="W595" s="61"/>
      <c r="X595" s="62"/>
      <c r="Y595" s="62"/>
      <c r="Z595" s="62"/>
      <c r="AA595" s="61"/>
      <c r="AB595" s="60"/>
      <c r="AC595" s="50" t="str">
        <f>IF(T595="","",IF(V595/30&gt;1,1,V595/VLOOKUP(A595,code!$A$159:$C$170,3,FALSE)))</f>
        <v/>
      </c>
      <c r="AD595" s="25" t="e">
        <f>+(IF(Y595&gt;VLOOKUP(A595,code!$A$159:$E$170,5,FALSE),VLOOKUP(A595,code!$A$159:$E$170,5,FALSE),Y595)-IF(X595&lt;VLOOKUP(A595,code!$A$159:$E$170,4,FALSE),VLOOKUP(A595,code!$A$159:$E$170,4,FALSE),base!X595)+1)</f>
        <v>#N/A</v>
      </c>
    </row>
    <row r="596" spans="1:30">
      <c r="A596" s="60"/>
      <c r="B596" s="60"/>
      <c r="C596" s="60"/>
      <c r="D596" s="60"/>
      <c r="E596" s="60"/>
      <c r="F596" s="61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1"/>
      <c r="T596" s="61"/>
      <c r="U596" s="61"/>
      <c r="V596" s="61"/>
      <c r="W596" s="61"/>
      <c r="X596" s="62"/>
      <c r="Y596" s="62"/>
      <c r="Z596" s="62"/>
      <c r="AA596" s="61"/>
      <c r="AB596" s="60"/>
      <c r="AC596" s="50" t="str">
        <f>IF(T596="","",IF(V596/30&gt;1,1,V596/VLOOKUP(A596,code!$A$159:$C$170,3,FALSE)))</f>
        <v/>
      </c>
      <c r="AD596" s="25" t="e">
        <f>+(IF(Y596&gt;VLOOKUP(A596,code!$A$159:$E$170,5,FALSE),VLOOKUP(A596,code!$A$159:$E$170,5,FALSE),Y596)-IF(X596&lt;VLOOKUP(A596,code!$A$159:$E$170,4,FALSE),VLOOKUP(A596,code!$A$159:$E$170,4,FALSE),base!X596)+1)</f>
        <v>#N/A</v>
      </c>
    </row>
    <row r="597" spans="1:30">
      <c r="A597" s="60"/>
      <c r="B597" s="60"/>
      <c r="C597" s="60"/>
      <c r="D597" s="60"/>
      <c r="E597" s="60"/>
      <c r="F597" s="61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1"/>
      <c r="T597" s="61"/>
      <c r="U597" s="61"/>
      <c r="V597" s="61"/>
      <c r="W597" s="61"/>
      <c r="X597" s="62"/>
      <c r="Y597" s="62"/>
      <c r="Z597" s="62"/>
      <c r="AA597" s="61"/>
      <c r="AB597" s="60"/>
      <c r="AC597" s="50" t="str">
        <f>IF(T597="","",IF(V597/30&gt;1,1,V597/VLOOKUP(A597,code!$A$159:$C$170,3,FALSE)))</f>
        <v/>
      </c>
      <c r="AD597" s="25" t="e">
        <f>+(IF(Y597&gt;VLOOKUP(A597,code!$A$159:$E$170,5,FALSE),VLOOKUP(A597,code!$A$159:$E$170,5,FALSE),Y597)-IF(X597&lt;VLOOKUP(A597,code!$A$159:$E$170,4,FALSE),VLOOKUP(A597,code!$A$159:$E$170,4,FALSE),base!X597)+1)</f>
        <v>#N/A</v>
      </c>
    </row>
    <row r="598" spans="1:30">
      <c r="A598" s="60"/>
      <c r="B598" s="60"/>
      <c r="C598" s="60"/>
      <c r="D598" s="60"/>
      <c r="E598" s="60"/>
      <c r="F598" s="61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1"/>
      <c r="T598" s="61"/>
      <c r="U598" s="61"/>
      <c r="V598" s="61"/>
      <c r="W598" s="61"/>
      <c r="X598" s="62"/>
      <c r="Y598" s="62"/>
      <c r="Z598" s="62"/>
      <c r="AA598" s="61"/>
      <c r="AB598" s="60"/>
      <c r="AC598" s="50" t="str">
        <f>IF(T598="","",IF(V598/30&gt;1,1,V598/VLOOKUP(A598,code!$A$159:$C$170,3,FALSE)))</f>
        <v/>
      </c>
      <c r="AD598" s="25" t="e">
        <f>+(IF(Y598&gt;VLOOKUP(A598,code!$A$159:$E$170,5,FALSE),VLOOKUP(A598,code!$A$159:$E$170,5,FALSE),Y598)-IF(X598&lt;VLOOKUP(A598,code!$A$159:$E$170,4,FALSE),VLOOKUP(A598,code!$A$159:$E$170,4,FALSE),base!X598)+1)</f>
        <v>#N/A</v>
      </c>
    </row>
    <row r="599" spans="1:30">
      <c r="A599" s="60"/>
      <c r="B599" s="60"/>
      <c r="C599" s="60"/>
      <c r="D599" s="60"/>
      <c r="E599" s="60"/>
      <c r="F599" s="61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1"/>
      <c r="T599" s="61"/>
      <c r="U599" s="61"/>
      <c r="V599" s="61"/>
      <c r="W599" s="61"/>
      <c r="X599" s="62"/>
      <c r="Y599" s="62"/>
      <c r="Z599" s="62"/>
      <c r="AA599" s="61"/>
      <c r="AB599" s="60"/>
      <c r="AC599" s="50" t="str">
        <f>IF(T599="","",IF(V599/30&gt;1,1,V599/VLOOKUP(A599,code!$A$159:$C$170,3,FALSE)))</f>
        <v/>
      </c>
      <c r="AD599" s="25" t="e">
        <f>+(IF(Y599&gt;VLOOKUP(A599,code!$A$159:$E$170,5,FALSE),VLOOKUP(A599,code!$A$159:$E$170,5,FALSE),Y599)-IF(X599&lt;VLOOKUP(A599,code!$A$159:$E$170,4,FALSE),VLOOKUP(A599,code!$A$159:$E$170,4,FALSE),base!X599)+1)</f>
        <v>#N/A</v>
      </c>
    </row>
    <row r="600" spans="1:30">
      <c r="A600" s="60"/>
      <c r="B600" s="60"/>
      <c r="C600" s="60"/>
      <c r="D600" s="60"/>
      <c r="E600" s="60"/>
      <c r="F600" s="61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1"/>
      <c r="T600" s="61"/>
      <c r="U600" s="61"/>
      <c r="V600" s="61"/>
      <c r="W600" s="61"/>
      <c r="X600" s="62"/>
      <c r="Y600" s="62"/>
      <c r="Z600" s="62"/>
      <c r="AA600" s="61"/>
      <c r="AB600" s="60"/>
      <c r="AC600" s="50" t="str">
        <f>IF(T600="","",IF(V600/30&gt;1,1,V600/VLOOKUP(A600,code!$A$159:$C$170,3,FALSE)))</f>
        <v/>
      </c>
      <c r="AD600" s="25" t="e">
        <f>+(IF(Y600&gt;VLOOKUP(A600,code!$A$159:$E$170,5,FALSE),VLOOKUP(A600,code!$A$159:$E$170,5,FALSE),Y600)-IF(X600&lt;VLOOKUP(A600,code!$A$159:$E$170,4,FALSE),VLOOKUP(A600,code!$A$159:$E$170,4,FALSE),base!X600)+1)</f>
        <v>#N/A</v>
      </c>
    </row>
    <row r="601" spans="1:30">
      <c r="A601" s="60"/>
      <c r="B601" s="60"/>
      <c r="C601" s="60"/>
      <c r="D601" s="60"/>
      <c r="E601" s="60"/>
      <c r="F601" s="61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1"/>
      <c r="T601" s="61"/>
      <c r="U601" s="61"/>
      <c r="V601" s="61"/>
      <c r="W601" s="61"/>
      <c r="X601" s="62"/>
      <c r="Y601" s="62"/>
      <c r="Z601" s="62"/>
      <c r="AA601" s="61"/>
      <c r="AB601" s="60"/>
      <c r="AC601" s="50" t="str">
        <f>IF(T601="","",IF(V601/30&gt;1,1,V601/VLOOKUP(A601,code!$A$159:$C$170,3,FALSE)))</f>
        <v/>
      </c>
      <c r="AD601" s="25" t="e">
        <f>+(IF(Y601&gt;VLOOKUP(A601,code!$A$159:$E$170,5,FALSE),VLOOKUP(A601,code!$A$159:$E$170,5,FALSE),Y601)-IF(X601&lt;VLOOKUP(A601,code!$A$159:$E$170,4,FALSE),VLOOKUP(A601,code!$A$159:$E$170,4,FALSE),base!X601)+1)</f>
        <v>#N/A</v>
      </c>
    </row>
    <row r="602" spans="1:30">
      <c r="A602" s="60"/>
      <c r="B602" s="60"/>
      <c r="C602" s="60"/>
      <c r="D602" s="60"/>
      <c r="E602" s="60"/>
      <c r="F602" s="61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1"/>
      <c r="T602" s="61"/>
      <c r="U602" s="61"/>
      <c r="V602" s="61"/>
      <c r="W602" s="61"/>
      <c r="X602" s="62"/>
      <c r="Y602" s="62"/>
      <c r="Z602" s="62"/>
      <c r="AA602" s="61"/>
      <c r="AB602" s="60"/>
      <c r="AC602" s="50" t="str">
        <f>IF(T602="","",IF(V602/30&gt;1,1,V602/VLOOKUP(A602,code!$A$159:$C$170,3,FALSE)))</f>
        <v/>
      </c>
      <c r="AD602" s="25" t="e">
        <f>+(IF(Y602&gt;VLOOKUP(A602,code!$A$159:$E$170,5,FALSE),VLOOKUP(A602,code!$A$159:$E$170,5,FALSE),Y602)-IF(X602&lt;VLOOKUP(A602,code!$A$159:$E$170,4,FALSE),VLOOKUP(A602,code!$A$159:$E$170,4,FALSE),base!X602)+1)</f>
        <v>#N/A</v>
      </c>
    </row>
    <row r="603" spans="1:30">
      <c r="A603" s="60"/>
      <c r="B603" s="60"/>
      <c r="C603" s="60"/>
      <c r="D603" s="60"/>
      <c r="E603" s="60"/>
      <c r="F603" s="61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1"/>
      <c r="T603" s="61"/>
      <c r="U603" s="61"/>
      <c r="V603" s="61"/>
      <c r="W603" s="61"/>
      <c r="X603" s="62"/>
      <c r="Y603" s="62"/>
      <c r="Z603" s="62"/>
      <c r="AA603" s="61"/>
      <c r="AB603" s="60"/>
      <c r="AC603" s="50" t="str">
        <f>IF(T603="","",IF(V603/30&gt;1,1,V603/VLOOKUP(A603,code!$A$159:$C$170,3,FALSE)))</f>
        <v/>
      </c>
      <c r="AD603" s="25" t="e">
        <f>+(IF(Y603&gt;VLOOKUP(A603,code!$A$159:$E$170,5,FALSE),VLOOKUP(A603,code!$A$159:$E$170,5,FALSE),Y603)-IF(X603&lt;VLOOKUP(A603,code!$A$159:$E$170,4,FALSE),VLOOKUP(A603,code!$A$159:$E$170,4,FALSE),base!X603)+1)</f>
        <v>#N/A</v>
      </c>
    </row>
    <row r="604" spans="1:30">
      <c r="A604" s="60"/>
      <c r="B604" s="60"/>
      <c r="C604" s="60"/>
      <c r="D604" s="60"/>
      <c r="E604" s="60"/>
      <c r="F604" s="61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1"/>
      <c r="T604" s="61"/>
      <c r="U604" s="61"/>
      <c r="V604" s="61"/>
      <c r="W604" s="61"/>
      <c r="X604" s="62"/>
      <c r="Y604" s="62"/>
      <c r="Z604" s="62"/>
      <c r="AA604" s="61"/>
      <c r="AB604" s="60"/>
      <c r="AC604" s="50" t="str">
        <f>IF(T604="","",IF(V604/30&gt;1,1,V604/VLOOKUP(A604,code!$A$159:$C$170,3,FALSE)))</f>
        <v/>
      </c>
      <c r="AD604" s="25" t="e">
        <f>+(IF(Y604&gt;VLOOKUP(A604,code!$A$159:$E$170,5,FALSE),VLOOKUP(A604,code!$A$159:$E$170,5,FALSE),Y604)-IF(X604&lt;VLOOKUP(A604,code!$A$159:$E$170,4,FALSE),VLOOKUP(A604,code!$A$159:$E$170,4,FALSE),base!X604)+1)</f>
        <v>#N/A</v>
      </c>
    </row>
    <row r="605" spans="1:30">
      <c r="A605" s="60"/>
      <c r="B605" s="60"/>
      <c r="C605" s="60"/>
      <c r="D605" s="60"/>
      <c r="E605" s="60"/>
      <c r="F605" s="61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1"/>
      <c r="T605" s="61"/>
      <c r="U605" s="61"/>
      <c r="V605" s="61"/>
      <c r="W605" s="61"/>
      <c r="X605" s="62"/>
      <c r="Y605" s="62"/>
      <c r="Z605" s="62"/>
      <c r="AA605" s="61"/>
      <c r="AB605" s="60"/>
      <c r="AC605" s="50" t="str">
        <f>IF(T605="","",IF(V605/30&gt;1,1,V605/VLOOKUP(A605,code!$A$159:$C$170,3,FALSE)))</f>
        <v/>
      </c>
      <c r="AD605" s="25" t="e">
        <f>+(IF(Y605&gt;VLOOKUP(A605,code!$A$159:$E$170,5,FALSE),VLOOKUP(A605,code!$A$159:$E$170,5,FALSE),Y605)-IF(X605&lt;VLOOKUP(A605,code!$A$159:$E$170,4,FALSE),VLOOKUP(A605,code!$A$159:$E$170,4,FALSE),base!X605)+1)</f>
        <v>#N/A</v>
      </c>
    </row>
    <row r="606" spans="1:30">
      <c r="A606" s="60"/>
      <c r="B606" s="60"/>
      <c r="C606" s="60"/>
      <c r="D606" s="60"/>
      <c r="E606" s="60"/>
      <c r="F606" s="61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1"/>
      <c r="T606" s="61"/>
      <c r="U606" s="61"/>
      <c r="V606" s="61"/>
      <c r="W606" s="61"/>
      <c r="X606" s="62"/>
      <c r="Y606" s="62"/>
      <c r="Z606" s="62"/>
      <c r="AA606" s="61"/>
      <c r="AB606" s="60"/>
      <c r="AC606" s="50" t="str">
        <f>IF(T606="","",IF(V606/30&gt;1,1,V606/VLOOKUP(A606,code!$A$159:$C$170,3,FALSE)))</f>
        <v/>
      </c>
      <c r="AD606" s="25" t="e">
        <f>+(IF(Y606&gt;VLOOKUP(A606,code!$A$159:$E$170,5,FALSE),VLOOKUP(A606,code!$A$159:$E$170,5,FALSE),Y606)-IF(X606&lt;VLOOKUP(A606,code!$A$159:$E$170,4,FALSE),VLOOKUP(A606,code!$A$159:$E$170,4,FALSE),base!X606)+1)</f>
        <v>#N/A</v>
      </c>
    </row>
    <row r="607" spans="1:30">
      <c r="A607" s="60"/>
      <c r="B607" s="60"/>
      <c r="C607" s="60"/>
      <c r="D607" s="60"/>
      <c r="E607" s="60"/>
      <c r="F607" s="61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1"/>
      <c r="T607" s="61"/>
      <c r="U607" s="61"/>
      <c r="V607" s="61"/>
      <c r="W607" s="61"/>
      <c r="X607" s="62"/>
      <c r="Y607" s="62"/>
      <c r="Z607" s="62"/>
      <c r="AA607" s="61"/>
      <c r="AB607" s="60"/>
      <c r="AC607" s="50" t="str">
        <f>IF(T607="","",IF(V607/30&gt;1,1,V607/VLOOKUP(A607,code!$A$159:$C$170,3,FALSE)))</f>
        <v/>
      </c>
      <c r="AD607" s="25" t="e">
        <f>+(IF(Y607&gt;VLOOKUP(A607,code!$A$159:$E$170,5,FALSE),VLOOKUP(A607,code!$A$159:$E$170,5,FALSE),Y607)-IF(X607&lt;VLOOKUP(A607,code!$A$159:$E$170,4,FALSE),VLOOKUP(A607,code!$A$159:$E$170,4,FALSE),base!X607)+1)</f>
        <v>#N/A</v>
      </c>
    </row>
    <row r="608" spans="1:30">
      <c r="A608" s="60"/>
      <c r="B608" s="60"/>
      <c r="C608" s="60"/>
      <c r="D608" s="60"/>
      <c r="E608" s="60"/>
      <c r="F608" s="61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1"/>
      <c r="T608" s="61"/>
      <c r="U608" s="61"/>
      <c r="V608" s="61"/>
      <c r="W608" s="61"/>
      <c r="X608" s="62"/>
      <c r="Y608" s="62"/>
      <c r="Z608" s="62"/>
      <c r="AA608" s="61"/>
      <c r="AB608" s="60"/>
      <c r="AC608" s="50" t="str">
        <f>IF(T608="","",IF(V608/30&gt;1,1,V608/VLOOKUP(A608,code!$A$159:$C$170,3,FALSE)))</f>
        <v/>
      </c>
      <c r="AD608" s="25" t="e">
        <f>+(IF(Y608&gt;VLOOKUP(A608,code!$A$159:$E$170,5,FALSE),VLOOKUP(A608,code!$A$159:$E$170,5,FALSE),Y608)-IF(X608&lt;VLOOKUP(A608,code!$A$159:$E$170,4,FALSE),VLOOKUP(A608,code!$A$159:$E$170,4,FALSE),base!X608)+1)</f>
        <v>#N/A</v>
      </c>
    </row>
    <row r="609" spans="1:30">
      <c r="A609" s="60"/>
      <c r="B609" s="60"/>
      <c r="C609" s="60"/>
      <c r="D609" s="60"/>
      <c r="E609" s="60"/>
      <c r="F609" s="61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1"/>
      <c r="T609" s="61"/>
      <c r="U609" s="61"/>
      <c r="V609" s="61"/>
      <c r="W609" s="61"/>
      <c r="X609" s="62"/>
      <c r="Y609" s="62"/>
      <c r="Z609" s="62"/>
      <c r="AA609" s="61"/>
      <c r="AB609" s="60"/>
      <c r="AC609" s="50" t="str">
        <f>IF(T609="","",IF(V609/30&gt;1,1,V609/VLOOKUP(A609,code!$A$159:$C$170,3,FALSE)))</f>
        <v/>
      </c>
      <c r="AD609" s="25" t="e">
        <f>+(IF(Y609&gt;VLOOKUP(A609,code!$A$159:$E$170,5,FALSE),VLOOKUP(A609,code!$A$159:$E$170,5,FALSE),Y609)-IF(X609&lt;VLOOKUP(A609,code!$A$159:$E$170,4,FALSE),VLOOKUP(A609,code!$A$159:$E$170,4,FALSE),base!X609)+1)</f>
        <v>#N/A</v>
      </c>
    </row>
    <row r="610" spans="1:30">
      <c r="A610" s="60"/>
      <c r="B610" s="60"/>
      <c r="C610" s="60"/>
      <c r="D610" s="60"/>
      <c r="E610" s="60"/>
      <c r="F610" s="61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1"/>
      <c r="T610" s="61"/>
      <c r="U610" s="61"/>
      <c r="V610" s="61"/>
      <c r="W610" s="61"/>
      <c r="X610" s="62"/>
      <c r="Y610" s="62"/>
      <c r="Z610" s="62"/>
      <c r="AA610" s="61"/>
      <c r="AB610" s="60"/>
      <c r="AC610" s="50" t="str">
        <f>IF(T610="","",IF(V610/30&gt;1,1,V610/VLOOKUP(A610,code!$A$159:$C$170,3,FALSE)))</f>
        <v/>
      </c>
      <c r="AD610" s="25" t="e">
        <f>+(IF(Y610&gt;VLOOKUP(A610,code!$A$159:$E$170,5,FALSE),VLOOKUP(A610,code!$A$159:$E$170,5,FALSE),Y610)-IF(X610&lt;VLOOKUP(A610,code!$A$159:$E$170,4,FALSE),VLOOKUP(A610,code!$A$159:$E$170,4,FALSE),base!X610)+1)</f>
        <v>#N/A</v>
      </c>
    </row>
    <row r="611" spans="1:30">
      <c r="A611" s="60"/>
      <c r="B611" s="60"/>
      <c r="C611" s="60"/>
      <c r="D611" s="60"/>
      <c r="E611" s="60"/>
      <c r="F611" s="61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1"/>
      <c r="T611" s="61"/>
      <c r="U611" s="61"/>
      <c r="V611" s="61"/>
      <c r="W611" s="61"/>
      <c r="X611" s="62"/>
      <c r="Y611" s="62"/>
      <c r="Z611" s="62"/>
      <c r="AA611" s="61"/>
      <c r="AB611" s="60"/>
      <c r="AC611" s="50" t="str">
        <f>IF(T611="","",IF(V611/30&gt;1,1,V611/VLOOKUP(A611,code!$A$159:$C$170,3,FALSE)))</f>
        <v/>
      </c>
      <c r="AD611" s="25" t="e">
        <f>+(IF(Y611&gt;VLOOKUP(A611,code!$A$159:$E$170,5,FALSE),VLOOKUP(A611,code!$A$159:$E$170,5,FALSE),Y611)-IF(X611&lt;VLOOKUP(A611,code!$A$159:$E$170,4,FALSE),VLOOKUP(A611,code!$A$159:$E$170,4,FALSE),base!X611)+1)</f>
        <v>#N/A</v>
      </c>
    </row>
    <row r="612" spans="1:30">
      <c r="A612" s="60"/>
      <c r="B612" s="60"/>
      <c r="C612" s="60"/>
      <c r="D612" s="60"/>
      <c r="E612" s="60"/>
      <c r="F612" s="61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1"/>
      <c r="T612" s="61"/>
      <c r="U612" s="61"/>
      <c r="V612" s="61"/>
      <c r="W612" s="61"/>
      <c r="X612" s="62"/>
      <c r="Y612" s="62"/>
      <c r="Z612" s="62"/>
      <c r="AA612" s="61"/>
      <c r="AB612" s="60"/>
      <c r="AC612" s="50" t="str">
        <f>IF(T612="","",IF(V612/30&gt;1,1,V612/VLOOKUP(A612,code!$A$159:$C$170,3,FALSE)))</f>
        <v/>
      </c>
      <c r="AD612" s="25" t="e">
        <f>+(IF(Y612&gt;VLOOKUP(A612,code!$A$159:$E$170,5,FALSE),VLOOKUP(A612,code!$A$159:$E$170,5,FALSE),Y612)-IF(X612&lt;VLOOKUP(A612,code!$A$159:$E$170,4,FALSE),VLOOKUP(A612,code!$A$159:$E$170,4,FALSE),base!X612)+1)</f>
        <v>#N/A</v>
      </c>
    </row>
    <row r="613" spans="1:30">
      <c r="A613" s="60"/>
      <c r="B613" s="60"/>
      <c r="C613" s="60"/>
      <c r="D613" s="60"/>
      <c r="E613" s="60"/>
      <c r="F613" s="61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1"/>
      <c r="T613" s="61"/>
      <c r="U613" s="61"/>
      <c r="V613" s="61"/>
      <c r="W613" s="61"/>
      <c r="X613" s="62"/>
      <c r="Y613" s="62"/>
      <c r="Z613" s="62"/>
      <c r="AA613" s="61"/>
      <c r="AB613" s="60"/>
      <c r="AC613" s="50" t="str">
        <f>IF(T613="","",IF(V613/30&gt;1,1,V613/VLOOKUP(A613,code!$A$159:$C$170,3,FALSE)))</f>
        <v/>
      </c>
      <c r="AD613" s="25" t="e">
        <f>+(IF(Y613&gt;VLOOKUP(A613,code!$A$159:$E$170,5,FALSE),VLOOKUP(A613,code!$A$159:$E$170,5,FALSE),Y613)-IF(X613&lt;VLOOKUP(A613,code!$A$159:$E$170,4,FALSE),VLOOKUP(A613,code!$A$159:$E$170,4,FALSE),base!X613)+1)</f>
        <v>#N/A</v>
      </c>
    </row>
    <row r="614" spans="1:30">
      <c r="A614" s="60"/>
      <c r="B614" s="60"/>
      <c r="C614" s="60"/>
      <c r="D614" s="60"/>
      <c r="E614" s="60"/>
      <c r="F614" s="61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1"/>
      <c r="T614" s="61"/>
      <c r="U614" s="61"/>
      <c r="V614" s="61"/>
      <c r="W614" s="61"/>
      <c r="X614" s="62"/>
      <c r="Y614" s="62"/>
      <c r="Z614" s="62"/>
      <c r="AA614" s="61"/>
      <c r="AB614" s="60"/>
      <c r="AC614" s="50" t="str">
        <f>IF(T614="","",IF(V614/30&gt;1,1,V614/VLOOKUP(A614,code!$A$159:$C$170,3,FALSE)))</f>
        <v/>
      </c>
      <c r="AD614" s="25" t="e">
        <f>+(IF(Y614&gt;VLOOKUP(A614,code!$A$159:$E$170,5,FALSE),VLOOKUP(A614,code!$A$159:$E$170,5,FALSE),Y614)-IF(X614&lt;VLOOKUP(A614,code!$A$159:$E$170,4,FALSE),VLOOKUP(A614,code!$A$159:$E$170,4,FALSE),base!X614)+1)</f>
        <v>#N/A</v>
      </c>
    </row>
    <row r="615" spans="1:30">
      <c r="A615" s="60"/>
      <c r="B615" s="60"/>
      <c r="C615" s="60"/>
      <c r="D615" s="60"/>
      <c r="E615" s="60"/>
      <c r="F615" s="61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1"/>
      <c r="T615" s="61"/>
      <c r="U615" s="61"/>
      <c r="V615" s="61"/>
      <c r="W615" s="61"/>
      <c r="X615" s="62"/>
      <c r="Y615" s="62"/>
      <c r="Z615" s="62"/>
      <c r="AA615" s="61"/>
      <c r="AB615" s="60"/>
      <c r="AC615" s="50" t="str">
        <f>IF(T615="","",IF(V615/30&gt;1,1,V615/VLOOKUP(A615,code!$A$159:$C$170,3,FALSE)))</f>
        <v/>
      </c>
      <c r="AD615" s="25" t="e">
        <f>+(IF(Y615&gt;VLOOKUP(A615,code!$A$159:$E$170,5,FALSE),VLOOKUP(A615,code!$A$159:$E$170,5,FALSE),Y615)-IF(X615&lt;VLOOKUP(A615,code!$A$159:$E$170,4,FALSE),VLOOKUP(A615,code!$A$159:$E$170,4,FALSE),base!X615)+1)</f>
        <v>#N/A</v>
      </c>
    </row>
    <row r="616" spans="1:30">
      <c r="A616" s="60"/>
      <c r="B616" s="60"/>
      <c r="C616" s="60"/>
      <c r="D616" s="60"/>
      <c r="E616" s="60"/>
      <c r="F616" s="61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1"/>
      <c r="T616" s="61"/>
      <c r="U616" s="61"/>
      <c r="V616" s="61"/>
      <c r="W616" s="61"/>
      <c r="X616" s="62"/>
      <c r="Y616" s="62"/>
      <c r="Z616" s="62"/>
      <c r="AA616" s="61"/>
      <c r="AB616" s="60"/>
      <c r="AC616" s="50" t="str">
        <f>IF(T616="","",IF(V616/30&gt;1,1,V616/VLOOKUP(A616,code!$A$159:$C$170,3,FALSE)))</f>
        <v/>
      </c>
      <c r="AD616" s="25" t="e">
        <f>+(IF(Y616&gt;VLOOKUP(A616,code!$A$159:$E$170,5,FALSE),VLOOKUP(A616,code!$A$159:$E$170,5,FALSE),Y616)-IF(X616&lt;VLOOKUP(A616,code!$A$159:$E$170,4,FALSE),VLOOKUP(A616,code!$A$159:$E$170,4,FALSE),base!X616)+1)</f>
        <v>#N/A</v>
      </c>
    </row>
    <row r="617" spans="1:30">
      <c r="A617" s="60"/>
      <c r="B617" s="60"/>
      <c r="C617" s="60"/>
      <c r="D617" s="60"/>
      <c r="E617" s="60"/>
      <c r="F617" s="61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1"/>
      <c r="T617" s="61"/>
      <c r="U617" s="61"/>
      <c r="V617" s="61"/>
      <c r="W617" s="61"/>
      <c r="X617" s="62"/>
      <c r="Y617" s="62"/>
      <c r="Z617" s="62"/>
      <c r="AA617" s="61"/>
      <c r="AB617" s="60"/>
      <c r="AC617" s="50" t="str">
        <f>IF(T617="","",IF(V617/30&gt;1,1,V617/VLOOKUP(A617,code!$A$159:$C$170,3,FALSE)))</f>
        <v/>
      </c>
      <c r="AD617" s="25" t="e">
        <f>+(IF(Y617&gt;VLOOKUP(A617,code!$A$159:$E$170,5,FALSE),VLOOKUP(A617,code!$A$159:$E$170,5,FALSE),Y617)-IF(X617&lt;VLOOKUP(A617,code!$A$159:$E$170,4,FALSE),VLOOKUP(A617,code!$A$159:$E$170,4,FALSE),base!X617)+1)</f>
        <v>#N/A</v>
      </c>
    </row>
    <row r="618" spans="1:30">
      <c r="A618" s="60"/>
      <c r="B618" s="60"/>
      <c r="C618" s="60"/>
      <c r="D618" s="60"/>
      <c r="E618" s="60"/>
      <c r="F618" s="61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1"/>
      <c r="T618" s="61"/>
      <c r="U618" s="61"/>
      <c r="V618" s="61"/>
      <c r="W618" s="61"/>
      <c r="X618" s="62"/>
      <c r="Y618" s="62"/>
      <c r="Z618" s="62"/>
      <c r="AA618" s="61"/>
      <c r="AB618" s="60"/>
      <c r="AC618" s="50" t="str">
        <f>IF(T618="","",IF(V618/30&gt;1,1,V618/VLOOKUP(A618,code!$A$159:$C$170,3,FALSE)))</f>
        <v/>
      </c>
      <c r="AD618" s="25" t="e">
        <f>+(IF(Y618&gt;VLOOKUP(A618,code!$A$159:$E$170,5,FALSE),VLOOKUP(A618,code!$A$159:$E$170,5,FALSE),Y618)-IF(X618&lt;VLOOKUP(A618,code!$A$159:$E$170,4,FALSE),VLOOKUP(A618,code!$A$159:$E$170,4,FALSE),base!X618)+1)</f>
        <v>#N/A</v>
      </c>
    </row>
    <row r="619" spans="1:30">
      <c r="A619" s="60"/>
      <c r="B619" s="60"/>
      <c r="C619" s="60"/>
      <c r="D619" s="60"/>
      <c r="E619" s="60"/>
      <c r="F619" s="61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1"/>
      <c r="T619" s="61"/>
      <c r="U619" s="61"/>
      <c r="V619" s="61"/>
      <c r="W619" s="61"/>
      <c r="X619" s="62"/>
      <c r="Y619" s="62"/>
      <c r="Z619" s="62"/>
      <c r="AA619" s="61"/>
      <c r="AB619" s="60"/>
      <c r="AC619" s="50" t="str">
        <f>IF(T619="","",IF(V619/30&gt;1,1,V619/VLOOKUP(A619,code!$A$159:$C$170,3,FALSE)))</f>
        <v/>
      </c>
      <c r="AD619" s="25" t="e">
        <f>+(IF(Y619&gt;VLOOKUP(A619,code!$A$159:$E$170,5,FALSE),VLOOKUP(A619,code!$A$159:$E$170,5,FALSE),Y619)-IF(X619&lt;VLOOKUP(A619,code!$A$159:$E$170,4,FALSE),VLOOKUP(A619,code!$A$159:$E$170,4,FALSE),base!X619)+1)</f>
        <v>#N/A</v>
      </c>
    </row>
    <row r="620" spans="1:30">
      <c r="A620" s="60"/>
      <c r="B620" s="60"/>
      <c r="C620" s="60"/>
      <c r="D620" s="60"/>
      <c r="E620" s="60"/>
      <c r="F620" s="61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1"/>
      <c r="T620" s="61"/>
      <c r="U620" s="61"/>
      <c r="V620" s="61"/>
      <c r="W620" s="61"/>
      <c r="X620" s="62"/>
      <c r="Y620" s="62"/>
      <c r="Z620" s="62"/>
      <c r="AA620" s="61"/>
      <c r="AB620" s="60"/>
      <c r="AC620" s="50" t="str">
        <f>IF(T620="","",IF(V620/30&gt;1,1,V620/VLOOKUP(A620,code!$A$159:$C$170,3,FALSE)))</f>
        <v/>
      </c>
      <c r="AD620" s="25" t="e">
        <f>+(IF(Y620&gt;VLOOKUP(A620,code!$A$159:$E$170,5,FALSE),VLOOKUP(A620,code!$A$159:$E$170,5,FALSE),Y620)-IF(X620&lt;VLOOKUP(A620,code!$A$159:$E$170,4,FALSE),VLOOKUP(A620,code!$A$159:$E$170,4,FALSE),base!X620)+1)</f>
        <v>#N/A</v>
      </c>
    </row>
    <row r="621" spans="1:30">
      <c r="A621" s="60"/>
      <c r="B621" s="60"/>
      <c r="C621" s="60"/>
      <c r="D621" s="60"/>
      <c r="E621" s="60"/>
      <c r="F621" s="61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1"/>
      <c r="T621" s="61"/>
      <c r="U621" s="61"/>
      <c r="V621" s="61"/>
      <c r="W621" s="61"/>
      <c r="X621" s="62"/>
      <c r="Y621" s="62"/>
      <c r="Z621" s="62"/>
      <c r="AA621" s="61"/>
      <c r="AB621" s="60"/>
      <c r="AC621" s="50" t="str">
        <f>IF(T621="","",IF(V621/30&gt;1,1,V621/VLOOKUP(A621,code!$A$159:$C$170,3,FALSE)))</f>
        <v/>
      </c>
      <c r="AD621" s="25" t="e">
        <f>+(IF(Y621&gt;VLOOKUP(A621,code!$A$159:$E$170,5,FALSE),VLOOKUP(A621,code!$A$159:$E$170,5,FALSE),Y621)-IF(X621&lt;VLOOKUP(A621,code!$A$159:$E$170,4,FALSE),VLOOKUP(A621,code!$A$159:$E$170,4,FALSE),base!X621)+1)</f>
        <v>#N/A</v>
      </c>
    </row>
    <row r="622" spans="1:30">
      <c r="A622" s="60"/>
      <c r="B622" s="60"/>
      <c r="C622" s="60"/>
      <c r="D622" s="60"/>
      <c r="E622" s="60"/>
      <c r="F622" s="61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1"/>
      <c r="T622" s="61"/>
      <c r="U622" s="61"/>
      <c r="V622" s="61"/>
      <c r="W622" s="61"/>
      <c r="X622" s="62"/>
      <c r="Y622" s="62"/>
      <c r="Z622" s="62"/>
      <c r="AA622" s="61"/>
      <c r="AB622" s="60"/>
      <c r="AC622" s="50" t="str">
        <f>IF(T622="","",IF(V622/30&gt;1,1,V622/VLOOKUP(A622,code!$A$159:$C$170,3,FALSE)))</f>
        <v/>
      </c>
      <c r="AD622" s="25" t="e">
        <f>+(IF(Y622&gt;VLOOKUP(A622,code!$A$159:$E$170,5,FALSE),VLOOKUP(A622,code!$A$159:$E$170,5,FALSE),Y622)-IF(X622&lt;VLOOKUP(A622,code!$A$159:$E$170,4,FALSE),VLOOKUP(A622,code!$A$159:$E$170,4,FALSE),base!X622)+1)</f>
        <v>#N/A</v>
      </c>
    </row>
    <row r="623" spans="1:30">
      <c r="A623" s="60"/>
      <c r="B623" s="60"/>
      <c r="C623" s="60"/>
      <c r="D623" s="60"/>
      <c r="E623" s="60"/>
      <c r="F623" s="61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1"/>
      <c r="T623" s="61"/>
      <c r="U623" s="61"/>
      <c r="V623" s="61"/>
      <c r="W623" s="61"/>
      <c r="X623" s="62"/>
      <c r="Y623" s="62"/>
      <c r="Z623" s="62"/>
      <c r="AA623" s="61"/>
      <c r="AB623" s="60"/>
      <c r="AC623" s="50" t="str">
        <f>IF(T623="","",IF(V623/30&gt;1,1,V623/VLOOKUP(A623,code!$A$159:$C$170,3,FALSE)))</f>
        <v/>
      </c>
      <c r="AD623" s="25" t="e">
        <f>+(IF(Y623&gt;VLOOKUP(A623,code!$A$159:$E$170,5,FALSE),VLOOKUP(A623,code!$A$159:$E$170,5,FALSE),Y623)-IF(X623&lt;VLOOKUP(A623,code!$A$159:$E$170,4,FALSE),VLOOKUP(A623,code!$A$159:$E$170,4,FALSE),base!X623)+1)</f>
        <v>#N/A</v>
      </c>
    </row>
    <row r="624" spans="1:30">
      <c r="A624" s="60"/>
      <c r="B624" s="60"/>
      <c r="C624" s="60"/>
      <c r="D624" s="60"/>
      <c r="E624" s="60"/>
      <c r="F624" s="61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1"/>
      <c r="T624" s="61"/>
      <c r="U624" s="61"/>
      <c r="V624" s="61"/>
      <c r="W624" s="61"/>
      <c r="X624" s="62"/>
      <c r="Y624" s="62"/>
      <c r="Z624" s="62"/>
      <c r="AA624" s="61"/>
      <c r="AB624" s="60"/>
      <c r="AC624" s="50" t="str">
        <f>IF(T624="","",IF(V624/30&gt;1,1,V624/VLOOKUP(A624,code!$A$159:$C$170,3,FALSE)))</f>
        <v/>
      </c>
      <c r="AD624" s="25" t="e">
        <f>+(IF(Y624&gt;VLOOKUP(A624,code!$A$159:$E$170,5,FALSE),VLOOKUP(A624,code!$A$159:$E$170,5,FALSE),Y624)-IF(X624&lt;VLOOKUP(A624,code!$A$159:$E$170,4,FALSE),VLOOKUP(A624,code!$A$159:$E$170,4,FALSE),base!X624)+1)</f>
        <v>#N/A</v>
      </c>
    </row>
    <row r="625" spans="1:30">
      <c r="A625" s="60"/>
      <c r="B625" s="60"/>
      <c r="C625" s="60"/>
      <c r="D625" s="60"/>
      <c r="E625" s="60"/>
      <c r="F625" s="61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1"/>
      <c r="T625" s="61"/>
      <c r="U625" s="61"/>
      <c r="V625" s="61"/>
      <c r="W625" s="61"/>
      <c r="X625" s="62"/>
      <c r="Y625" s="62"/>
      <c r="Z625" s="62"/>
      <c r="AA625" s="61"/>
      <c r="AB625" s="60"/>
      <c r="AC625" s="50" t="str">
        <f>IF(T625="","",IF(V625/30&gt;1,1,V625/VLOOKUP(A625,code!$A$159:$C$170,3,FALSE)))</f>
        <v/>
      </c>
      <c r="AD625" s="25" t="e">
        <f>+(IF(Y625&gt;VLOOKUP(A625,code!$A$159:$E$170,5,FALSE),VLOOKUP(A625,code!$A$159:$E$170,5,FALSE),Y625)-IF(X625&lt;VLOOKUP(A625,code!$A$159:$E$170,4,FALSE),VLOOKUP(A625,code!$A$159:$E$170,4,FALSE),base!X625)+1)</f>
        <v>#N/A</v>
      </c>
    </row>
    <row r="626" spans="1:30">
      <c r="A626" s="60"/>
      <c r="B626" s="60"/>
      <c r="C626" s="60"/>
      <c r="D626" s="60"/>
      <c r="E626" s="60"/>
      <c r="F626" s="61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1"/>
      <c r="T626" s="61"/>
      <c r="U626" s="61"/>
      <c r="V626" s="61"/>
      <c r="W626" s="61"/>
      <c r="X626" s="62"/>
      <c r="Y626" s="62"/>
      <c r="Z626" s="62"/>
      <c r="AA626" s="61"/>
      <c r="AB626" s="60"/>
      <c r="AC626" s="50" t="str">
        <f>IF(T626="","",IF(V626/30&gt;1,1,V626/VLOOKUP(A626,code!$A$159:$C$170,3,FALSE)))</f>
        <v/>
      </c>
      <c r="AD626" s="25" t="e">
        <f>+(IF(Y626&gt;VLOOKUP(A626,code!$A$159:$E$170,5,FALSE),VLOOKUP(A626,code!$A$159:$E$170,5,FALSE),Y626)-IF(X626&lt;VLOOKUP(A626,code!$A$159:$E$170,4,FALSE),VLOOKUP(A626,code!$A$159:$E$170,4,FALSE),base!X626)+1)</f>
        <v>#N/A</v>
      </c>
    </row>
    <row r="627" spans="1:30">
      <c r="A627" s="60"/>
      <c r="B627" s="60"/>
      <c r="C627" s="60"/>
      <c r="D627" s="60"/>
      <c r="E627" s="60"/>
      <c r="F627" s="61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1"/>
      <c r="T627" s="61"/>
      <c r="U627" s="61"/>
      <c r="V627" s="61"/>
      <c r="W627" s="61"/>
      <c r="X627" s="62"/>
      <c r="Y627" s="62"/>
      <c r="Z627" s="62"/>
      <c r="AA627" s="61"/>
      <c r="AB627" s="60"/>
      <c r="AC627" s="50" t="str">
        <f>IF(T627="","",IF(V627/30&gt;1,1,V627/VLOOKUP(A627,code!$A$159:$C$170,3,FALSE)))</f>
        <v/>
      </c>
      <c r="AD627" s="25" t="e">
        <f>+(IF(Y627&gt;VLOOKUP(A627,code!$A$159:$E$170,5,FALSE),VLOOKUP(A627,code!$A$159:$E$170,5,FALSE),Y627)-IF(X627&lt;VLOOKUP(A627,code!$A$159:$E$170,4,FALSE),VLOOKUP(A627,code!$A$159:$E$170,4,FALSE),base!X627)+1)</f>
        <v>#N/A</v>
      </c>
    </row>
    <row r="628" spans="1:30">
      <c r="A628" s="60"/>
      <c r="B628" s="60"/>
      <c r="C628" s="60"/>
      <c r="D628" s="60"/>
      <c r="E628" s="60"/>
      <c r="F628" s="61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1"/>
      <c r="T628" s="61"/>
      <c r="U628" s="61"/>
      <c r="V628" s="61"/>
      <c r="W628" s="61"/>
      <c r="X628" s="62"/>
      <c r="Y628" s="62"/>
      <c r="Z628" s="62"/>
      <c r="AA628" s="61"/>
      <c r="AB628" s="60"/>
      <c r="AC628" s="50" t="str">
        <f>IF(T628="","",IF(V628/30&gt;1,1,V628/VLOOKUP(A628,code!$A$159:$C$170,3,FALSE)))</f>
        <v/>
      </c>
      <c r="AD628" s="25" t="e">
        <f>+(IF(Y628&gt;VLOOKUP(A628,code!$A$159:$E$170,5,FALSE),VLOOKUP(A628,code!$A$159:$E$170,5,FALSE),Y628)-IF(X628&lt;VLOOKUP(A628,code!$A$159:$E$170,4,FALSE),VLOOKUP(A628,code!$A$159:$E$170,4,FALSE),base!X628)+1)</f>
        <v>#N/A</v>
      </c>
    </row>
    <row r="629" spans="1:30">
      <c r="A629" s="60"/>
      <c r="B629" s="60"/>
      <c r="C629" s="60"/>
      <c r="D629" s="60"/>
      <c r="E629" s="60"/>
      <c r="F629" s="61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1"/>
      <c r="T629" s="61"/>
      <c r="U629" s="61"/>
      <c r="V629" s="61"/>
      <c r="W629" s="61"/>
      <c r="X629" s="62"/>
      <c r="Y629" s="62"/>
      <c r="Z629" s="62"/>
      <c r="AA629" s="61"/>
      <c r="AB629" s="60"/>
      <c r="AC629" s="50" t="str">
        <f>IF(T629="","",IF(V629/30&gt;1,1,V629/VLOOKUP(A629,code!$A$159:$C$170,3,FALSE)))</f>
        <v/>
      </c>
      <c r="AD629" s="25" t="e">
        <f>+(IF(Y629&gt;VLOOKUP(A629,code!$A$159:$E$170,5,FALSE),VLOOKUP(A629,code!$A$159:$E$170,5,FALSE),Y629)-IF(X629&lt;VLOOKUP(A629,code!$A$159:$E$170,4,FALSE),VLOOKUP(A629,code!$A$159:$E$170,4,FALSE),base!X629)+1)</f>
        <v>#N/A</v>
      </c>
    </row>
    <row r="630" spans="1:30">
      <c r="A630" s="60"/>
      <c r="B630" s="60"/>
      <c r="C630" s="60"/>
      <c r="D630" s="60"/>
      <c r="E630" s="60"/>
      <c r="F630" s="61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1"/>
      <c r="T630" s="61"/>
      <c r="U630" s="61"/>
      <c r="V630" s="61"/>
      <c r="W630" s="61"/>
      <c r="X630" s="62"/>
      <c r="Y630" s="62"/>
      <c r="Z630" s="62"/>
      <c r="AA630" s="61"/>
      <c r="AB630" s="60"/>
      <c r="AC630" s="50" t="str">
        <f>IF(T630="","",IF(V630/30&gt;1,1,V630/VLOOKUP(A630,code!$A$159:$C$170,3,FALSE)))</f>
        <v/>
      </c>
      <c r="AD630" s="25" t="e">
        <f>+(IF(Y630&gt;VLOOKUP(A630,code!$A$159:$E$170,5,FALSE),VLOOKUP(A630,code!$A$159:$E$170,5,FALSE),Y630)-IF(X630&lt;VLOOKUP(A630,code!$A$159:$E$170,4,FALSE),VLOOKUP(A630,code!$A$159:$E$170,4,FALSE),base!X630)+1)</f>
        <v>#N/A</v>
      </c>
    </row>
    <row r="631" spans="1:30">
      <c r="A631" s="60"/>
      <c r="B631" s="60"/>
      <c r="C631" s="60"/>
      <c r="D631" s="60"/>
      <c r="E631" s="60"/>
      <c r="F631" s="61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1"/>
      <c r="T631" s="61"/>
      <c r="U631" s="61"/>
      <c r="V631" s="61"/>
      <c r="W631" s="61"/>
      <c r="X631" s="62"/>
      <c r="Y631" s="62"/>
      <c r="Z631" s="62"/>
      <c r="AA631" s="61"/>
      <c r="AB631" s="60"/>
      <c r="AC631" s="50" t="str">
        <f>IF(T631="","",IF(V631/30&gt;1,1,V631/VLOOKUP(A631,code!$A$159:$C$170,3,FALSE)))</f>
        <v/>
      </c>
      <c r="AD631" s="25" t="e">
        <f>+(IF(Y631&gt;VLOOKUP(A631,code!$A$159:$E$170,5,FALSE),VLOOKUP(A631,code!$A$159:$E$170,5,FALSE),Y631)-IF(X631&lt;VLOOKUP(A631,code!$A$159:$E$170,4,FALSE),VLOOKUP(A631,code!$A$159:$E$170,4,FALSE),base!X631)+1)</f>
        <v>#N/A</v>
      </c>
    </row>
    <row r="632" spans="1:30">
      <c r="A632" s="60"/>
      <c r="B632" s="60"/>
      <c r="C632" s="60"/>
      <c r="D632" s="60"/>
      <c r="E632" s="60"/>
      <c r="F632" s="61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1"/>
      <c r="T632" s="61"/>
      <c r="U632" s="61"/>
      <c r="V632" s="61"/>
      <c r="W632" s="61"/>
      <c r="X632" s="62"/>
      <c r="Y632" s="62"/>
      <c r="Z632" s="62"/>
      <c r="AA632" s="61"/>
      <c r="AB632" s="60"/>
      <c r="AC632" s="50" t="str">
        <f>IF(T632="","",IF(V632/30&gt;1,1,V632/VLOOKUP(A632,code!$A$159:$C$170,3,FALSE)))</f>
        <v/>
      </c>
      <c r="AD632" s="25" t="e">
        <f>+(IF(Y632&gt;VLOOKUP(A632,code!$A$159:$E$170,5,FALSE),VLOOKUP(A632,code!$A$159:$E$170,5,FALSE),Y632)-IF(X632&lt;VLOOKUP(A632,code!$A$159:$E$170,4,FALSE),VLOOKUP(A632,code!$A$159:$E$170,4,FALSE),base!X632)+1)</f>
        <v>#N/A</v>
      </c>
    </row>
    <row r="633" spans="1:30">
      <c r="A633" s="60"/>
      <c r="B633" s="60"/>
      <c r="C633" s="60"/>
      <c r="D633" s="60"/>
      <c r="E633" s="60"/>
      <c r="F633" s="61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1"/>
      <c r="T633" s="61"/>
      <c r="U633" s="61"/>
      <c r="V633" s="61"/>
      <c r="W633" s="61"/>
      <c r="X633" s="62"/>
      <c r="Y633" s="62"/>
      <c r="Z633" s="62"/>
      <c r="AA633" s="61"/>
      <c r="AB633" s="60"/>
      <c r="AC633" s="50" t="str">
        <f>IF(T633="","",IF(V633/30&gt;1,1,V633/VLOOKUP(A633,code!$A$159:$C$170,3,FALSE)))</f>
        <v/>
      </c>
      <c r="AD633" s="25" t="e">
        <f>+(IF(Y633&gt;VLOOKUP(A633,code!$A$159:$E$170,5,FALSE),VLOOKUP(A633,code!$A$159:$E$170,5,FALSE),Y633)-IF(X633&lt;VLOOKUP(A633,code!$A$159:$E$170,4,FALSE),VLOOKUP(A633,code!$A$159:$E$170,4,FALSE),base!X633)+1)</f>
        <v>#N/A</v>
      </c>
    </row>
    <row r="634" spans="1:30">
      <c r="A634" s="60"/>
      <c r="B634" s="60"/>
      <c r="C634" s="60"/>
      <c r="D634" s="60"/>
      <c r="E634" s="60"/>
      <c r="F634" s="61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1"/>
      <c r="T634" s="61"/>
      <c r="U634" s="61"/>
      <c r="V634" s="61"/>
      <c r="W634" s="61"/>
      <c r="X634" s="62"/>
      <c r="Y634" s="62"/>
      <c r="Z634" s="62"/>
      <c r="AA634" s="61"/>
      <c r="AB634" s="60"/>
      <c r="AC634" s="50" t="str">
        <f>IF(T634="","",IF(V634/30&gt;1,1,V634/VLOOKUP(A634,code!$A$159:$C$170,3,FALSE)))</f>
        <v/>
      </c>
      <c r="AD634" s="25" t="e">
        <f>+(IF(Y634&gt;VLOOKUP(A634,code!$A$159:$E$170,5,FALSE),VLOOKUP(A634,code!$A$159:$E$170,5,FALSE),Y634)-IF(X634&lt;VLOOKUP(A634,code!$A$159:$E$170,4,FALSE),VLOOKUP(A634,code!$A$159:$E$170,4,FALSE),base!X634)+1)</f>
        <v>#N/A</v>
      </c>
    </row>
    <row r="635" spans="1:30">
      <c r="A635" s="60"/>
      <c r="B635" s="60"/>
      <c r="C635" s="60"/>
      <c r="D635" s="60"/>
      <c r="E635" s="60"/>
      <c r="F635" s="61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1"/>
      <c r="T635" s="61"/>
      <c r="U635" s="61"/>
      <c r="V635" s="61"/>
      <c r="W635" s="61"/>
      <c r="X635" s="62"/>
      <c r="Y635" s="62"/>
      <c r="Z635" s="62"/>
      <c r="AA635" s="61"/>
      <c r="AB635" s="60"/>
      <c r="AC635" s="50" t="str">
        <f>IF(T635="","",IF(V635/30&gt;1,1,V635/VLOOKUP(A635,code!$A$159:$C$170,3,FALSE)))</f>
        <v/>
      </c>
      <c r="AD635" s="25" t="e">
        <f>+(IF(Y635&gt;VLOOKUP(A635,code!$A$159:$E$170,5,FALSE),VLOOKUP(A635,code!$A$159:$E$170,5,FALSE),Y635)-IF(X635&lt;VLOOKUP(A635,code!$A$159:$E$170,4,FALSE),VLOOKUP(A635,code!$A$159:$E$170,4,FALSE),base!X635)+1)</f>
        <v>#N/A</v>
      </c>
    </row>
    <row r="636" spans="1:30">
      <c r="A636" s="60"/>
      <c r="B636" s="60"/>
      <c r="C636" s="60"/>
      <c r="D636" s="60"/>
      <c r="E636" s="60"/>
      <c r="F636" s="61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1"/>
      <c r="T636" s="61"/>
      <c r="U636" s="61"/>
      <c r="V636" s="61"/>
      <c r="W636" s="61"/>
      <c r="X636" s="62"/>
      <c r="Y636" s="62"/>
      <c r="Z636" s="62"/>
      <c r="AA636" s="61"/>
      <c r="AB636" s="60"/>
      <c r="AC636" s="50" t="str">
        <f>IF(T636="","",IF(V636/30&gt;1,1,V636/VLOOKUP(A636,code!$A$159:$C$170,3,FALSE)))</f>
        <v/>
      </c>
      <c r="AD636" s="25" t="e">
        <f>+(IF(Y636&gt;VLOOKUP(A636,code!$A$159:$E$170,5,FALSE),VLOOKUP(A636,code!$A$159:$E$170,5,FALSE),Y636)-IF(X636&lt;VLOOKUP(A636,code!$A$159:$E$170,4,FALSE),VLOOKUP(A636,code!$A$159:$E$170,4,FALSE),base!X636)+1)</f>
        <v>#N/A</v>
      </c>
    </row>
    <row r="637" spans="1:30">
      <c r="A637" s="60"/>
      <c r="B637" s="60"/>
      <c r="C637" s="60"/>
      <c r="D637" s="60"/>
      <c r="E637" s="60"/>
      <c r="F637" s="61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1"/>
      <c r="T637" s="61"/>
      <c r="U637" s="61"/>
      <c r="V637" s="61"/>
      <c r="W637" s="61"/>
      <c r="X637" s="62"/>
      <c r="Y637" s="62"/>
      <c r="Z637" s="62"/>
      <c r="AA637" s="61"/>
      <c r="AB637" s="60"/>
      <c r="AC637" s="50" t="str">
        <f>IF(T637="","",IF(V637/30&gt;1,1,V637/VLOOKUP(A637,code!$A$159:$C$170,3,FALSE)))</f>
        <v/>
      </c>
      <c r="AD637" s="25" t="e">
        <f>+(IF(Y637&gt;VLOOKUP(A637,code!$A$159:$E$170,5,FALSE),VLOOKUP(A637,code!$A$159:$E$170,5,FALSE),Y637)-IF(X637&lt;VLOOKUP(A637,code!$A$159:$E$170,4,FALSE),VLOOKUP(A637,code!$A$159:$E$170,4,FALSE),base!X637)+1)</f>
        <v>#N/A</v>
      </c>
    </row>
    <row r="638" spans="1:30">
      <c r="A638" s="60"/>
      <c r="B638" s="60"/>
      <c r="C638" s="60"/>
      <c r="D638" s="60"/>
      <c r="E638" s="60"/>
      <c r="F638" s="61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1"/>
      <c r="T638" s="61"/>
      <c r="U638" s="61"/>
      <c r="V638" s="61"/>
      <c r="W638" s="61"/>
      <c r="X638" s="62"/>
      <c r="Y638" s="62"/>
      <c r="Z638" s="62"/>
      <c r="AA638" s="61"/>
      <c r="AB638" s="60"/>
      <c r="AC638" s="50" t="str">
        <f>IF(T638="","",IF(V638/30&gt;1,1,V638/VLOOKUP(A638,code!$A$159:$C$170,3,FALSE)))</f>
        <v/>
      </c>
      <c r="AD638" s="25" t="e">
        <f>+(IF(Y638&gt;VLOOKUP(A638,code!$A$159:$E$170,5,FALSE),VLOOKUP(A638,code!$A$159:$E$170,5,FALSE),Y638)-IF(X638&lt;VLOOKUP(A638,code!$A$159:$E$170,4,FALSE),VLOOKUP(A638,code!$A$159:$E$170,4,FALSE),base!X638)+1)</f>
        <v>#N/A</v>
      </c>
    </row>
    <row r="639" spans="1:30">
      <c r="A639" s="60"/>
      <c r="B639" s="60"/>
      <c r="C639" s="60"/>
      <c r="D639" s="60"/>
      <c r="E639" s="60"/>
      <c r="F639" s="61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1"/>
      <c r="T639" s="61"/>
      <c r="U639" s="61"/>
      <c r="V639" s="61"/>
      <c r="W639" s="61"/>
      <c r="X639" s="62"/>
      <c r="Y639" s="62"/>
      <c r="Z639" s="62"/>
      <c r="AA639" s="61"/>
      <c r="AB639" s="60"/>
      <c r="AC639" s="50" t="str">
        <f>IF(T639="","",IF(V639/30&gt;1,1,V639/VLOOKUP(A639,code!$A$159:$C$170,3,FALSE)))</f>
        <v/>
      </c>
      <c r="AD639" s="25" t="e">
        <f>+(IF(Y639&gt;VLOOKUP(A639,code!$A$159:$E$170,5,FALSE),VLOOKUP(A639,code!$A$159:$E$170,5,FALSE),Y639)-IF(X639&lt;VLOOKUP(A639,code!$A$159:$E$170,4,FALSE),VLOOKUP(A639,code!$A$159:$E$170,4,FALSE),base!X639)+1)</f>
        <v>#N/A</v>
      </c>
    </row>
    <row r="640" spans="1:30">
      <c r="A640" s="60"/>
      <c r="B640" s="60"/>
      <c r="C640" s="60"/>
      <c r="D640" s="60"/>
      <c r="E640" s="60"/>
      <c r="F640" s="61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1"/>
      <c r="T640" s="61"/>
      <c r="U640" s="61"/>
      <c r="V640" s="61"/>
      <c r="W640" s="61"/>
      <c r="X640" s="62"/>
      <c r="Y640" s="62"/>
      <c r="Z640" s="62"/>
      <c r="AA640" s="61"/>
      <c r="AB640" s="60"/>
      <c r="AC640" s="50" t="str">
        <f>IF(T640="","",IF(V640/30&gt;1,1,V640/VLOOKUP(A640,code!$A$159:$C$170,3,FALSE)))</f>
        <v/>
      </c>
      <c r="AD640" s="25" t="e">
        <f>+(IF(Y640&gt;VLOOKUP(A640,code!$A$159:$E$170,5,FALSE),VLOOKUP(A640,code!$A$159:$E$170,5,FALSE),Y640)-IF(X640&lt;VLOOKUP(A640,code!$A$159:$E$170,4,FALSE),VLOOKUP(A640,code!$A$159:$E$170,4,FALSE),base!X640)+1)</f>
        <v>#N/A</v>
      </c>
    </row>
    <row r="641" spans="1:30">
      <c r="A641" s="60"/>
      <c r="B641" s="60"/>
      <c r="C641" s="60"/>
      <c r="D641" s="60"/>
      <c r="E641" s="60"/>
      <c r="F641" s="61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1"/>
      <c r="T641" s="61"/>
      <c r="U641" s="61"/>
      <c r="V641" s="61"/>
      <c r="W641" s="61"/>
      <c r="X641" s="62"/>
      <c r="Y641" s="62"/>
      <c r="Z641" s="62"/>
      <c r="AA641" s="61"/>
      <c r="AB641" s="60"/>
      <c r="AC641" s="50" t="str">
        <f>IF(T641="","",IF(V641/30&gt;1,1,V641/VLOOKUP(A641,code!$A$159:$C$170,3,FALSE)))</f>
        <v/>
      </c>
      <c r="AD641" s="25" t="e">
        <f>+(IF(Y641&gt;VLOOKUP(A641,code!$A$159:$E$170,5,FALSE),VLOOKUP(A641,code!$A$159:$E$170,5,FALSE),Y641)-IF(X641&lt;VLOOKUP(A641,code!$A$159:$E$170,4,FALSE),VLOOKUP(A641,code!$A$159:$E$170,4,FALSE),base!X641)+1)</f>
        <v>#N/A</v>
      </c>
    </row>
    <row r="642" spans="1:30">
      <c r="A642" s="60"/>
      <c r="B642" s="60"/>
      <c r="C642" s="60"/>
      <c r="D642" s="60"/>
      <c r="E642" s="60"/>
      <c r="F642" s="61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1"/>
      <c r="T642" s="61"/>
      <c r="U642" s="61"/>
      <c r="V642" s="61"/>
      <c r="W642" s="61"/>
      <c r="X642" s="62"/>
      <c r="Y642" s="62"/>
      <c r="Z642" s="62"/>
      <c r="AA642" s="61"/>
      <c r="AB642" s="60"/>
      <c r="AC642" s="50" t="str">
        <f>IF(T642="","",IF(V642/30&gt;1,1,V642/VLOOKUP(A642,code!$A$159:$C$170,3,FALSE)))</f>
        <v/>
      </c>
      <c r="AD642" s="25" t="e">
        <f>+(IF(Y642&gt;VLOOKUP(A642,code!$A$159:$E$170,5,FALSE),VLOOKUP(A642,code!$A$159:$E$170,5,FALSE),Y642)-IF(X642&lt;VLOOKUP(A642,code!$A$159:$E$170,4,FALSE),VLOOKUP(A642,code!$A$159:$E$170,4,FALSE),base!X642)+1)</f>
        <v>#N/A</v>
      </c>
    </row>
    <row r="643" spans="1:30">
      <c r="A643" s="60"/>
      <c r="B643" s="60"/>
      <c r="C643" s="60"/>
      <c r="D643" s="60"/>
      <c r="E643" s="60"/>
      <c r="F643" s="61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1"/>
      <c r="T643" s="61"/>
      <c r="U643" s="61"/>
      <c r="V643" s="61"/>
      <c r="W643" s="61"/>
      <c r="X643" s="62"/>
      <c r="Y643" s="62"/>
      <c r="Z643" s="62"/>
      <c r="AA643" s="61"/>
      <c r="AB643" s="60"/>
      <c r="AC643" s="50" t="str">
        <f>IF(T643="","",IF(V643/30&gt;1,1,V643/VLOOKUP(A643,code!$A$159:$C$170,3,FALSE)))</f>
        <v/>
      </c>
      <c r="AD643" s="25" t="e">
        <f>+(IF(Y643&gt;VLOOKUP(A643,code!$A$159:$E$170,5,FALSE),VLOOKUP(A643,code!$A$159:$E$170,5,FALSE),Y643)-IF(X643&lt;VLOOKUP(A643,code!$A$159:$E$170,4,FALSE),VLOOKUP(A643,code!$A$159:$E$170,4,FALSE),base!X643)+1)</f>
        <v>#N/A</v>
      </c>
    </row>
    <row r="644" spans="1:30">
      <c r="A644" s="60"/>
      <c r="B644" s="60"/>
      <c r="C644" s="60"/>
      <c r="D644" s="60"/>
      <c r="E644" s="60"/>
      <c r="F644" s="61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1"/>
      <c r="T644" s="61"/>
      <c r="U644" s="61"/>
      <c r="V644" s="61"/>
      <c r="W644" s="61"/>
      <c r="X644" s="62"/>
      <c r="Y644" s="62"/>
      <c r="Z644" s="62"/>
      <c r="AA644" s="61"/>
      <c r="AB644" s="60"/>
      <c r="AC644" s="50" t="str">
        <f>IF(T644="","",IF(V644/30&gt;1,1,V644/VLOOKUP(A644,code!$A$159:$C$170,3,FALSE)))</f>
        <v/>
      </c>
      <c r="AD644" s="25" t="e">
        <f>+(IF(Y644&gt;VLOOKUP(A644,code!$A$159:$E$170,5,FALSE),VLOOKUP(A644,code!$A$159:$E$170,5,FALSE),Y644)-IF(X644&lt;VLOOKUP(A644,code!$A$159:$E$170,4,FALSE),VLOOKUP(A644,code!$A$159:$E$170,4,FALSE),base!X644)+1)</f>
        <v>#N/A</v>
      </c>
    </row>
    <row r="645" spans="1:30">
      <c r="A645" s="60"/>
      <c r="B645" s="60"/>
      <c r="C645" s="60"/>
      <c r="D645" s="60"/>
      <c r="E645" s="60"/>
      <c r="F645" s="61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1"/>
      <c r="T645" s="61"/>
      <c r="U645" s="61"/>
      <c r="V645" s="61"/>
      <c r="W645" s="61"/>
      <c r="X645" s="62"/>
      <c r="Y645" s="62"/>
      <c r="Z645" s="62"/>
      <c r="AA645" s="61"/>
      <c r="AB645" s="60"/>
      <c r="AC645" s="50" t="str">
        <f>IF(T645="","",IF(V645/30&gt;1,1,V645/VLOOKUP(A645,code!$A$159:$C$170,3,FALSE)))</f>
        <v/>
      </c>
      <c r="AD645" s="25" t="e">
        <f>+(IF(Y645&gt;VLOOKUP(A645,code!$A$159:$E$170,5,FALSE),VLOOKUP(A645,code!$A$159:$E$170,5,FALSE),Y645)-IF(X645&lt;VLOOKUP(A645,code!$A$159:$E$170,4,FALSE),VLOOKUP(A645,code!$A$159:$E$170,4,FALSE),base!X645)+1)</f>
        <v>#N/A</v>
      </c>
    </row>
    <row r="646" spans="1:30">
      <c r="A646" s="60"/>
      <c r="B646" s="60"/>
      <c r="C646" s="60"/>
      <c r="D646" s="60"/>
      <c r="E646" s="60"/>
      <c r="F646" s="61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1"/>
      <c r="T646" s="61"/>
      <c r="U646" s="61"/>
      <c r="V646" s="61"/>
      <c r="W646" s="61"/>
      <c r="X646" s="62"/>
      <c r="Y646" s="62"/>
      <c r="Z646" s="62"/>
      <c r="AA646" s="61"/>
      <c r="AB646" s="60"/>
      <c r="AC646" s="50" t="str">
        <f>IF(T646="","",IF(V646/30&gt;1,1,V646/VLOOKUP(A646,code!$A$159:$C$170,3,FALSE)))</f>
        <v/>
      </c>
      <c r="AD646" s="25" t="e">
        <f>+(IF(Y646&gt;VLOOKUP(A646,code!$A$159:$E$170,5,FALSE),VLOOKUP(A646,code!$A$159:$E$170,5,FALSE),Y646)-IF(X646&lt;VLOOKUP(A646,code!$A$159:$E$170,4,FALSE),VLOOKUP(A646,code!$A$159:$E$170,4,FALSE),base!X646)+1)</f>
        <v>#N/A</v>
      </c>
    </row>
    <row r="647" spans="1:30">
      <c r="A647" s="60"/>
      <c r="B647" s="60"/>
      <c r="C647" s="60"/>
      <c r="D647" s="60"/>
      <c r="E647" s="60"/>
      <c r="F647" s="61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1"/>
      <c r="T647" s="61"/>
      <c r="U647" s="61"/>
      <c r="V647" s="61"/>
      <c r="W647" s="61"/>
      <c r="X647" s="62"/>
      <c r="Y647" s="62"/>
      <c r="Z647" s="62"/>
      <c r="AA647" s="61"/>
      <c r="AB647" s="60"/>
      <c r="AC647" s="50" t="str">
        <f>IF(T647="","",IF(V647/30&gt;1,1,V647/VLOOKUP(A647,code!$A$159:$C$170,3,FALSE)))</f>
        <v/>
      </c>
      <c r="AD647" s="25" t="e">
        <f>+(IF(Y647&gt;VLOOKUP(A647,code!$A$159:$E$170,5,FALSE),VLOOKUP(A647,code!$A$159:$E$170,5,FALSE),Y647)-IF(X647&lt;VLOOKUP(A647,code!$A$159:$E$170,4,FALSE),VLOOKUP(A647,code!$A$159:$E$170,4,FALSE),base!X647)+1)</f>
        <v>#N/A</v>
      </c>
    </row>
    <row r="648" spans="1:30">
      <c r="A648" s="60"/>
      <c r="B648" s="60"/>
      <c r="C648" s="60"/>
      <c r="D648" s="60"/>
      <c r="E648" s="60"/>
      <c r="F648" s="61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1"/>
      <c r="T648" s="61"/>
      <c r="U648" s="61"/>
      <c r="V648" s="61"/>
      <c r="W648" s="61"/>
      <c r="X648" s="62"/>
      <c r="Y648" s="62"/>
      <c r="Z648" s="62"/>
      <c r="AA648" s="61"/>
      <c r="AB648" s="60"/>
      <c r="AC648" s="50" t="str">
        <f>IF(T648="","",IF(V648/30&gt;1,1,V648/VLOOKUP(A648,code!$A$159:$C$170,3,FALSE)))</f>
        <v/>
      </c>
      <c r="AD648" s="25" t="e">
        <f>+(IF(Y648&gt;VLOOKUP(A648,code!$A$159:$E$170,5,FALSE),VLOOKUP(A648,code!$A$159:$E$170,5,FALSE),Y648)-IF(X648&lt;VLOOKUP(A648,code!$A$159:$E$170,4,FALSE),VLOOKUP(A648,code!$A$159:$E$170,4,FALSE),base!X648)+1)</f>
        <v>#N/A</v>
      </c>
    </row>
    <row r="649" spans="1:30">
      <c r="A649" s="60"/>
      <c r="B649" s="60"/>
      <c r="C649" s="60"/>
      <c r="D649" s="60"/>
      <c r="E649" s="60"/>
      <c r="F649" s="61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1"/>
      <c r="T649" s="61"/>
      <c r="U649" s="61"/>
      <c r="V649" s="61"/>
      <c r="W649" s="61"/>
      <c r="X649" s="62"/>
      <c r="Y649" s="62"/>
      <c r="Z649" s="62"/>
      <c r="AA649" s="61"/>
      <c r="AB649" s="60"/>
      <c r="AC649" s="50" t="str">
        <f>IF(T649="","",IF(V649/30&gt;1,1,V649/VLOOKUP(A649,code!$A$159:$C$170,3,FALSE)))</f>
        <v/>
      </c>
      <c r="AD649" s="25" t="e">
        <f>+(IF(Y649&gt;VLOOKUP(A649,code!$A$159:$E$170,5,FALSE),VLOOKUP(A649,code!$A$159:$E$170,5,FALSE),Y649)-IF(X649&lt;VLOOKUP(A649,code!$A$159:$E$170,4,FALSE),VLOOKUP(A649,code!$A$159:$E$170,4,FALSE),base!X649)+1)</f>
        <v>#N/A</v>
      </c>
    </row>
    <row r="650" spans="1:30">
      <c r="A650" s="60"/>
      <c r="B650" s="60"/>
      <c r="C650" s="60"/>
      <c r="D650" s="60"/>
      <c r="E650" s="60"/>
      <c r="F650" s="61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1"/>
      <c r="T650" s="61"/>
      <c r="U650" s="61"/>
      <c r="V650" s="61"/>
      <c r="W650" s="61"/>
      <c r="X650" s="62"/>
      <c r="Y650" s="62"/>
      <c r="Z650" s="62"/>
      <c r="AA650" s="61"/>
      <c r="AB650" s="60"/>
      <c r="AC650" s="50" t="str">
        <f>IF(T650="","",IF(V650/30&gt;1,1,V650/VLOOKUP(A650,code!$A$159:$C$170,3,FALSE)))</f>
        <v/>
      </c>
      <c r="AD650" s="25" t="e">
        <f>+(IF(Y650&gt;VLOOKUP(A650,code!$A$159:$E$170,5,FALSE),VLOOKUP(A650,code!$A$159:$E$170,5,FALSE),Y650)-IF(X650&lt;VLOOKUP(A650,code!$A$159:$E$170,4,FALSE),VLOOKUP(A650,code!$A$159:$E$170,4,FALSE),base!X650)+1)</f>
        <v>#N/A</v>
      </c>
    </row>
    <row r="651" spans="1:30">
      <c r="A651" s="60"/>
      <c r="B651" s="60"/>
      <c r="C651" s="60"/>
      <c r="D651" s="60"/>
      <c r="E651" s="60"/>
      <c r="F651" s="61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1"/>
      <c r="T651" s="61"/>
      <c r="U651" s="61"/>
      <c r="V651" s="61"/>
      <c r="W651" s="61"/>
      <c r="X651" s="62"/>
      <c r="Y651" s="62"/>
      <c r="Z651" s="62"/>
      <c r="AA651" s="61"/>
      <c r="AB651" s="60"/>
      <c r="AC651" s="50" t="str">
        <f>IF(T651="","",IF(V651/30&gt;1,1,V651/VLOOKUP(A651,code!$A$159:$C$170,3,FALSE)))</f>
        <v/>
      </c>
      <c r="AD651" s="25" t="e">
        <f>+(IF(Y651&gt;VLOOKUP(A651,code!$A$159:$E$170,5,FALSE),VLOOKUP(A651,code!$A$159:$E$170,5,FALSE),Y651)-IF(X651&lt;VLOOKUP(A651,code!$A$159:$E$170,4,FALSE),VLOOKUP(A651,code!$A$159:$E$170,4,FALSE),base!X651)+1)</f>
        <v>#N/A</v>
      </c>
    </row>
    <row r="652" spans="1:30">
      <c r="A652" s="60"/>
      <c r="B652" s="60"/>
      <c r="C652" s="60"/>
      <c r="D652" s="60"/>
      <c r="E652" s="60"/>
      <c r="F652" s="61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1"/>
      <c r="T652" s="61"/>
      <c r="U652" s="61"/>
      <c r="V652" s="61"/>
      <c r="W652" s="61"/>
      <c r="X652" s="62"/>
      <c r="Y652" s="62"/>
      <c r="Z652" s="62"/>
      <c r="AA652" s="61"/>
      <c r="AB652" s="60"/>
      <c r="AC652" s="50" t="str">
        <f>IF(T652="","",IF(V652/30&gt;1,1,V652/VLOOKUP(A652,code!$A$159:$C$170,3,FALSE)))</f>
        <v/>
      </c>
      <c r="AD652" s="25" t="e">
        <f>+(IF(Y652&gt;VLOOKUP(A652,code!$A$159:$E$170,5,FALSE),VLOOKUP(A652,code!$A$159:$E$170,5,FALSE),Y652)-IF(X652&lt;VLOOKUP(A652,code!$A$159:$E$170,4,FALSE),VLOOKUP(A652,code!$A$159:$E$170,4,FALSE),base!X652)+1)</f>
        <v>#N/A</v>
      </c>
    </row>
    <row r="653" spans="1:30">
      <c r="A653" s="60"/>
      <c r="B653" s="60"/>
      <c r="C653" s="60"/>
      <c r="D653" s="60"/>
      <c r="E653" s="60"/>
      <c r="F653" s="61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1"/>
      <c r="T653" s="61"/>
      <c r="U653" s="61"/>
      <c r="V653" s="61"/>
      <c r="W653" s="61"/>
      <c r="X653" s="62"/>
      <c r="Y653" s="62"/>
      <c r="Z653" s="62"/>
      <c r="AA653" s="61"/>
      <c r="AB653" s="60"/>
      <c r="AC653" s="50" t="str">
        <f>IF(T653="","",IF(V653/30&gt;1,1,V653/VLOOKUP(A653,code!$A$159:$C$170,3,FALSE)))</f>
        <v/>
      </c>
      <c r="AD653" s="25" t="e">
        <f>+(IF(Y653&gt;VLOOKUP(A653,code!$A$159:$E$170,5,FALSE),VLOOKUP(A653,code!$A$159:$E$170,5,FALSE),Y653)-IF(X653&lt;VLOOKUP(A653,code!$A$159:$E$170,4,FALSE),VLOOKUP(A653,code!$A$159:$E$170,4,FALSE),base!X653)+1)</f>
        <v>#N/A</v>
      </c>
    </row>
    <row r="654" spans="1:30">
      <c r="A654" s="60"/>
      <c r="B654" s="60"/>
      <c r="C654" s="60"/>
      <c r="D654" s="60"/>
      <c r="E654" s="60"/>
      <c r="F654" s="61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1"/>
      <c r="T654" s="61"/>
      <c r="U654" s="61"/>
      <c r="V654" s="61"/>
      <c r="W654" s="61"/>
      <c r="X654" s="62"/>
      <c r="Y654" s="62"/>
      <c r="Z654" s="62"/>
      <c r="AA654" s="61"/>
      <c r="AB654" s="60"/>
      <c r="AC654" s="50" t="str">
        <f>IF(T654="","",IF(V654/30&gt;1,1,V654/VLOOKUP(A654,code!$A$159:$C$170,3,FALSE)))</f>
        <v/>
      </c>
      <c r="AD654" s="25" t="e">
        <f>+(IF(Y654&gt;VLOOKUP(A654,code!$A$159:$E$170,5,FALSE),VLOOKUP(A654,code!$A$159:$E$170,5,FALSE),Y654)-IF(X654&lt;VLOOKUP(A654,code!$A$159:$E$170,4,FALSE),VLOOKUP(A654,code!$A$159:$E$170,4,FALSE),base!X654)+1)</f>
        <v>#N/A</v>
      </c>
    </row>
    <row r="655" spans="1:30">
      <c r="A655" s="60"/>
      <c r="B655" s="60"/>
      <c r="C655" s="60"/>
      <c r="D655" s="60"/>
      <c r="E655" s="60"/>
      <c r="F655" s="61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1"/>
      <c r="T655" s="61"/>
      <c r="U655" s="61"/>
      <c r="V655" s="61"/>
      <c r="W655" s="61"/>
      <c r="X655" s="62"/>
      <c r="Y655" s="62"/>
      <c r="Z655" s="62"/>
      <c r="AA655" s="61"/>
      <c r="AB655" s="60"/>
      <c r="AC655" s="50" t="str">
        <f>IF(T655="","",IF(V655/30&gt;1,1,V655/VLOOKUP(A655,code!$A$159:$C$170,3,FALSE)))</f>
        <v/>
      </c>
      <c r="AD655" s="25" t="e">
        <f>+(IF(Y655&gt;VLOOKUP(A655,code!$A$159:$E$170,5,FALSE),VLOOKUP(A655,code!$A$159:$E$170,5,FALSE),Y655)-IF(X655&lt;VLOOKUP(A655,code!$A$159:$E$170,4,FALSE),VLOOKUP(A655,code!$A$159:$E$170,4,FALSE),base!X655)+1)</f>
        <v>#N/A</v>
      </c>
    </row>
    <row r="656" spans="1:30">
      <c r="A656" s="60"/>
      <c r="B656" s="60"/>
      <c r="C656" s="60"/>
      <c r="D656" s="60"/>
      <c r="E656" s="60"/>
      <c r="F656" s="61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1"/>
      <c r="T656" s="61"/>
      <c r="U656" s="61"/>
      <c r="V656" s="61"/>
      <c r="W656" s="61"/>
      <c r="X656" s="62"/>
      <c r="Y656" s="62"/>
      <c r="Z656" s="62"/>
      <c r="AA656" s="61"/>
      <c r="AB656" s="60"/>
      <c r="AC656" s="50" t="str">
        <f>IF(T656="","",IF(V656/30&gt;1,1,V656/VLOOKUP(A656,code!$A$159:$C$170,3,FALSE)))</f>
        <v/>
      </c>
      <c r="AD656" s="25" t="e">
        <f>+(IF(Y656&gt;VLOOKUP(A656,code!$A$159:$E$170,5,FALSE),VLOOKUP(A656,code!$A$159:$E$170,5,FALSE),Y656)-IF(X656&lt;VLOOKUP(A656,code!$A$159:$E$170,4,FALSE),VLOOKUP(A656,code!$A$159:$E$170,4,FALSE),base!X656)+1)</f>
        <v>#N/A</v>
      </c>
    </row>
    <row r="657" spans="1:30">
      <c r="A657" s="60"/>
      <c r="B657" s="60"/>
      <c r="C657" s="60"/>
      <c r="D657" s="60"/>
      <c r="E657" s="60"/>
      <c r="F657" s="61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1"/>
      <c r="T657" s="61"/>
      <c r="U657" s="61"/>
      <c r="V657" s="61"/>
      <c r="W657" s="61"/>
      <c r="X657" s="62"/>
      <c r="Y657" s="62"/>
      <c r="Z657" s="62"/>
      <c r="AA657" s="61"/>
      <c r="AB657" s="60"/>
      <c r="AC657" s="50" t="str">
        <f>IF(T657="","",IF(V657/30&gt;1,1,V657/VLOOKUP(A657,code!$A$159:$C$170,3,FALSE)))</f>
        <v/>
      </c>
      <c r="AD657" s="25" t="e">
        <f>+(IF(Y657&gt;VLOOKUP(A657,code!$A$159:$E$170,5,FALSE),VLOOKUP(A657,code!$A$159:$E$170,5,FALSE),Y657)-IF(X657&lt;VLOOKUP(A657,code!$A$159:$E$170,4,FALSE),VLOOKUP(A657,code!$A$159:$E$170,4,FALSE),base!X657)+1)</f>
        <v>#N/A</v>
      </c>
    </row>
    <row r="658" spans="1:30">
      <c r="A658" s="60"/>
      <c r="B658" s="60"/>
      <c r="C658" s="60"/>
      <c r="D658" s="60"/>
      <c r="E658" s="60"/>
      <c r="F658" s="61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1"/>
      <c r="T658" s="61"/>
      <c r="U658" s="61"/>
      <c r="V658" s="61"/>
      <c r="W658" s="61"/>
      <c r="X658" s="62"/>
      <c r="Y658" s="62"/>
      <c r="Z658" s="62"/>
      <c r="AA658" s="61"/>
      <c r="AB658" s="60"/>
      <c r="AC658" s="50" t="str">
        <f>IF(T658="","",IF(V658/30&gt;1,1,V658/VLOOKUP(A658,code!$A$159:$C$170,3,FALSE)))</f>
        <v/>
      </c>
      <c r="AD658" s="25" t="e">
        <f>+(IF(Y658&gt;VLOOKUP(A658,code!$A$159:$E$170,5,FALSE),VLOOKUP(A658,code!$A$159:$E$170,5,FALSE),Y658)-IF(X658&lt;VLOOKUP(A658,code!$A$159:$E$170,4,FALSE),VLOOKUP(A658,code!$A$159:$E$170,4,FALSE),base!X658)+1)</f>
        <v>#N/A</v>
      </c>
    </row>
    <row r="659" spans="1:30">
      <c r="A659" s="60"/>
      <c r="B659" s="60"/>
      <c r="C659" s="60"/>
      <c r="D659" s="60"/>
      <c r="E659" s="60"/>
      <c r="F659" s="61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1"/>
      <c r="T659" s="61"/>
      <c r="U659" s="61"/>
      <c r="V659" s="61"/>
      <c r="W659" s="61"/>
      <c r="X659" s="62"/>
      <c r="Y659" s="62"/>
      <c r="Z659" s="62"/>
      <c r="AA659" s="61"/>
      <c r="AB659" s="60"/>
      <c r="AC659" s="50" t="str">
        <f>IF(T659="","",IF(V659/30&gt;1,1,V659/VLOOKUP(A659,code!$A$159:$C$170,3,FALSE)))</f>
        <v/>
      </c>
      <c r="AD659" s="25" t="e">
        <f>+(IF(Y659&gt;VLOOKUP(A659,code!$A$159:$E$170,5,FALSE),VLOOKUP(A659,code!$A$159:$E$170,5,FALSE),Y659)-IF(X659&lt;VLOOKUP(A659,code!$A$159:$E$170,4,FALSE),VLOOKUP(A659,code!$A$159:$E$170,4,FALSE),base!X659)+1)</f>
        <v>#N/A</v>
      </c>
    </row>
    <row r="660" spans="1:30">
      <c r="A660" s="60"/>
      <c r="B660" s="60"/>
      <c r="C660" s="60"/>
      <c r="D660" s="60"/>
      <c r="E660" s="60"/>
      <c r="F660" s="61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1"/>
      <c r="T660" s="61"/>
      <c r="U660" s="61"/>
      <c r="V660" s="61"/>
      <c r="W660" s="61"/>
      <c r="X660" s="62"/>
      <c r="Y660" s="62"/>
      <c r="Z660" s="62"/>
      <c r="AA660" s="61"/>
      <c r="AB660" s="60"/>
      <c r="AC660" s="50" t="str">
        <f>IF(T660="","",IF(V660/30&gt;1,1,V660/VLOOKUP(A660,code!$A$159:$C$170,3,FALSE)))</f>
        <v/>
      </c>
      <c r="AD660" s="25" t="e">
        <f>+(IF(Y660&gt;VLOOKUP(A660,code!$A$159:$E$170,5,FALSE),VLOOKUP(A660,code!$A$159:$E$170,5,FALSE),Y660)-IF(X660&lt;VLOOKUP(A660,code!$A$159:$E$170,4,FALSE),VLOOKUP(A660,code!$A$159:$E$170,4,FALSE),base!X660)+1)</f>
        <v>#N/A</v>
      </c>
    </row>
    <row r="661" spans="1:30">
      <c r="A661" s="60"/>
      <c r="B661" s="60"/>
      <c r="C661" s="60"/>
      <c r="D661" s="60"/>
      <c r="E661" s="60"/>
      <c r="F661" s="61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1"/>
      <c r="T661" s="61"/>
      <c r="U661" s="61"/>
      <c r="V661" s="61"/>
      <c r="W661" s="61"/>
      <c r="X661" s="62"/>
      <c r="Y661" s="62"/>
      <c r="Z661" s="62"/>
      <c r="AA661" s="61"/>
      <c r="AB661" s="60"/>
      <c r="AC661" s="50" t="str">
        <f>IF(T661="","",IF(V661/30&gt;1,1,V661/VLOOKUP(A661,code!$A$159:$C$170,3,FALSE)))</f>
        <v/>
      </c>
      <c r="AD661" s="25" t="e">
        <f>+(IF(Y661&gt;VLOOKUP(A661,code!$A$159:$E$170,5,FALSE),VLOOKUP(A661,code!$A$159:$E$170,5,FALSE),Y661)-IF(X661&lt;VLOOKUP(A661,code!$A$159:$E$170,4,FALSE),VLOOKUP(A661,code!$A$159:$E$170,4,FALSE),base!X661)+1)</f>
        <v>#N/A</v>
      </c>
    </row>
    <row r="662" spans="1:30">
      <c r="A662" s="60"/>
      <c r="B662" s="60"/>
      <c r="C662" s="60"/>
      <c r="D662" s="60"/>
      <c r="E662" s="60"/>
      <c r="F662" s="61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1"/>
      <c r="T662" s="61"/>
      <c r="U662" s="61"/>
      <c r="V662" s="61"/>
      <c r="W662" s="61"/>
      <c r="X662" s="62"/>
      <c r="Y662" s="62"/>
      <c r="Z662" s="62"/>
      <c r="AA662" s="61"/>
      <c r="AB662" s="60"/>
      <c r="AC662" s="50" t="str">
        <f>IF(T662="","",IF(V662/30&gt;1,1,V662/VLOOKUP(A662,code!$A$159:$C$170,3,FALSE)))</f>
        <v/>
      </c>
      <c r="AD662" s="25" t="e">
        <f>+(IF(Y662&gt;VLOOKUP(A662,code!$A$159:$E$170,5,FALSE),VLOOKUP(A662,code!$A$159:$E$170,5,FALSE),Y662)-IF(X662&lt;VLOOKUP(A662,code!$A$159:$E$170,4,FALSE),VLOOKUP(A662,code!$A$159:$E$170,4,FALSE),base!X662)+1)</f>
        <v>#N/A</v>
      </c>
    </row>
    <row r="663" spans="1:30">
      <c r="A663" s="60"/>
      <c r="B663" s="60"/>
      <c r="C663" s="60"/>
      <c r="D663" s="60"/>
      <c r="E663" s="60"/>
      <c r="F663" s="61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1"/>
      <c r="T663" s="61"/>
      <c r="U663" s="61"/>
      <c r="V663" s="61"/>
      <c r="W663" s="61"/>
      <c r="X663" s="62"/>
      <c r="Y663" s="62"/>
      <c r="Z663" s="62"/>
      <c r="AA663" s="61"/>
      <c r="AB663" s="60"/>
      <c r="AC663" s="50" t="str">
        <f>IF(T663="","",IF(V663/30&gt;1,1,V663/VLOOKUP(A663,code!$A$159:$C$170,3,FALSE)))</f>
        <v/>
      </c>
      <c r="AD663" s="25" t="e">
        <f>+(IF(Y663&gt;VLOOKUP(A663,code!$A$159:$E$170,5,FALSE),VLOOKUP(A663,code!$A$159:$E$170,5,FALSE),Y663)-IF(X663&lt;VLOOKUP(A663,code!$A$159:$E$170,4,FALSE),VLOOKUP(A663,code!$A$159:$E$170,4,FALSE),base!X663)+1)</f>
        <v>#N/A</v>
      </c>
    </row>
    <row r="664" spans="1:30">
      <c r="A664" s="60"/>
      <c r="B664" s="60"/>
      <c r="C664" s="60"/>
      <c r="D664" s="60"/>
      <c r="E664" s="60"/>
      <c r="F664" s="61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1"/>
      <c r="T664" s="61"/>
      <c r="U664" s="61"/>
      <c r="V664" s="61"/>
      <c r="W664" s="61"/>
      <c r="X664" s="62"/>
      <c r="Y664" s="62"/>
      <c r="Z664" s="62"/>
      <c r="AA664" s="61"/>
      <c r="AB664" s="60"/>
      <c r="AC664" s="50" t="str">
        <f>IF(T664="","",IF(V664/30&gt;1,1,V664/VLOOKUP(A664,code!$A$159:$C$170,3,FALSE)))</f>
        <v/>
      </c>
      <c r="AD664" s="25" t="e">
        <f>+(IF(Y664&gt;VLOOKUP(A664,code!$A$159:$E$170,5,FALSE),VLOOKUP(A664,code!$A$159:$E$170,5,FALSE),Y664)-IF(X664&lt;VLOOKUP(A664,code!$A$159:$E$170,4,FALSE),VLOOKUP(A664,code!$A$159:$E$170,4,FALSE),base!X664)+1)</f>
        <v>#N/A</v>
      </c>
    </row>
    <row r="665" spans="1:30">
      <c r="A665" s="60"/>
      <c r="B665" s="60"/>
      <c r="C665" s="60"/>
      <c r="D665" s="60"/>
      <c r="E665" s="60"/>
      <c r="F665" s="61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1"/>
      <c r="T665" s="61"/>
      <c r="U665" s="61"/>
      <c r="V665" s="61"/>
      <c r="W665" s="61"/>
      <c r="X665" s="62"/>
      <c r="Y665" s="62"/>
      <c r="Z665" s="62"/>
      <c r="AA665" s="61"/>
      <c r="AB665" s="60"/>
      <c r="AC665" s="50" t="str">
        <f>IF(T665="","",IF(V665/30&gt;1,1,V665/VLOOKUP(A665,code!$A$159:$C$170,3,FALSE)))</f>
        <v/>
      </c>
      <c r="AD665" s="25" t="e">
        <f>+(IF(Y665&gt;VLOOKUP(A665,code!$A$159:$E$170,5,FALSE),VLOOKUP(A665,code!$A$159:$E$170,5,FALSE),Y665)-IF(X665&lt;VLOOKUP(A665,code!$A$159:$E$170,4,FALSE),VLOOKUP(A665,code!$A$159:$E$170,4,FALSE),base!X665)+1)</f>
        <v>#N/A</v>
      </c>
    </row>
    <row r="666" spans="1:30">
      <c r="A666" s="60"/>
      <c r="B666" s="60"/>
      <c r="C666" s="60"/>
      <c r="D666" s="60"/>
      <c r="E666" s="60"/>
      <c r="F666" s="61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1"/>
      <c r="T666" s="61"/>
      <c r="U666" s="61"/>
      <c r="V666" s="61"/>
      <c r="W666" s="61"/>
      <c r="X666" s="62"/>
      <c r="Y666" s="62"/>
      <c r="Z666" s="62"/>
      <c r="AA666" s="61"/>
      <c r="AB666" s="60"/>
      <c r="AC666" s="50" t="str">
        <f>IF(T666="","",IF(V666/30&gt;1,1,V666/VLOOKUP(A666,code!$A$159:$C$170,3,FALSE)))</f>
        <v/>
      </c>
      <c r="AD666" s="25" t="e">
        <f>+(IF(Y666&gt;VLOOKUP(A666,code!$A$159:$E$170,5,FALSE),VLOOKUP(A666,code!$A$159:$E$170,5,FALSE),Y666)-IF(X666&lt;VLOOKUP(A666,code!$A$159:$E$170,4,FALSE),VLOOKUP(A666,code!$A$159:$E$170,4,FALSE),base!X666)+1)</f>
        <v>#N/A</v>
      </c>
    </row>
    <row r="667" spans="1:30">
      <c r="A667" s="60"/>
      <c r="B667" s="60"/>
      <c r="C667" s="60"/>
      <c r="D667" s="60"/>
      <c r="E667" s="60"/>
      <c r="F667" s="61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1"/>
      <c r="T667" s="61"/>
      <c r="U667" s="61"/>
      <c r="V667" s="61"/>
      <c r="W667" s="61"/>
      <c r="X667" s="62"/>
      <c r="Y667" s="62"/>
      <c r="Z667" s="62"/>
      <c r="AA667" s="61"/>
      <c r="AB667" s="60"/>
      <c r="AC667" s="50" t="str">
        <f>IF(T667="","",IF(V667/30&gt;1,1,V667/VLOOKUP(A667,code!$A$159:$C$170,3,FALSE)))</f>
        <v/>
      </c>
      <c r="AD667" s="25" t="e">
        <f>+(IF(Y667&gt;VLOOKUP(A667,code!$A$159:$E$170,5,FALSE),VLOOKUP(A667,code!$A$159:$E$170,5,FALSE),Y667)-IF(X667&lt;VLOOKUP(A667,code!$A$159:$E$170,4,FALSE),VLOOKUP(A667,code!$A$159:$E$170,4,FALSE),base!X667)+1)</f>
        <v>#N/A</v>
      </c>
    </row>
    <row r="668" spans="1:30">
      <c r="A668" s="60"/>
      <c r="B668" s="60"/>
      <c r="C668" s="60"/>
      <c r="D668" s="60"/>
      <c r="E668" s="60"/>
      <c r="F668" s="61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1"/>
      <c r="T668" s="61"/>
      <c r="U668" s="61"/>
      <c r="V668" s="61"/>
      <c r="W668" s="61"/>
      <c r="X668" s="62"/>
      <c r="Y668" s="62"/>
      <c r="Z668" s="62"/>
      <c r="AA668" s="61"/>
      <c r="AB668" s="60"/>
      <c r="AC668" s="50" t="str">
        <f>IF(T668="","",IF(V668/30&gt;1,1,V668/VLOOKUP(A668,code!$A$159:$C$170,3,FALSE)))</f>
        <v/>
      </c>
      <c r="AD668" s="25" t="e">
        <f>+(IF(Y668&gt;VLOOKUP(A668,code!$A$159:$E$170,5,FALSE),VLOOKUP(A668,code!$A$159:$E$170,5,FALSE),Y668)-IF(X668&lt;VLOOKUP(A668,code!$A$159:$E$170,4,FALSE),VLOOKUP(A668,code!$A$159:$E$170,4,FALSE),base!X668)+1)</f>
        <v>#N/A</v>
      </c>
    </row>
    <row r="669" spans="1:30">
      <c r="A669" s="60"/>
      <c r="B669" s="60"/>
      <c r="C669" s="60"/>
      <c r="D669" s="60"/>
      <c r="E669" s="60"/>
      <c r="F669" s="61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1"/>
      <c r="T669" s="61"/>
      <c r="U669" s="61"/>
      <c r="V669" s="61"/>
      <c r="W669" s="61"/>
      <c r="X669" s="62"/>
      <c r="Y669" s="62"/>
      <c r="Z669" s="62"/>
      <c r="AA669" s="61"/>
      <c r="AB669" s="60"/>
      <c r="AC669" s="50" t="str">
        <f>IF(T669="","",IF(V669/30&gt;1,1,V669/VLOOKUP(A669,code!$A$159:$C$170,3,FALSE)))</f>
        <v/>
      </c>
      <c r="AD669" s="25" t="e">
        <f>+(IF(Y669&gt;VLOOKUP(A669,code!$A$159:$E$170,5,FALSE),VLOOKUP(A669,code!$A$159:$E$170,5,FALSE),Y669)-IF(X669&lt;VLOOKUP(A669,code!$A$159:$E$170,4,FALSE),VLOOKUP(A669,code!$A$159:$E$170,4,FALSE),base!X669)+1)</f>
        <v>#N/A</v>
      </c>
    </row>
    <row r="670" spans="1:30">
      <c r="A670" s="60"/>
      <c r="B670" s="60"/>
      <c r="C670" s="60"/>
      <c r="D670" s="60"/>
      <c r="E670" s="60"/>
      <c r="F670" s="61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1"/>
      <c r="T670" s="61"/>
      <c r="U670" s="61"/>
      <c r="V670" s="61"/>
      <c r="W670" s="61"/>
      <c r="X670" s="62"/>
      <c r="Y670" s="62"/>
      <c r="Z670" s="62"/>
      <c r="AA670" s="61"/>
      <c r="AB670" s="60"/>
      <c r="AC670" s="50" t="str">
        <f>IF(T670="","",IF(V670/30&gt;1,1,V670/VLOOKUP(A670,code!$A$159:$C$170,3,FALSE)))</f>
        <v/>
      </c>
      <c r="AD670" s="25" t="e">
        <f>+(IF(Y670&gt;VLOOKUP(A670,code!$A$159:$E$170,5,FALSE),VLOOKUP(A670,code!$A$159:$E$170,5,FALSE),Y670)-IF(X670&lt;VLOOKUP(A670,code!$A$159:$E$170,4,FALSE),VLOOKUP(A670,code!$A$159:$E$170,4,FALSE),base!X670)+1)</f>
        <v>#N/A</v>
      </c>
    </row>
    <row r="671" spans="1:30">
      <c r="A671" s="60"/>
      <c r="B671" s="60"/>
      <c r="C671" s="60"/>
      <c r="D671" s="60"/>
      <c r="E671" s="60"/>
      <c r="F671" s="61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1"/>
      <c r="T671" s="61"/>
      <c r="U671" s="61"/>
      <c r="V671" s="61"/>
      <c r="W671" s="61"/>
      <c r="X671" s="62"/>
      <c r="Y671" s="62"/>
      <c r="Z671" s="62"/>
      <c r="AA671" s="61"/>
      <c r="AB671" s="60"/>
      <c r="AC671" s="50" t="str">
        <f>IF(T671="","",IF(V671/30&gt;1,1,V671/VLOOKUP(A671,code!$A$159:$C$170,3,FALSE)))</f>
        <v/>
      </c>
      <c r="AD671" s="25" t="e">
        <f>+(IF(Y671&gt;VLOOKUP(A671,code!$A$159:$E$170,5,FALSE),VLOOKUP(A671,code!$A$159:$E$170,5,FALSE),Y671)-IF(X671&lt;VLOOKUP(A671,code!$A$159:$E$170,4,FALSE),VLOOKUP(A671,code!$A$159:$E$170,4,FALSE),base!X671)+1)</f>
        <v>#N/A</v>
      </c>
    </row>
    <row r="672" spans="1:30">
      <c r="A672" s="60"/>
      <c r="B672" s="60"/>
      <c r="C672" s="60"/>
      <c r="D672" s="60"/>
      <c r="E672" s="60"/>
      <c r="F672" s="61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1"/>
      <c r="T672" s="61"/>
      <c r="U672" s="61"/>
      <c r="V672" s="61"/>
      <c r="W672" s="61"/>
      <c r="X672" s="62"/>
      <c r="Y672" s="62"/>
      <c r="Z672" s="62"/>
      <c r="AA672" s="61"/>
      <c r="AB672" s="60"/>
      <c r="AC672" s="50" t="str">
        <f>IF(T672="","",IF(V672/30&gt;1,1,V672/VLOOKUP(A672,code!$A$159:$C$170,3,FALSE)))</f>
        <v/>
      </c>
      <c r="AD672" s="25" t="e">
        <f>+(IF(Y672&gt;VLOOKUP(A672,code!$A$159:$E$170,5,FALSE),VLOOKUP(A672,code!$A$159:$E$170,5,FALSE),Y672)-IF(X672&lt;VLOOKUP(A672,code!$A$159:$E$170,4,FALSE),VLOOKUP(A672,code!$A$159:$E$170,4,FALSE),base!X672)+1)</f>
        <v>#N/A</v>
      </c>
    </row>
    <row r="673" spans="1:30">
      <c r="A673" s="60"/>
      <c r="B673" s="60"/>
      <c r="C673" s="60"/>
      <c r="D673" s="60"/>
      <c r="E673" s="60"/>
      <c r="F673" s="61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1"/>
      <c r="T673" s="61"/>
      <c r="U673" s="61"/>
      <c r="V673" s="61"/>
      <c r="W673" s="61"/>
      <c r="X673" s="62"/>
      <c r="Y673" s="62"/>
      <c r="Z673" s="62"/>
      <c r="AA673" s="61"/>
      <c r="AB673" s="60"/>
      <c r="AC673" s="50" t="str">
        <f>IF(T673="","",IF(V673/30&gt;1,1,V673/VLOOKUP(A673,code!$A$159:$C$170,3,FALSE)))</f>
        <v/>
      </c>
      <c r="AD673" s="25" t="e">
        <f>+(IF(Y673&gt;VLOOKUP(A673,code!$A$159:$E$170,5,FALSE),VLOOKUP(A673,code!$A$159:$E$170,5,FALSE),Y673)-IF(X673&lt;VLOOKUP(A673,code!$A$159:$E$170,4,FALSE),VLOOKUP(A673,code!$A$159:$E$170,4,FALSE),base!X673)+1)</f>
        <v>#N/A</v>
      </c>
    </row>
    <row r="674" spans="1:30">
      <c r="A674" s="60"/>
      <c r="B674" s="60"/>
      <c r="C674" s="60"/>
      <c r="D674" s="60"/>
      <c r="E674" s="60"/>
      <c r="F674" s="61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1"/>
      <c r="T674" s="61"/>
      <c r="U674" s="61"/>
      <c r="V674" s="61"/>
      <c r="W674" s="61"/>
      <c r="X674" s="62"/>
      <c r="Y674" s="62"/>
      <c r="Z674" s="62"/>
      <c r="AA674" s="61"/>
      <c r="AB674" s="60"/>
      <c r="AC674" s="50" t="str">
        <f>IF(T674="","",IF(V674/30&gt;1,1,V674/VLOOKUP(A674,code!$A$159:$C$170,3,FALSE)))</f>
        <v/>
      </c>
      <c r="AD674" s="25" t="e">
        <f>+(IF(Y674&gt;VLOOKUP(A674,code!$A$159:$E$170,5,FALSE),VLOOKUP(A674,code!$A$159:$E$170,5,FALSE),Y674)-IF(X674&lt;VLOOKUP(A674,code!$A$159:$E$170,4,FALSE),VLOOKUP(A674,code!$A$159:$E$170,4,FALSE),base!X674)+1)</f>
        <v>#N/A</v>
      </c>
    </row>
    <row r="675" spans="1:30">
      <c r="A675" s="60"/>
      <c r="B675" s="60"/>
      <c r="C675" s="60"/>
      <c r="D675" s="60"/>
      <c r="E675" s="60"/>
      <c r="F675" s="61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1"/>
      <c r="T675" s="61"/>
      <c r="U675" s="61"/>
      <c r="V675" s="61"/>
      <c r="W675" s="61"/>
      <c r="X675" s="62"/>
      <c r="Y675" s="62"/>
      <c r="Z675" s="62"/>
      <c r="AA675" s="61"/>
      <c r="AB675" s="60"/>
      <c r="AC675" s="50" t="str">
        <f>IF(T675="","",IF(V675/30&gt;1,1,V675/VLOOKUP(A675,code!$A$159:$C$170,3,FALSE)))</f>
        <v/>
      </c>
      <c r="AD675" s="25" t="e">
        <f>+(IF(Y675&gt;VLOOKUP(A675,code!$A$159:$E$170,5,FALSE),VLOOKUP(A675,code!$A$159:$E$170,5,FALSE),Y675)-IF(X675&lt;VLOOKUP(A675,code!$A$159:$E$170,4,FALSE),VLOOKUP(A675,code!$A$159:$E$170,4,FALSE),base!X675)+1)</f>
        <v>#N/A</v>
      </c>
    </row>
    <row r="676" spans="1:30">
      <c r="A676" s="60"/>
      <c r="B676" s="60"/>
      <c r="C676" s="60"/>
      <c r="D676" s="60"/>
      <c r="E676" s="60"/>
      <c r="F676" s="61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1"/>
      <c r="T676" s="61"/>
      <c r="U676" s="61"/>
      <c r="V676" s="61"/>
      <c r="W676" s="61"/>
      <c r="X676" s="62"/>
      <c r="Y676" s="62"/>
      <c r="Z676" s="62"/>
      <c r="AA676" s="61"/>
      <c r="AB676" s="60"/>
      <c r="AC676" s="50" t="str">
        <f>IF(T676="","",IF(V676/30&gt;1,1,V676/VLOOKUP(A676,code!$A$159:$C$170,3,FALSE)))</f>
        <v/>
      </c>
      <c r="AD676" s="25" t="e">
        <f>+(IF(Y676&gt;VLOOKUP(A676,code!$A$159:$E$170,5,FALSE),VLOOKUP(A676,code!$A$159:$E$170,5,FALSE),Y676)-IF(X676&lt;VLOOKUP(A676,code!$A$159:$E$170,4,FALSE),VLOOKUP(A676,code!$A$159:$E$170,4,FALSE),base!X676)+1)</f>
        <v>#N/A</v>
      </c>
    </row>
    <row r="677" spans="1:30">
      <c r="A677" s="60"/>
      <c r="B677" s="60"/>
      <c r="C677" s="60"/>
      <c r="D677" s="60"/>
      <c r="E677" s="60"/>
      <c r="F677" s="61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1"/>
      <c r="T677" s="61"/>
      <c r="U677" s="61"/>
      <c r="V677" s="61"/>
      <c r="W677" s="61"/>
      <c r="X677" s="62"/>
      <c r="Y677" s="62"/>
      <c r="Z677" s="62"/>
      <c r="AA677" s="61"/>
      <c r="AB677" s="60"/>
      <c r="AC677" s="50" t="str">
        <f>IF(T677="","",IF(V677/30&gt;1,1,V677/VLOOKUP(A677,code!$A$159:$C$170,3,FALSE)))</f>
        <v/>
      </c>
      <c r="AD677" s="25" t="e">
        <f>+(IF(Y677&gt;VLOOKUP(A677,code!$A$159:$E$170,5,FALSE),VLOOKUP(A677,code!$A$159:$E$170,5,FALSE),Y677)-IF(X677&lt;VLOOKUP(A677,code!$A$159:$E$170,4,FALSE),VLOOKUP(A677,code!$A$159:$E$170,4,FALSE),base!X677)+1)</f>
        <v>#N/A</v>
      </c>
    </row>
    <row r="678" spans="1:30">
      <c r="A678" s="60"/>
      <c r="B678" s="60"/>
      <c r="C678" s="60"/>
      <c r="D678" s="60"/>
      <c r="E678" s="60"/>
      <c r="F678" s="61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1"/>
      <c r="T678" s="61"/>
      <c r="U678" s="61"/>
      <c r="V678" s="61"/>
      <c r="W678" s="61"/>
      <c r="X678" s="62"/>
      <c r="Y678" s="62"/>
      <c r="Z678" s="62"/>
      <c r="AA678" s="61"/>
      <c r="AB678" s="60"/>
      <c r="AC678" s="50" t="str">
        <f>IF(T678="","",IF(V678/30&gt;1,1,V678/VLOOKUP(A678,code!$A$159:$C$170,3,FALSE)))</f>
        <v/>
      </c>
      <c r="AD678" s="25" t="e">
        <f>+(IF(Y678&gt;VLOOKUP(A678,code!$A$159:$E$170,5,FALSE),VLOOKUP(A678,code!$A$159:$E$170,5,FALSE),Y678)-IF(X678&lt;VLOOKUP(A678,code!$A$159:$E$170,4,FALSE),VLOOKUP(A678,code!$A$159:$E$170,4,FALSE),base!X678)+1)</f>
        <v>#N/A</v>
      </c>
    </row>
    <row r="679" spans="1:30">
      <c r="A679" s="60"/>
      <c r="B679" s="60"/>
      <c r="C679" s="60"/>
      <c r="D679" s="60"/>
      <c r="E679" s="60"/>
      <c r="F679" s="61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1"/>
      <c r="T679" s="61"/>
      <c r="U679" s="61"/>
      <c r="V679" s="61"/>
      <c r="W679" s="61"/>
      <c r="X679" s="62"/>
      <c r="Y679" s="62"/>
      <c r="Z679" s="62"/>
      <c r="AA679" s="61"/>
      <c r="AB679" s="60"/>
      <c r="AC679" s="50" t="str">
        <f>IF(T679="","",IF(V679/30&gt;1,1,V679/VLOOKUP(A679,code!$A$159:$C$170,3,FALSE)))</f>
        <v/>
      </c>
      <c r="AD679" s="25" t="e">
        <f>+(IF(Y679&gt;VLOOKUP(A679,code!$A$159:$E$170,5,FALSE),VLOOKUP(A679,code!$A$159:$E$170,5,FALSE),Y679)-IF(X679&lt;VLOOKUP(A679,code!$A$159:$E$170,4,FALSE),VLOOKUP(A679,code!$A$159:$E$170,4,FALSE),base!X679)+1)</f>
        <v>#N/A</v>
      </c>
    </row>
    <row r="680" spans="1:30">
      <c r="A680" s="60"/>
      <c r="B680" s="60"/>
      <c r="C680" s="60"/>
      <c r="D680" s="60"/>
      <c r="E680" s="60"/>
      <c r="F680" s="61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1"/>
      <c r="T680" s="61"/>
      <c r="U680" s="61"/>
      <c r="V680" s="61"/>
      <c r="W680" s="61"/>
      <c r="X680" s="62"/>
      <c r="Y680" s="62"/>
      <c r="Z680" s="62"/>
      <c r="AA680" s="61"/>
      <c r="AB680" s="60"/>
      <c r="AC680" s="50" t="str">
        <f>IF(T680="","",IF(V680/30&gt;1,1,V680/VLOOKUP(A680,code!$A$159:$C$170,3,FALSE)))</f>
        <v/>
      </c>
      <c r="AD680" s="25" t="e">
        <f>+(IF(Y680&gt;VLOOKUP(A680,code!$A$159:$E$170,5,FALSE),VLOOKUP(A680,code!$A$159:$E$170,5,FALSE),Y680)-IF(X680&lt;VLOOKUP(A680,code!$A$159:$E$170,4,FALSE),VLOOKUP(A680,code!$A$159:$E$170,4,FALSE),base!X680)+1)</f>
        <v>#N/A</v>
      </c>
    </row>
    <row r="681" spans="1:30">
      <c r="A681" s="60"/>
      <c r="B681" s="60"/>
      <c r="C681" s="60"/>
      <c r="D681" s="60"/>
      <c r="E681" s="60"/>
      <c r="F681" s="61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1"/>
      <c r="T681" s="61"/>
      <c r="U681" s="61"/>
      <c r="V681" s="61"/>
      <c r="W681" s="61"/>
      <c r="X681" s="62"/>
      <c r="Y681" s="62"/>
      <c r="Z681" s="62"/>
      <c r="AA681" s="61"/>
      <c r="AB681" s="60"/>
      <c r="AC681" s="50" t="str">
        <f>IF(T681="","",IF(V681/30&gt;1,1,V681/VLOOKUP(A681,code!$A$159:$C$170,3,FALSE)))</f>
        <v/>
      </c>
      <c r="AD681" s="25" t="e">
        <f>+(IF(Y681&gt;VLOOKUP(A681,code!$A$159:$E$170,5,FALSE),VLOOKUP(A681,code!$A$159:$E$170,5,FALSE),Y681)-IF(X681&lt;VLOOKUP(A681,code!$A$159:$E$170,4,FALSE),VLOOKUP(A681,code!$A$159:$E$170,4,FALSE),base!X681)+1)</f>
        <v>#N/A</v>
      </c>
    </row>
    <row r="682" spans="1:30">
      <c r="A682" s="60"/>
      <c r="B682" s="60"/>
      <c r="C682" s="60"/>
      <c r="D682" s="60"/>
      <c r="E682" s="60"/>
      <c r="F682" s="61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1"/>
      <c r="T682" s="61"/>
      <c r="U682" s="61"/>
      <c r="V682" s="61"/>
      <c r="W682" s="61"/>
      <c r="X682" s="62"/>
      <c r="Y682" s="62"/>
      <c r="Z682" s="62"/>
      <c r="AA682" s="61"/>
      <c r="AB682" s="60"/>
      <c r="AC682" s="50" t="str">
        <f>IF(T682="","",IF(V682/30&gt;1,1,V682/VLOOKUP(A682,code!$A$159:$C$170,3,FALSE)))</f>
        <v/>
      </c>
      <c r="AD682" s="25" t="e">
        <f>+(IF(Y682&gt;VLOOKUP(A682,code!$A$159:$E$170,5,FALSE),VLOOKUP(A682,code!$A$159:$E$170,5,FALSE),Y682)-IF(X682&lt;VLOOKUP(A682,code!$A$159:$E$170,4,FALSE),VLOOKUP(A682,code!$A$159:$E$170,4,FALSE),base!X682)+1)</f>
        <v>#N/A</v>
      </c>
    </row>
    <row r="683" spans="1:30">
      <c r="A683" s="60"/>
      <c r="B683" s="60"/>
      <c r="C683" s="60"/>
      <c r="D683" s="60"/>
      <c r="E683" s="60"/>
      <c r="F683" s="61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1"/>
      <c r="T683" s="61"/>
      <c r="U683" s="61"/>
      <c r="V683" s="61"/>
      <c r="W683" s="61"/>
      <c r="X683" s="62"/>
      <c r="Y683" s="62"/>
      <c r="Z683" s="62"/>
      <c r="AA683" s="61"/>
      <c r="AB683" s="60"/>
      <c r="AC683" s="50" t="str">
        <f>IF(T683="","",IF(V683/30&gt;1,1,V683/VLOOKUP(A683,code!$A$159:$C$170,3,FALSE)))</f>
        <v/>
      </c>
      <c r="AD683" s="25" t="e">
        <f>+(IF(Y683&gt;VLOOKUP(A683,code!$A$159:$E$170,5,FALSE),VLOOKUP(A683,code!$A$159:$E$170,5,FALSE),Y683)-IF(X683&lt;VLOOKUP(A683,code!$A$159:$E$170,4,FALSE),VLOOKUP(A683,code!$A$159:$E$170,4,FALSE),base!X683)+1)</f>
        <v>#N/A</v>
      </c>
    </row>
    <row r="684" spans="1:30">
      <c r="A684" s="60"/>
      <c r="B684" s="60"/>
      <c r="C684" s="60"/>
      <c r="D684" s="60"/>
      <c r="E684" s="60"/>
      <c r="F684" s="61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1"/>
      <c r="T684" s="61"/>
      <c r="U684" s="61"/>
      <c r="V684" s="61"/>
      <c r="W684" s="61"/>
      <c r="X684" s="62"/>
      <c r="Y684" s="62"/>
      <c r="Z684" s="62"/>
      <c r="AA684" s="61"/>
      <c r="AB684" s="60"/>
      <c r="AC684" s="50" t="str">
        <f>IF(T684="","",IF(V684/30&gt;1,1,V684/VLOOKUP(A684,code!$A$159:$C$170,3,FALSE)))</f>
        <v/>
      </c>
      <c r="AD684" s="25" t="e">
        <f>+(IF(Y684&gt;VLOOKUP(A684,code!$A$159:$E$170,5,FALSE),VLOOKUP(A684,code!$A$159:$E$170,5,FALSE),Y684)-IF(X684&lt;VLOOKUP(A684,code!$A$159:$E$170,4,FALSE),VLOOKUP(A684,code!$A$159:$E$170,4,FALSE),base!X684)+1)</f>
        <v>#N/A</v>
      </c>
    </row>
    <row r="685" spans="1:30">
      <c r="A685" s="60"/>
      <c r="B685" s="60"/>
      <c r="C685" s="60"/>
      <c r="D685" s="60"/>
      <c r="E685" s="60"/>
      <c r="F685" s="61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1"/>
      <c r="T685" s="61"/>
      <c r="U685" s="61"/>
      <c r="V685" s="61"/>
      <c r="W685" s="61"/>
      <c r="X685" s="62"/>
      <c r="Y685" s="62"/>
      <c r="Z685" s="62"/>
      <c r="AA685" s="61"/>
      <c r="AB685" s="60"/>
      <c r="AC685" s="50" t="str">
        <f>IF(T685="","",IF(V685/30&gt;1,1,V685/VLOOKUP(A685,code!$A$159:$C$170,3,FALSE)))</f>
        <v/>
      </c>
      <c r="AD685" s="25" t="e">
        <f>+(IF(Y685&gt;VLOOKUP(A685,code!$A$159:$E$170,5,FALSE),VLOOKUP(A685,code!$A$159:$E$170,5,FALSE),Y685)-IF(X685&lt;VLOOKUP(A685,code!$A$159:$E$170,4,FALSE),VLOOKUP(A685,code!$A$159:$E$170,4,FALSE),base!X685)+1)</f>
        <v>#N/A</v>
      </c>
    </row>
    <row r="686" spans="1:30">
      <c r="A686" s="60"/>
      <c r="B686" s="60"/>
      <c r="C686" s="60"/>
      <c r="D686" s="60"/>
      <c r="E686" s="60"/>
      <c r="F686" s="61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1"/>
      <c r="T686" s="61"/>
      <c r="U686" s="61"/>
      <c r="V686" s="61"/>
      <c r="W686" s="61"/>
      <c r="X686" s="62"/>
      <c r="Y686" s="62"/>
      <c r="Z686" s="62"/>
      <c r="AA686" s="61"/>
      <c r="AB686" s="60"/>
      <c r="AC686" s="50" t="str">
        <f>IF(T686="","",IF(V686/30&gt;1,1,V686/VLOOKUP(A686,code!$A$159:$C$170,3,FALSE)))</f>
        <v/>
      </c>
      <c r="AD686" s="25" t="e">
        <f>+(IF(Y686&gt;VLOOKUP(A686,code!$A$159:$E$170,5,FALSE),VLOOKUP(A686,code!$A$159:$E$170,5,FALSE),Y686)-IF(X686&lt;VLOOKUP(A686,code!$A$159:$E$170,4,FALSE),VLOOKUP(A686,code!$A$159:$E$170,4,FALSE),base!X686)+1)</f>
        <v>#N/A</v>
      </c>
    </row>
    <row r="687" spans="1:30">
      <c r="A687" s="60"/>
      <c r="B687" s="60"/>
      <c r="C687" s="60"/>
      <c r="D687" s="60"/>
      <c r="E687" s="60"/>
      <c r="F687" s="61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1"/>
      <c r="T687" s="61"/>
      <c r="U687" s="61"/>
      <c r="V687" s="61"/>
      <c r="W687" s="61"/>
      <c r="X687" s="62"/>
      <c r="Y687" s="62"/>
      <c r="Z687" s="62"/>
      <c r="AA687" s="61"/>
      <c r="AB687" s="60"/>
      <c r="AC687" s="50" t="str">
        <f>IF(T687="","",IF(V687/30&gt;1,1,V687/VLOOKUP(A687,code!$A$159:$C$170,3,FALSE)))</f>
        <v/>
      </c>
      <c r="AD687" s="25" t="e">
        <f>+(IF(Y687&gt;VLOOKUP(A687,code!$A$159:$E$170,5,FALSE),VLOOKUP(A687,code!$A$159:$E$170,5,FALSE),Y687)-IF(X687&lt;VLOOKUP(A687,code!$A$159:$E$170,4,FALSE),VLOOKUP(A687,code!$A$159:$E$170,4,FALSE),base!X687)+1)</f>
        <v>#N/A</v>
      </c>
    </row>
    <row r="688" spans="1:30">
      <c r="A688" s="60"/>
      <c r="B688" s="60"/>
      <c r="C688" s="60"/>
      <c r="D688" s="60"/>
      <c r="E688" s="60"/>
      <c r="F688" s="61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1"/>
      <c r="T688" s="61"/>
      <c r="U688" s="61"/>
      <c r="V688" s="61"/>
      <c r="W688" s="61"/>
      <c r="X688" s="62"/>
      <c r="Y688" s="62"/>
      <c r="Z688" s="62"/>
      <c r="AA688" s="61"/>
      <c r="AB688" s="60"/>
      <c r="AC688" s="50" t="str">
        <f>IF(T688="","",IF(V688/30&gt;1,1,V688/VLOOKUP(A688,code!$A$159:$C$170,3,FALSE)))</f>
        <v/>
      </c>
      <c r="AD688" s="25" t="e">
        <f>+(IF(Y688&gt;VLOOKUP(A688,code!$A$159:$E$170,5,FALSE),VLOOKUP(A688,code!$A$159:$E$170,5,FALSE),Y688)-IF(X688&lt;VLOOKUP(A688,code!$A$159:$E$170,4,FALSE),VLOOKUP(A688,code!$A$159:$E$170,4,FALSE),base!X688)+1)</f>
        <v>#N/A</v>
      </c>
    </row>
    <row r="689" spans="1:30">
      <c r="A689" s="60"/>
      <c r="B689" s="60"/>
      <c r="C689" s="60"/>
      <c r="D689" s="60"/>
      <c r="E689" s="60"/>
      <c r="F689" s="61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1"/>
      <c r="T689" s="61"/>
      <c r="U689" s="61"/>
      <c r="V689" s="61"/>
      <c r="W689" s="61"/>
      <c r="X689" s="62"/>
      <c r="Y689" s="62"/>
      <c r="Z689" s="62"/>
      <c r="AA689" s="61"/>
      <c r="AB689" s="60"/>
      <c r="AC689" s="50" t="str">
        <f>IF(T689="","",IF(V689/30&gt;1,1,V689/VLOOKUP(A689,code!$A$159:$C$170,3,FALSE)))</f>
        <v/>
      </c>
      <c r="AD689" s="25" t="e">
        <f>+(IF(Y689&gt;VLOOKUP(A689,code!$A$159:$E$170,5,FALSE),VLOOKUP(A689,code!$A$159:$E$170,5,FALSE),Y689)-IF(X689&lt;VLOOKUP(A689,code!$A$159:$E$170,4,FALSE),VLOOKUP(A689,code!$A$159:$E$170,4,FALSE),base!X689)+1)</f>
        <v>#N/A</v>
      </c>
    </row>
    <row r="690" spans="1:30">
      <c r="A690" s="60"/>
      <c r="B690" s="60"/>
      <c r="C690" s="60"/>
      <c r="D690" s="60"/>
      <c r="E690" s="60"/>
      <c r="F690" s="61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1"/>
      <c r="T690" s="61"/>
      <c r="U690" s="61"/>
      <c r="V690" s="61"/>
      <c r="W690" s="61"/>
      <c r="X690" s="62"/>
      <c r="Y690" s="62"/>
      <c r="Z690" s="62"/>
      <c r="AA690" s="61"/>
      <c r="AB690" s="60"/>
      <c r="AC690" s="50" t="str">
        <f>IF(T690="","",IF(V690/30&gt;1,1,V690/VLOOKUP(A690,code!$A$159:$C$170,3,FALSE)))</f>
        <v/>
      </c>
      <c r="AD690" s="25" t="e">
        <f>+(IF(Y690&gt;VLOOKUP(A690,code!$A$159:$E$170,5,FALSE),VLOOKUP(A690,code!$A$159:$E$170,5,FALSE),Y690)-IF(X690&lt;VLOOKUP(A690,code!$A$159:$E$170,4,FALSE),VLOOKUP(A690,code!$A$159:$E$170,4,FALSE),base!X690)+1)</f>
        <v>#N/A</v>
      </c>
    </row>
    <row r="691" spans="1:30">
      <c r="A691" s="60"/>
      <c r="B691" s="60"/>
      <c r="C691" s="60"/>
      <c r="D691" s="60"/>
      <c r="E691" s="60"/>
      <c r="F691" s="61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1"/>
      <c r="T691" s="61"/>
      <c r="U691" s="61"/>
      <c r="V691" s="61"/>
      <c r="W691" s="61"/>
      <c r="X691" s="62"/>
      <c r="Y691" s="62"/>
      <c r="Z691" s="62"/>
      <c r="AA691" s="61"/>
      <c r="AB691" s="60"/>
      <c r="AC691" s="50" t="str">
        <f>IF(T691="","",IF(V691/30&gt;1,1,V691/VLOOKUP(A691,code!$A$159:$C$170,3,FALSE)))</f>
        <v/>
      </c>
      <c r="AD691" s="25" t="e">
        <f>+(IF(Y691&gt;VLOOKUP(A691,code!$A$159:$E$170,5,FALSE),VLOOKUP(A691,code!$A$159:$E$170,5,FALSE),Y691)-IF(X691&lt;VLOOKUP(A691,code!$A$159:$E$170,4,FALSE),VLOOKUP(A691,code!$A$159:$E$170,4,FALSE),base!X691)+1)</f>
        <v>#N/A</v>
      </c>
    </row>
    <row r="692" spans="1:30">
      <c r="A692" s="60"/>
      <c r="B692" s="60"/>
      <c r="C692" s="60"/>
      <c r="D692" s="60"/>
      <c r="E692" s="60"/>
      <c r="F692" s="61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1"/>
      <c r="T692" s="61"/>
      <c r="U692" s="61"/>
      <c r="V692" s="61"/>
      <c r="W692" s="61"/>
      <c r="X692" s="62"/>
      <c r="Y692" s="62"/>
      <c r="Z692" s="62"/>
      <c r="AA692" s="61"/>
      <c r="AB692" s="60"/>
      <c r="AC692" s="50" t="str">
        <f>IF(T692="","",IF(V692/30&gt;1,1,V692/VLOOKUP(A692,code!$A$159:$C$170,3,FALSE)))</f>
        <v/>
      </c>
      <c r="AD692" s="25" t="e">
        <f>+(IF(Y692&gt;VLOOKUP(A692,code!$A$159:$E$170,5,FALSE),VLOOKUP(A692,code!$A$159:$E$170,5,FALSE),Y692)-IF(X692&lt;VLOOKUP(A692,code!$A$159:$E$170,4,FALSE),VLOOKUP(A692,code!$A$159:$E$170,4,FALSE),base!X692)+1)</f>
        <v>#N/A</v>
      </c>
    </row>
    <row r="693" spans="1:30">
      <c r="A693" s="60"/>
      <c r="B693" s="60"/>
      <c r="C693" s="60"/>
      <c r="D693" s="60"/>
      <c r="E693" s="60"/>
      <c r="F693" s="61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1"/>
      <c r="T693" s="61"/>
      <c r="U693" s="61"/>
      <c r="V693" s="61"/>
      <c r="W693" s="61"/>
      <c r="X693" s="62"/>
      <c r="Y693" s="62"/>
      <c r="Z693" s="62"/>
      <c r="AA693" s="61"/>
      <c r="AB693" s="60"/>
      <c r="AC693" s="50" t="str">
        <f>IF(T693="","",IF(V693/30&gt;1,1,V693/VLOOKUP(A693,code!$A$159:$C$170,3,FALSE)))</f>
        <v/>
      </c>
      <c r="AD693" s="25" t="e">
        <f>+(IF(Y693&gt;VLOOKUP(A693,code!$A$159:$E$170,5,FALSE),VLOOKUP(A693,code!$A$159:$E$170,5,FALSE),Y693)-IF(X693&lt;VLOOKUP(A693,code!$A$159:$E$170,4,FALSE),VLOOKUP(A693,code!$A$159:$E$170,4,FALSE),base!X693)+1)</f>
        <v>#N/A</v>
      </c>
    </row>
    <row r="694" spans="1:30">
      <c r="A694" s="60"/>
      <c r="B694" s="60"/>
      <c r="C694" s="60"/>
      <c r="D694" s="60"/>
      <c r="E694" s="60"/>
      <c r="F694" s="61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1"/>
      <c r="T694" s="61"/>
      <c r="U694" s="61"/>
      <c r="V694" s="61"/>
      <c r="W694" s="61"/>
      <c r="X694" s="62"/>
      <c r="Y694" s="62"/>
      <c r="Z694" s="62"/>
      <c r="AA694" s="61"/>
      <c r="AB694" s="60"/>
      <c r="AC694" s="50" t="str">
        <f>IF(T694="","",IF(V694/30&gt;1,1,V694/VLOOKUP(A694,code!$A$159:$C$170,3,FALSE)))</f>
        <v/>
      </c>
      <c r="AD694" s="25" t="e">
        <f>+(IF(Y694&gt;VLOOKUP(A694,code!$A$159:$E$170,5,FALSE),VLOOKUP(A694,code!$A$159:$E$170,5,FALSE),Y694)-IF(X694&lt;VLOOKUP(A694,code!$A$159:$E$170,4,FALSE),VLOOKUP(A694,code!$A$159:$E$170,4,FALSE),base!X694)+1)</f>
        <v>#N/A</v>
      </c>
    </row>
    <row r="695" spans="1:30">
      <c r="A695" s="60"/>
      <c r="B695" s="60"/>
      <c r="C695" s="60"/>
      <c r="D695" s="60"/>
      <c r="E695" s="60"/>
      <c r="F695" s="61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1"/>
      <c r="T695" s="61"/>
      <c r="U695" s="61"/>
      <c r="V695" s="61"/>
      <c r="W695" s="61"/>
      <c r="X695" s="62"/>
      <c r="Y695" s="62"/>
      <c r="Z695" s="62"/>
      <c r="AA695" s="61"/>
      <c r="AB695" s="60"/>
      <c r="AC695" s="50" t="str">
        <f>IF(T695="","",IF(V695/30&gt;1,1,V695/VLOOKUP(A695,code!$A$159:$C$170,3,FALSE)))</f>
        <v/>
      </c>
      <c r="AD695" s="25" t="e">
        <f>+(IF(Y695&gt;VLOOKUP(A695,code!$A$159:$E$170,5,FALSE),VLOOKUP(A695,code!$A$159:$E$170,5,FALSE),Y695)-IF(X695&lt;VLOOKUP(A695,code!$A$159:$E$170,4,FALSE),VLOOKUP(A695,code!$A$159:$E$170,4,FALSE),base!X695)+1)</f>
        <v>#N/A</v>
      </c>
    </row>
    <row r="696" spans="1:30">
      <c r="A696" s="60"/>
      <c r="B696" s="60"/>
      <c r="C696" s="60"/>
      <c r="D696" s="60"/>
      <c r="E696" s="60"/>
      <c r="F696" s="61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1"/>
      <c r="T696" s="61"/>
      <c r="U696" s="61"/>
      <c r="V696" s="61"/>
      <c r="W696" s="61"/>
      <c r="X696" s="62"/>
      <c r="Y696" s="62"/>
      <c r="Z696" s="62"/>
      <c r="AA696" s="61"/>
      <c r="AB696" s="60"/>
      <c r="AC696" s="50" t="str">
        <f>IF(T696="","",IF(V696/30&gt;1,1,V696/VLOOKUP(A696,code!$A$159:$C$170,3,FALSE)))</f>
        <v/>
      </c>
      <c r="AD696" s="25" t="e">
        <f>+(IF(Y696&gt;VLOOKUP(A696,code!$A$159:$E$170,5,FALSE),VLOOKUP(A696,code!$A$159:$E$170,5,FALSE),Y696)-IF(X696&lt;VLOOKUP(A696,code!$A$159:$E$170,4,FALSE),VLOOKUP(A696,code!$A$159:$E$170,4,FALSE),base!X696)+1)</f>
        <v>#N/A</v>
      </c>
    </row>
    <row r="697" spans="1:30">
      <c r="A697" s="60"/>
      <c r="B697" s="60"/>
      <c r="C697" s="60"/>
      <c r="D697" s="60"/>
      <c r="E697" s="60"/>
      <c r="F697" s="61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1"/>
      <c r="T697" s="61"/>
      <c r="U697" s="61"/>
      <c r="V697" s="61"/>
      <c r="W697" s="61"/>
      <c r="X697" s="62"/>
      <c r="Y697" s="62"/>
      <c r="Z697" s="62"/>
      <c r="AA697" s="61"/>
      <c r="AB697" s="60"/>
      <c r="AC697" s="50" t="str">
        <f>IF(T697="","",IF(V697/30&gt;1,1,V697/VLOOKUP(A697,code!$A$159:$C$170,3,FALSE)))</f>
        <v/>
      </c>
      <c r="AD697" s="25" t="e">
        <f>+(IF(Y697&gt;VLOOKUP(A697,code!$A$159:$E$170,5,FALSE),VLOOKUP(A697,code!$A$159:$E$170,5,FALSE),Y697)-IF(X697&lt;VLOOKUP(A697,code!$A$159:$E$170,4,FALSE),VLOOKUP(A697,code!$A$159:$E$170,4,FALSE),base!X697)+1)</f>
        <v>#N/A</v>
      </c>
    </row>
    <row r="698" spans="1:30">
      <c r="A698" s="60"/>
      <c r="B698" s="60"/>
      <c r="C698" s="60"/>
      <c r="D698" s="60"/>
      <c r="E698" s="60"/>
      <c r="F698" s="61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1"/>
      <c r="T698" s="61"/>
      <c r="U698" s="61"/>
      <c r="V698" s="61"/>
      <c r="W698" s="61"/>
      <c r="X698" s="62"/>
      <c r="Y698" s="62"/>
      <c r="Z698" s="62"/>
      <c r="AA698" s="61"/>
      <c r="AB698" s="60"/>
      <c r="AC698" s="50" t="str">
        <f>IF(T698="","",IF(V698/30&gt;1,1,V698/VLOOKUP(A698,code!$A$159:$C$170,3,FALSE)))</f>
        <v/>
      </c>
      <c r="AD698" s="25" t="e">
        <f>+(IF(Y698&gt;VLOOKUP(A698,code!$A$159:$E$170,5,FALSE),VLOOKUP(A698,code!$A$159:$E$170,5,FALSE),Y698)-IF(X698&lt;VLOOKUP(A698,code!$A$159:$E$170,4,FALSE),VLOOKUP(A698,code!$A$159:$E$170,4,FALSE),base!X698)+1)</f>
        <v>#N/A</v>
      </c>
    </row>
    <row r="699" spans="1:30">
      <c r="A699" s="60"/>
      <c r="B699" s="60"/>
      <c r="C699" s="60"/>
      <c r="D699" s="60"/>
      <c r="E699" s="60"/>
      <c r="F699" s="61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1"/>
      <c r="T699" s="61"/>
      <c r="U699" s="61"/>
      <c r="V699" s="61"/>
      <c r="W699" s="61"/>
      <c r="X699" s="62"/>
      <c r="Y699" s="62"/>
      <c r="Z699" s="62"/>
      <c r="AA699" s="61"/>
      <c r="AB699" s="60"/>
      <c r="AC699" s="50" t="str">
        <f>IF(T699="","",IF(V699/30&gt;1,1,V699/VLOOKUP(A699,code!$A$159:$C$170,3,FALSE)))</f>
        <v/>
      </c>
      <c r="AD699" s="25" t="e">
        <f>+(IF(Y699&gt;VLOOKUP(A699,code!$A$159:$E$170,5,FALSE),VLOOKUP(A699,code!$A$159:$E$170,5,FALSE),Y699)-IF(X699&lt;VLOOKUP(A699,code!$A$159:$E$170,4,FALSE),VLOOKUP(A699,code!$A$159:$E$170,4,FALSE),base!X699)+1)</f>
        <v>#N/A</v>
      </c>
    </row>
    <row r="700" spans="1:30">
      <c r="A700" s="60"/>
      <c r="B700" s="60"/>
      <c r="C700" s="60"/>
      <c r="D700" s="60"/>
      <c r="E700" s="60"/>
      <c r="F700" s="61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1"/>
      <c r="T700" s="61"/>
      <c r="U700" s="61"/>
      <c r="V700" s="61"/>
      <c r="W700" s="61"/>
      <c r="X700" s="62"/>
      <c r="Y700" s="62"/>
      <c r="Z700" s="62"/>
      <c r="AA700" s="61"/>
      <c r="AB700" s="60"/>
      <c r="AC700" s="50" t="str">
        <f>IF(T700="","",IF(V700/30&gt;1,1,V700/VLOOKUP(A700,code!$A$159:$C$170,3,FALSE)))</f>
        <v/>
      </c>
      <c r="AD700" s="25" t="e">
        <f>+(IF(Y700&gt;VLOOKUP(A700,code!$A$159:$E$170,5,FALSE),VLOOKUP(A700,code!$A$159:$E$170,5,FALSE),Y700)-IF(X700&lt;VLOOKUP(A700,code!$A$159:$E$170,4,FALSE),VLOOKUP(A700,code!$A$159:$E$170,4,FALSE),base!X700)+1)</f>
        <v>#N/A</v>
      </c>
    </row>
    <row r="701" spans="1:30">
      <c r="A701" s="60"/>
      <c r="B701" s="60"/>
      <c r="C701" s="60"/>
      <c r="D701" s="60"/>
      <c r="E701" s="60"/>
      <c r="F701" s="61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1"/>
      <c r="T701" s="61"/>
      <c r="U701" s="61"/>
      <c r="V701" s="61"/>
      <c r="W701" s="61"/>
      <c r="X701" s="62"/>
      <c r="Y701" s="62"/>
      <c r="Z701" s="62"/>
      <c r="AA701" s="61"/>
      <c r="AB701" s="60"/>
      <c r="AC701" s="50" t="str">
        <f>IF(T701="","",IF(V701/30&gt;1,1,V701/VLOOKUP(A701,code!$A$159:$C$170,3,FALSE)))</f>
        <v/>
      </c>
      <c r="AD701" s="25" t="e">
        <f>+(IF(Y701&gt;VLOOKUP(A701,code!$A$159:$E$170,5,FALSE),VLOOKUP(A701,code!$A$159:$E$170,5,FALSE),Y701)-IF(X701&lt;VLOOKUP(A701,code!$A$159:$E$170,4,FALSE),VLOOKUP(A701,code!$A$159:$E$170,4,FALSE),base!X701)+1)</f>
        <v>#N/A</v>
      </c>
    </row>
    <row r="702" spans="1:30">
      <c r="A702" s="60"/>
      <c r="B702" s="60"/>
      <c r="C702" s="60"/>
      <c r="D702" s="60"/>
      <c r="E702" s="60"/>
      <c r="F702" s="61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1"/>
      <c r="T702" s="61"/>
      <c r="U702" s="61"/>
      <c r="V702" s="61"/>
      <c r="W702" s="61"/>
      <c r="X702" s="62"/>
      <c r="Y702" s="62"/>
      <c r="Z702" s="62"/>
      <c r="AA702" s="61"/>
      <c r="AB702" s="60"/>
      <c r="AC702" s="50" t="str">
        <f>IF(T702="","",IF(V702/30&gt;1,1,V702/VLOOKUP(A702,code!$A$159:$C$170,3,FALSE)))</f>
        <v/>
      </c>
      <c r="AD702" s="25" t="e">
        <f>+(IF(Y702&gt;VLOOKUP(A702,code!$A$159:$E$170,5,FALSE),VLOOKUP(A702,code!$A$159:$E$170,5,FALSE),Y702)-IF(X702&lt;VLOOKUP(A702,code!$A$159:$E$170,4,FALSE),VLOOKUP(A702,code!$A$159:$E$170,4,FALSE),base!X702)+1)</f>
        <v>#N/A</v>
      </c>
    </row>
    <row r="703" spans="1:30">
      <c r="A703" s="60"/>
      <c r="B703" s="60"/>
      <c r="C703" s="60"/>
      <c r="D703" s="60"/>
      <c r="E703" s="60"/>
      <c r="F703" s="61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1"/>
      <c r="T703" s="61"/>
      <c r="U703" s="61"/>
      <c r="V703" s="61"/>
      <c r="W703" s="61"/>
      <c r="X703" s="62"/>
      <c r="Y703" s="62"/>
      <c r="Z703" s="62"/>
      <c r="AA703" s="61"/>
      <c r="AB703" s="60"/>
      <c r="AC703" s="50" t="str">
        <f>IF(T703="","",IF(V703/30&gt;1,1,V703/VLOOKUP(A703,code!$A$159:$C$170,3,FALSE)))</f>
        <v/>
      </c>
      <c r="AD703" s="25" t="e">
        <f>+(IF(Y703&gt;VLOOKUP(A703,code!$A$159:$E$170,5,FALSE),VLOOKUP(A703,code!$A$159:$E$170,5,FALSE),Y703)-IF(X703&lt;VLOOKUP(A703,code!$A$159:$E$170,4,FALSE),VLOOKUP(A703,code!$A$159:$E$170,4,FALSE),base!X703)+1)</f>
        <v>#N/A</v>
      </c>
    </row>
    <row r="704" spans="1:30">
      <c r="A704" s="60"/>
      <c r="B704" s="60"/>
      <c r="C704" s="60"/>
      <c r="D704" s="60"/>
      <c r="E704" s="60"/>
      <c r="F704" s="61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1"/>
      <c r="T704" s="61"/>
      <c r="U704" s="61"/>
      <c r="V704" s="61"/>
      <c r="W704" s="61"/>
      <c r="X704" s="62"/>
      <c r="Y704" s="62"/>
      <c r="Z704" s="62"/>
      <c r="AA704" s="61"/>
      <c r="AB704" s="60"/>
      <c r="AC704" s="50" t="str">
        <f>IF(T704="","",IF(V704/30&gt;1,1,V704/VLOOKUP(A704,code!$A$159:$C$170,3,FALSE)))</f>
        <v/>
      </c>
      <c r="AD704" s="25" t="e">
        <f>+(IF(Y704&gt;VLOOKUP(A704,code!$A$159:$E$170,5,FALSE),VLOOKUP(A704,code!$A$159:$E$170,5,FALSE),Y704)-IF(X704&lt;VLOOKUP(A704,code!$A$159:$E$170,4,FALSE),VLOOKUP(A704,code!$A$159:$E$170,4,FALSE),base!X704)+1)</f>
        <v>#N/A</v>
      </c>
    </row>
    <row r="705" spans="1:30">
      <c r="A705" s="60"/>
      <c r="B705" s="60"/>
      <c r="C705" s="60"/>
      <c r="D705" s="60"/>
      <c r="E705" s="60"/>
      <c r="F705" s="61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1"/>
      <c r="T705" s="61"/>
      <c r="U705" s="61"/>
      <c r="V705" s="61"/>
      <c r="W705" s="61"/>
      <c r="X705" s="62"/>
      <c r="Y705" s="62"/>
      <c r="Z705" s="62"/>
      <c r="AA705" s="61"/>
      <c r="AB705" s="60"/>
      <c r="AC705" s="50" t="str">
        <f>IF(T705="","",IF(V705/30&gt;1,1,V705/VLOOKUP(A705,code!$A$159:$C$170,3,FALSE)))</f>
        <v/>
      </c>
      <c r="AD705" s="25" t="e">
        <f>+(IF(Y705&gt;VLOOKUP(A705,code!$A$159:$E$170,5,FALSE),VLOOKUP(A705,code!$A$159:$E$170,5,FALSE),Y705)-IF(X705&lt;VLOOKUP(A705,code!$A$159:$E$170,4,FALSE),VLOOKUP(A705,code!$A$159:$E$170,4,FALSE),base!X705)+1)</f>
        <v>#N/A</v>
      </c>
    </row>
    <row r="706" spans="1:30">
      <c r="A706" s="60"/>
      <c r="B706" s="60"/>
      <c r="C706" s="60"/>
      <c r="D706" s="60"/>
      <c r="E706" s="60"/>
      <c r="F706" s="61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1"/>
      <c r="T706" s="61"/>
      <c r="U706" s="61"/>
      <c r="V706" s="61"/>
      <c r="W706" s="61"/>
      <c r="X706" s="62"/>
      <c r="Y706" s="62"/>
      <c r="Z706" s="62"/>
      <c r="AA706" s="61"/>
      <c r="AB706" s="60"/>
      <c r="AC706" s="50" t="str">
        <f>IF(T706="","",IF(V706/30&gt;1,1,V706/VLOOKUP(A706,code!$A$159:$C$170,3,FALSE)))</f>
        <v/>
      </c>
      <c r="AD706" s="25" t="e">
        <f>+(IF(Y706&gt;VLOOKUP(A706,code!$A$159:$E$170,5,FALSE),VLOOKUP(A706,code!$A$159:$E$170,5,FALSE),Y706)-IF(X706&lt;VLOOKUP(A706,code!$A$159:$E$170,4,FALSE),VLOOKUP(A706,code!$A$159:$E$170,4,FALSE),base!X706)+1)</f>
        <v>#N/A</v>
      </c>
    </row>
    <row r="707" spans="1:30">
      <c r="A707" s="60"/>
      <c r="B707" s="60"/>
      <c r="C707" s="60"/>
      <c r="D707" s="60"/>
      <c r="E707" s="60"/>
      <c r="F707" s="61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1"/>
      <c r="T707" s="61"/>
      <c r="U707" s="61"/>
      <c r="V707" s="61"/>
      <c r="W707" s="61"/>
      <c r="X707" s="62"/>
      <c r="Y707" s="62"/>
      <c r="Z707" s="62"/>
      <c r="AA707" s="61"/>
      <c r="AB707" s="60"/>
      <c r="AC707" s="50" t="str">
        <f>IF(T707="","",IF(V707/30&gt;1,1,V707/VLOOKUP(A707,code!$A$159:$C$170,3,FALSE)))</f>
        <v/>
      </c>
      <c r="AD707" s="25" t="e">
        <f>+(IF(Y707&gt;VLOOKUP(A707,code!$A$159:$E$170,5,FALSE),VLOOKUP(A707,code!$A$159:$E$170,5,FALSE),Y707)-IF(X707&lt;VLOOKUP(A707,code!$A$159:$E$170,4,FALSE),VLOOKUP(A707,code!$A$159:$E$170,4,FALSE),base!X707)+1)</f>
        <v>#N/A</v>
      </c>
    </row>
    <row r="708" spans="1:30">
      <c r="A708" s="60"/>
      <c r="B708" s="60"/>
      <c r="C708" s="60"/>
      <c r="D708" s="60"/>
      <c r="E708" s="60"/>
      <c r="F708" s="61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1"/>
      <c r="T708" s="61"/>
      <c r="U708" s="61"/>
      <c r="V708" s="61"/>
      <c r="W708" s="61"/>
      <c r="X708" s="62"/>
      <c r="Y708" s="62"/>
      <c r="Z708" s="62"/>
      <c r="AA708" s="61"/>
      <c r="AB708" s="60"/>
      <c r="AC708" s="50" t="str">
        <f>IF(T708="","",IF(V708/30&gt;1,1,V708/VLOOKUP(A708,code!$A$159:$C$170,3,FALSE)))</f>
        <v/>
      </c>
      <c r="AD708" s="25" t="e">
        <f>+(IF(Y708&gt;VLOOKUP(A708,code!$A$159:$E$170,5,FALSE),VLOOKUP(A708,code!$A$159:$E$170,5,FALSE),Y708)-IF(X708&lt;VLOOKUP(A708,code!$A$159:$E$170,4,FALSE),VLOOKUP(A708,code!$A$159:$E$170,4,FALSE),base!X708)+1)</f>
        <v>#N/A</v>
      </c>
    </row>
    <row r="709" spans="1:30">
      <c r="A709" s="60"/>
      <c r="B709" s="60"/>
      <c r="C709" s="60"/>
      <c r="D709" s="60"/>
      <c r="E709" s="60"/>
      <c r="F709" s="61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1"/>
      <c r="T709" s="61"/>
      <c r="U709" s="61"/>
      <c r="V709" s="61"/>
      <c r="W709" s="61"/>
      <c r="X709" s="62"/>
      <c r="Y709" s="62"/>
      <c r="Z709" s="62"/>
      <c r="AA709" s="61"/>
      <c r="AB709" s="60"/>
      <c r="AC709" s="50" t="str">
        <f>IF(T709="","",IF(V709/30&gt;1,1,V709/VLOOKUP(A709,code!$A$159:$C$170,3,FALSE)))</f>
        <v/>
      </c>
      <c r="AD709" s="25" t="e">
        <f>+(IF(Y709&gt;VLOOKUP(A709,code!$A$159:$E$170,5,FALSE),VLOOKUP(A709,code!$A$159:$E$170,5,FALSE),Y709)-IF(X709&lt;VLOOKUP(A709,code!$A$159:$E$170,4,FALSE),VLOOKUP(A709,code!$A$159:$E$170,4,FALSE),base!X709)+1)</f>
        <v>#N/A</v>
      </c>
    </row>
    <row r="710" spans="1:30">
      <c r="A710" s="60"/>
      <c r="B710" s="60"/>
      <c r="C710" s="60"/>
      <c r="D710" s="60"/>
      <c r="E710" s="60"/>
      <c r="F710" s="61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1"/>
      <c r="T710" s="61"/>
      <c r="U710" s="61"/>
      <c r="V710" s="61"/>
      <c r="W710" s="61"/>
      <c r="X710" s="62"/>
      <c r="Y710" s="62"/>
      <c r="Z710" s="62"/>
      <c r="AA710" s="61"/>
      <c r="AB710" s="60"/>
      <c r="AC710" s="50" t="str">
        <f>IF(T710="","",IF(V710/30&gt;1,1,V710/VLOOKUP(A710,code!$A$159:$C$170,3,FALSE)))</f>
        <v/>
      </c>
      <c r="AD710" s="25" t="e">
        <f>+(IF(Y710&gt;VLOOKUP(A710,code!$A$159:$E$170,5,FALSE),VLOOKUP(A710,code!$A$159:$E$170,5,FALSE),Y710)-IF(X710&lt;VLOOKUP(A710,code!$A$159:$E$170,4,FALSE),VLOOKUP(A710,code!$A$159:$E$170,4,FALSE),base!X710)+1)</f>
        <v>#N/A</v>
      </c>
    </row>
    <row r="711" spans="1:30">
      <c r="A711" s="60"/>
      <c r="B711" s="60"/>
      <c r="C711" s="60"/>
      <c r="D711" s="60"/>
      <c r="E711" s="60"/>
      <c r="F711" s="61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1"/>
      <c r="T711" s="61"/>
      <c r="U711" s="61"/>
      <c r="V711" s="61"/>
      <c r="W711" s="61"/>
      <c r="X711" s="62"/>
      <c r="Y711" s="62"/>
      <c r="Z711" s="62"/>
      <c r="AA711" s="61"/>
      <c r="AB711" s="60"/>
      <c r="AC711" s="50" t="str">
        <f>IF(T711="","",IF(V711/30&gt;1,1,V711/VLOOKUP(A711,code!$A$159:$C$170,3,FALSE)))</f>
        <v/>
      </c>
      <c r="AD711" s="25" t="e">
        <f>+(IF(Y711&gt;VLOOKUP(A711,code!$A$159:$E$170,5,FALSE),VLOOKUP(A711,code!$A$159:$E$170,5,FALSE),Y711)-IF(X711&lt;VLOOKUP(A711,code!$A$159:$E$170,4,FALSE),VLOOKUP(A711,code!$A$159:$E$170,4,FALSE),base!X711)+1)</f>
        <v>#N/A</v>
      </c>
    </row>
    <row r="712" spans="1:30">
      <c r="A712" s="60"/>
      <c r="B712" s="60"/>
      <c r="C712" s="60"/>
      <c r="D712" s="60"/>
      <c r="E712" s="60"/>
      <c r="F712" s="61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1"/>
      <c r="T712" s="61"/>
      <c r="U712" s="61"/>
      <c r="V712" s="61"/>
      <c r="W712" s="61"/>
      <c r="X712" s="62"/>
      <c r="Y712" s="62"/>
      <c r="Z712" s="62"/>
      <c r="AA712" s="61"/>
      <c r="AB712" s="60"/>
      <c r="AC712" s="50" t="str">
        <f>IF(T712="","",IF(V712/30&gt;1,1,V712/VLOOKUP(A712,code!$A$159:$C$170,3,FALSE)))</f>
        <v/>
      </c>
      <c r="AD712" s="25" t="e">
        <f>+(IF(Y712&gt;VLOOKUP(A712,code!$A$159:$E$170,5,FALSE),VLOOKUP(A712,code!$A$159:$E$170,5,FALSE),Y712)-IF(X712&lt;VLOOKUP(A712,code!$A$159:$E$170,4,FALSE),VLOOKUP(A712,code!$A$159:$E$170,4,FALSE),base!X712)+1)</f>
        <v>#N/A</v>
      </c>
    </row>
    <row r="713" spans="1:30">
      <c r="A713" s="60"/>
      <c r="B713" s="60"/>
      <c r="C713" s="60"/>
      <c r="D713" s="60"/>
      <c r="E713" s="60"/>
      <c r="F713" s="61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1"/>
      <c r="T713" s="61"/>
      <c r="U713" s="61"/>
      <c r="V713" s="61"/>
      <c r="W713" s="61"/>
      <c r="X713" s="62"/>
      <c r="Y713" s="62"/>
      <c r="Z713" s="62"/>
      <c r="AA713" s="61"/>
      <c r="AB713" s="60"/>
      <c r="AC713" s="50" t="str">
        <f>IF(T713="","",IF(V713/30&gt;1,1,V713/VLOOKUP(A713,code!$A$159:$C$170,3,FALSE)))</f>
        <v/>
      </c>
      <c r="AD713" s="25" t="e">
        <f>+(IF(Y713&gt;VLOOKUP(A713,code!$A$159:$E$170,5,FALSE),VLOOKUP(A713,code!$A$159:$E$170,5,FALSE),Y713)-IF(X713&lt;VLOOKUP(A713,code!$A$159:$E$170,4,FALSE),VLOOKUP(A713,code!$A$159:$E$170,4,FALSE),base!X713)+1)</f>
        <v>#N/A</v>
      </c>
    </row>
    <row r="714" spans="1:30">
      <c r="A714" s="60"/>
      <c r="B714" s="60"/>
      <c r="C714" s="60"/>
      <c r="D714" s="60"/>
      <c r="E714" s="60"/>
      <c r="F714" s="61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1"/>
      <c r="T714" s="61"/>
      <c r="U714" s="61"/>
      <c r="V714" s="61"/>
      <c r="W714" s="61"/>
      <c r="X714" s="62"/>
      <c r="Y714" s="62"/>
      <c r="Z714" s="62"/>
      <c r="AA714" s="61"/>
      <c r="AB714" s="60"/>
      <c r="AC714" s="50" t="str">
        <f>IF(T714="","",IF(V714/30&gt;1,1,V714/VLOOKUP(A714,code!$A$159:$C$170,3,FALSE)))</f>
        <v/>
      </c>
      <c r="AD714" s="25" t="e">
        <f>+(IF(Y714&gt;VLOOKUP(A714,code!$A$159:$E$170,5,FALSE),VLOOKUP(A714,code!$A$159:$E$170,5,FALSE),Y714)-IF(X714&lt;VLOOKUP(A714,code!$A$159:$E$170,4,FALSE),VLOOKUP(A714,code!$A$159:$E$170,4,FALSE),base!X714)+1)</f>
        <v>#N/A</v>
      </c>
    </row>
    <row r="715" spans="1:30">
      <c r="A715" s="60"/>
      <c r="B715" s="60"/>
      <c r="C715" s="60"/>
      <c r="D715" s="60"/>
      <c r="E715" s="60"/>
      <c r="F715" s="61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1"/>
      <c r="T715" s="61"/>
      <c r="U715" s="61"/>
      <c r="V715" s="61"/>
      <c r="W715" s="61"/>
      <c r="X715" s="62"/>
      <c r="Y715" s="62"/>
      <c r="Z715" s="62"/>
      <c r="AA715" s="61"/>
      <c r="AB715" s="60"/>
      <c r="AC715" s="50" t="str">
        <f>IF(T715="","",IF(V715/30&gt;1,1,V715/VLOOKUP(A715,code!$A$159:$C$170,3,FALSE)))</f>
        <v/>
      </c>
      <c r="AD715" s="25" t="e">
        <f>+(IF(Y715&gt;VLOOKUP(A715,code!$A$159:$E$170,5,FALSE),VLOOKUP(A715,code!$A$159:$E$170,5,FALSE),Y715)-IF(X715&lt;VLOOKUP(A715,code!$A$159:$E$170,4,FALSE),VLOOKUP(A715,code!$A$159:$E$170,4,FALSE),base!X715)+1)</f>
        <v>#N/A</v>
      </c>
    </row>
    <row r="716" spans="1:30">
      <c r="A716" s="60"/>
      <c r="B716" s="60"/>
      <c r="C716" s="60"/>
      <c r="D716" s="60"/>
      <c r="E716" s="60"/>
      <c r="F716" s="61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1"/>
      <c r="T716" s="61"/>
      <c r="U716" s="61"/>
      <c r="V716" s="61"/>
      <c r="W716" s="61"/>
      <c r="X716" s="62"/>
      <c r="Y716" s="62"/>
      <c r="Z716" s="62"/>
      <c r="AA716" s="61"/>
      <c r="AB716" s="60"/>
      <c r="AC716" s="50" t="str">
        <f>IF(T716="","",IF(V716/30&gt;1,1,V716/VLOOKUP(A716,code!$A$159:$C$170,3,FALSE)))</f>
        <v/>
      </c>
      <c r="AD716" s="25" t="e">
        <f>+(IF(Y716&gt;VLOOKUP(A716,code!$A$159:$E$170,5,FALSE),VLOOKUP(A716,code!$A$159:$E$170,5,FALSE),Y716)-IF(X716&lt;VLOOKUP(A716,code!$A$159:$E$170,4,FALSE),VLOOKUP(A716,code!$A$159:$E$170,4,FALSE),base!X716)+1)</f>
        <v>#N/A</v>
      </c>
    </row>
    <row r="717" spans="1:30">
      <c r="A717" s="60"/>
      <c r="B717" s="60"/>
      <c r="C717" s="60"/>
      <c r="D717" s="60"/>
      <c r="E717" s="60"/>
      <c r="F717" s="61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1"/>
      <c r="T717" s="61"/>
      <c r="U717" s="61"/>
      <c r="V717" s="61"/>
      <c r="W717" s="61"/>
      <c r="X717" s="62"/>
      <c r="Y717" s="62"/>
      <c r="Z717" s="62"/>
      <c r="AA717" s="61"/>
      <c r="AB717" s="60"/>
      <c r="AC717" s="50" t="str">
        <f>IF(T717="","",IF(V717/30&gt;1,1,V717/VLOOKUP(A717,code!$A$159:$C$170,3,FALSE)))</f>
        <v/>
      </c>
      <c r="AD717" s="25" t="e">
        <f>+(IF(Y717&gt;VLOOKUP(A717,code!$A$159:$E$170,5,FALSE),VLOOKUP(A717,code!$A$159:$E$170,5,FALSE),Y717)-IF(X717&lt;VLOOKUP(A717,code!$A$159:$E$170,4,FALSE),VLOOKUP(A717,code!$A$159:$E$170,4,FALSE),base!X717)+1)</f>
        <v>#N/A</v>
      </c>
    </row>
    <row r="718" spans="1:30">
      <c r="A718" s="60"/>
      <c r="B718" s="60"/>
      <c r="C718" s="60"/>
      <c r="D718" s="60"/>
      <c r="E718" s="60"/>
      <c r="F718" s="61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1"/>
      <c r="T718" s="61"/>
      <c r="U718" s="61"/>
      <c r="V718" s="61"/>
      <c r="W718" s="61"/>
      <c r="X718" s="62"/>
      <c r="Y718" s="62"/>
      <c r="Z718" s="62"/>
      <c r="AA718" s="61"/>
      <c r="AB718" s="60"/>
      <c r="AC718" s="50" t="str">
        <f>IF(T718="","",IF(V718/30&gt;1,1,V718/VLOOKUP(A718,code!$A$159:$C$170,3,FALSE)))</f>
        <v/>
      </c>
      <c r="AD718" s="25" t="e">
        <f>+(IF(Y718&gt;VLOOKUP(A718,code!$A$159:$E$170,5,FALSE),VLOOKUP(A718,code!$A$159:$E$170,5,FALSE),Y718)-IF(X718&lt;VLOOKUP(A718,code!$A$159:$E$170,4,FALSE),VLOOKUP(A718,code!$A$159:$E$170,4,FALSE),base!X718)+1)</f>
        <v>#N/A</v>
      </c>
    </row>
    <row r="719" spans="1:30">
      <c r="A719" s="60"/>
      <c r="B719" s="60"/>
      <c r="C719" s="60"/>
      <c r="D719" s="60"/>
      <c r="E719" s="60"/>
      <c r="F719" s="61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1"/>
      <c r="T719" s="61"/>
      <c r="U719" s="61"/>
      <c r="V719" s="61"/>
      <c r="W719" s="61"/>
      <c r="X719" s="62"/>
      <c r="Y719" s="62"/>
      <c r="Z719" s="62"/>
      <c r="AA719" s="61"/>
      <c r="AB719" s="60"/>
      <c r="AC719" s="50" t="str">
        <f>IF(T719="","",IF(V719/30&gt;1,1,V719/VLOOKUP(A719,code!$A$159:$C$170,3,FALSE)))</f>
        <v/>
      </c>
      <c r="AD719" s="25" t="e">
        <f>+(IF(Y719&gt;VLOOKUP(A719,code!$A$159:$E$170,5,FALSE),VLOOKUP(A719,code!$A$159:$E$170,5,FALSE),Y719)-IF(X719&lt;VLOOKUP(A719,code!$A$159:$E$170,4,FALSE),VLOOKUP(A719,code!$A$159:$E$170,4,FALSE),base!X719)+1)</f>
        <v>#N/A</v>
      </c>
    </row>
    <row r="720" spans="1:30">
      <c r="A720" s="60"/>
      <c r="B720" s="60"/>
      <c r="C720" s="60"/>
      <c r="D720" s="60"/>
      <c r="E720" s="60"/>
      <c r="F720" s="61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1"/>
      <c r="T720" s="61"/>
      <c r="U720" s="61"/>
      <c r="V720" s="61"/>
      <c r="W720" s="61"/>
      <c r="X720" s="62"/>
      <c r="Y720" s="62"/>
      <c r="Z720" s="62"/>
      <c r="AA720" s="61"/>
      <c r="AB720" s="60"/>
      <c r="AC720" s="50" t="str">
        <f>IF(T720="","",IF(V720/30&gt;1,1,V720/VLOOKUP(A720,code!$A$159:$C$170,3,FALSE)))</f>
        <v/>
      </c>
      <c r="AD720" s="25" t="e">
        <f>+(IF(Y720&gt;VLOOKUP(A720,code!$A$159:$E$170,5,FALSE),VLOOKUP(A720,code!$A$159:$E$170,5,FALSE),Y720)-IF(X720&lt;VLOOKUP(A720,code!$A$159:$E$170,4,FALSE),VLOOKUP(A720,code!$A$159:$E$170,4,FALSE),base!X720)+1)</f>
        <v>#N/A</v>
      </c>
    </row>
    <row r="721" spans="1:30">
      <c r="A721" s="60"/>
      <c r="B721" s="60"/>
      <c r="C721" s="60"/>
      <c r="D721" s="60"/>
      <c r="E721" s="60"/>
      <c r="F721" s="61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1"/>
      <c r="T721" s="61"/>
      <c r="U721" s="61"/>
      <c r="V721" s="61"/>
      <c r="W721" s="61"/>
      <c r="X721" s="62"/>
      <c r="Y721" s="62"/>
      <c r="Z721" s="62"/>
      <c r="AA721" s="61"/>
      <c r="AB721" s="60"/>
      <c r="AC721" s="50" t="str">
        <f>IF(T721="","",IF(V721/30&gt;1,1,V721/VLOOKUP(A721,code!$A$159:$C$170,3,FALSE)))</f>
        <v/>
      </c>
      <c r="AD721" s="25" t="e">
        <f>+(IF(Y721&gt;VLOOKUP(A721,code!$A$159:$E$170,5,FALSE),VLOOKUP(A721,code!$A$159:$E$170,5,FALSE),Y721)-IF(X721&lt;VLOOKUP(A721,code!$A$159:$E$170,4,FALSE),VLOOKUP(A721,code!$A$159:$E$170,4,FALSE),base!X721)+1)</f>
        <v>#N/A</v>
      </c>
    </row>
    <row r="722" spans="1:30">
      <c r="A722" s="60"/>
      <c r="B722" s="60"/>
      <c r="C722" s="60"/>
      <c r="D722" s="60"/>
      <c r="E722" s="60"/>
      <c r="F722" s="61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1"/>
      <c r="T722" s="61"/>
      <c r="U722" s="61"/>
      <c r="V722" s="61"/>
      <c r="W722" s="61"/>
      <c r="X722" s="62"/>
      <c r="Y722" s="62"/>
      <c r="Z722" s="62"/>
      <c r="AA722" s="61"/>
      <c r="AB722" s="60"/>
      <c r="AC722" s="50" t="str">
        <f>IF(T722="","",IF(V722/30&gt;1,1,V722/VLOOKUP(A722,code!$A$159:$C$170,3,FALSE)))</f>
        <v/>
      </c>
      <c r="AD722" s="25" t="e">
        <f>+(IF(Y722&gt;VLOOKUP(A722,code!$A$159:$E$170,5,FALSE),VLOOKUP(A722,code!$A$159:$E$170,5,FALSE),Y722)-IF(X722&lt;VLOOKUP(A722,code!$A$159:$E$170,4,FALSE),VLOOKUP(A722,code!$A$159:$E$170,4,FALSE),base!X722)+1)</f>
        <v>#N/A</v>
      </c>
    </row>
    <row r="723" spans="1:30">
      <c r="A723" s="60"/>
      <c r="B723" s="60"/>
      <c r="C723" s="60"/>
      <c r="D723" s="60"/>
      <c r="E723" s="60"/>
      <c r="F723" s="61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1"/>
      <c r="T723" s="61"/>
      <c r="U723" s="61"/>
      <c r="V723" s="61"/>
      <c r="W723" s="61"/>
      <c r="X723" s="62"/>
      <c r="Y723" s="62"/>
      <c r="Z723" s="62"/>
      <c r="AA723" s="61"/>
      <c r="AB723" s="60"/>
      <c r="AC723" s="50" t="str">
        <f>IF(T723="","",IF(V723/30&gt;1,1,V723/VLOOKUP(A723,code!$A$159:$C$170,3,FALSE)))</f>
        <v/>
      </c>
      <c r="AD723" s="25" t="e">
        <f>+(IF(Y723&gt;VLOOKUP(A723,code!$A$159:$E$170,5,FALSE),VLOOKUP(A723,code!$A$159:$E$170,5,FALSE),Y723)-IF(X723&lt;VLOOKUP(A723,code!$A$159:$E$170,4,FALSE),VLOOKUP(A723,code!$A$159:$E$170,4,FALSE),base!X723)+1)</f>
        <v>#N/A</v>
      </c>
    </row>
    <row r="724" spans="1:30">
      <c r="A724" s="60"/>
      <c r="B724" s="60"/>
      <c r="C724" s="60"/>
      <c r="D724" s="60"/>
      <c r="E724" s="60"/>
      <c r="F724" s="61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1"/>
      <c r="T724" s="61"/>
      <c r="U724" s="61"/>
      <c r="V724" s="61"/>
      <c r="W724" s="61"/>
      <c r="X724" s="62"/>
      <c r="Y724" s="62"/>
      <c r="Z724" s="62"/>
      <c r="AA724" s="61"/>
      <c r="AB724" s="60"/>
      <c r="AC724" s="50" t="str">
        <f>IF(T724="","",IF(V724/30&gt;1,1,V724/VLOOKUP(A724,code!$A$159:$C$170,3,FALSE)))</f>
        <v/>
      </c>
      <c r="AD724" s="25" t="e">
        <f>+(IF(Y724&gt;VLOOKUP(A724,code!$A$159:$E$170,5,FALSE),VLOOKUP(A724,code!$A$159:$E$170,5,FALSE),Y724)-IF(X724&lt;VLOOKUP(A724,code!$A$159:$E$170,4,FALSE),VLOOKUP(A724,code!$A$159:$E$170,4,FALSE),base!X724)+1)</f>
        <v>#N/A</v>
      </c>
    </row>
    <row r="725" spans="1:30">
      <c r="A725" s="60"/>
      <c r="B725" s="60"/>
      <c r="C725" s="60"/>
      <c r="D725" s="60"/>
      <c r="E725" s="60"/>
      <c r="F725" s="61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1"/>
      <c r="T725" s="61"/>
      <c r="U725" s="61"/>
      <c r="V725" s="61"/>
      <c r="W725" s="61"/>
      <c r="X725" s="62"/>
      <c r="Y725" s="62"/>
      <c r="Z725" s="62"/>
      <c r="AA725" s="61"/>
      <c r="AB725" s="60"/>
      <c r="AC725" s="50" t="str">
        <f>IF(T725="","",IF(V725/30&gt;1,1,V725/VLOOKUP(A725,code!$A$159:$C$170,3,FALSE)))</f>
        <v/>
      </c>
      <c r="AD725" s="25" t="e">
        <f>+(IF(Y725&gt;VLOOKUP(A725,code!$A$159:$E$170,5,FALSE),VLOOKUP(A725,code!$A$159:$E$170,5,FALSE),Y725)-IF(X725&lt;VLOOKUP(A725,code!$A$159:$E$170,4,FALSE),VLOOKUP(A725,code!$A$159:$E$170,4,FALSE),base!X725)+1)</f>
        <v>#N/A</v>
      </c>
    </row>
    <row r="726" spans="1:30">
      <c r="A726" s="60"/>
      <c r="B726" s="60"/>
      <c r="C726" s="60"/>
      <c r="D726" s="60"/>
      <c r="E726" s="60"/>
      <c r="F726" s="61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1"/>
      <c r="T726" s="61"/>
      <c r="U726" s="61"/>
      <c r="V726" s="61"/>
      <c r="W726" s="61"/>
      <c r="X726" s="62"/>
      <c r="Y726" s="62"/>
      <c r="Z726" s="62"/>
      <c r="AA726" s="61"/>
      <c r="AB726" s="60"/>
      <c r="AC726" s="50" t="str">
        <f>IF(T726="","",IF(V726/30&gt;1,1,V726/VLOOKUP(A726,code!$A$159:$C$170,3,FALSE)))</f>
        <v/>
      </c>
      <c r="AD726" s="25" t="e">
        <f>+(IF(Y726&gt;VLOOKUP(A726,code!$A$159:$E$170,5,FALSE),VLOOKUP(A726,code!$A$159:$E$170,5,FALSE),Y726)-IF(X726&lt;VLOOKUP(A726,code!$A$159:$E$170,4,FALSE),VLOOKUP(A726,code!$A$159:$E$170,4,FALSE),base!X726)+1)</f>
        <v>#N/A</v>
      </c>
    </row>
    <row r="727" spans="1:30">
      <c r="A727" s="60"/>
      <c r="B727" s="60"/>
      <c r="C727" s="60"/>
      <c r="D727" s="60"/>
      <c r="E727" s="60"/>
      <c r="F727" s="61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1"/>
      <c r="T727" s="61"/>
      <c r="U727" s="61"/>
      <c r="V727" s="61"/>
      <c r="W727" s="61"/>
      <c r="X727" s="62"/>
      <c r="Y727" s="62"/>
      <c r="Z727" s="62"/>
      <c r="AA727" s="61"/>
      <c r="AB727" s="60"/>
      <c r="AC727" s="50" t="str">
        <f>IF(T727="","",IF(V727/30&gt;1,1,V727/VLOOKUP(A727,code!$A$159:$C$170,3,FALSE)))</f>
        <v/>
      </c>
      <c r="AD727" s="25" t="e">
        <f>+(IF(Y727&gt;VLOOKUP(A727,code!$A$159:$E$170,5,FALSE),VLOOKUP(A727,code!$A$159:$E$170,5,FALSE),Y727)-IF(X727&lt;VLOOKUP(A727,code!$A$159:$E$170,4,FALSE),VLOOKUP(A727,code!$A$159:$E$170,4,FALSE),base!X727)+1)</f>
        <v>#N/A</v>
      </c>
    </row>
    <row r="728" spans="1:30">
      <c r="A728" s="60"/>
      <c r="B728" s="60"/>
      <c r="C728" s="60"/>
      <c r="D728" s="60"/>
      <c r="E728" s="60"/>
      <c r="F728" s="61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1"/>
      <c r="T728" s="61"/>
      <c r="U728" s="61"/>
      <c r="V728" s="61"/>
      <c r="W728" s="61"/>
      <c r="X728" s="62"/>
      <c r="Y728" s="62"/>
      <c r="Z728" s="62"/>
      <c r="AA728" s="61"/>
      <c r="AB728" s="60"/>
      <c r="AC728" s="50" t="str">
        <f>IF(T728="","",IF(V728/30&gt;1,1,V728/VLOOKUP(A728,code!$A$159:$C$170,3,FALSE)))</f>
        <v/>
      </c>
      <c r="AD728" s="25" t="e">
        <f>+(IF(Y728&gt;VLOOKUP(A728,code!$A$159:$E$170,5,FALSE),VLOOKUP(A728,code!$A$159:$E$170,5,FALSE),Y728)-IF(X728&lt;VLOOKUP(A728,code!$A$159:$E$170,4,FALSE),VLOOKUP(A728,code!$A$159:$E$170,4,FALSE),base!X728)+1)</f>
        <v>#N/A</v>
      </c>
    </row>
    <row r="729" spans="1:30">
      <c r="A729" s="60"/>
      <c r="B729" s="60"/>
      <c r="C729" s="60"/>
      <c r="D729" s="60"/>
      <c r="E729" s="60"/>
      <c r="F729" s="61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1"/>
      <c r="T729" s="61"/>
      <c r="U729" s="61"/>
      <c r="V729" s="61"/>
      <c r="W729" s="61"/>
      <c r="X729" s="62"/>
      <c r="Y729" s="62"/>
      <c r="Z729" s="62"/>
      <c r="AA729" s="61"/>
      <c r="AB729" s="60"/>
      <c r="AC729" s="50" t="str">
        <f>IF(T729="","",IF(V729/30&gt;1,1,V729/VLOOKUP(A729,code!$A$159:$C$170,3,FALSE)))</f>
        <v/>
      </c>
      <c r="AD729" s="25" t="e">
        <f>+(IF(Y729&gt;VLOOKUP(A729,code!$A$159:$E$170,5,FALSE),VLOOKUP(A729,code!$A$159:$E$170,5,FALSE),Y729)-IF(X729&lt;VLOOKUP(A729,code!$A$159:$E$170,4,FALSE),VLOOKUP(A729,code!$A$159:$E$170,4,FALSE),base!X729)+1)</f>
        <v>#N/A</v>
      </c>
    </row>
    <row r="730" spans="1:30">
      <c r="A730" s="60"/>
      <c r="B730" s="60"/>
      <c r="C730" s="60"/>
      <c r="D730" s="60"/>
      <c r="E730" s="60"/>
      <c r="F730" s="61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1"/>
      <c r="T730" s="61"/>
      <c r="U730" s="61"/>
      <c r="V730" s="61"/>
      <c r="W730" s="61"/>
      <c r="X730" s="62"/>
      <c r="Y730" s="62"/>
      <c r="Z730" s="62"/>
      <c r="AA730" s="61"/>
      <c r="AB730" s="60"/>
      <c r="AC730" s="50" t="str">
        <f>IF(T730="","",IF(V730/30&gt;1,1,V730/VLOOKUP(A730,code!$A$159:$C$170,3,FALSE)))</f>
        <v/>
      </c>
      <c r="AD730" s="25" t="e">
        <f>+(IF(Y730&gt;VLOOKUP(A730,code!$A$159:$E$170,5,FALSE),VLOOKUP(A730,code!$A$159:$E$170,5,FALSE),Y730)-IF(X730&lt;VLOOKUP(A730,code!$A$159:$E$170,4,FALSE),VLOOKUP(A730,code!$A$159:$E$170,4,FALSE),base!X730)+1)</f>
        <v>#N/A</v>
      </c>
    </row>
    <row r="731" spans="1:30">
      <c r="A731" s="60"/>
      <c r="B731" s="60"/>
      <c r="C731" s="60"/>
      <c r="D731" s="60"/>
      <c r="E731" s="60"/>
      <c r="F731" s="61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1"/>
      <c r="T731" s="61"/>
      <c r="U731" s="61"/>
      <c r="V731" s="61"/>
      <c r="W731" s="61"/>
      <c r="X731" s="62"/>
      <c r="Y731" s="62"/>
      <c r="Z731" s="62"/>
      <c r="AA731" s="61"/>
      <c r="AB731" s="60"/>
      <c r="AC731" s="50" t="str">
        <f>IF(T731="","",IF(V731/30&gt;1,1,V731/VLOOKUP(A731,code!$A$159:$C$170,3,FALSE)))</f>
        <v/>
      </c>
      <c r="AD731" s="25" t="e">
        <f>+(IF(Y731&gt;VLOOKUP(A731,code!$A$159:$E$170,5,FALSE),VLOOKUP(A731,code!$A$159:$E$170,5,FALSE),Y731)-IF(X731&lt;VLOOKUP(A731,code!$A$159:$E$170,4,FALSE),VLOOKUP(A731,code!$A$159:$E$170,4,FALSE),base!X731)+1)</f>
        <v>#N/A</v>
      </c>
    </row>
    <row r="732" spans="1:30">
      <c r="A732" s="60"/>
      <c r="B732" s="60"/>
      <c r="C732" s="60"/>
      <c r="D732" s="60"/>
      <c r="E732" s="60"/>
      <c r="F732" s="61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1"/>
      <c r="T732" s="61"/>
      <c r="U732" s="61"/>
      <c r="V732" s="61"/>
      <c r="W732" s="61"/>
      <c r="X732" s="62"/>
      <c r="Y732" s="62"/>
      <c r="Z732" s="62"/>
      <c r="AA732" s="61"/>
      <c r="AB732" s="60"/>
      <c r="AC732" s="50" t="str">
        <f>IF(T732="","",IF(V732/30&gt;1,1,V732/VLOOKUP(A732,code!$A$159:$C$170,3,FALSE)))</f>
        <v/>
      </c>
      <c r="AD732" s="25" t="e">
        <f>+(IF(Y732&gt;VLOOKUP(A732,code!$A$159:$E$170,5,FALSE),VLOOKUP(A732,code!$A$159:$E$170,5,FALSE),Y732)-IF(X732&lt;VLOOKUP(A732,code!$A$159:$E$170,4,FALSE),VLOOKUP(A732,code!$A$159:$E$170,4,FALSE),base!X732)+1)</f>
        <v>#N/A</v>
      </c>
    </row>
    <row r="733" spans="1:30">
      <c r="A733" s="60"/>
      <c r="B733" s="60"/>
      <c r="C733" s="60"/>
      <c r="D733" s="60"/>
      <c r="E733" s="60"/>
      <c r="F733" s="61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1"/>
      <c r="T733" s="61"/>
      <c r="U733" s="61"/>
      <c r="V733" s="61"/>
      <c r="W733" s="61"/>
      <c r="X733" s="62"/>
      <c r="Y733" s="62"/>
      <c r="Z733" s="62"/>
      <c r="AA733" s="61"/>
      <c r="AB733" s="60"/>
      <c r="AC733" s="50" t="str">
        <f>IF(T733="","",IF(V733/30&gt;1,1,V733/VLOOKUP(A733,code!$A$159:$C$170,3,FALSE)))</f>
        <v/>
      </c>
      <c r="AD733" s="25" t="e">
        <f>+(IF(Y733&gt;VLOOKUP(A733,code!$A$159:$E$170,5,FALSE),VLOOKUP(A733,code!$A$159:$E$170,5,FALSE),Y733)-IF(X733&lt;VLOOKUP(A733,code!$A$159:$E$170,4,FALSE),VLOOKUP(A733,code!$A$159:$E$170,4,FALSE),base!X733)+1)</f>
        <v>#N/A</v>
      </c>
    </row>
    <row r="734" spans="1:30">
      <c r="A734" s="60"/>
      <c r="B734" s="60"/>
      <c r="C734" s="60"/>
      <c r="D734" s="60"/>
      <c r="E734" s="60"/>
      <c r="F734" s="61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1"/>
      <c r="T734" s="61"/>
      <c r="U734" s="61"/>
      <c r="V734" s="61"/>
      <c r="W734" s="61"/>
      <c r="X734" s="62"/>
      <c r="Y734" s="62"/>
      <c r="Z734" s="62"/>
      <c r="AA734" s="61"/>
      <c r="AB734" s="60"/>
      <c r="AC734" s="50" t="str">
        <f>IF(T734="","",IF(V734/30&gt;1,1,V734/VLOOKUP(A734,code!$A$159:$C$170,3,FALSE)))</f>
        <v/>
      </c>
      <c r="AD734" s="25" t="e">
        <f>+(IF(Y734&gt;VLOOKUP(A734,code!$A$159:$E$170,5,FALSE),VLOOKUP(A734,code!$A$159:$E$170,5,FALSE),Y734)-IF(X734&lt;VLOOKUP(A734,code!$A$159:$E$170,4,FALSE),VLOOKUP(A734,code!$A$159:$E$170,4,FALSE),base!X734)+1)</f>
        <v>#N/A</v>
      </c>
    </row>
    <row r="735" spans="1:30">
      <c r="A735" s="60"/>
      <c r="B735" s="60"/>
      <c r="C735" s="60"/>
      <c r="D735" s="60"/>
      <c r="E735" s="60"/>
      <c r="F735" s="61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1"/>
      <c r="T735" s="61"/>
      <c r="U735" s="61"/>
      <c r="V735" s="61"/>
      <c r="W735" s="61"/>
      <c r="X735" s="62"/>
      <c r="Y735" s="62"/>
      <c r="Z735" s="62"/>
      <c r="AA735" s="61"/>
      <c r="AB735" s="60"/>
      <c r="AC735" s="50" t="str">
        <f>IF(T735="","",IF(V735/30&gt;1,1,V735/VLOOKUP(A735,code!$A$159:$C$170,3,FALSE)))</f>
        <v/>
      </c>
      <c r="AD735" s="25" t="e">
        <f>+(IF(Y735&gt;VLOOKUP(A735,code!$A$159:$E$170,5,FALSE),VLOOKUP(A735,code!$A$159:$E$170,5,FALSE),Y735)-IF(X735&lt;VLOOKUP(A735,code!$A$159:$E$170,4,FALSE),VLOOKUP(A735,code!$A$159:$E$170,4,FALSE),base!X735)+1)</f>
        <v>#N/A</v>
      </c>
    </row>
    <row r="736" spans="1:30">
      <c r="A736" s="60"/>
      <c r="B736" s="60"/>
      <c r="C736" s="60"/>
      <c r="D736" s="60"/>
      <c r="E736" s="60"/>
      <c r="F736" s="61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1"/>
      <c r="T736" s="61"/>
      <c r="U736" s="61"/>
      <c r="V736" s="61"/>
      <c r="W736" s="61"/>
      <c r="X736" s="62"/>
      <c r="Y736" s="62"/>
      <c r="Z736" s="62"/>
      <c r="AA736" s="61"/>
      <c r="AB736" s="60"/>
      <c r="AC736" s="50" t="str">
        <f>IF(T736="","",IF(V736/30&gt;1,1,V736/VLOOKUP(A736,code!$A$159:$C$170,3,FALSE)))</f>
        <v/>
      </c>
      <c r="AD736" s="25" t="e">
        <f>+(IF(Y736&gt;VLOOKUP(A736,code!$A$159:$E$170,5,FALSE),VLOOKUP(A736,code!$A$159:$E$170,5,FALSE),Y736)-IF(X736&lt;VLOOKUP(A736,code!$A$159:$E$170,4,FALSE),VLOOKUP(A736,code!$A$159:$E$170,4,FALSE),base!X736)+1)</f>
        <v>#N/A</v>
      </c>
    </row>
    <row r="737" spans="1:30">
      <c r="A737" s="60"/>
      <c r="B737" s="60"/>
      <c r="C737" s="60"/>
      <c r="D737" s="60"/>
      <c r="E737" s="60"/>
      <c r="F737" s="61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1"/>
      <c r="T737" s="61"/>
      <c r="U737" s="61"/>
      <c r="V737" s="61"/>
      <c r="W737" s="61"/>
      <c r="X737" s="62"/>
      <c r="Y737" s="62"/>
      <c r="Z737" s="62"/>
      <c r="AA737" s="61"/>
      <c r="AB737" s="60"/>
      <c r="AC737" s="50" t="str">
        <f>IF(T737="","",IF(V737/30&gt;1,1,V737/VLOOKUP(A737,code!$A$159:$C$170,3,FALSE)))</f>
        <v/>
      </c>
      <c r="AD737" s="25" t="e">
        <f>+(IF(Y737&gt;VLOOKUP(A737,code!$A$159:$E$170,5,FALSE),VLOOKUP(A737,code!$A$159:$E$170,5,FALSE),Y737)-IF(X737&lt;VLOOKUP(A737,code!$A$159:$E$170,4,FALSE),VLOOKUP(A737,code!$A$159:$E$170,4,FALSE),base!X737)+1)</f>
        <v>#N/A</v>
      </c>
    </row>
    <row r="738" spans="1:30">
      <c r="A738" s="60"/>
      <c r="B738" s="60"/>
      <c r="C738" s="60"/>
      <c r="D738" s="60"/>
      <c r="E738" s="60"/>
      <c r="F738" s="61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1"/>
      <c r="T738" s="61"/>
      <c r="U738" s="61"/>
      <c r="V738" s="61"/>
      <c r="W738" s="61"/>
      <c r="X738" s="62"/>
      <c r="Y738" s="62"/>
      <c r="Z738" s="62"/>
      <c r="AA738" s="61"/>
      <c r="AB738" s="60"/>
      <c r="AC738" s="50" t="str">
        <f>IF(T738="","",IF(V738/30&gt;1,1,V738/VLOOKUP(A738,code!$A$159:$C$170,3,FALSE)))</f>
        <v/>
      </c>
      <c r="AD738" s="25" t="e">
        <f>+(IF(Y738&gt;VLOOKUP(A738,code!$A$159:$E$170,5,FALSE),VLOOKUP(A738,code!$A$159:$E$170,5,FALSE),Y738)-IF(X738&lt;VLOOKUP(A738,code!$A$159:$E$170,4,FALSE),VLOOKUP(A738,code!$A$159:$E$170,4,FALSE),base!X738)+1)</f>
        <v>#N/A</v>
      </c>
    </row>
    <row r="739" spans="1:30">
      <c r="A739" s="60"/>
      <c r="B739" s="60"/>
      <c r="C739" s="60"/>
      <c r="D739" s="60"/>
      <c r="E739" s="60"/>
      <c r="F739" s="61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1"/>
      <c r="T739" s="61"/>
      <c r="U739" s="61"/>
      <c r="V739" s="61"/>
      <c r="W739" s="61"/>
      <c r="X739" s="62"/>
      <c r="Y739" s="62"/>
      <c r="Z739" s="62"/>
      <c r="AA739" s="61"/>
      <c r="AB739" s="60"/>
      <c r="AC739" s="50" t="str">
        <f>IF(T739="","",IF(V739/30&gt;1,1,V739/VLOOKUP(A739,code!$A$159:$C$170,3,FALSE)))</f>
        <v/>
      </c>
      <c r="AD739" s="25" t="e">
        <f>+(IF(Y739&gt;VLOOKUP(A739,code!$A$159:$E$170,5,FALSE),VLOOKUP(A739,code!$A$159:$E$170,5,FALSE),Y739)-IF(X739&lt;VLOOKUP(A739,code!$A$159:$E$170,4,FALSE),VLOOKUP(A739,code!$A$159:$E$170,4,FALSE),base!X739)+1)</f>
        <v>#N/A</v>
      </c>
    </row>
    <row r="740" spans="1:30">
      <c r="A740" s="60"/>
      <c r="B740" s="60"/>
      <c r="C740" s="60"/>
      <c r="D740" s="60"/>
      <c r="E740" s="60"/>
      <c r="F740" s="61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1"/>
      <c r="T740" s="61"/>
      <c r="U740" s="61"/>
      <c r="V740" s="61"/>
      <c r="W740" s="61"/>
      <c r="X740" s="62"/>
      <c r="Y740" s="62"/>
      <c r="Z740" s="62"/>
      <c r="AA740" s="61"/>
      <c r="AB740" s="60"/>
      <c r="AC740" s="50" t="str">
        <f>IF(T740="","",IF(V740/30&gt;1,1,V740/VLOOKUP(A740,code!$A$159:$C$170,3,FALSE)))</f>
        <v/>
      </c>
      <c r="AD740" s="25" t="e">
        <f>+(IF(Y740&gt;VLOOKUP(A740,code!$A$159:$E$170,5,FALSE),VLOOKUP(A740,code!$A$159:$E$170,5,FALSE),Y740)-IF(X740&lt;VLOOKUP(A740,code!$A$159:$E$170,4,FALSE),VLOOKUP(A740,code!$A$159:$E$170,4,FALSE),base!X740)+1)</f>
        <v>#N/A</v>
      </c>
    </row>
    <row r="741" spans="1:30">
      <c r="A741" s="60"/>
      <c r="B741" s="60"/>
      <c r="C741" s="60"/>
      <c r="D741" s="60"/>
      <c r="E741" s="60"/>
      <c r="F741" s="61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1"/>
      <c r="T741" s="61"/>
      <c r="U741" s="61"/>
      <c r="V741" s="61"/>
      <c r="W741" s="61"/>
      <c r="X741" s="62"/>
      <c r="Y741" s="62"/>
      <c r="Z741" s="62"/>
      <c r="AA741" s="61"/>
      <c r="AB741" s="60"/>
      <c r="AC741" s="50" t="str">
        <f>IF(T741="","",IF(V741/30&gt;1,1,V741/VLOOKUP(A741,code!$A$159:$C$170,3,FALSE)))</f>
        <v/>
      </c>
      <c r="AD741" s="25" t="e">
        <f>+(IF(Y741&gt;VLOOKUP(A741,code!$A$159:$E$170,5,FALSE),VLOOKUP(A741,code!$A$159:$E$170,5,FALSE),Y741)-IF(X741&lt;VLOOKUP(A741,code!$A$159:$E$170,4,FALSE),VLOOKUP(A741,code!$A$159:$E$170,4,FALSE),base!X741)+1)</f>
        <v>#N/A</v>
      </c>
    </row>
    <row r="742" spans="1:30">
      <c r="A742" s="60"/>
      <c r="B742" s="60"/>
      <c r="C742" s="60"/>
      <c r="D742" s="60"/>
      <c r="E742" s="60"/>
      <c r="F742" s="61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1"/>
      <c r="T742" s="61"/>
      <c r="U742" s="61"/>
      <c r="V742" s="61"/>
      <c r="W742" s="61"/>
      <c r="X742" s="62"/>
      <c r="Y742" s="62"/>
      <c r="Z742" s="62"/>
      <c r="AA742" s="61"/>
      <c r="AB742" s="60"/>
      <c r="AC742" s="50" t="str">
        <f>IF(T742="","",IF(V742/30&gt;1,1,V742/VLOOKUP(A742,code!$A$159:$C$170,3,FALSE)))</f>
        <v/>
      </c>
      <c r="AD742" s="25" t="e">
        <f>+(IF(Y742&gt;VLOOKUP(A742,code!$A$159:$E$170,5,FALSE),VLOOKUP(A742,code!$A$159:$E$170,5,FALSE),Y742)-IF(X742&lt;VLOOKUP(A742,code!$A$159:$E$170,4,FALSE),VLOOKUP(A742,code!$A$159:$E$170,4,FALSE),base!X742)+1)</f>
        <v>#N/A</v>
      </c>
    </row>
    <row r="743" spans="1:30">
      <c r="A743" s="60"/>
      <c r="B743" s="60"/>
      <c r="C743" s="60"/>
      <c r="D743" s="60"/>
      <c r="E743" s="60"/>
      <c r="F743" s="61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1"/>
      <c r="T743" s="61"/>
      <c r="U743" s="61"/>
      <c r="V743" s="61"/>
      <c r="W743" s="61"/>
      <c r="X743" s="62"/>
      <c r="Y743" s="62"/>
      <c r="Z743" s="62"/>
      <c r="AA743" s="61"/>
      <c r="AB743" s="60"/>
      <c r="AC743" s="50" t="str">
        <f>IF(T743="","",IF(V743/30&gt;1,1,V743/VLOOKUP(A743,code!$A$159:$C$170,3,FALSE)))</f>
        <v/>
      </c>
      <c r="AD743" s="25" t="e">
        <f>+(IF(Y743&gt;VLOOKUP(A743,code!$A$159:$E$170,5,FALSE),VLOOKUP(A743,code!$A$159:$E$170,5,FALSE),Y743)-IF(X743&lt;VLOOKUP(A743,code!$A$159:$E$170,4,FALSE),VLOOKUP(A743,code!$A$159:$E$170,4,FALSE),base!X743)+1)</f>
        <v>#N/A</v>
      </c>
    </row>
    <row r="744" spans="1:30">
      <c r="A744" s="60"/>
      <c r="B744" s="60"/>
      <c r="C744" s="60"/>
      <c r="D744" s="60"/>
      <c r="E744" s="60"/>
      <c r="F744" s="61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1"/>
      <c r="T744" s="61"/>
      <c r="U744" s="61"/>
      <c r="V744" s="61"/>
      <c r="W744" s="61"/>
      <c r="X744" s="62"/>
      <c r="Y744" s="62"/>
      <c r="Z744" s="62"/>
      <c r="AA744" s="61"/>
      <c r="AB744" s="60"/>
      <c r="AC744" s="50" t="str">
        <f>IF(T744="","",IF(V744/30&gt;1,1,V744/VLOOKUP(A744,code!$A$159:$C$170,3,FALSE)))</f>
        <v/>
      </c>
      <c r="AD744" s="25" t="e">
        <f>+(IF(Y744&gt;VLOOKUP(A744,code!$A$159:$E$170,5,FALSE),VLOOKUP(A744,code!$A$159:$E$170,5,FALSE),Y744)-IF(X744&lt;VLOOKUP(A744,code!$A$159:$E$170,4,FALSE),VLOOKUP(A744,code!$A$159:$E$170,4,FALSE),base!X744)+1)</f>
        <v>#N/A</v>
      </c>
    </row>
    <row r="745" spans="1:30">
      <c r="A745" s="60"/>
      <c r="B745" s="60"/>
      <c r="C745" s="60"/>
      <c r="D745" s="60"/>
      <c r="E745" s="60"/>
      <c r="F745" s="61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1"/>
      <c r="T745" s="61"/>
      <c r="U745" s="61"/>
      <c r="V745" s="61"/>
      <c r="W745" s="61"/>
      <c r="X745" s="62"/>
      <c r="Y745" s="62"/>
      <c r="Z745" s="62"/>
      <c r="AA745" s="61"/>
      <c r="AB745" s="60"/>
      <c r="AC745" s="50" t="str">
        <f>IF(T745="","",IF(V745/30&gt;1,1,V745/VLOOKUP(A745,code!$A$159:$C$170,3,FALSE)))</f>
        <v/>
      </c>
      <c r="AD745" s="25" t="e">
        <f>+(IF(Y745&gt;VLOOKUP(A745,code!$A$159:$E$170,5,FALSE),VLOOKUP(A745,code!$A$159:$E$170,5,FALSE),Y745)-IF(X745&lt;VLOOKUP(A745,code!$A$159:$E$170,4,FALSE),VLOOKUP(A745,code!$A$159:$E$170,4,FALSE),base!X745)+1)</f>
        <v>#N/A</v>
      </c>
    </row>
    <row r="746" spans="1:30">
      <c r="A746" s="60"/>
      <c r="B746" s="60"/>
      <c r="C746" s="60"/>
      <c r="D746" s="60"/>
      <c r="E746" s="60"/>
      <c r="F746" s="61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1"/>
      <c r="T746" s="61"/>
      <c r="U746" s="61"/>
      <c r="V746" s="61"/>
      <c r="W746" s="61"/>
      <c r="X746" s="62"/>
      <c r="Y746" s="62"/>
      <c r="Z746" s="62"/>
      <c r="AA746" s="61"/>
      <c r="AB746" s="60"/>
      <c r="AC746" s="50" t="str">
        <f>IF(T746="","",IF(V746/30&gt;1,1,V746/VLOOKUP(A746,code!$A$159:$C$170,3,FALSE)))</f>
        <v/>
      </c>
      <c r="AD746" s="25" t="e">
        <f>+(IF(Y746&gt;VLOOKUP(A746,code!$A$159:$E$170,5,FALSE),VLOOKUP(A746,code!$A$159:$E$170,5,FALSE),Y746)-IF(X746&lt;VLOOKUP(A746,code!$A$159:$E$170,4,FALSE),VLOOKUP(A746,code!$A$159:$E$170,4,FALSE),base!X746)+1)</f>
        <v>#N/A</v>
      </c>
    </row>
    <row r="747" spans="1:30">
      <c r="A747" s="60"/>
      <c r="B747" s="60"/>
      <c r="C747" s="60"/>
      <c r="D747" s="60"/>
      <c r="E747" s="60"/>
      <c r="F747" s="61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1"/>
      <c r="T747" s="61"/>
      <c r="U747" s="61"/>
      <c r="V747" s="61"/>
      <c r="W747" s="61"/>
      <c r="X747" s="62"/>
      <c r="Y747" s="62"/>
      <c r="Z747" s="62"/>
      <c r="AA747" s="61"/>
      <c r="AB747" s="60"/>
      <c r="AC747" s="50" t="str">
        <f>IF(T747="","",IF(V747/30&gt;1,1,V747/VLOOKUP(A747,code!$A$159:$C$170,3,FALSE)))</f>
        <v/>
      </c>
      <c r="AD747" s="25" t="e">
        <f>+(IF(Y747&gt;VLOOKUP(A747,code!$A$159:$E$170,5,FALSE),VLOOKUP(A747,code!$A$159:$E$170,5,FALSE),Y747)-IF(X747&lt;VLOOKUP(A747,code!$A$159:$E$170,4,FALSE),VLOOKUP(A747,code!$A$159:$E$170,4,FALSE),base!X747)+1)</f>
        <v>#N/A</v>
      </c>
    </row>
    <row r="748" spans="1:30">
      <c r="A748" s="60"/>
      <c r="B748" s="60"/>
      <c r="C748" s="60"/>
      <c r="D748" s="60"/>
      <c r="E748" s="60"/>
      <c r="F748" s="61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1"/>
      <c r="T748" s="61"/>
      <c r="U748" s="61"/>
      <c r="V748" s="61"/>
      <c r="W748" s="61"/>
      <c r="X748" s="62"/>
      <c r="Y748" s="62"/>
      <c r="Z748" s="62"/>
      <c r="AA748" s="61"/>
      <c r="AB748" s="60"/>
      <c r="AC748" s="50" t="str">
        <f>IF(T748="","",IF(V748/30&gt;1,1,V748/VLOOKUP(A748,code!$A$159:$C$170,3,FALSE)))</f>
        <v/>
      </c>
      <c r="AD748" s="25" t="e">
        <f>+(IF(Y748&gt;VLOOKUP(A748,code!$A$159:$E$170,5,FALSE),VLOOKUP(A748,code!$A$159:$E$170,5,FALSE),Y748)-IF(X748&lt;VLOOKUP(A748,code!$A$159:$E$170,4,FALSE),VLOOKUP(A748,code!$A$159:$E$170,4,FALSE),base!X748)+1)</f>
        <v>#N/A</v>
      </c>
    </row>
    <row r="749" spans="1:30">
      <c r="A749" s="60"/>
      <c r="B749" s="60"/>
      <c r="C749" s="60"/>
      <c r="D749" s="60"/>
      <c r="E749" s="60"/>
      <c r="F749" s="61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1"/>
      <c r="T749" s="61"/>
      <c r="U749" s="61"/>
      <c r="V749" s="61"/>
      <c r="W749" s="61"/>
      <c r="X749" s="62"/>
      <c r="Y749" s="62"/>
      <c r="Z749" s="62"/>
      <c r="AA749" s="61"/>
      <c r="AB749" s="60"/>
      <c r="AC749" s="50" t="str">
        <f>IF(T749="","",IF(V749/30&gt;1,1,V749/VLOOKUP(A749,code!$A$159:$C$170,3,FALSE)))</f>
        <v/>
      </c>
      <c r="AD749" s="25" t="e">
        <f>+(IF(Y749&gt;VLOOKUP(A749,code!$A$159:$E$170,5,FALSE),VLOOKUP(A749,code!$A$159:$E$170,5,FALSE),Y749)-IF(X749&lt;VLOOKUP(A749,code!$A$159:$E$170,4,FALSE),VLOOKUP(A749,code!$A$159:$E$170,4,FALSE),base!X749)+1)</f>
        <v>#N/A</v>
      </c>
    </row>
    <row r="750" spans="1:30">
      <c r="A750" s="60"/>
      <c r="B750" s="60"/>
      <c r="C750" s="60"/>
      <c r="D750" s="60"/>
      <c r="E750" s="60"/>
      <c r="F750" s="61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1"/>
      <c r="T750" s="61"/>
      <c r="U750" s="61"/>
      <c r="V750" s="61"/>
      <c r="W750" s="61"/>
      <c r="X750" s="62"/>
      <c r="Y750" s="62"/>
      <c r="Z750" s="62"/>
      <c r="AA750" s="61"/>
      <c r="AB750" s="60"/>
      <c r="AC750" s="50" t="str">
        <f>IF(T750="","",IF(V750/30&gt;1,1,V750/VLOOKUP(A750,code!$A$159:$C$170,3,FALSE)))</f>
        <v/>
      </c>
      <c r="AD750" s="25" t="e">
        <f>+(IF(Y750&gt;VLOOKUP(A750,code!$A$159:$E$170,5,FALSE),VLOOKUP(A750,code!$A$159:$E$170,5,FALSE),Y750)-IF(X750&lt;VLOOKUP(A750,code!$A$159:$E$170,4,FALSE),VLOOKUP(A750,code!$A$159:$E$170,4,FALSE),base!X750)+1)</f>
        <v>#N/A</v>
      </c>
    </row>
    <row r="751" spans="1:30">
      <c r="A751" s="60"/>
      <c r="B751" s="60"/>
      <c r="C751" s="60"/>
      <c r="D751" s="60"/>
      <c r="E751" s="60"/>
      <c r="F751" s="61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1"/>
      <c r="T751" s="61"/>
      <c r="U751" s="61"/>
      <c r="V751" s="61"/>
      <c r="W751" s="61"/>
      <c r="X751" s="62"/>
      <c r="Y751" s="62"/>
      <c r="Z751" s="62"/>
      <c r="AA751" s="61"/>
      <c r="AB751" s="60"/>
      <c r="AC751" s="50" t="str">
        <f>IF(T751="","",IF(V751/30&gt;1,1,V751/VLOOKUP(A751,code!$A$159:$C$170,3,FALSE)))</f>
        <v/>
      </c>
      <c r="AD751" s="25" t="e">
        <f>+(IF(Y751&gt;VLOOKUP(A751,code!$A$159:$E$170,5,FALSE),VLOOKUP(A751,code!$A$159:$E$170,5,FALSE),Y751)-IF(X751&lt;VLOOKUP(A751,code!$A$159:$E$170,4,FALSE),VLOOKUP(A751,code!$A$159:$E$170,4,FALSE),base!X751)+1)</f>
        <v>#N/A</v>
      </c>
    </row>
    <row r="752" spans="1:30">
      <c r="A752" s="60"/>
      <c r="B752" s="60"/>
      <c r="C752" s="60"/>
      <c r="D752" s="60"/>
      <c r="E752" s="60"/>
      <c r="F752" s="61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1"/>
      <c r="T752" s="61"/>
      <c r="U752" s="61"/>
      <c r="V752" s="61"/>
      <c r="W752" s="61"/>
      <c r="X752" s="62"/>
      <c r="Y752" s="62"/>
      <c r="Z752" s="62"/>
      <c r="AA752" s="61"/>
      <c r="AB752" s="60"/>
      <c r="AC752" s="50" t="str">
        <f>IF(T752="","",IF(V752/30&gt;1,1,V752/VLOOKUP(A752,code!$A$159:$C$170,3,FALSE)))</f>
        <v/>
      </c>
      <c r="AD752" s="25" t="e">
        <f>+(IF(Y752&gt;VLOOKUP(A752,code!$A$159:$E$170,5,FALSE),VLOOKUP(A752,code!$A$159:$E$170,5,FALSE),Y752)-IF(X752&lt;VLOOKUP(A752,code!$A$159:$E$170,4,FALSE),VLOOKUP(A752,code!$A$159:$E$170,4,FALSE),base!X752)+1)</f>
        <v>#N/A</v>
      </c>
    </row>
    <row r="753" spans="1:30">
      <c r="A753" s="60"/>
      <c r="B753" s="60"/>
      <c r="C753" s="60"/>
      <c r="D753" s="60"/>
      <c r="E753" s="60"/>
      <c r="F753" s="61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1"/>
      <c r="T753" s="61"/>
      <c r="U753" s="61"/>
      <c r="V753" s="61"/>
      <c r="W753" s="61"/>
      <c r="X753" s="62"/>
      <c r="Y753" s="62"/>
      <c r="Z753" s="62"/>
      <c r="AA753" s="61"/>
      <c r="AB753" s="60"/>
      <c r="AC753" s="50" t="str">
        <f>IF(T753="","",IF(V753/30&gt;1,1,V753/VLOOKUP(A753,code!$A$159:$C$170,3,FALSE)))</f>
        <v/>
      </c>
      <c r="AD753" s="25" t="e">
        <f>+(IF(Y753&gt;VLOOKUP(A753,code!$A$159:$E$170,5,FALSE),VLOOKUP(A753,code!$A$159:$E$170,5,FALSE),Y753)-IF(X753&lt;VLOOKUP(A753,code!$A$159:$E$170,4,FALSE),VLOOKUP(A753,code!$A$159:$E$170,4,FALSE),base!X753)+1)</f>
        <v>#N/A</v>
      </c>
    </row>
    <row r="754" spans="1:30">
      <c r="A754" s="60"/>
      <c r="B754" s="60"/>
      <c r="C754" s="60"/>
      <c r="D754" s="60"/>
      <c r="E754" s="60"/>
      <c r="F754" s="61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1"/>
      <c r="T754" s="61"/>
      <c r="U754" s="61"/>
      <c r="V754" s="61"/>
      <c r="W754" s="61"/>
      <c r="X754" s="62"/>
      <c r="Y754" s="62"/>
      <c r="Z754" s="62"/>
      <c r="AA754" s="61"/>
      <c r="AB754" s="60"/>
      <c r="AC754" s="50" t="str">
        <f>IF(T754="","",IF(V754/30&gt;1,1,V754/VLOOKUP(A754,code!$A$159:$C$170,3,FALSE)))</f>
        <v/>
      </c>
      <c r="AD754" s="25" t="e">
        <f>+(IF(Y754&gt;VLOOKUP(A754,code!$A$159:$E$170,5,FALSE),VLOOKUP(A754,code!$A$159:$E$170,5,FALSE),Y754)-IF(X754&lt;VLOOKUP(A754,code!$A$159:$E$170,4,FALSE),VLOOKUP(A754,code!$A$159:$E$170,4,FALSE),base!X754)+1)</f>
        <v>#N/A</v>
      </c>
    </row>
    <row r="755" spans="1:30">
      <c r="A755" s="60"/>
      <c r="B755" s="60"/>
      <c r="C755" s="60"/>
      <c r="D755" s="60"/>
      <c r="E755" s="60"/>
      <c r="F755" s="61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1"/>
      <c r="T755" s="61"/>
      <c r="U755" s="61"/>
      <c r="V755" s="61"/>
      <c r="W755" s="61"/>
      <c r="X755" s="62"/>
      <c r="Y755" s="62"/>
      <c r="Z755" s="62"/>
      <c r="AA755" s="61"/>
      <c r="AB755" s="60"/>
      <c r="AC755" s="50" t="str">
        <f>IF(T755="","",IF(V755/30&gt;1,1,V755/VLOOKUP(A755,code!$A$159:$C$170,3,FALSE)))</f>
        <v/>
      </c>
      <c r="AD755" s="25" t="e">
        <f>+(IF(Y755&gt;VLOOKUP(A755,code!$A$159:$E$170,5,FALSE),VLOOKUP(A755,code!$A$159:$E$170,5,FALSE),Y755)-IF(X755&lt;VLOOKUP(A755,code!$A$159:$E$170,4,FALSE),VLOOKUP(A755,code!$A$159:$E$170,4,FALSE),base!X755)+1)</f>
        <v>#N/A</v>
      </c>
    </row>
    <row r="756" spans="1:30">
      <c r="A756" s="60"/>
      <c r="B756" s="60"/>
      <c r="C756" s="60"/>
      <c r="D756" s="60"/>
      <c r="E756" s="60"/>
      <c r="F756" s="61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1"/>
      <c r="T756" s="61"/>
      <c r="U756" s="61"/>
      <c r="V756" s="61"/>
      <c r="W756" s="61"/>
      <c r="X756" s="62"/>
      <c r="Y756" s="62"/>
      <c r="Z756" s="62"/>
      <c r="AA756" s="61"/>
      <c r="AB756" s="60"/>
      <c r="AC756" s="50" t="str">
        <f>IF(T756="","",IF(V756/30&gt;1,1,V756/VLOOKUP(A756,code!$A$159:$C$170,3,FALSE)))</f>
        <v/>
      </c>
      <c r="AD756" s="25" t="e">
        <f>+(IF(Y756&gt;VLOOKUP(A756,code!$A$159:$E$170,5,FALSE),VLOOKUP(A756,code!$A$159:$E$170,5,FALSE),Y756)-IF(X756&lt;VLOOKUP(A756,code!$A$159:$E$170,4,FALSE),VLOOKUP(A756,code!$A$159:$E$170,4,FALSE),base!X756)+1)</f>
        <v>#N/A</v>
      </c>
    </row>
    <row r="757" spans="1:30">
      <c r="A757" s="60"/>
      <c r="B757" s="60"/>
      <c r="C757" s="60"/>
      <c r="D757" s="60"/>
      <c r="E757" s="60"/>
      <c r="F757" s="61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1"/>
      <c r="T757" s="61"/>
      <c r="U757" s="61"/>
      <c r="V757" s="61"/>
      <c r="W757" s="61"/>
      <c r="X757" s="62"/>
      <c r="Y757" s="62"/>
      <c r="Z757" s="62"/>
      <c r="AA757" s="61"/>
      <c r="AB757" s="60"/>
      <c r="AC757" s="50" t="str">
        <f>IF(T757="","",IF(V757/30&gt;1,1,V757/VLOOKUP(A757,code!$A$159:$C$170,3,FALSE)))</f>
        <v/>
      </c>
      <c r="AD757" s="25" t="e">
        <f>+(IF(Y757&gt;VLOOKUP(A757,code!$A$159:$E$170,5,FALSE),VLOOKUP(A757,code!$A$159:$E$170,5,FALSE),Y757)-IF(X757&lt;VLOOKUP(A757,code!$A$159:$E$170,4,FALSE),VLOOKUP(A757,code!$A$159:$E$170,4,FALSE),base!X757)+1)</f>
        <v>#N/A</v>
      </c>
    </row>
    <row r="758" spans="1:30">
      <c r="A758" s="60"/>
      <c r="B758" s="60"/>
      <c r="C758" s="60"/>
      <c r="D758" s="60"/>
      <c r="E758" s="60"/>
      <c r="F758" s="61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1"/>
      <c r="T758" s="61"/>
      <c r="U758" s="61"/>
      <c r="V758" s="61"/>
      <c r="W758" s="61"/>
      <c r="X758" s="62"/>
      <c r="Y758" s="62"/>
      <c r="Z758" s="62"/>
      <c r="AA758" s="61"/>
      <c r="AB758" s="60"/>
      <c r="AC758" s="50" t="str">
        <f>IF(T758="","",IF(V758/30&gt;1,1,V758/VLOOKUP(A758,code!$A$159:$C$170,3,FALSE)))</f>
        <v/>
      </c>
      <c r="AD758" s="25" t="e">
        <f>+(IF(Y758&gt;VLOOKUP(A758,code!$A$159:$E$170,5,FALSE),VLOOKUP(A758,code!$A$159:$E$170,5,FALSE),Y758)-IF(X758&lt;VLOOKUP(A758,code!$A$159:$E$170,4,FALSE),VLOOKUP(A758,code!$A$159:$E$170,4,FALSE),base!X758)+1)</f>
        <v>#N/A</v>
      </c>
    </row>
    <row r="759" spans="1:30">
      <c r="A759" s="60"/>
      <c r="B759" s="60"/>
      <c r="C759" s="60"/>
      <c r="D759" s="60"/>
      <c r="E759" s="60"/>
      <c r="F759" s="61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1"/>
      <c r="T759" s="61"/>
      <c r="U759" s="61"/>
      <c r="V759" s="61"/>
      <c r="W759" s="61"/>
      <c r="X759" s="62"/>
      <c r="Y759" s="62"/>
      <c r="Z759" s="62"/>
      <c r="AA759" s="61"/>
      <c r="AB759" s="60"/>
      <c r="AC759" s="50" t="str">
        <f>IF(T759="","",IF(V759/30&gt;1,1,V759/VLOOKUP(A759,code!$A$159:$C$170,3,FALSE)))</f>
        <v/>
      </c>
      <c r="AD759" s="25" t="e">
        <f>+(IF(Y759&gt;VLOOKUP(A759,code!$A$159:$E$170,5,FALSE),VLOOKUP(A759,code!$A$159:$E$170,5,FALSE),Y759)-IF(X759&lt;VLOOKUP(A759,code!$A$159:$E$170,4,FALSE),VLOOKUP(A759,code!$A$159:$E$170,4,FALSE),base!X759)+1)</f>
        <v>#N/A</v>
      </c>
    </row>
    <row r="760" spans="1:30">
      <c r="A760" s="60"/>
      <c r="B760" s="60"/>
      <c r="C760" s="60"/>
      <c r="D760" s="60"/>
      <c r="E760" s="60"/>
      <c r="F760" s="61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1"/>
      <c r="T760" s="61"/>
      <c r="U760" s="61"/>
      <c r="V760" s="61"/>
      <c r="W760" s="61"/>
      <c r="X760" s="62"/>
      <c r="Y760" s="62"/>
      <c r="Z760" s="62"/>
      <c r="AA760" s="61"/>
      <c r="AB760" s="60"/>
      <c r="AC760" s="50" t="str">
        <f>IF(T760="","",IF(V760/30&gt;1,1,V760/VLOOKUP(A760,code!$A$159:$C$170,3,FALSE)))</f>
        <v/>
      </c>
      <c r="AD760" s="25" t="e">
        <f>+(IF(Y760&gt;VLOOKUP(A760,code!$A$159:$E$170,5,FALSE),VLOOKUP(A760,code!$A$159:$E$170,5,FALSE),Y760)-IF(X760&lt;VLOOKUP(A760,code!$A$159:$E$170,4,FALSE),VLOOKUP(A760,code!$A$159:$E$170,4,FALSE),base!X760)+1)</f>
        <v>#N/A</v>
      </c>
    </row>
    <row r="761" spans="1:30">
      <c r="A761" s="60"/>
      <c r="B761" s="60"/>
      <c r="C761" s="60"/>
      <c r="D761" s="60"/>
      <c r="E761" s="60"/>
      <c r="F761" s="61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1"/>
      <c r="T761" s="61"/>
      <c r="U761" s="61"/>
      <c r="V761" s="61"/>
      <c r="W761" s="61"/>
      <c r="X761" s="62"/>
      <c r="Y761" s="62"/>
      <c r="Z761" s="62"/>
      <c r="AA761" s="61"/>
      <c r="AB761" s="60"/>
      <c r="AC761" s="50" t="str">
        <f>IF(T761="","",IF(V761/30&gt;1,1,V761/VLOOKUP(A761,code!$A$159:$C$170,3,FALSE)))</f>
        <v/>
      </c>
      <c r="AD761" s="25" t="e">
        <f>+(IF(Y761&gt;VLOOKUP(A761,code!$A$159:$E$170,5,FALSE),VLOOKUP(A761,code!$A$159:$E$170,5,FALSE),Y761)-IF(X761&lt;VLOOKUP(A761,code!$A$159:$E$170,4,FALSE),VLOOKUP(A761,code!$A$159:$E$170,4,FALSE),base!X761)+1)</f>
        <v>#N/A</v>
      </c>
    </row>
    <row r="762" spans="1:30">
      <c r="A762" s="60"/>
      <c r="B762" s="60"/>
      <c r="C762" s="60"/>
      <c r="D762" s="60"/>
      <c r="E762" s="60"/>
      <c r="F762" s="61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1"/>
      <c r="T762" s="61"/>
      <c r="U762" s="61"/>
      <c r="V762" s="61"/>
      <c r="W762" s="61"/>
      <c r="X762" s="62"/>
      <c r="Y762" s="62"/>
      <c r="Z762" s="62"/>
      <c r="AA762" s="61"/>
      <c r="AB762" s="60"/>
      <c r="AC762" s="50" t="str">
        <f>IF(T762="","",IF(V762/30&gt;1,1,V762/VLOOKUP(A762,code!$A$159:$C$170,3,FALSE)))</f>
        <v/>
      </c>
      <c r="AD762" s="25" t="e">
        <f>+(IF(Y762&gt;VLOOKUP(A762,code!$A$159:$E$170,5,FALSE),VLOOKUP(A762,code!$A$159:$E$170,5,FALSE),Y762)-IF(X762&lt;VLOOKUP(A762,code!$A$159:$E$170,4,FALSE),VLOOKUP(A762,code!$A$159:$E$170,4,FALSE),base!X762)+1)</f>
        <v>#N/A</v>
      </c>
    </row>
    <row r="763" spans="1:30">
      <c r="A763" s="60"/>
      <c r="B763" s="60"/>
      <c r="C763" s="60"/>
      <c r="D763" s="60"/>
      <c r="E763" s="60"/>
      <c r="F763" s="61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1"/>
      <c r="T763" s="61"/>
      <c r="U763" s="61"/>
      <c r="V763" s="61"/>
      <c r="W763" s="61"/>
      <c r="X763" s="62"/>
      <c r="Y763" s="62"/>
      <c r="Z763" s="62"/>
      <c r="AA763" s="61"/>
      <c r="AB763" s="60"/>
      <c r="AC763" s="50" t="str">
        <f>IF(T763="","",IF(V763/30&gt;1,1,V763/VLOOKUP(A763,code!$A$159:$C$170,3,FALSE)))</f>
        <v/>
      </c>
      <c r="AD763" s="25" t="e">
        <f>+(IF(Y763&gt;VLOOKUP(A763,code!$A$159:$E$170,5,FALSE),VLOOKUP(A763,code!$A$159:$E$170,5,FALSE),Y763)-IF(X763&lt;VLOOKUP(A763,code!$A$159:$E$170,4,FALSE),VLOOKUP(A763,code!$A$159:$E$170,4,FALSE),base!X763)+1)</f>
        <v>#N/A</v>
      </c>
    </row>
    <row r="764" spans="1:30">
      <c r="A764" s="60"/>
      <c r="B764" s="60"/>
      <c r="C764" s="60"/>
      <c r="D764" s="60"/>
      <c r="E764" s="60"/>
      <c r="F764" s="61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1"/>
      <c r="T764" s="61"/>
      <c r="U764" s="61"/>
      <c r="V764" s="61"/>
      <c r="W764" s="61"/>
      <c r="X764" s="62"/>
      <c r="Y764" s="62"/>
      <c r="Z764" s="62"/>
      <c r="AA764" s="61"/>
      <c r="AB764" s="60"/>
      <c r="AC764" s="50" t="str">
        <f>IF(T764="","",IF(V764/30&gt;1,1,V764/VLOOKUP(A764,code!$A$159:$C$170,3,FALSE)))</f>
        <v/>
      </c>
      <c r="AD764" s="25" t="e">
        <f>+(IF(Y764&gt;VLOOKUP(A764,code!$A$159:$E$170,5,FALSE),VLOOKUP(A764,code!$A$159:$E$170,5,FALSE),Y764)-IF(X764&lt;VLOOKUP(A764,code!$A$159:$E$170,4,FALSE),VLOOKUP(A764,code!$A$159:$E$170,4,FALSE),base!X764)+1)</f>
        <v>#N/A</v>
      </c>
    </row>
    <row r="765" spans="1:30">
      <c r="A765" s="60"/>
      <c r="B765" s="60"/>
      <c r="C765" s="60"/>
      <c r="D765" s="60"/>
      <c r="E765" s="60"/>
      <c r="F765" s="61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1"/>
      <c r="T765" s="61"/>
      <c r="U765" s="61"/>
      <c r="V765" s="61"/>
      <c r="W765" s="61"/>
      <c r="X765" s="62"/>
      <c r="Y765" s="62"/>
      <c r="Z765" s="62"/>
      <c r="AA765" s="61"/>
      <c r="AB765" s="60"/>
      <c r="AC765" s="50" t="str">
        <f>IF(T765="","",IF(V765/30&gt;1,1,V765/VLOOKUP(A765,code!$A$159:$C$170,3,FALSE)))</f>
        <v/>
      </c>
      <c r="AD765" s="25" t="e">
        <f>+(IF(Y765&gt;VLOOKUP(A765,code!$A$159:$E$170,5,FALSE),VLOOKUP(A765,code!$A$159:$E$170,5,FALSE),Y765)-IF(X765&lt;VLOOKUP(A765,code!$A$159:$E$170,4,FALSE),VLOOKUP(A765,code!$A$159:$E$170,4,FALSE),base!X765)+1)</f>
        <v>#N/A</v>
      </c>
    </row>
    <row r="766" spans="1:30">
      <c r="A766" s="60"/>
      <c r="B766" s="60"/>
      <c r="C766" s="60"/>
      <c r="D766" s="60"/>
      <c r="E766" s="60"/>
      <c r="F766" s="61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1"/>
      <c r="T766" s="61"/>
      <c r="U766" s="61"/>
      <c r="V766" s="61"/>
      <c r="W766" s="61"/>
      <c r="X766" s="62"/>
      <c r="Y766" s="62"/>
      <c r="Z766" s="62"/>
      <c r="AA766" s="61"/>
      <c r="AB766" s="60"/>
      <c r="AC766" s="50" t="str">
        <f>IF(T766="","",IF(V766/30&gt;1,1,V766/VLOOKUP(A766,code!$A$159:$C$170,3,FALSE)))</f>
        <v/>
      </c>
      <c r="AD766" s="25" t="e">
        <f>+(IF(Y766&gt;VLOOKUP(A766,code!$A$159:$E$170,5,FALSE),VLOOKUP(A766,code!$A$159:$E$170,5,FALSE),Y766)-IF(X766&lt;VLOOKUP(A766,code!$A$159:$E$170,4,FALSE),VLOOKUP(A766,code!$A$159:$E$170,4,FALSE),base!X766)+1)</f>
        <v>#N/A</v>
      </c>
    </row>
    <row r="767" spans="1:30">
      <c r="A767" s="60"/>
      <c r="B767" s="60"/>
      <c r="C767" s="60"/>
      <c r="D767" s="60"/>
      <c r="E767" s="60"/>
      <c r="F767" s="61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1"/>
      <c r="T767" s="61"/>
      <c r="U767" s="61"/>
      <c r="V767" s="61"/>
      <c r="W767" s="61"/>
      <c r="X767" s="62"/>
      <c r="Y767" s="62"/>
      <c r="Z767" s="62"/>
      <c r="AA767" s="61"/>
      <c r="AB767" s="60"/>
      <c r="AC767" s="50" t="str">
        <f>IF(T767="","",IF(V767/30&gt;1,1,V767/VLOOKUP(A767,code!$A$159:$C$170,3,FALSE)))</f>
        <v/>
      </c>
      <c r="AD767" s="25" t="e">
        <f>+(IF(Y767&gt;VLOOKUP(A767,code!$A$159:$E$170,5,FALSE),VLOOKUP(A767,code!$A$159:$E$170,5,FALSE),Y767)-IF(X767&lt;VLOOKUP(A767,code!$A$159:$E$170,4,FALSE),VLOOKUP(A767,code!$A$159:$E$170,4,FALSE),base!X767)+1)</f>
        <v>#N/A</v>
      </c>
    </row>
    <row r="768" spans="1:30">
      <c r="A768" s="60"/>
      <c r="B768" s="60"/>
      <c r="C768" s="60"/>
      <c r="D768" s="60"/>
      <c r="E768" s="60"/>
      <c r="F768" s="61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1"/>
      <c r="T768" s="61"/>
      <c r="U768" s="61"/>
      <c r="V768" s="61"/>
      <c r="W768" s="61"/>
      <c r="X768" s="62"/>
      <c r="Y768" s="62"/>
      <c r="Z768" s="62"/>
      <c r="AA768" s="61"/>
      <c r="AB768" s="60"/>
      <c r="AC768" s="50" t="str">
        <f>IF(T768="","",IF(V768/30&gt;1,1,V768/VLOOKUP(A768,code!$A$159:$C$170,3,FALSE)))</f>
        <v/>
      </c>
      <c r="AD768" s="25" t="e">
        <f>+(IF(Y768&gt;VLOOKUP(A768,code!$A$159:$E$170,5,FALSE),VLOOKUP(A768,code!$A$159:$E$170,5,FALSE),Y768)-IF(X768&lt;VLOOKUP(A768,code!$A$159:$E$170,4,FALSE),VLOOKUP(A768,code!$A$159:$E$170,4,FALSE),base!X768)+1)</f>
        <v>#N/A</v>
      </c>
    </row>
    <row r="769" spans="1:30">
      <c r="A769" s="60"/>
      <c r="B769" s="60"/>
      <c r="C769" s="60"/>
      <c r="D769" s="60"/>
      <c r="E769" s="60"/>
      <c r="F769" s="61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1"/>
      <c r="T769" s="61"/>
      <c r="U769" s="61"/>
      <c r="V769" s="61"/>
      <c r="W769" s="61"/>
      <c r="X769" s="62"/>
      <c r="Y769" s="62"/>
      <c r="Z769" s="62"/>
      <c r="AA769" s="61"/>
      <c r="AB769" s="60"/>
      <c r="AC769" s="50" t="str">
        <f>IF(T769="","",IF(V769/30&gt;1,1,V769/VLOOKUP(A769,code!$A$159:$C$170,3,FALSE)))</f>
        <v/>
      </c>
      <c r="AD769" s="25" t="e">
        <f>+(IF(Y769&gt;VLOOKUP(A769,code!$A$159:$E$170,5,FALSE),VLOOKUP(A769,code!$A$159:$E$170,5,FALSE),Y769)-IF(X769&lt;VLOOKUP(A769,code!$A$159:$E$170,4,FALSE),VLOOKUP(A769,code!$A$159:$E$170,4,FALSE),base!X769)+1)</f>
        <v>#N/A</v>
      </c>
    </row>
    <row r="770" spans="1:30">
      <c r="A770" s="60"/>
      <c r="B770" s="60"/>
      <c r="C770" s="60"/>
      <c r="D770" s="60"/>
      <c r="E770" s="60"/>
      <c r="F770" s="61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1"/>
      <c r="T770" s="61"/>
      <c r="U770" s="61"/>
      <c r="V770" s="61"/>
      <c r="W770" s="61"/>
      <c r="X770" s="62"/>
      <c r="Y770" s="62"/>
      <c r="Z770" s="62"/>
      <c r="AA770" s="61"/>
      <c r="AB770" s="60"/>
      <c r="AC770" s="50" t="str">
        <f>IF(T770="","",IF(V770/30&gt;1,1,V770/VLOOKUP(A770,code!$A$159:$C$170,3,FALSE)))</f>
        <v/>
      </c>
      <c r="AD770" s="25" t="e">
        <f>+(IF(Y770&gt;VLOOKUP(A770,code!$A$159:$E$170,5,FALSE),VLOOKUP(A770,code!$A$159:$E$170,5,FALSE),Y770)-IF(X770&lt;VLOOKUP(A770,code!$A$159:$E$170,4,FALSE),VLOOKUP(A770,code!$A$159:$E$170,4,FALSE),base!X770)+1)</f>
        <v>#N/A</v>
      </c>
    </row>
    <row r="771" spans="1:30">
      <c r="A771" s="60"/>
      <c r="B771" s="60"/>
      <c r="C771" s="60"/>
      <c r="D771" s="60"/>
      <c r="E771" s="60"/>
      <c r="F771" s="61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1"/>
      <c r="T771" s="61"/>
      <c r="U771" s="61"/>
      <c r="V771" s="61"/>
      <c r="W771" s="61"/>
      <c r="X771" s="62"/>
      <c r="Y771" s="62"/>
      <c r="Z771" s="62"/>
      <c r="AA771" s="61"/>
      <c r="AB771" s="60"/>
      <c r="AC771" s="50" t="str">
        <f>IF(T771="","",IF(V771/30&gt;1,1,V771/VLOOKUP(A771,code!$A$159:$C$170,3,FALSE)))</f>
        <v/>
      </c>
      <c r="AD771" s="25" t="e">
        <f>+(IF(Y771&gt;VLOOKUP(A771,code!$A$159:$E$170,5,FALSE),VLOOKUP(A771,code!$A$159:$E$170,5,FALSE),Y771)-IF(X771&lt;VLOOKUP(A771,code!$A$159:$E$170,4,FALSE),VLOOKUP(A771,code!$A$159:$E$170,4,FALSE),base!X771)+1)</f>
        <v>#N/A</v>
      </c>
    </row>
    <row r="772" spans="1:30">
      <c r="A772" s="60"/>
      <c r="B772" s="60"/>
      <c r="C772" s="60"/>
      <c r="D772" s="60"/>
      <c r="E772" s="60"/>
      <c r="F772" s="61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1"/>
      <c r="T772" s="61"/>
      <c r="U772" s="61"/>
      <c r="V772" s="61"/>
      <c r="W772" s="61"/>
      <c r="X772" s="62"/>
      <c r="Y772" s="62"/>
      <c r="Z772" s="62"/>
      <c r="AA772" s="61"/>
      <c r="AB772" s="60"/>
      <c r="AC772" s="50" t="str">
        <f>IF(T772="","",IF(V772/30&gt;1,1,V772/VLOOKUP(A772,code!$A$159:$C$170,3,FALSE)))</f>
        <v/>
      </c>
      <c r="AD772" s="25" t="e">
        <f>+(IF(Y772&gt;VLOOKUP(A772,code!$A$159:$E$170,5,FALSE),VLOOKUP(A772,code!$A$159:$E$170,5,FALSE),Y772)-IF(X772&lt;VLOOKUP(A772,code!$A$159:$E$170,4,FALSE),VLOOKUP(A772,code!$A$159:$E$170,4,FALSE),base!X772)+1)</f>
        <v>#N/A</v>
      </c>
    </row>
    <row r="773" spans="1:30">
      <c r="A773" s="60"/>
      <c r="B773" s="60"/>
      <c r="C773" s="60"/>
      <c r="D773" s="60"/>
      <c r="E773" s="60"/>
      <c r="F773" s="61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1"/>
      <c r="T773" s="61"/>
      <c r="U773" s="61"/>
      <c r="V773" s="61"/>
      <c r="W773" s="61"/>
      <c r="X773" s="62"/>
      <c r="Y773" s="62"/>
      <c r="Z773" s="62"/>
      <c r="AA773" s="61"/>
      <c r="AB773" s="60"/>
      <c r="AC773" s="50" t="str">
        <f>IF(T773="","",IF(V773/30&gt;1,1,V773/VLOOKUP(A773,code!$A$159:$C$170,3,FALSE)))</f>
        <v/>
      </c>
      <c r="AD773" s="25" t="e">
        <f>+(IF(Y773&gt;VLOOKUP(A773,code!$A$159:$E$170,5,FALSE),VLOOKUP(A773,code!$A$159:$E$170,5,FALSE),Y773)-IF(X773&lt;VLOOKUP(A773,code!$A$159:$E$170,4,FALSE),VLOOKUP(A773,code!$A$159:$E$170,4,FALSE),base!X773)+1)</f>
        <v>#N/A</v>
      </c>
    </row>
    <row r="774" spans="1:30">
      <c r="A774" s="60"/>
      <c r="B774" s="60"/>
      <c r="C774" s="60"/>
      <c r="D774" s="60"/>
      <c r="E774" s="60"/>
      <c r="F774" s="61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1"/>
      <c r="T774" s="61"/>
      <c r="U774" s="61"/>
      <c r="V774" s="61"/>
      <c r="W774" s="61"/>
      <c r="X774" s="62"/>
      <c r="Y774" s="62"/>
      <c r="Z774" s="62"/>
      <c r="AA774" s="61"/>
      <c r="AB774" s="60"/>
      <c r="AC774" s="50" t="str">
        <f>IF(T774="","",IF(V774/30&gt;1,1,V774/VLOOKUP(A774,code!$A$159:$C$170,3,FALSE)))</f>
        <v/>
      </c>
      <c r="AD774" s="25" t="e">
        <f>+(IF(Y774&gt;VLOOKUP(A774,code!$A$159:$E$170,5,FALSE),VLOOKUP(A774,code!$A$159:$E$170,5,FALSE),Y774)-IF(X774&lt;VLOOKUP(A774,code!$A$159:$E$170,4,FALSE),VLOOKUP(A774,code!$A$159:$E$170,4,FALSE),base!X774)+1)</f>
        <v>#N/A</v>
      </c>
    </row>
    <row r="775" spans="1:30">
      <c r="A775" s="60"/>
      <c r="B775" s="60"/>
      <c r="C775" s="60"/>
      <c r="D775" s="60"/>
      <c r="E775" s="60"/>
      <c r="F775" s="61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1"/>
      <c r="T775" s="61"/>
      <c r="U775" s="61"/>
      <c r="V775" s="61"/>
      <c r="W775" s="61"/>
      <c r="X775" s="62"/>
      <c r="Y775" s="62"/>
      <c r="Z775" s="62"/>
      <c r="AA775" s="61"/>
      <c r="AB775" s="60"/>
      <c r="AC775" s="50" t="str">
        <f>IF(T775="","",IF(V775/30&gt;1,1,V775/VLOOKUP(A775,code!$A$159:$C$170,3,FALSE)))</f>
        <v/>
      </c>
      <c r="AD775" s="25" t="e">
        <f>+(IF(Y775&gt;VLOOKUP(A775,code!$A$159:$E$170,5,FALSE),VLOOKUP(A775,code!$A$159:$E$170,5,FALSE),Y775)-IF(X775&lt;VLOOKUP(A775,code!$A$159:$E$170,4,FALSE),VLOOKUP(A775,code!$A$159:$E$170,4,FALSE),base!X775)+1)</f>
        <v>#N/A</v>
      </c>
    </row>
    <row r="776" spans="1:30">
      <c r="A776" s="60"/>
      <c r="B776" s="60"/>
      <c r="C776" s="60"/>
      <c r="D776" s="60"/>
      <c r="E776" s="60"/>
      <c r="F776" s="61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1"/>
      <c r="T776" s="61"/>
      <c r="U776" s="61"/>
      <c r="V776" s="61"/>
      <c r="W776" s="61"/>
      <c r="X776" s="62"/>
      <c r="Y776" s="62"/>
      <c r="Z776" s="62"/>
      <c r="AA776" s="61"/>
      <c r="AB776" s="60"/>
      <c r="AC776" s="50" t="str">
        <f>IF(T776="","",IF(V776/30&gt;1,1,V776/VLOOKUP(A776,code!$A$159:$C$170,3,FALSE)))</f>
        <v/>
      </c>
      <c r="AD776" s="25" t="e">
        <f>+(IF(Y776&gt;VLOOKUP(A776,code!$A$159:$E$170,5,FALSE),VLOOKUP(A776,code!$A$159:$E$170,5,FALSE),Y776)-IF(X776&lt;VLOOKUP(A776,code!$A$159:$E$170,4,FALSE),VLOOKUP(A776,code!$A$159:$E$170,4,FALSE),base!X776)+1)</f>
        <v>#N/A</v>
      </c>
    </row>
    <row r="777" spans="1:30">
      <c r="A777" s="60"/>
      <c r="B777" s="60"/>
      <c r="C777" s="60"/>
      <c r="D777" s="60"/>
      <c r="E777" s="60"/>
      <c r="F777" s="61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1"/>
      <c r="T777" s="61"/>
      <c r="U777" s="61"/>
      <c r="V777" s="61"/>
      <c r="W777" s="61"/>
      <c r="X777" s="62"/>
      <c r="Y777" s="62"/>
      <c r="Z777" s="62"/>
      <c r="AA777" s="61"/>
      <c r="AB777" s="60"/>
      <c r="AC777" s="50" t="str">
        <f>IF(T777="","",IF(V777/30&gt;1,1,V777/VLOOKUP(A777,code!$A$159:$C$170,3,FALSE)))</f>
        <v/>
      </c>
      <c r="AD777" s="25" t="e">
        <f>+(IF(Y777&gt;VLOOKUP(A777,code!$A$159:$E$170,5,FALSE),VLOOKUP(A777,code!$A$159:$E$170,5,FALSE),Y777)-IF(X777&lt;VLOOKUP(A777,code!$A$159:$E$170,4,FALSE),VLOOKUP(A777,code!$A$159:$E$170,4,FALSE),base!X777)+1)</f>
        <v>#N/A</v>
      </c>
    </row>
    <row r="778" spans="1:30">
      <c r="A778" s="60"/>
      <c r="B778" s="60"/>
      <c r="C778" s="60"/>
      <c r="D778" s="60"/>
      <c r="E778" s="60"/>
      <c r="F778" s="61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1"/>
      <c r="T778" s="61"/>
      <c r="U778" s="61"/>
      <c r="V778" s="61"/>
      <c r="W778" s="61"/>
      <c r="X778" s="62"/>
      <c r="Y778" s="62"/>
      <c r="Z778" s="62"/>
      <c r="AA778" s="61"/>
      <c r="AB778" s="60"/>
      <c r="AC778" s="50" t="str">
        <f>IF(T778="","",IF(V778/30&gt;1,1,V778/VLOOKUP(A778,code!$A$159:$C$170,3,FALSE)))</f>
        <v/>
      </c>
      <c r="AD778" s="25" t="e">
        <f>+(IF(Y778&gt;VLOOKUP(A778,code!$A$159:$E$170,5,FALSE),VLOOKUP(A778,code!$A$159:$E$170,5,FALSE),Y778)-IF(X778&lt;VLOOKUP(A778,code!$A$159:$E$170,4,FALSE),VLOOKUP(A778,code!$A$159:$E$170,4,FALSE),base!X778)+1)</f>
        <v>#N/A</v>
      </c>
    </row>
    <row r="779" spans="1:30">
      <c r="A779" s="60"/>
      <c r="B779" s="60"/>
      <c r="C779" s="60"/>
      <c r="D779" s="60"/>
      <c r="E779" s="60"/>
      <c r="F779" s="61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1"/>
      <c r="T779" s="61"/>
      <c r="U779" s="61"/>
      <c r="V779" s="61"/>
      <c r="W779" s="61"/>
      <c r="X779" s="62"/>
      <c r="Y779" s="62"/>
      <c r="Z779" s="62"/>
      <c r="AA779" s="61"/>
      <c r="AB779" s="60"/>
      <c r="AC779" s="50" t="str">
        <f>IF(T779="","",IF(V779/30&gt;1,1,V779/VLOOKUP(A779,code!$A$159:$C$170,3,FALSE)))</f>
        <v/>
      </c>
      <c r="AD779" s="25" t="e">
        <f>+(IF(Y779&gt;VLOOKUP(A779,code!$A$159:$E$170,5,FALSE),VLOOKUP(A779,code!$A$159:$E$170,5,FALSE),Y779)-IF(X779&lt;VLOOKUP(A779,code!$A$159:$E$170,4,FALSE),VLOOKUP(A779,code!$A$159:$E$170,4,FALSE),base!X779)+1)</f>
        <v>#N/A</v>
      </c>
    </row>
    <row r="780" spans="1:30">
      <c r="A780" s="60"/>
      <c r="B780" s="60"/>
      <c r="C780" s="60"/>
      <c r="D780" s="60"/>
      <c r="E780" s="60"/>
      <c r="F780" s="61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1"/>
      <c r="T780" s="61"/>
      <c r="U780" s="61"/>
      <c r="V780" s="61"/>
      <c r="W780" s="61"/>
      <c r="X780" s="62"/>
      <c r="Y780" s="62"/>
      <c r="Z780" s="62"/>
      <c r="AA780" s="61"/>
      <c r="AB780" s="60"/>
      <c r="AC780" s="50" t="str">
        <f>IF(T780="","",IF(V780/30&gt;1,1,V780/VLOOKUP(A780,code!$A$159:$C$170,3,FALSE)))</f>
        <v/>
      </c>
      <c r="AD780" s="25" t="e">
        <f>+(IF(Y780&gt;VLOOKUP(A780,code!$A$159:$E$170,5,FALSE),VLOOKUP(A780,code!$A$159:$E$170,5,FALSE),Y780)-IF(X780&lt;VLOOKUP(A780,code!$A$159:$E$170,4,FALSE),VLOOKUP(A780,code!$A$159:$E$170,4,FALSE),base!X780)+1)</f>
        <v>#N/A</v>
      </c>
    </row>
    <row r="781" spans="1:30">
      <c r="A781" s="60"/>
      <c r="B781" s="60"/>
      <c r="C781" s="60"/>
      <c r="D781" s="60"/>
      <c r="E781" s="60"/>
      <c r="F781" s="61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1"/>
      <c r="T781" s="61"/>
      <c r="U781" s="61"/>
      <c r="V781" s="61"/>
      <c r="W781" s="61"/>
      <c r="X781" s="62"/>
      <c r="Y781" s="62"/>
      <c r="Z781" s="62"/>
      <c r="AA781" s="61"/>
      <c r="AB781" s="60"/>
      <c r="AC781" s="50" t="str">
        <f>IF(T781="","",IF(V781/30&gt;1,1,V781/VLOOKUP(A781,code!$A$159:$C$170,3,FALSE)))</f>
        <v/>
      </c>
      <c r="AD781" s="25" t="e">
        <f>+(IF(Y781&gt;VLOOKUP(A781,code!$A$159:$E$170,5,FALSE),VLOOKUP(A781,code!$A$159:$E$170,5,FALSE),Y781)-IF(X781&lt;VLOOKUP(A781,code!$A$159:$E$170,4,FALSE),VLOOKUP(A781,code!$A$159:$E$170,4,FALSE),base!X781)+1)</f>
        <v>#N/A</v>
      </c>
    </row>
    <row r="782" spans="1:30">
      <c r="A782" s="60"/>
      <c r="B782" s="60"/>
      <c r="C782" s="60"/>
      <c r="D782" s="60"/>
      <c r="E782" s="60"/>
      <c r="F782" s="61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1"/>
      <c r="T782" s="61"/>
      <c r="U782" s="61"/>
      <c r="V782" s="61"/>
      <c r="W782" s="61"/>
      <c r="X782" s="62"/>
      <c r="Y782" s="62"/>
      <c r="Z782" s="62"/>
      <c r="AA782" s="61"/>
      <c r="AB782" s="60"/>
      <c r="AC782" s="50" t="str">
        <f>IF(T782="","",IF(V782/30&gt;1,1,V782/VLOOKUP(A782,code!$A$159:$C$170,3,FALSE)))</f>
        <v/>
      </c>
      <c r="AD782" s="25" t="e">
        <f>+(IF(Y782&gt;VLOOKUP(A782,code!$A$159:$E$170,5,FALSE),VLOOKUP(A782,code!$A$159:$E$170,5,FALSE),Y782)-IF(X782&lt;VLOOKUP(A782,code!$A$159:$E$170,4,FALSE),VLOOKUP(A782,code!$A$159:$E$170,4,FALSE),base!X782)+1)</f>
        <v>#N/A</v>
      </c>
    </row>
    <row r="783" spans="1:30">
      <c r="A783" s="60"/>
      <c r="B783" s="60"/>
      <c r="C783" s="60"/>
      <c r="D783" s="60"/>
      <c r="E783" s="60"/>
      <c r="F783" s="61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1"/>
      <c r="T783" s="61"/>
      <c r="U783" s="61"/>
      <c r="V783" s="61"/>
      <c r="W783" s="61"/>
      <c r="X783" s="62"/>
      <c r="Y783" s="62"/>
      <c r="Z783" s="62"/>
      <c r="AA783" s="61"/>
      <c r="AB783" s="60"/>
      <c r="AC783" s="50" t="str">
        <f>IF(T783="","",IF(V783/30&gt;1,1,V783/VLOOKUP(A783,code!$A$159:$C$170,3,FALSE)))</f>
        <v/>
      </c>
      <c r="AD783" s="25" t="e">
        <f>+(IF(Y783&gt;VLOOKUP(A783,code!$A$159:$E$170,5,FALSE),VLOOKUP(A783,code!$A$159:$E$170,5,FALSE),Y783)-IF(X783&lt;VLOOKUP(A783,code!$A$159:$E$170,4,FALSE),VLOOKUP(A783,code!$A$159:$E$170,4,FALSE),base!X783)+1)</f>
        <v>#N/A</v>
      </c>
    </row>
    <row r="784" spans="1:30">
      <c r="A784" s="60"/>
      <c r="B784" s="60"/>
      <c r="C784" s="60"/>
      <c r="D784" s="60"/>
      <c r="E784" s="60"/>
      <c r="F784" s="61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1"/>
      <c r="T784" s="61"/>
      <c r="U784" s="61"/>
      <c r="V784" s="61"/>
      <c r="W784" s="61"/>
      <c r="X784" s="62"/>
      <c r="Y784" s="62"/>
      <c r="Z784" s="62"/>
      <c r="AA784" s="61"/>
      <c r="AB784" s="60"/>
      <c r="AC784" s="50" t="str">
        <f>IF(T784="","",IF(V784/30&gt;1,1,V784/VLOOKUP(A784,code!$A$159:$C$170,3,FALSE)))</f>
        <v/>
      </c>
      <c r="AD784" s="25" t="e">
        <f>+(IF(Y784&gt;VLOOKUP(A784,code!$A$159:$E$170,5,FALSE),VLOOKUP(A784,code!$A$159:$E$170,5,FALSE),Y784)-IF(X784&lt;VLOOKUP(A784,code!$A$159:$E$170,4,FALSE),VLOOKUP(A784,code!$A$159:$E$170,4,FALSE),base!X784)+1)</f>
        <v>#N/A</v>
      </c>
    </row>
    <row r="785" spans="1:30">
      <c r="A785" s="60"/>
      <c r="B785" s="60"/>
      <c r="C785" s="60"/>
      <c r="D785" s="60"/>
      <c r="E785" s="60"/>
      <c r="F785" s="61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1"/>
      <c r="T785" s="61"/>
      <c r="U785" s="61"/>
      <c r="V785" s="61"/>
      <c r="W785" s="61"/>
      <c r="X785" s="62"/>
      <c r="Y785" s="62"/>
      <c r="Z785" s="62"/>
      <c r="AA785" s="61"/>
      <c r="AB785" s="60"/>
      <c r="AC785" s="50" t="str">
        <f>IF(T785="","",IF(V785/30&gt;1,1,V785/VLOOKUP(A785,code!$A$159:$C$170,3,FALSE)))</f>
        <v/>
      </c>
      <c r="AD785" s="25" t="e">
        <f>+(IF(Y785&gt;VLOOKUP(A785,code!$A$159:$E$170,5,FALSE),VLOOKUP(A785,code!$A$159:$E$170,5,FALSE),Y785)-IF(X785&lt;VLOOKUP(A785,code!$A$159:$E$170,4,FALSE),VLOOKUP(A785,code!$A$159:$E$170,4,FALSE),base!X785)+1)</f>
        <v>#N/A</v>
      </c>
    </row>
    <row r="786" spans="1:30">
      <c r="A786" s="60"/>
      <c r="B786" s="60"/>
      <c r="C786" s="60"/>
      <c r="D786" s="60"/>
      <c r="E786" s="60"/>
      <c r="F786" s="61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1"/>
      <c r="T786" s="61"/>
      <c r="U786" s="61"/>
      <c r="V786" s="61"/>
      <c r="W786" s="61"/>
      <c r="X786" s="62"/>
      <c r="Y786" s="62"/>
      <c r="Z786" s="62"/>
      <c r="AA786" s="61"/>
      <c r="AB786" s="60"/>
      <c r="AC786" s="50" t="str">
        <f>IF(T786="","",IF(V786/30&gt;1,1,V786/VLOOKUP(A786,code!$A$159:$C$170,3,FALSE)))</f>
        <v/>
      </c>
      <c r="AD786" s="25" t="e">
        <f>+(IF(Y786&gt;VLOOKUP(A786,code!$A$159:$E$170,5,FALSE),VLOOKUP(A786,code!$A$159:$E$170,5,FALSE),Y786)-IF(X786&lt;VLOOKUP(A786,code!$A$159:$E$170,4,FALSE),VLOOKUP(A786,code!$A$159:$E$170,4,FALSE),base!X786)+1)</f>
        <v>#N/A</v>
      </c>
    </row>
    <row r="787" spans="1:30">
      <c r="A787" s="60"/>
      <c r="B787" s="60"/>
      <c r="C787" s="60"/>
      <c r="D787" s="60"/>
      <c r="E787" s="60"/>
      <c r="F787" s="61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1"/>
      <c r="T787" s="61"/>
      <c r="U787" s="61"/>
      <c r="V787" s="61"/>
      <c r="W787" s="61"/>
      <c r="X787" s="62"/>
      <c r="Y787" s="62"/>
      <c r="Z787" s="62"/>
      <c r="AA787" s="61"/>
      <c r="AB787" s="60"/>
      <c r="AC787" s="50" t="str">
        <f>IF(T787="","",IF(V787/30&gt;1,1,V787/VLOOKUP(A787,code!$A$159:$C$170,3,FALSE)))</f>
        <v/>
      </c>
      <c r="AD787" s="25" t="e">
        <f>+(IF(Y787&gt;VLOOKUP(A787,code!$A$159:$E$170,5,FALSE),VLOOKUP(A787,code!$A$159:$E$170,5,FALSE),Y787)-IF(X787&lt;VLOOKUP(A787,code!$A$159:$E$170,4,FALSE),VLOOKUP(A787,code!$A$159:$E$170,4,FALSE),base!X787)+1)</f>
        <v>#N/A</v>
      </c>
    </row>
    <row r="788" spans="1:30">
      <c r="A788" s="60"/>
      <c r="B788" s="60"/>
      <c r="C788" s="60"/>
      <c r="D788" s="60"/>
      <c r="E788" s="60"/>
      <c r="F788" s="61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1"/>
      <c r="T788" s="61"/>
      <c r="U788" s="61"/>
      <c r="V788" s="61"/>
      <c r="W788" s="61"/>
      <c r="X788" s="62"/>
      <c r="Y788" s="62"/>
      <c r="Z788" s="62"/>
      <c r="AA788" s="61"/>
      <c r="AB788" s="60"/>
      <c r="AC788" s="50" t="str">
        <f>IF(T788="","",IF(V788/30&gt;1,1,V788/VLOOKUP(A788,code!$A$159:$C$170,3,FALSE)))</f>
        <v/>
      </c>
      <c r="AD788" s="25" t="e">
        <f>+(IF(Y788&gt;VLOOKUP(A788,code!$A$159:$E$170,5,FALSE),VLOOKUP(A788,code!$A$159:$E$170,5,FALSE),Y788)-IF(X788&lt;VLOOKUP(A788,code!$A$159:$E$170,4,FALSE),VLOOKUP(A788,code!$A$159:$E$170,4,FALSE),base!X788)+1)</f>
        <v>#N/A</v>
      </c>
    </row>
    <row r="789" spans="1:30">
      <c r="A789" s="60"/>
      <c r="B789" s="60"/>
      <c r="C789" s="60"/>
      <c r="D789" s="60"/>
      <c r="E789" s="60"/>
      <c r="F789" s="61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1"/>
      <c r="T789" s="61"/>
      <c r="U789" s="61"/>
      <c r="V789" s="61"/>
      <c r="W789" s="61"/>
      <c r="X789" s="62"/>
      <c r="Y789" s="62"/>
      <c r="Z789" s="62"/>
      <c r="AA789" s="61"/>
      <c r="AB789" s="60"/>
      <c r="AC789" s="50" t="str">
        <f>IF(T789="","",IF(V789/30&gt;1,1,V789/VLOOKUP(A789,code!$A$159:$C$170,3,FALSE)))</f>
        <v/>
      </c>
      <c r="AD789" s="25" t="e">
        <f>+(IF(Y789&gt;VLOOKUP(A789,code!$A$159:$E$170,5,FALSE),VLOOKUP(A789,code!$A$159:$E$170,5,FALSE),Y789)-IF(X789&lt;VLOOKUP(A789,code!$A$159:$E$170,4,FALSE),VLOOKUP(A789,code!$A$159:$E$170,4,FALSE),base!X789)+1)</f>
        <v>#N/A</v>
      </c>
    </row>
    <row r="790" spans="1:30">
      <c r="A790" s="60"/>
      <c r="B790" s="60"/>
      <c r="C790" s="60"/>
      <c r="D790" s="60"/>
      <c r="E790" s="60"/>
      <c r="F790" s="61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1"/>
      <c r="T790" s="61"/>
      <c r="U790" s="61"/>
      <c r="V790" s="61"/>
      <c r="W790" s="61"/>
      <c r="X790" s="62"/>
      <c r="Y790" s="62"/>
      <c r="Z790" s="62"/>
      <c r="AA790" s="61"/>
      <c r="AB790" s="60"/>
      <c r="AC790" s="50" t="str">
        <f>IF(T790="","",IF(V790/30&gt;1,1,V790/VLOOKUP(A790,code!$A$159:$C$170,3,FALSE)))</f>
        <v/>
      </c>
      <c r="AD790" s="25" t="e">
        <f>+(IF(Y790&gt;VLOOKUP(A790,code!$A$159:$E$170,5,FALSE),VLOOKUP(A790,code!$A$159:$E$170,5,FALSE),Y790)-IF(X790&lt;VLOOKUP(A790,code!$A$159:$E$170,4,FALSE),VLOOKUP(A790,code!$A$159:$E$170,4,FALSE),base!X790)+1)</f>
        <v>#N/A</v>
      </c>
    </row>
    <row r="791" spans="1:30">
      <c r="A791" s="60"/>
      <c r="B791" s="60"/>
      <c r="C791" s="60"/>
      <c r="D791" s="60"/>
      <c r="E791" s="60"/>
      <c r="F791" s="61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1"/>
      <c r="T791" s="61"/>
      <c r="U791" s="61"/>
      <c r="V791" s="61"/>
      <c r="W791" s="61"/>
      <c r="X791" s="62"/>
      <c r="Y791" s="62"/>
      <c r="Z791" s="62"/>
      <c r="AA791" s="61"/>
      <c r="AB791" s="60"/>
      <c r="AC791" s="50" t="str">
        <f>IF(T791="","",IF(V791/30&gt;1,1,V791/VLOOKUP(A791,code!$A$159:$C$170,3,FALSE)))</f>
        <v/>
      </c>
      <c r="AD791" s="25" t="e">
        <f>+(IF(Y791&gt;VLOOKUP(A791,code!$A$159:$E$170,5,FALSE),VLOOKUP(A791,code!$A$159:$E$170,5,FALSE),Y791)-IF(X791&lt;VLOOKUP(A791,code!$A$159:$E$170,4,FALSE),VLOOKUP(A791,code!$A$159:$E$170,4,FALSE),base!X791)+1)</f>
        <v>#N/A</v>
      </c>
    </row>
    <row r="792" spans="1:30">
      <c r="A792" s="60"/>
      <c r="B792" s="60"/>
      <c r="C792" s="60"/>
      <c r="D792" s="60"/>
      <c r="E792" s="60"/>
      <c r="F792" s="61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1"/>
      <c r="T792" s="61"/>
      <c r="U792" s="61"/>
      <c r="V792" s="61"/>
      <c r="W792" s="61"/>
      <c r="X792" s="62"/>
      <c r="Y792" s="62"/>
      <c r="Z792" s="62"/>
      <c r="AA792" s="61"/>
      <c r="AB792" s="60"/>
      <c r="AC792" s="50" t="str">
        <f>IF(T792="","",IF(V792/30&gt;1,1,V792/VLOOKUP(A792,code!$A$159:$C$170,3,FALSE)))</f>
        <v/>
      </c>
      <c r="AD792" s="25" t="e">
        <f>+(IF(Y792&gt;VLOOKUP(A792,code!$A$159:$E$170,5,FALSE),VLOOKUP(A792,code!$A$159:$E$170,5,FALSE),Y792)-IF(X792&lt;VLOOKUP(A792,code!$A$159:$E$170,4,FALSE),VLOOKUP(A792,code!$A$159:$E$170,4,FALSE),base!X792)+1)</f>
        <v>#N/A</v>
      </c>
    </row>
    <row r="793" spans="1:30">
      <c r="A793" s="60"/>
      <c r="B793" s="60"/>
      <c r="C793" s="60"/>
      <c r="D793" s="60"/>
      <c r="E793" s="60"/>
      <c r="F793" s="61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1"/>
      <c r="T793" s="61"/>
      <c r="U793" s="61"/>
      <c r="V793" s="61"/>
      <c r="W793" s="61"/>
      <c r="X793" s="62"/>
      <c r="Y793" s="62"/>
      <c r="Z793" s="62"/>
      <c r="AA793" s="61"/>
      <c r="AB793" s="60"/>
      <c r="AC793" s="50" t="str">
        <f>IF(T793="","",IF(V793/30&gt;1,1,V793/VLOOKUP(A793,code!$A$159:$C$170,3,FALSE)))</f>
        <v/>
      </c>
      <c r="AD793" s="25" t="e">
        <f>+(IF(Y793&gt;VLOOKUP(A793,code!$A$159:$E$170,5,FALSE),VLOOKUP(A793,code!$A$159:$E$170,5,FALSE),Y793)-IF(X793&lt;VLOOKUP(A793,code!$A$159:$E$170,4,FALSE),VLOOKUP(A793,code!$A$159:$E$170,4,FALSE),base!X793)+1)</f>
        <v>#N/A</v>
      </c>
    </row>
    <row r="794" spans="1:30">
      <c r="A794" s="60"/>
      <c r="B794" s="60"/>
      <c r="C794" s="60"/>
      <c r="D794" s="60"/>
      <c r="E794" s="60"/>
      <c r="F794" s="61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1"/>
      <c r="T794" s="61"/>
      <c r="U794" s="61"/>
      <c r="V794" s="61"/>
      <c r="W794" s="61"/>
      <c r="X794" s="62"/>
      <c r="Y794" s="62"/>
      <c r="Z794" s="62"/>
      <c r="AA794" s="61"/>
      <c r="AB794" s="60"/>
      <c r="AC794" s="50" t="str">
        <f>IF(T794="","",IF(V794/30&gt;1,1,V794/VLOOKUP(A794,code!$A$159:$C$170,3,FALSE)))</f>
        <v/>
      </c>
      <c r="AD794" s="25" t="e">
        <f>+(IF(Y794&gt;VLOOKUP(A794,code!$A$159:$E$170,5,FALSE),VLOOKUP(A794,code!$A$159:$E$170,5,FALSE),Y794)-IF(X794&lt;VLOOKUP(A794,code!$A$159:$E$170,4,FALSE),VLOOKUP(A794,code!$A$159:$E$170,4,FALSE),base!X794)+1)</f>
        <v>#N/A</v>
      </c>
    </row>
    <row r="795" spans="1:30">
      <c r="A795" s="60"/>
      <c r="B795" s="60"/>
      <c r="C795" s="60"/>
      <c r="D795" s="60"/>
      <c r="E795" s="60"/>
      <c r="F795" s="61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1"/>
      <c r="T795" s="61"/>
      <c r="U795" s="61"/>
      <c r="V795" s="61"/>
      <c r="W795" s="61"/>
      <c r="X795" s="62"/>
      <c r="Y795" s="62"/>
      <c r="Z795" s="62"/>
      <c r="AA795" s="61"/>
      <c r="AB795" s="60"/>
      <c r="AC795" s="50" t="str">
        <f>IF(T795="","",IF(V795/30&gt;1,1,V795/VLOOKUP(A795,code!$A$159:$C$170,3,FALSE)))</f>
        <v/>
      </c>
      <c r="AD795" s="25" t="e">
        <f>+(IF(Y795&gt;VLOOKUP(A795,code!$A$159:$E$170,5,FALSE),VLOOKUP(A795,code!$A$159:$E$170,5,FALSE),Y795)-IF(X795&lt;VLOOKUP(A795,code!$A$159:$E$170,4,FALSE),VLOOKUP(A795,code!$A$159:$E$170,4,FALSE),base!X795)+1)</f>
        <v>#N/A</v>
      </c>
    </row>
    <row r="796" spans="1:30">
      <c r="A796" s="60"/>
      <c r="B796" s="60"/>
      <c r="C796" s="60"/>
      <c r="D796" s="60"/>
      <c r="E796" s="60"/>
      <c r="F796" s="61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1"/>
      <c r="T796" s="61"/>
      <c r="U796" s="61"/>
      <c r="V796" s="61"/>
      <c r="W796" s="61"/>
      <c r="X796" s="62"/>
      <c r="Y796" s="62"/>
      <c r="Z796" s="62"/>
      <c r="AA796" s="61"/>
      <c r="AB796" s="60"/>
      <c r="AC796" s="50" t="str">
        <f>IF(T796="","",IF(V796/30&gt;1,1,V796/VLOOKUP(A796,code!$A$159:$C$170,3,FALSE)))</f>
        <v/>
      </c>
      <c r="AD796" s="25" t="e">
        <f>+(IF(Y796&gt;VLOOKUP(A796,code!$A$159:$E$170,5,FALSE),VLOOKUP(A796,code!$A$159:$E$170,5,FALSE),Y796)-IF(X796&lt;VLOOKUP(A796,code!$A$159:$E$170,4,FALSE),VLOOKUP(A796,code!$A$159:$E$170,4,FALSE),base!X796)+1)</f>
        <v>#N/A</v>
      </c>
    </row>
    <row r="797" spans="1:30">
      <c r="A797" s="60"/>
      <c r="B797" s="60"/>
      <c r="C797" s="60"/>
      <c r="D797" s="60"/>
      <c r="E797" s="60"/>
      <c r="F797" s="61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1"/>
      <c r="T797" s="61"/>
      <c r="U797" s="61"/>
      <c r="V797" s="61"/>
      <c r="W797" s="61"/>
      <c r="X797" s="62"/>
      <c r="Y797" s="62"/>
      <c r="Z797" s="62"/>
      <c r="AA797" s="61"/>
      <c r="AB797" s="60"/>
      <c r="AC797" s="50" t="str">
        <f>IF(T797="","",IF(V797/30&gt;1,1,V797/VLOOKUP(A797,code!$A$159:$C$170,3,FALSE)))</f>
        <v/>
      </c>
      <c r="AD797" s="25" t="e">
        <f>+(IF(Y797&gt;VLOOKUP(A797,code!$A$159:$E$170,5,FALSE),VLOOKUP(A797,code!$A$159:$E$170,5,FALSE),Y797)-IF(X797&lt;VLOOKUP(A797,code!$A$159:$E$170,4,FALSE),VLOOKUP(A797,code!$A$159:$E$170,4,FALSE),base!X797)+1)</f>
        <v>#N/A</v>
      </c>
    </row>
    <row r="798" spans="1:30">
      <c r="A798" s="60"/>
      <c r="B798" s="60"/>
      <c r="C798" s="60"/>
      <c r="D798" s="60"/>
      <c r="E798" s="60"/>
      <c r="F798" s="61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1"/>
      <c r="T798" s="61"/>
      <c r="U798" s="61"/>
      <c r="V798" s="61"/>
      <c r="W798" s="61"/>
      <c r="X798" s="62"/>
      <c r="Y798" s="62"/>
      <c r="Z798" s="62"/>
      <c r="AA798" s="61"/>
      <c r="AB798" s="60"/>
      <c r="AC798" s="50" t="str">
        <f>IF(T798="","",IF(V798/30&gt;1,1,V798/VLOOKUP(A798,code!$A$159:$C$170,3,FALSE)))</f>
        <v/>
      </c>
      <c r="AD798" s="25" t="e">
        <f>+(IF(Y798&gt;VLOOKUP(A798,code!$A$159:$E$170,5,FALSE),VLOOKUP(A798,code!$A$159:$E$170,5,FALSE),Y798)-IF(X798&lt;VLOOKUP(A798,code!$A$159:$E$170,4,FALSE),VLOOKUP(A798,code!$A$159:$E$170,4,FALSE),base!X798)+1)</f>
        <v>#N/A</v>
      </c>
    </row>
    <row r="799" spans="1:30">
      <c r="A799" s="60"/>
      <c r="B799" s="60"/>
      <c r="C799" s="60"/>
      <c r="D799" s="60"/>
      <c r="E799" s="60"/>
      <c r="F799" s="61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1"/>
      <c r="T799" s="61"/>
      <c r="U799" s="61"/>
      <c r="V799" s="61"/>
      <c r="W799" s="61"/>
      <c r="X799" s="62"/>
      <c r="Y799" s="62"/>
      <c r="Z799" s="62"/>
      <c r="AA799" s="61"/>
      <c r="AB799" s="60"/>
      <c r="AC799" s="50" t="str">
        <f>IF(T799="","",IF(V799/30&gt;1,1,V799/VLOOKUP(A799,code!$A$159:$C$170,3,FALSE)))</f>
        <v/>
      </c>
      <c r="AD799" s="25" t="e">
        <f>+(IF(Y799&gt;VLOOKUP(A799,code!$A$159:$E$170,5,FALSE),VLOOKUP(A799,code!$A$159:$E$170,5,FALSE),Y799)-IF(X799&lt;VLOOKUP(A799,code!$A$159:$E$170,4,FALSE),VLOOKUP(A799,code!$A$159:$E$170,4,FALSE),base!X799)+1)</f>
        <v>#N/A</v>
      </c>
    </row>
    <row r="800" spans="1:30">
      <c r="A800" s="60"/>
      <c r="B800" s="60"/>
      <c r="C800" s="60"/>
      <c r="D800" s="60"/>
      <c r="E800" s="60"/>
      <c r="F800" s="61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1"/>
      <c r="T800" s="61"/>
      <c r="U800" s="61"/>
      <c r="V800" s="61"/>
      <c r="W800" s="61"/>
      <c r="X800" s="62"/>
      <c r="Y800" s="62"/>
      <c r="Z800" s="62"/>
      <c r="AA800" s="61"/>
      <c r="AB800" s="60"/>
      <c r="AC800" s="50" t="str">
        <f>IF(T800="","",IF(V800/30&gt;1,1,V800/VLOOKUP(A800,code!$A$159:$C$170,3,FALSE)))</f>
        <v/>
      </c>
      <c r="AD800" s="25" t="e">
        <f>+(IF(Y800&gt;VLOOKUP(A800,code!$A$159:$E$170,5,FALSE),VLOOKUP(A800,code!$A$159:$E$170,5,FALSE),Y800)-IF(X800&lt;VLOOKUP(A800,code!$A$159:$E$170,4,FALSE),VLOOKUP(A800,code!$A$159:$E$170,4,FALSE),base!X800)+1)</f>
        <v>#N/A</v>
      </c>
    </row>
    <row r="801" spans="1:30">
      <c r="A801" s="60"/>
      <c r="B801" s="60"/>
      <c r="C801" s="60"/>
      <c r="D801" s="60"/>
      <c r="E801" s="60"/>
      <c r="F801" s="61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1"/>
      <c r="T801" s="61"/>
      <c r="U801" s="61"/>
      <c r="V801" s="61"/>
      <c r="W801" s="61"/>
      <c r="X801" s="62"/>
      <c r="Y801" s="62"/>
      <c r="Z801" s="62"/>
      <c r="AA801" s="61"/>
      <c r="AB801" s="60"/>
      <c r="AC801" s="50" t="str">
        <f>IF(T801="","",IF(V801/30&gt;1,1,V801/VLOOKUP(A801,code!$A$159:$C$170,3,FALSE)))</f>
        <v/>
      </c>
      <c r="AD801" s="25" t="e">
        <f>+(IF(Y801&gt;VLOOKUP(A801,code!$A$159:$E$170,5,FALSE),VLOOKUP(A801,code!$A$159:$E$170,5,FALSE),Y801)-IF(X801&lt;VLOOKUP(A801,code!$A$159:$E$170,4,FALSE),VLOOKUP(A801,code!$A$159:$E$170,4,FALSE),base!X801)+1)</f>
        <v>#N/A</v>
      </c>
    </row>
    <row r="802" spans="1:30">
      <c r="A802" s="60"/>
      <c r="B802" s="60"/>
      <c r="C802" s="60"/>
      <c r="D802" s="60"/>
      <c r="E802" s="60"/>
      <c r="F802" s="61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1"/>
      <c r="T802" s="61"/>
      <c r="U802" s="61"/>
      <c r="V802" s="61"/>
      <c r="W802" s="61"/>
      <c r="X802" s="62"/>
      <c r="Y802" s="62"/>
      <c r="Z802" s="62"/>
      <c r="AA802" s="61"/>
      <c r="AB802" s="60"/>
      <c r="AC802" s="50" t="str">
        <f>IF(T802="","",IF(V802/30&gt;1,1,V802/VLOOKUP(A802,code!$A$159:$C$170,3,FALSE)))</f>
        <v/>
      </c>
      <c r="AD802" s="25" t="e">
        <f>+(IF(Y802&gt;VLOOKUP(A802,code!$A$159:$E$170,5,FALSE),VLOOKUP(A802,code!$A$159:$E$170,5,FALSE),Y802)-IF(X802&lt;VLOOKUP(A802,code!$A$159:$E$170,4,FALSE),VLOOKUP(A802,code!$A$159:$E$170,4,FALSE),base!X802)+1)</f>
        <v>#N/A</v>
      </c>
    </row>
    <row r="803" spans="1:30">
      <c r="A803" s="60"/>
      <c r="B803" s="60"/>
      <c r="C803" s="60"/>
      <c r="D803" s="60"/>
      <c r="E803" s="60"/>
      <c r="F803" s="61"/>
      <c r="G803" s="60"/>
      <c r="H803" s="60"/>
      <c r="I803" s="60"/>
      <c r="J803" s="60"/>
      <c r="K803" s="60"/>
      <c r="L803" s="60"/>
      <c r="M803" s="60"/>
      <c r="N803" s="60"/>
      <c r="O803" s="60"/>
      <c r="P803" s="60"/>
      <c r="Q803" s="60"/>
      <c r="R803" s="60"/>
      <c r="S803" s="61"/>
      <c r="T803" s="61"/>
      <c r="U803" s="61"/>
      <c r="V803" s="61"/>
      <c r="W803" s="61"/>
      <c r="X803" s="62"/>
      <c r="Y803" s="62"/>
      <c r="Z803" s="62"/>
      <c r="AA803" s="61"/>
      <c r="AB803" s="60"/>
      <c r="AC803" s="50" t="str">
        <f>IF(T803="","",IF(V803/30&gt;1,1,V803/VLOOKUP(A803,code!$A$159:$C$170,3,FALSE)))</f>
        <v/>
      </c>
      <c r="AD803" s="25" t="e">
        <f>+(IF(Y803&gt;VLOOKUP(A803,code!$A$159:$E$170,5,FALSE),VLOOKUP(A803,code!$A$159:$E$170,5,FALSE),Y803)-IF(X803&lt;VLOOKUP(A803,code!$A$159:$E$170,4,FALSE),VLOOKUP(A803,code!$A$159:$E$170,4,FALSE),base!X803)+1)</f>
        <v>#N/A</v>
      </c>
    </row>
    <row r="804" spans="1:30">
      <c r="A804" s="60"/>
      <c r="B804" s="60"/>
      <c r="C804" s="60"/>
      <c r="D804" s="60"/>
      <c r="E804" s="60"/>
      <c r="F804" s="61"/>
      <c r="G804" s="60"/>
      <c r="H804" s="60"/>
      <c r="I804" s="60"/>
      <c r="J804" s="60"/>
      <c r="K804" s="60"/>
      <c r="L804" s="60"/>
      <c r="M804" s="60"/>
      <c r="N804" s="60"/>
      <c r="O804" s="60"/>
      <c r="P804" s="60"/>
      <c r="Q804" s="60"/>
      <c r="R804" s="60"/>
      <c r="S804" s="61"/>
      <c r="T804" s="61"/>
      <c r="U804" s="61"/>
      <c r="V804" s="61"/>
      <c r="W804" s="61"/>
      <c r="X804" s="62"/>
      <c r="Y804" s="62"/>
      <c r="Z804" s="62"/>
      <c r="AA804" s="61"/>
      <c r="AB804" s="60"/>
      <c r="AC804" s="50" t="str">
        <f>IF(T804="","",IF(V804/30&gt;1,1,V804/VLOOKUP(A804,code!$A$159:$C$170,3,FALSE)))</f>
        <v/>
      </c>
      <c r="AD804" s="25" t="e">
        <f>+(IF(Y804&gt;VLOOKUP(A804,code!$A$159:$E$170,5,FALSE),VLOOKUP(A804,code!$A$159:$E$170,5,FALSE),Y804)-IF(X804&lt;VLOOKUP(A804,code!$A$159:$E$170,4,FALSE),VLOOKUP(A804,code!$A$159:$E$170,4,FALSE),base!X804)+1)</f>
        <v>#N/A</v>
      </c>
    </row>
    <row r="805" spans="1:30">
      <c r="A805" s="60"/>
      <c r="B805" s="60"/>
      <c r="C805" s="60"/>
      <c r="D805" s="60"/>
      <c r="E805" s="60"/>
      <c r="F805" s="61"/>
      <c r="G805" s="60"/>
      <c r="H805" s="60"/>
      <c r="I805" s="60"/>
      <c r="J805" s="60"/>
      <c r="K805" s="60"/>
      <c r="L805" s="60"/>
      <c r="M805" s="60"/>
      <c r="N805" s="60"/>
      <c r="O805" s="60"/>
      <c r="P805" s="60"/>
      <c r="Q805" s="60"/>
      <c r="R805" s="60"/>
      <c r="S805" s="61"/>
      <c r="T805" s="61"/>
      <c r="U805" s="61"/>
      <c r="V805" s="61"/>
      <c r="W805" s="61"/>
      <c r="X805" s="62"/>
      <c r="Y805" s="62"/>
      <c r="Z805" s="62"/>
      <c r="AA805" s="61"/>
      <c r="AB805" s="60"/>
      <c r="AC805" s="50" t="str">
        <f>IF(T805="","",IF(V805/30&gt;1,1,V805/VLOOKUP(A805,code!$A$159:$C$170,3,FALSE)))</f>
        <v/>
      </c>
      <c r="AD805" s="25" t="e">
        <f>+(IF(Y805&gt;VLOOKUP(A805,code!$A$159:$E$170,5,FALSE),VLOOKUP(A805,code!$A$159:$E$170,5,FALSE),Y805)-IF(X805&lt;VLOOKUP(A805,code!$A$159:$E$170,4,FALSE),VLOOKUP(A805,code!$A$159:$E$170,4,FALSE),base!X805)+1)</f>
        <v>#N/A</v>
      </c>
    </row>
    <row r="806" spans="1:30">
      <c r="A806" s="60"/>
      <c r="B806" s="60"/>
      <c r="C806" s="60"/>
      <c r="D806" s="60"/>
      <c r="E806" s="60"/>
      <c r="F806" s="61"/>
      <c r="G806" s="60"/>
      <c r="H806" s="60"/>
      <c r="I806" s="60"/>
      <c r="J806" s="60"/>
      <c r="K806" s="60"/>
      <c r="L806" s="60"/>
      <c r="M806" s="60"/>
      <c r="N806" s="60"/>
      <c r="O806" s="60"/>
      <c r="P806" s="60"/>
      <c r="Q806" s="60"/>
      <c r="R806" s="60"/>
      <c r="S806" s="61"/>
      <c r="T806" s="61"/>
      <c r="U806" s="61"/>
      <c r="V806" s="61"/>
      <c r="W806" s="61"/>
      <c r="X806" s="62"/>
      <c r="Y806" s="62"/>
      <c r="Z806" s="62"/>
      <c r="AA806" s="61"/>
      <c r="AB806" s="60"/>
      <c r="AC806" s="50" t="str">
        <f>IF(T806="","",IF(V806/30&gt;1,1,V806/VLOOKUP(A806,code!$A$159:$C$170,3,FALSE)))</f>
        <v/>
      </c>
      <c r="AD806" s="25" t="e">
        <f>+(IF(Y806&gt;VLOOKUP(A806,code!$A$159:$E$170,5,FALSE),VLOOKUP(A806,code!$A$159:$E$170,5,FALSE),Y806)-IF(X806&lt;VLOOKUP(A806,code!$A$159:$E$170,4,FALSE),VLOOKUP(A806,code!$A$159:$E$170,4,FALSE),base!X806)+1)</f>
        <v>#N/A</v>
      </c>
    </row>
    <row r="807" spans="1:30">
      <c r="A807" s="60"/>
      <c r="B807" s="60"/>
      <c r="C807" s="60"/>
      <c r="D807" s="60"/>
      <c r="E807" s="60"/>
      <c r="F807" s="61"/>
      <c r="G807" s="60"/>
      <c r="H807" s="60"/>
      <c r="I807" s="60"/>
      <c r="J807" s="60"/>
      <c r="K807" s="60"/>
      <c r="L807" s="60"/>
      <c r="M807" s="60"/>
      <c r="N807" s="60"/>
      <c r="O807" s="60"/>
      <c r="P807" s="60"/>
      <c r="Q807" s="60"/>
      <c r="R807" s="60"/>
      <c r="S807" s="61"/>
      <c r="T807" s="61"/>
      <c r="U807" s="61"/>
      <c r="V807" s="61"/>
      <c r="W807" s="61"/>
      <c r="X807" s="62"/>
      <c r="Y807" s="62"/>
      <c r="Z807" s="62"/>
      <c r="AA807" s="61"/>
      <c r="AB807" s="60"/>
      <c r="AC807" s="50" t="str">
        <f>IF(T807="","",IF(V807/30&gt;1,1,V807/VLOOKUP(A807,code!$A$159:$C$170,3,FALSE)))</f>
        <v/>
      </c>
      <c r="AD807" s="25" t="e">
        <f>+(IF(Y807&gt;VLOOKUP(A807,code!$A$159:$E$170,5,FALSE),VLOOKUP(A807,code!$A$159:$E$170,5,FALSE),Y807)-IF(X807&lt;VLOOKUP(A807,code!$A$159:$E$170,4,FALSE),VLOOKUP(A807,code!$A$159:$E$170,4,FALSE),base!X807)+1)</f>
        <v>#N/A</v>
      </c>
    </row>
    <row r="808" spans="1:30">
      <c r="A808" s="60"/>
      <c r="B808" s="60"/>
      <c r="C808" s="60"/>
      <c r="D808" s="60"/>
      <c r="E808" s="60"/>
      <c r="F808" s="61"/>
      <c r="G808" s="60"/>
      <c r="H808" s="60"/>
      <c r="I808" s="60"/>
      <c r="J808" s="60"/>
      <c r="K808" s="60"/>
      <c r="L808" s="60"/>
      <c r="M808" s="60"/>
      <c r="N808" s="60"/>
      <c r="O808" s="60"/>
      <c r="P808" s="60"/>
      <c r="Q808" s="60"/>
      <c r="R808" s="60"/>
      <c r="S808" s="61"/>
      <c r="T808" s="61"/>
      <c r="U808" s="61"/>
      <c r="V808" s="61"/>
      <c r="W808" s="61"/>
      <c r="X808" s="62"/>
      <c r="Y808" s="62"/>
      <c r="Z808" s="62"/>
      <c r="AA808" s="61"/>
      <c r="AB808" s="60"/>
      <c r="AC808" s="50" t="str">
        <f>IF(T808="","",IF(V808/30&gt;1,1,V808/VLOOKUP(A808,code!$A$159:$C$170,3,FALSE)))</f>
        <v/>
      </c>
      <c r="AD808" s="25" t="e">
        <f>+(IF(Y808&gt;VLOOKUP(A808,code!$A$159:$E$170,5,FALSE),VLOOKUP(A808,code!$A$159:$E$170,5,FALSE),Y808)-IF(X808&lt;VLOOKUP(A808,code!$A$159:$E$170,4,FALSE),VLOOKUP(A808,code!$A$159:$E$170,4,FALSE),base!X808)+1)</f>
        <v>#N/A</v>
      </c>
    </row>
    <row r="809" spans="1:30">
      <c r="A809" s="60"/>
      <c r="B809" s="60"/>
      <c r="C809" s="60"/>
      <c r="D809" s="60"/>
      <c r="E809" s="60"/>
      <c r="F809" s="61"/>
      <c r="G809" s="60"/>
      <c r="H809" s="60"/>
      <c r="I809" s="60"/>
      <c r="J809" s="60"/>
      <c r="K809" s="60"/>
      <c r="L809" s="60"/>
      <c r="M809" s="60"/>
      <c r="N809" s="60"/>
      <c r="O809" s="60"/>
      <c r="P809" s="60"/>
      <c r="Q809" s="60"/>
      <c r="R809" s="60"/>
      <c r="S809" s="61"/>
      <c r="T809" s="61"/>
      <c r="U809" s="61"/>
      <c r="V809" s="61"/>
      <c r="W809" s="61"/>
      <c r="X809" s="62"/>
      <c r="Y809" s="62"/>
      <c r="Z809" s="62"/>
      <c r="AA809" s="61"/>
      <c r="AB809" s="60"/>
      <c r="AC809" s="50" t="str">
        <f>IF(T809="","",IF(V809/30&gt;1,1,V809/VLOOKUP(A809,code!$A$159:$C$170,3,FALSE)))</f>
        <v/>
      </c>
      <c r="AD809" s="25" t="e">
        <f>+(IF(Y809&gt;VLOOKUP(A809,code!$A$159:$E$170,5,FALSE),VLOOKUP(A809,code!$A$159:$E$170,5,FALSE),Y809)-IF(X809&lt;VLOOKUP(A809,code!$A$159:$E$170,4,FALSE),VLOOKUP(A809,code!$A$159:$E$170,4,FALSE),base!X809)+1)</f>
        <v>#N/A</v>
      </c>
    </row>
    <row r="810" spans="1:30">
      <c r="A810" s="60"/>
      <c r="B810" s="60"/>
      <c r="C810" s="60"/>
      <c r="D810" s="60"/>
      <c r="E810" s="60"/>
      <c r="F810" s="61"/>
      <c r="G810" s="60"/>
      <c r="H810" s="60"/>
      <c r="I810" s="60"/>
      <c r="J810" s="60"/>
      <c r="K810" s="60"/>
      <c r="L810" s="60"/>
      <c r="M810" s="60"/>
      <c r="N810" s="60"/>
      <c r="O810" s="60"/>
      <c r="P810" s="60"/>
      <c r="Q810" s="60"/>
      <c r="R810" s="60"/>
      <c r="S810" s="61"/>
      <c r="T810" s="61"/>
      <c r="U810" s="61"/>
      <c r="V810" s="61"/>
      <c r="W810" s="61"/>
      <c r="X810" s="62"/>
      <c r="Y810" s="62"/>
      <c r="Z810" s="62"/>
      <c r="AA810" s="61"/>
      <c r="AB810" s="60"/>
      <c r="AC810" s="50" t="str">
        <f>IF(T810="","",IF(V810/30&gt;1,1,V810/VLOOKUP(A810,code!$A$159:$C$170,3,FALSE)))</f>
        <v/>
      </c>
      <c r="AD810" s="25" t="e">
        <f>+(IF(Y810&gt;VLOOKUP(A810,code!$A$159:$E$170,5,FALSE),VLOOKUP(A810,code!$A$159:$E$170,5,FALSE),Y810)-IF(X810&lt;VLOOKUP(A810,code!$A$159:$E$170,4,FALSE),VLOOKUP(A810,code!$A$159:$E$170,4,FALSE),base!X810)+1)</f>
        <v>#N/A</v>
      </c>
    </row>
    <row r="811" spans="1:30">
      <c r="A811" s="60"/>
      <c r="B811" s="60"/>
      <c r="C811" s="60"/>
      <c r="D811" s="60"/>
      <c r="E811" s="60"/>
      <c r="F811" s="61"/>
      <c r="G811" s="60"/>
      <c r="H811" s="60"/>
      <c r="I811" s="60"/>
      <c r="J811" s="60"/>
      <c r="K811" s="60"/>
      <c r="L811" s="60"/>
      <c r="M811" s="60"/>
      <c r="N811" s="60"/>
      <c r="O811" s="60"/>
      <c r="P811" s="60"/>
      <c r="Q811" s="60"/>
      <c r="R811" s="60"/>
      <c r="S811" s="61"/>
      <c r="T811" s="61"/>
      <c r="U811" s="61"/>
      <c r="V811" s="61"/>
      <c r="W811" s="61"/>
      <c r="X811" s="62"/>
      <c r="Y811" s="62"/>
      <c r="Z811" s="62"/>
      <c r="AA811" s="61"/>
      <c r="AB811" s="60"/>
      <c r="AC811" s="50" t="str">
        <f>IF(T811="","",IF(V811/30&gt;1,1,V811/VLOOKUP(A811,code!$A$159:$C$170,3,FALSE)))</f>
        <v/>
      </c>
      <c r="AD811" s="25" t="e">
        <f>+(IF(Y811&gt;VLOOKUP(A811,code!$A$159:$E$170,5,FALSE),VLOOKUP(A811,code!$A$159:$E$170,5,FALSE),Y811)-IF(X811&lt;VLOOKUP(A811,code!$A$159:$E$170,4,FALSE),VLOOKUP(A811,code!$A$159:$E$170,4,FALSE),base!X811)+1)</f>
        <v>#N/A</v>
      </c>
    </row>
    <row r="812" spans="1:30">
      <c r="A812" s="60"/>
      <c r="B812" s="60"/>
      <c r="C812" s="60"/>
      <c r="D812" s="60"/>
      <c r="E812" s="60"/>
      <c r="F812" s="61"/>
      <c r="G812" s="60"/>
      <c r="H812" s="60"/>
      <c r="I812" s="60"/>
      <c r="J812" s="60"/>
      <c r="K812" s="60"/>
      <c r="L812" s="60"/>
      <c r="M812" s="60"/>
      <c r="N812" s="60"/>
      <c r="O812" s="60"/>
      <c r="P812" s="60"/>
      <c r="Q812" s="60"/>
      <c r="R812" s="60"/>
      <c r="S812" s="61"/>
      <c r="T812" s="61"/>
      <c r="U812" s="61"/>
      <c r="V812" s="61"/>
      <c r="W812" s="61"/>
      <c r="X812" s="62"/>
      <c r="Y812" s="62"/>
      <c r="Z812" s="62"/>
      <c r="AA812" s="61"/>
      <c r="AB812" s="60"/>
      <c r="AC812" s="50" t="str">
        <f>IF(T812="","",IF(V812/30&gt;1,1,V812/VLOOKUP(A812,code!$A$159:$C$170,3,FALSE)))</f>
        <v/>
      </c>
      <c r="AD812" s="25" t="e">
        <f>+(IF(Y812&gt;VLOOKUP(A812,code!$A$159:$E$170,5,FALSE),VLOOKUP(A812,code!$A$159:$E$170,5,FALSE),Y812)-IF(X812&lt;VLOOKUP(A812,code!$A$159:$E$170,4,FALSE),VLOOKUP(A812,code!$A$159:$E$170,4,FALSE),base!X812)+1)</f>
        <v>#N/A</v>
      </c>
    </row>
    <row r="813" spans="1:30">
      <c r="A813" s="60"/>
      <c r="B813" s="60"/>
      <c r="C813" s="60"/>
      <c r="D813" s="60"/>
      <c r="E813" s="60"/>
      <c r="F813" s="61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1"/>
      <c r="T813" s="61"/>
      <c r="U813" s="61"/>
      <c r="V813" s="61"/>
      <c r="W813" s="61"/>
      <c r="X813" s="62"/>
      <c r="Y813" s="62"/>
      <c r="Z813" s="62"/>
      <c r="AA813" s="61"/>
      <c r="AB813" s="60"/>
      <c r="AC813" s="50" t="str">
        <f>IF(T813="","",IF(V813/30&gt;1,1,V813/VLOOKUP(A813,code!$A$159:$C$170,3,FALSE)))</f>
        <v/>
      </c>
      <c r="AD813" s="25" t="e">
        <f>+(IF(Y813&gt;VLOOKUP(A813,code!$A$159:$E$170,5,FALSE),VLOOKUP(A813,code!$A$159:$E$170,5,FALSE),Y813)-IF(X813&lt;VLOOKUP(A813,code!$A$159:$E$170,4,FALSE),VLOOKUP(A813,code!$A$159:$E$170,4,FALSE),base!X813)+1)</f>
        <v>#N/A</v>
      </c>
    </row>
    <row r="814" spans="1:30">
      <c r="A814" s="60"/>
      <c r="B814" s="60"/>
      <c r="C814" s="60"/>
      <c r="D814" s="60"/>
      <c r="E814" s="60"/>
      <c r="F814" s="61"/>
      <c r="G814" s="60"/>
      <c r="H814" s="60"/>
      <c r="I814" s="60"/>
      <c r="J814" s="60"/>
      <c r="K814" s="60"/>
      <c r="L814" s="60"/>
      <c r="M814" s="60"/>
      <c r="N814" s="60"/>
      <c r="O814" s="60"/>
      <c r="P814" s="60"/>
      <c r="Q814" s="60"/>
      <c r="R814" s="60"/>
      <c r="S814" s="61"/>
      <c r="T814" s="61"/>
      <c r="U814" s="61"/>
      <c r="V814" s="61"/>
      <c r="W814" s="61"/>
      <c r="X814" s="62"/>
      <c r="Y814" s="62"/>
      <c r="Z814" s="62"/>
      <c r="AA814" s="61"/>
      <c r="AB814" s="60"/>
      <c r="AC814" s="50" t="str">
        <f>IF(T814="","",IF(V814/30&gt;1,1,V814/VLOOKUP(A814,code!$A$159:$C$170,3,FALSE)))</f>
        <v/>
      </c>
      <c r="AD814" s="25" t="e">
        <f>+(IF(Y814&gt;VLOOKUP(A814,code!$A$159:$E$170,5,FALSE),VLOOKUP(A814,code!$A$159:$E$170,5,FALSE),Y814)-IF(X814&lt;VLOOKUP(A814,code!$A$159:$E$170,4,FALSE),VLOOKUP(A814,code!$A$159:$E$170,4,FALSE),base!X814)+1)</f>
        <v>#N/A</v>
      </c>
    </row>
    <row r="815" spans="1:30">
      <c r="A815" s="60"/>
      <c r="B815" s="60"/>
      <c r="C815" s="60"/>
      <c r="D815" s="60"/>
      <c r="E815" s="60"/>
      <c r="F815" s="61"/>
      <c r="G815" s="60"/>
      <c r="H815" s="60"/>
      <c r="I815" s="60"/>
      <c r="J815" s="60"/>
      <c r="K815" s="60"/>
      <c r="L815" s="60"/>
      <c r="M815" s="60"/>
      <c r="N815" s="60"/>
      <c r="O815" s="60"/>
      <c r="P815" s="60"/>
      <c r="Q815" s="60"/>
      <c r="R815" s="60"/>
      <c r="S815" s="61"/>
      <c r="T815" s="61"/>
      <c r="U815" s="61"/>
      <c r="V815" s="61"/>
      <c r="W815" s="61"/>
      <c r="X815" s="62"/>
      <c r="Y815" s="62"/>
      <c r="Z815" s="62"/>
      <c r="AA815" s="61"/>
      <c r="AB815" s="60"/>
      <c r="AC815" s="50" t="str">
        <f>IF(T815="","",IF(V815/30&gt;1,1,V815/VLOOKUP(A815,code!$A$159:$C$170,3,FALSE)))</f>
        <v/>
      </c>
      <c r="AD815" s="25" t="e">
        <f>+(IF(Y815&gt;VLOOKUP(A815,code!$A$159:$E$170,5,FALSE),VLOOKUP(A815,code!$A$159:$E$170,5,FALSE),Y815)-IF(X815&lt;VLOOKUP(A815,code!$A$159:$E$170,4,FALSE),VLOOKUP(A815,code!$A$159:$E$170,4,FALSE),base!X815)+1)</f>
        <v>#N/A</v>
      </c>
    </row>
    <row r="816" spans="1:30">
      <c r="A816" s="60"/>
      <c r="B816" s="60"/>
      <c r="C816" s="60"/>
      <c r="D816" s="60"/>
      <c r="E816" s="60"/>
      <c r="F816" s="61"/>
      <c r="G816" s="60"/>
      <c r="H816" s="60"/>
      <c r="I816" s="60"/>
      <c r="J816" s="60"/>
      <c r="K816" s="60"/>
      <c r="L816" s="60"/>
      <c r="M816" s="60"/>
      <c r="N816" s="60"/>
      <c r="O816" s="60"/>
      <c r="P816" s="60"/>
      <c r="Q816" s="60"/>
      <c r="R816" s="60"/>
      <c r="S816" s="61"/>
      <c r="T816" s="61"/>
      <c r="U816" s="61"/>
      <c r="V816" s="61"/>
      <c r="W816" s="61"/>
      <c r="X816" s="62"/>
      <c r="Y816" s="62"/>
      <c r="Z816" s="62"/>
      <c r="AA816" s="61"/>
      <c r="AB816" s="60"/>
      <c r="AC816" s="50" t="str">
        <f>IF(T816="","",IF(V816/30&gt;1,1,V816/VLOOKUP(A816,code!$A$159:$C$170,3,FALSE)))</f>
        <v/>
      </c>
      <c r="AD816" s="25" t="e">
        <f>+(IF(Y816&gt;VLOOKUP(A816,code!$A$159:$E$170,5,FALSE),VLOOKUP(A816,code!$A$159:$E$170,5,FALSE),Y816)-IF(X816&lt;VLOOKUP(A816,code!$A$159:$E$170,4,FALSE),VLOOKUP(A816,code!$A$159:$E$170,4,FALSE),base!X816)+1)</f>
        <v>#N/A</v>
      </c>
    </row>
    <row r="817" spans="1:30">
      <c r="A817" s="60"/>
      <c r="B817" s="60"/>
      <c r="C817" s="60"/>
      <c r="D817" s="60"/>
      <c r="E817" s="60"/>
      <c r="F817" s="61"/>
      <c r="G817" s="60"/>
      <c r="H817" s="60"/>
      <c r="I817" s="60"/>
      <c r="J817" s="60"/>
      <c r="K817" s="60"/>
      <c r="L817" s="60"/>
      <c r="M817" s="60"/>
      <c r="N817" s="60"/>
      <c r="O817" s="60"/>
      <c r="P817" s="60"/>
      <c r="Q817" s="60"/>
      <c r="R817" s="60"/>
      <c r="S817" s="61"/>
      <c r="T817" s="61"/>
      <c r="U817" s="61"/>
      <c r="V817" s="61"/>
      <c r="W817" s="61"/>
      <c r="X817" s="62"/>
      <c r="Y817" s="62"/>
      <c r="Z817" s="62"/>
      <c r="AA817" s="61"/>
      <c r="AB817" s="60"/>
      <c r="AC817" s="50" t="str">
        <f>IF(T817="","",IF(V817/30&gt;1,1,V817/VLOOKUP(A817,code!$A$159:$C$170,3,FALSE)))</f>
        <v/>
      </c>
      <c r="AD817" s="25" t="e">
        <f>+(IF(Y817&gt;VLOOKUP(A817,code!$A$159:$E$170,5,FALSE),VLOOKUP(A817,code!$A$159:$E$170,5,FALSE),Y817)-IF(X817&lt;VLOOKUP(A817,code!$A$159:$E$170,4,FALSE),VLOOKUP(A817,code!$A$159:$E$170,4,FALSE),base!X817)+1)</f>
        <v>#N/A</v>
      </c>
    </row>
    <row r="818" spans="1:30">
      <c r="A818" s="60"/>
      <c r="B818" s="60"/>
      <c r="C818" s="60"/>
      <c r="D818" s="60"/>
      <c r="E818" s="60"/>
      <c r="F818" s="61"/>
      <c r="G818" s="60"/>
      <c r="H818" s="60"/>
      <c r="I818" s="60"/>
      <c r="J818" s="60"/>
      <c r="K818" s="60"/>
      <c r="L818" s="60"/>
      <c r="M818" s="60"/>
      <c r="N818" s="60"/>
      <c r="O818" s="60"/>
      <c r="P818" s="60"/>
      <c r="Q818" s="60"/>
      <c r="R818" s="60"/>
      <c r="S818" s="61"/>
      <c r="T818" s="61"/>
      <c r="U818" s="61"/>
      <c r="V818" s="61"/>
      <c r="W818" s="61"/>
      <c r="X818" s="62"/>
      <c r="Y818" s="62"/>
      <c r="Z818" s="62"/>
      <c r="AA818" s="61"/>
      <c r="AB818" s="60"/>
      <c r="AC818" s="50" t="str">
        <f>IF(T818="","",IF(V818/30&gt;1,1,V818/VLOOKUP(A818,code!$A$159:$C$170,3,FALSE)))</f>
        <v/>
      </c>
      <c r="AD818" s="25" t="e">
        <f>+(IF(Y818&gt;VLOOKUP(A818,code!$A$159:$E$170,5,FALSE),VLOOKUP(A818,code!$A$159:$E$170,5,FALSE),Y818)-IF(X818&lt;VLOOKUP(A818,code!$A$159:$E$170,4,FALSE),VLOOKUP(A818,code!$A$159:$E$170,4,FALSE),base!X818)+1)</f>
        <v>#N/A</v>
      </c>
    </row>
    <row r="819" spans="1:30">
      <c r="A819" s="60"/>
      <c r="B819" s="60"/>
      <c r="C819" s="60"/>
      <c r="D819" s="60"/>
      <c r="E819" s="60"/>
      <c r="F819" s="61"/>
      <c r="G819" s="60"/>
      <c r="H819" s="60"/>
      <c r="I819" s="60"/>
      <c r="J819" s="60"/>
      <c r="K819" s="60"/>
      <c r="L819" s="60"/>
      <c r="M819" s="60"/>
      <c r="N819" s="60"/>
      <c r="O819" s="60"/>
      <c r="P819" s="60"/>
      <c r="Q819" s="60"/>
      <c r="R819" s="60"/>
      <c r="S819" s="61"/>
      <c r="T819" s="61"/>
      <c r="U819" s="61"/>
      <c r="V819" s="61"/>
      <c r="W819" s="61"/>
      <c r="X819" s="62"/>
      <c r="Y819" s="62"/>
      <c r="Z819" s="62"/>
      <c r="AA819" s="61"/>
      <c r="AB819" s="60"/>
      <c r="AC819" s="50" t="str">
        <f>IF(T819="","",IF(V819/30&gt;1,1,V819/VLOOKUP(A819,code!$A$159:$C$170,3,FALSE)))</f>
        <v/>
      </c>
      <c r="AD819" s="25" t="e">
        <f>+(IF(Y819&gt;VLOOKUP(A819,code!$A$159:$E$170,5,FALSE),VLOOKUP(A819,code!$A$159:$E$170,5,FALSE),Y819)-IF(X819&lt;VLOOKUP(A819,code!$A$159:$E$170,4,FALSE),VLOOKUP(A819,code!$A$159:$E$170,4,FALSE),base!X819)+1)</f>
        <v>#N/A</v>
      </c>
    </row>
    <row r="820" spans="1:30">
      <c r="A820" s="60"/>
      <c r="B820" s="60"/>
      <c r="C820" s="60"/>
      <c r="D820" s="60"/>
      <c r="E820" s="60"/>
      <c r="F820" s="61"/>
      <c r="G820" s="60"/>
      <c r="H820" s="60"/>
      <c r="I820" s="60"/>
      <c r="J820" s="60"/>
      <c r="K820" s="60"/>
      <c r="L820" s="60"/>
      <c r="M820" s="60"/>
      <c r="N820" s="60"/>
      <c r="O820" s="60"/>
      <c r="P820" s="60"/>
      <c r="Q820" s="60"/>
      <c r="R820" s="60"/>
      <c r="S820" s="61"/>
      <c r="T820" s="61"/>
      <c r="U820" s="61"/>
      <c r="V820" s="61"/>
      <c r="W820" s="61"/>
      <c r="X820" s="62"/>
      <c r="Y820" s="62"/>
      <c r="Z820" s="62"/>
      <c r="AA820" s="61"/>
      <c r="AB820" s="60"/>
      <c r="AC820" s="50" t="str">
        <f>IF(T820="","",IF(V820/30&gt;1,1,V820/VLOOKUP(A820,code!$A$159:$C$170,3,FALSE)))</f>
        <v/>
      </c>
      <c r="AD820" s="25" t="e">
        <f>+(IF(Y820&gt;VLOOKUP(A820,code!$A$159:$E$170,5,FALSE),VLOOKUP(A820,code!$A$159:$E$170,5,FALSE),Y820)-IF(X820&lt;VLOOKUP(A820,code!$A$159:$E$170,4,FALSE),VLOOKUP(A820,code!$A$159:$E$170,4,FALSE),base!X820)+1)</f>
        <v>#N/A</v>
      </c>
    </row>
    <row r="821" spans="1:30">
      <c r="A821" s="60"/>
      <c r="B821" s="60"/>
      <c r="C821" s="60"/>
      <c r="D821" s="60"/>
      <c r="E821" s="60"/>
      <c r="F821" s="61"/>
      <c r="G821" s="60"/>
      <c r="H821" s="60"/>
      <c r="I821" s="60"/>
      <c r="J821" s="60"/>
      <c r="K821" s="60"/>
      <c r="L821" s="60"/>
      <c r="M821" s="60"/>
      <c r="N821" s="60"/>
      <c r="O821" s="60"/>
      <c r="P821" s="60"/>
      <c r="Q821" s="60"/>
      <c r="R821" s="60"/>
      <c r="S821" s="61"/>
      <c r="T821" s="61"/>
      <c r="U821" s="61"/>
      <c r="V821" s="61"/>
      <c r="W821" s="61"/>
      <c r="X821" s="62"/>
      <c r="Y821" s="62"/>
      <c r="Z821" s="62"/>
      <c r="AA821" s="61"/>
      <c r="AB821" s="60"/>
      <c r="AC821" s="50" t="str">
        <f>IF(T821="","",IF(V821/30&gt;1,1,V821/VLOOKUP(A821,code!$A$159:$C$170,3,FALSE)))</f>
        <v/>
      </c>
      <c r="AD821" s="25" t="e">
        <f>+(IF(Y821&gt;VLOOKUP(A821,code!$A$159:$E$170,5,FALSE),VLOOKUP(A821,code!$A$159:$E$170,5,FALSE),Y821)-IF(X821&lt;VLOOKUP(A821,code!$A$159:$E$170,4,FALSE),VLOOKUP(A821,code!$A$159:$E$170,4,FALSE),base!X821)+1)</f>
        <v>#N/A</v>
      </c>
    </row>
    <row r="822" spans="1:30">
      <c r="A822" s="60"/>
      <c r="B822" s="60"/>
      <c r="C822" s="60"/>
      <c r="D822" s="60"/>
      <c r="E822" s="60"/>
      <c r="F822" s="61"/>
      <c r="G822" s="60"/>
      <c r="H822" s="60"/>
      <c r="I822" s="60"/>
      <c r="J822" s="60"/>
      <c r="K822" s="60"/>
      <c r="L822" s="60"/>
      <c r="M822" s="60"/>
      <c r="N822" s="60"/>
      <c r="O822" s="60"/>
      <c r="P822" s="60"/>
      <c r="Q822" s="60"/>
      <c r="R822" s="60"/>
      <c r="S822" s="61"/>
      <c r="T822" s="61"/>
      <c r="U822" s="61"/>
      <c r="V822" s="61"/>
      <c r="W822" s="61"/>
      <c r="X822" s="62"/>
      <c r="Y822" s="62"/>
      <c r="Z822" s="62"/>
      <c r="AA822" s="61"/>
      <c r="AB822" s="60"/>
      <c r="AC822" s="50" t="str">
        <f>IF(T822="","",IF(V822/30&gt;1,1,V822/VLOOKUP(A822,code!$A$159:$C$170,3,FALSE)))</f>
        <v/>
      </c>
      <c r="AD822" s="25" t="e">
        <f>+(IF(Y822&gt;VLOOKUP(A822,code!$A$159:$E$170,5,FALSE),VLOOKUP(A822,code!$A$159:$E$170,5,FALSE),Y822)-IF(X822&lt;VLOOKUP(A822,code!$A$159:$E$170,4,FALSE),VLOOKUP(A822,code!$A$159:$E$170,4,FALSE),base!X822)+1)</f>
        <v>#N/A</v>
      </c>
    </row>
    <row r="823" spans="1:30">
      <c r="A823" s="60"/>
      <c r="B823" s="60"/>
      <c r="C823" s="60"/>
      <c r="D823" s="60"/>
      <c r="E823" s="60"/>
      <c r="F823" s="61"/>
      <c r="G823" s="60"/>
      <c r="H823" s="60"/>
      <c r="I823" s="60"/>
      <c r="J823" s="60"/>
      <c r="K823" s="60"/>
      <c r="L823" s="60"/>
      <c r="M823" s="60"/>
      <c r="N823" s="60"/>
      <c r="O823" s="60"/>
      <c r="P823" s="60"/>
      <c r="Q823" s="60"/>
      <c r="R823" s="60"/>
      <c r="S823" s="61"/>
      <c r="T823" s="61"/>
      <c r="U823" s="61"/>
      <c r="V823" s="61"/>
      <c r="W823" s="61"/>
      <c r="X823" s="62"/>
      <c r="Y823" s="62"/>
      <c r="Z823" s="62"/>
      <c r="AA823" s="61"/>
      <c r="AB823" s="60"/>
      <c r="AC823" s="50" t="str">
        <f>IF(T823="","",IF(V823/30&gt;1,1,V823/VLOOKUP(A823,code!$A$159:$C$170,3,FALSE)))</f>
        <v/>
      </c>
      <c r="AD823" s="25" t="e">
        <f>+(IF(Y823&gt;VLOOKUP(A823,code!$A$159:$E$170,5,FALSE),VLOOKUP(A823,code!$A$159:$E$170,5,FALSE),Y823)-IF(X823&lt;VLOOKUP(A823,code!$A$159:$E$170,4,FALSE),VLOOKUP(A823,code!$A$159:$E$170,4,FALSE),base!X823)+1)</f>
        <v>#N/A</v>
      </c>
    </row>
    <row r="824" spans="1:30">
      <c r="A824" s="60"/>
      <c r="B824" s="60"/>
      <c r="C824" s="60"/>
      <c r="D824" s="60"/>
      <c r="E824" s="60"/>
      <c r="F824" s="61"/>
      <c r="G824" s="60"/>
      <c r="H824" s="60"/>
      <c r="I824" s="60"/>
      <c r="J824" s="60"/>
      <c r="K824" s="60"/>
      <c r="L824" s="60"/>
      <c r="M824" s="60"/>
      <c r="N824" s="60"/>
      <c r="O824" s="60"/>
      <c r="P824" s="60"/>
      <c r="Q824" s="60"/>
      <c r="R824" s="60"/>
      <c r="S824" s="61"/>
      <c r="T824" s="61"/>
      <c r="U824" s="61"/>
      <c r="V824" s="61"/>
      <c r="W824" s="61"/>
      <c r="X824" s="62"/>
      <c r="Y824" s="62"/>
      <c r="Z824" s="62"/>
      <c r="AA824" s="61"/>
      <c r="AB824" s="60"/>
      <c r="AC824" s="50" t="str">
        <f>IF(T824="","",IF(V824/30&gt;1,1,V824/VLOOKUP(A824,code!$A$159:$C$170,3,FALSE)))</f>
        <v/>
      </c>
      <c r="AD824" s="25" t="e">
        <f>+(IF(Y824&gt;VLOOKUP(A824,code!$A$159:$E$170,5,FALSE),VLOOKUP(A824,code!$A$159:$E$170,5,FALSE),Y824)-IF(X824&lt;VLOOKUP(A824,code!$A$159:$E$170,4,FALSE),VLOOKUP(A824,code!$A$159:$E$170,4,FALSE),base!X824)+1)</f>
        <v>#N/A</v>
      </c>
    </row>
    <row r="825" spans="1:30">
      <c r="A825" s="60"/>
      <c r="B825" s="60"/>
      <c r="C825" s="60"/>
      <c r="D825" s="60"/>
      <c r="E825" s="60"/>
      <c r="F825" s="61"/>
      <c r="G825" s="60"/>
      <c r="H825" s="60"/>
      <c r="I825" s="60"/>
      <c r="J825" s="60"/>
      <c r="K825" s="60"/>
      <c r="L825" s="60"/>
      <c r="M825" s="60"/>
      <c r="N825" s="60"/>
      <c r="O825" s="60"/>
      <c r="P825" s="60"/>
      <c r="Q825" s="60"/>
      <c r="R825" s="60"/>
      <c r="S825" s="61"/>
      <c r="T825" s="61"/>
      <c r="U825" s="61"/>
      <c r="V825" s="61"/>
      <c r="W825" s="61"/>
      <c r="X825" s="62"/>
      <c r="Y825" s="62"/>
      <c r="Z825" s="62"/>
      <c r="AA825" s="61"/>
      <c r="AB825" s="60"/>
      <c r="AC825" s="50" t="str">
        <f>IF(T825="","",IF(V825/30&gt;1,1,V825/VLOOKUP(A825,code!$A$159:$C$170,3,FALSE)))</f>
        <v/>
      </c>
      <c r="AD825" s="25" t="e">
        <f>+(IF(Y825&gt;VLOOKUP(A825,code!$A$159:$E$170,5,FALSE),VLOOKUP(A825,code!$A$159:$E$170,5,FALSE),Y825)-IF(X825&lt;VLOOKUP(A825,code!$A$159:$E$170,4,FALSE),VLOOKUP(A825,code!$A$159:$E$170,4,FALSE),base!X825)+1)</f>
        <v>#N/A</v>
      </c>
    </row>
    <row r="826" spans="1:30">
      <c r="A826" s="60"/>
      <c r="B826" s="60"/>
      <c r="C826" s="60"/>
      <c r="D826" s="60"/>
      <c r="E826" s="60"/>
      <c r="F826" s="61"/>
      <c r="G826" s="60"/>
      <c r="H826" s="60"/>
      <c r="I826" s="60"/>
      <c r="J826" s="60"/>
      <c r="K826" s="60"/>
      <c r="L826" s="60"/>
      <c r="M826" s="60"/>
      <c r="N826" s="60"/>
      <c r="O826" s="60"/>
      <c r="P826" s="60"/>
      <c r="Q826" s="60"/>
      <c r="R826" s="60"/>
      <c r="S826" s="61"/>
      <c r="T826" s="61"/>
      <c r="U826" s="61"/>
      <c r="V826" s="61"/>
      <c r="W826" s="61"/>
      <c r="X826" s="62"/>
      <c r="Y826" s="62"/>
      <c r="Z826" s="62"/>
      <c r="AA826" s="61"/>
      <c r="AB826" s="60"/>
      <c r="AC826" s="50" t="str">
        <f>IF(T826="","",IF(V826/30&gt;1,1,V826/VLOOKUP(A826,code!$A$159:$C$170,3,FALSE)))</f>
        <v/>
      </c>
      <c r="AD826" s="25" t="e">
        <f>+(IF(Y826&gt;VLOOKUP(A826,code!$A$159:$E$170,5,FALSE),VLOOKUP(A826,code!$A$159:$E$170,5,FALSE),Y826)-IF(X826&lt;VLOOKUP(A826,code!$A$159:$E$170,4,FALSE),VLOOKUP(A826,code!$A$159:$E$170,4,FALSE),base!X826)+1)</f>
        <v>#N/A</v>
      </c>
    </row>
    <row r="827" spans="1:30">
      <c r="A827" s="60"/>
      <c r="B827" s="60"/>
      <c r="C827" s="60"/>
      <c r="D827" s="60"/>
      <c r="E827" s="60"/>
      <c r="F827" s="61"/>
      <c r="G827" s="60"/>
      <c r="H827" s="60"/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1"/>
      <c r="T827" s="61"/>
      <c r="U827" s="61"/>
      <c r="V827" s="61"/>
      <c r="W827" s="61"/>
      <c r="X827" s="62"/>
      <c r="Y827" s="62"/>
      <c r="Z827" s="62"/>
      <c r="AA827" s="61"/>
      <c r="AB827" s="60"/>
      <c r="AC827" s="50" t="str">
        <f>IF(T827="","",IF(V827/30&gt;1,1,V827/VLOOKUP(A827,code!$A$159:$C$170,3,FALSE)))</f>
        <v/>
      </c>
      <c r="AD827" s="25" t="e">
        <f>+(IF(Y827&gt;VLOOKUP(A827,code!$A$159:$E$170,5,FALSE),VLOOKUP(A827,code!$A$159:$E$170,5,FALSE),Y827)-IF(X827&lt;VLOOKUP(A827,code!$A$159:$E$170,4,FALSE),VLOOKUP(A827,code!$A$159:$E$170,4,FALSE),base!X827)+1)</f>
        <v>#N/A</v>
      </c>
    </row>
    <row r="828" spans="1:30">
      <c r="A828" s="60"/>
      <c r="B828" s="60"/>
      <c r="C828" s="60"/>
      <c r="D828" s="60"/>
      <c r="E828" s="60"/>
      <c r="F828" s="61"/>
      <c r="G828" s="60"/>
      <c r="H828" s="60"/>
      <c r="I828" s="60"/>
      <c r="J828" s="60"/>
      <c r="K828" s="60"/>
      <c r="L828" s="60"/>
      <c r="M828" s="60"/>
      <c r="N828" s="60"/>
      <c r="O828" s="60"/>
      <c r="P828" s="60"/>
      <c r="Q828" s="60"/>
      <c r="R828" s="60"/>
      <c r="S828" s="61"/>
      <c r="T828" s="61"/>
      <c r="U828" s="61"/>
      <c r="V828" s="61"/>
      <c r="W828" s="61"/>
      <c r="X828" s="62"/>
      <c r="Y828" s="62"/>
      <c r="Z828" s="62"/>
      <c r="AA828" s="61"/>
      <c r="AB828" s="60"/>
      <c r="AC828" s="50" t="str">
        <f>IF(T828="","",IF(V828/30&gt;1,1,V828/VLOOKUP(A828,code!$A$159:$C$170,3,FALSE)))</f>
        <v/>
      </c>
      <c r="AD828" s="25" t="e">
        <f>+(IF(Y828&gt;VLOOKUP(A828,code!$A$159:$E$170,5,FALSE),VLOOKUP(A828,code!$A$159:$E$170,5,FALSE),Y828)-IF(X828&lt;VLOOKUP(A828,code!$A$159:$E$170,4,FALSE),VLOOKUP(A828,code!$A$159:$E$170,4,FALSE),base!X828)+1)</f>
        <v>#N/A</v>
      </c>
    </row>
    <row r="829" spans="1:30">
      <c r="A829" s="60"/>
      <c r="B829" s="60"/>
      <c r="C829" s="60"/>
      <c r="D829" s="60"/>
      <c r="E829" s="60"/>
      <c r="F829" s="61"/>
      <c r="G829" s="60"/>
      <c r="H829" s="60"/>
      <c r="I829" s="60"/>
      <c r="J829" s="60"/>
      <c r="K829" s="60"/>
      <c r="L829" s="60"/>
      <c r="M829" s="60"/>
      <c r="N829" s="60"/>
      <c r="O829" s="60"/>
      <c r="P829" s="60"/>
      <c r="Q829" s="60"/>
      <c r="R829" s="60"/>
      <c r="S829" s="61"/>
      <c r="T829" s="61"/>
      <c r="U829" s="61"/>
      <c r="V829" s="61"/>
      <c r="W829" s="61"/>
      <c r="X829" s="62"/>
      <c r="Y829" s="62"/>
      <c r="Z829" s="62"/>
      <c r="AA829" s="61"/>
      <c r="AB829" s="60"/>
      <c r="AC829" s="50" t="str">
        <f>IF(T829="","",IF(V829/30&gt;1,1,V829/VLOOKUP(A829,code!$A$159:$C$170,3,FALSE)))</f>
        <v/>
      </c>
      <c r="AD829" s="25" t="e">
        <f>+(IF(Y829&gt;VLOOKUP(A829,code!$A$159:$E$170,5,FALSE),VLOOKUP(A829,code!$A$159:$E$170,5,FALSE),Y829)-IF(X829&lt;VLOOKUP(A829,code!$A$159:$E$170,4,FALSE),VLOOKUP(A829,code!$A$159:$E$170,4,FALSE),base!X829)+1)</f>
        <v>#N/A</v>
      </c>
    </row>
    <row r="830" spans="1:30">
      <c r="A830" s="60"/>
      <c r="B830" s="60"/>
      <c r="C830" s="60"/>
      <c r="D830" s="60"/>
      <c r="E830" s="60"/>
      <c r="F830" s="61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1"/>
      <c r="T830" s="61"/>
      <c r="U830" s="61"/>
      <c r="V830" s="61"/>
      <c r="W830" s="61"/>
      <c r="X830" s="62"/>
      <c r="Y830" s="62"/>
      <c r="Z830" s="62"/>
      <c r="AA830" s="61"/>
      <c r="AB830" s="60"/>
      <c r="AC830" s="50" t="str">
        <f>IF(T830="","",IF(V830/30&gt;1,1,V830/VLOOKUP(A830,code!$A$159:$C$170,3,FALSE)))</f>
        <v/>
      </c>
      <c r="AD830" s="25" t="e">
        <f>+(IF(Y830&gt;VLOOKUP(A830,code!$A$159:$E$170,5,FALSE),VLOOKUP(A830,code!$A$159:$E$170,5,FALSE),Y830)-IF(X830&lt;VLOOKUP(A830,code!$A$159:$E$170,4,FALSE),VLOOKUP(A830,code!$A$159:$E$170,4,FALSE),base!X830)+1)</f>
        <v>#N/A</v>
      </c>
    </row>
    <row r="831" spans="1:30">
      <c r="A831" s="60"/>
      <c r="B831" s="60"/>
      <c r="C831" s="60"/>
      <c r="D831" s="60"/>
      <c r="E831" s="60"/>
      <c r="F831" s="61"/>
      <c r="G831" s="60"/>
      <c r="H831" s="60"/>
      <c r="I831" s="60"/>
      <c r="J831" s="60"/>
      <c r="K831" s="60"/>
      <c r="L831" s="60"/>
      <c r="M831" s="60"/>
      <c r="N831" s="60"/>
      <c r="O831" s="60"/>
      <c r="P831" s="60"/>
      <c r="Q831" s="60"/>
      <c r="R831" s="60"/>
      <c r="S831" s="61"/>
      <c r="T831" s="61"/>
      <c r="U831" s="61"/>
      <c r="V831" s="61"/>
      <c r="W831" s="61"/>
      <c r="X831" s="62"/>
      <c r="Y831" s="62"/>
      <c r="Z831" s="62"/>
      <c r="AA831" s="61"/>
      <c r="AB831" s="60"/>
      <c r="AC831" s="50" t="str">
        <f>IF(T831="","",IF(V831/30&gt;1,1,V831/VLOOKUP(A831,code!$A$159:$C$170,3,FALSE)))</f>
        <v/>
      </c>
      <c r="AD831" s="25" t="e">
        <f>+(IF(Y831&gt;VLOOKUP(A831,code!$A$159:$E$170,5,FALSE),VLOOKUP(A831,code!$A$159:$E$170,5,FALSE),Y831)-IF(X831&lt;VLOOKUP(A831,code!$A$159:$E$170,4,FALSE),VLOOKUP(A831,code!$A$159:$E$170,4,FALSE),base!X831)+1)</f>
        <v>#N/A</v>
      </c>
    </row>
    <row r="832" spans="1:30">
      <c r="A832" s="60"/>
      <c r="B832" s="60"/>
      <c r="C832" s="60"/>
      <c r="D832" s="60"/>
      <c r="E832" s="60"/>
      <c r="F832" s="61"/>
      <c r="G832" s="60"/>
      <c r="H832" s="60"/>
      <c r="I832" s="60"/>
      <c r="J832" s="60"/>
      <c r="K832" s="60"/>
      <c r="L832" s="60"/>
      <c r="M832" s="60"/>
      <c r="N832" s="60"/>
      <c r="O832" s="60"/>
      <c r="P832" s="60"/>
      <c r="Q832" s="60"/>
      <c r="R832" s="60"/>
      <c r="S832" s="61"/>
      <c r="T832" s="61"/>
      <c r="U832" s="61"/>
      <c r="V832" s="61"/>
      <c r="W832" s="61"/>
      <c r="X832" s="62"/>
      <c r="Y832" s="62"/>
      <c r="Z832" s="62"/>
      <c r="AA832" s="61"/>
      <c r="AB832" s="60"/>
      <c r="AC832" s="50" t="str">
        <f>IF(T832="","",IF(V832/30&gt;1,1,V832/VLOOKUP(A832,code!$A$159:$C$170,3,FALSE)))</f>
        <v/>
      </c>
      <c r="AD832" s="25" t="e">
        <f>+(IF(Y832&gt;VLOOKUP(A832,code!$A$159:$E$170,5,FALSE),VLOOKUP(A832,code!$A$159:$E$170,5,FALSE),Y832)-IF(X832&lt;VLOOKUP(A832,code!$A$159:$E$170,4,FALSE),VLOOKUP(A832,code!$A$159:$E$170,4,FALSE),base!X832)+1)</f>
        <v>#N/A</v>
      </c>
    </row>
    <row r="833" spans="1:30">
      <c r="A833" s="60"/>
      <c r="B833" s="60"/>
      <c r="C833" s="60"/>
      <c r="D833" s="60"/>
      <c r="E833" s="60"/>
      <c r="F833" s="61"/>
      <c r="G833" s="60"/>
      <c r="H833" s="60"/>
      <c r="I833" s="60"/>
      <c r="J833" s="60"/>
      <c r="K833" s="60"/>
      <c r="L833" s="60"/>
      <c r="M833" s="60"/>
      <c r="N833" s="60"/>
      <c r="O833" s="60"/>
      <c r="P833" s="60"/>
      <c r="Q833" s="60"/>
      <c r="R833" s="60"/>
      <c r="S833" s="61"/>
      <c r="T833" s="61"/>
      <c r="U833" s="61"/>
      <c r="V833" s="61"/>
      <c r="W833" s="61"/>
      <c r="X833" s="62"/>
      <c r="Y833" s="62"/>
      <c r="Z833" s="62"/>
      <c r="AA833" s="61"/>
      <c r="AB833" s="60"/>
      <c r="AC833" s="50" t="str">
        <f>IF(T833="","",IF(V833/30&gt;1,1,V833/VLOOKUP(A833,code!$A$159:$C$170,3,FALSE)))</f>
        <v/>
      </c>
      <c r="AD833" s="25" t="e">
        <f>+(IF(Y833&gt;VLOOKUP(A833,code!$A$159:$E$170,5,FALSE),VLOOKUP(A833,code!$A$159:$E$170,5,FALSE),Y833)-IF(X833&lt;VLOOKUP(A833,code!$A$159:$E$170,4,FALSE),VLOOKUP(A833,code!$A$159:$E$170,4,FALSE),base!X833)+1)</f>
        <v>#N/A</v>
      </c>
    </row>
    <row r="834" spans="1:30">
      <c r="A834" s="60"/>
      <c r="B834" s="60"/>
      <c r="C834" s="60"/>
      <c r="D834" s="60"/>
      <c r="E834" s="60"/>
      <c r="F834" s="61"/>
      <c r="G834" s="60"/>
      <c r="H834" s="60"/>
      <c r="I834" s="60"/>
      <c r="J834" s="60"/>
      <c r="K834" s="60"/>
      <c r="L834" s="60"/>
      <c r="M834" s="60"/>
      <c r="N834" s="60"/>
      <c r="O834" s="60"/>
      <c r="P834" s="60"/>
      <c r="Q834" s="60"/>
      <c r="R834" s="60"/>
      <c r="S834" s="61"/>
      <c r="T834" s="61"/>
      <c r="U834" s="61"/>
      <c r="V834" s="61"/>
      <c r="W834" s="61"/>
      <c r="X834" s="62"/>
      <c r="Y834" s="62"/>
      <c r="Z834" s="62"/>
      <c r="AA834" s="61"/>
      <c r="AB834" s="60"/>
      <c r="AC834" s="50" t="str">
        <f>IF(T834="","",IF(V834/30&gt;1,1,V834/VLOOKUP(A834,code!$A$159:$C$170,3,FALSE)))</f>
        <v/>
      </c>
      <c r="AD834" s="25" t="e">
        <f>+(IF(Y834&gt;VLOOKUP(A834,code!$A$159:$E$170,5,FALSE),VLOOKUP(A834,code!$A$159:$E$170,5,FALSE),Y834)-IF(X834&lt;VLOOKUP(A834,code!$A$159:$E$170,4,FALSE),VLOOKUP(A834,code!$A$159:$E$170,4,FALSE),base!X834)+1)</f>
        <v>#N/A</v>
      </c>
    </row>
    <row r="835" spans="1:30">
      <c r="A835" s="60"/>
      <c r="B835" s="60"/>
      <c r="C835" s="60"/>
      <c r="D835" s="60"/>
      <c r="E835" s="60"/>
      <c r="F835" s="61"/>
      <c r="G835" s="60"/>
      <c r="H835" s="60"/>
      <c r="I835" s="60"/>
      <c r="J835" s="60"/>
      <c r="K835" s="60"/>
      <c r="L835" s="60"/>
      <c r="M835" s="60"/>
      <c r="N835" s="60"/>
      <c r="O835" s="60"/>
      <c r="P835" s="60"/>
      <c r="Q835" s="60"/>
      <c r="R835" s="60"/>
      <c r="S835" s="61"/>
      <c r="T835" s="61"/>
      <c r="U835" s="61"/>
      <c r="V835" s="61"/>
      <c r="W835" s="61"/>
      <c r="X835" s="62"/>
      <c r="Y835" s="62"/>
      <c r="Z835" s="62"/>
      <c r="AA835" s="61"/>
      <c r="AB835" s="60"/>
      <c r="AC835" s="50" t="str">
        <f>IF(T835="","",IF(V835/30&gt;1,1,V835/VLOOKUP(A835,code!$A$159:$C$170,3,FALSE)))</f>
        <v/>
      </c>
      <c r="AD835" s="25" t="e">
        <f>+(IF(Y835&gt;VLOOKUP(A835,code!$A$159:$E$170,5,FALSE),VLOOKUP(A835,code!$A$159:$E$170,5,FALSE),Y835)-IF(X835&lt;VLOOKUP(A835,code!$A$159:$E$170,4,FALSE),VLOOKUP(A835,code!$A$159:$E$170,4,FALSE),base!X835)+1)</f>
        <v>#N/A</v>
      </c>
    </row>
    <row r="836" spans="1:30">
      <c r="A836" s="60"/>
      <c r="B836" s="60"/>
      <c r="C836" s="60"/>
      <c r="D836" s="60"/>
      <c r="E836" s="60"/>
      <c r="F836" s="61"/>
      <c r="G836" s="60"/>
      <c r="H836" s="60"/>
      <c r="I836" s="60"/>
      <c r="J836" s="60"/>
      <c r="K836" s="60"/>
      <c r="L836" s="60"/>
      <c r="M836" s="60"/>
      <c r="N836" s="60"/>
      <c r="O836" s="60"/>
      <c r="P836" s="60"/>
      <c r="Q836" s="60"/>
      <c r="R836" s="60"/>
      <c r="S836" s="61"/>
      <c r="T836" s="61"/>
      <c r="U836" s="61"/>
      <c r="V836" s="61"/>
      <c r="W836" s="61"/>
      <c r="X836" s="62"/>
      <c r="Y836" s="62"/>
      <c r="Z836" s="62"/>
      <c r="AA836" s="61"/>
      <c r="AB836" s="60"/>
      <c r="AC836" s="50" t="str">
        <f>IF(T836="","",IF(V836/30&gt;1,1,V836/VLOOKUP(A836,code!$A$159:$C$170,3,FALSE)))</f>
        <v/>
      </c>
      <c r="AD836" s="25" t="e">
        <f>+(IF(Y836&gt;VLOOKUP(A836,code!$A$159:$E$170,5,FALSE),VLOOKUP(A836,code!$A$159:$E$170,5,FALSE),Y836)-IF(X836&lt;VLOOKUP(A836,code!$A$159:$E$170,4,FALSE),VLOOKUP(A836,code!$A$159:$E$170,4,FALSE),base!X836)+1)</f>
        <v>#N/A</v>
      </c>
    </row>
    <row r="837" spans="1:30">
      <c r="A837" s="60"/>
      <c r="B837" s="60"/>
      <c r="C837" s="60"/>
      <c r="D837" s="60"/>
      <c r="E837" s="60"/>
      <c r="F837" s="61"/>
      <c r="G837" s="60"/>
      <c r="H837" s="60"/>
      <c r="I837" s="60"/>
      <c r="J837" s="60"/>
      <c r="K837" s="60"/>
      <c r="L837" s="60"/>
      <c r="M837" s="60"/>
      <c r="N837" s="60"/>
      <c r="O837" s="60"/>
      <c r="P837" s="60"/>
      <c r="Q837" s="60"/>
      <c r="R837" s="60"/>
      <c r="S837" s="61"/>
      <c r="T837" s="61"/>
      <c r="U837" s="61"/>
      <c r="V837" s="61"/>
      <c r="W837" s="61"/>
      <c r="X837" s="62"/>
      <c r="Y837" s="62"/>
      <c r="Z837" s="62"/>
      <c r="AA837" s="61"/>
      <c r="AB837" s="60"/>
      <c r="AC837" s="50" t="str">
        <f>IF(T837="","",IF(V837/30&gt;1,1,V837/VLOOKUP(A837,code!$A$159:$C$170,3,FALSE)))</f>
        <v/>
      </c>
      <c r="AD837" s="25" t="e">
        <f>+(IF(Y837&gt;VLOOKUP(A837,code!$A$159:$E$170,5,FALSE),VLOOKUP(A837,code!$A$159:$E$170,5,FALSE),Y837)-IF(X837&lt;VLOOKUP(A837,code!$A$159:$E$170,4,FALSE),VLOOKUP(A837,code!$A$159:$E$170,4,FALSE),base!X837)+1)</f>
        <v>#N/A</v>
      </c>
    </row>
    <row r="838" spans="1:30" s="55" customFormat="1">
      <c r="A838" s="60"/>
      <c r="B838" s="60"/>
      <c r="C838" s="60"/>
      <c r="D838" s="60"/>
      <c r="E838" s="60"/>
      <c r="F838" s="61"/>
      <c r="G838" s="60"/>
      <c r="H838" s="60"/>
      <c r="I838" s="60"/>
      <c r="J838" s="60"/>
      <c r="K838" s="60"/>
      <c r="L838" s="60"/>
      <c r="M838" s="60"/>
      <c r="N838" s="60"/>
      <c r="O838" s="60"/>
      <c r="P838" s="60"/>
      <c r="Q838" s="60"/>
      <c r="R838" s="60"/>
      <c r="S838" s="61"/>
      <c r="T838" s="61"/>
      <c r="U838" s="61"/>
      <c r="V838" s="61"/>
      <c r="W838" s="61"/>
      <c r="X838" s="62"/>
      <c r="Y838" s="62"/>
      <c r="Z838" s="62"/>
      <c r="AA838" s="61"/>
      <c r="AB838" s="60"/>
      <c r="AC838" s="50" t="str">
        <f>IF(T838="","",IF(V838/30&gt;1,1,V838/VLOOKUP(A838,code!$A$159:$C$170,3,FALSE)))</f>
        <v/>
      </c>
      <c r="AD838" s="25" t="e">
        <f>+(IF(Y838&gt;VLOOKUP(A838,code!$A$159:$E$170,5,FALSE),VLOOKUP(A838,code!$A$159:$E$170,5,FALSE),Y838)-IF(X838&lt;VLOOKUP(A838,code!$A$159:$E$170,4,FALSE),VLOOKUP(A838,code!$A$159:$E$170,4,FALSE),base!X838)+1)</f>
        <v>#N/A</v>
      </c>
    </row>
    <row r="839" spans="1:30" s="55" customFormat="1">
      <c r="A839" s="60"/>
      <c r="B839" s="60"/>
      <c r="C839" s="60"/>
      <c r="D839" s="60"/>
      <c r="E839" s="60"/>
      <c r="F839" s="61"/>
      <c r="G839" s="60"/>
      <c r="H839" s="60"/>
      <c r="I839" s="60"/>
      <c r="J839" s="60"/>
      <c r="K839" s="60"/>
      <c r="L839" s="60"/>
      <c r="M839" s="60"/>
      <c r="N839" s="60"/>
      <c r="O839" s="60"/>
      <c r="P839" s="60"/>
      <c r="Q839" s="60"/>
      <c r="R839" s="60"/>
      <c r="S839" s="61"/>
      <c r="T839" s="61"/>
      <c r="U839" s="61"/>
      <c r="V839" s="61"/>
      <c r="W839" s="61"/>
      <c r="X839" s="62"/>
      <c r="Y839" s="62"/>
      <c r="Z839" s="62"/>
      <c r="AA839" s="61"/>
      <c r="AB839" s="60"/>
      <c r="AC839" s="50" t="str">
        <f>IF(T839="","",IF(V839/30&gt;1,1,V839/VLOOKUP(A839,code!$A$159:$C$170,3,FALSE)))</f>
        <v/>
      </c>
      <c r="AD839" s="25" t="e">
        <f>+(IF(Y839&gt;VLOOKUP(A839,code!$A$159:$E$170,5,FALSE),VLOOKUP(A839,code!$A$159:$E$170,5,FALSE),Y839)-IF(X839&lt;VLOOKUP(A839,code!$A$159:$E$170,4,FALSE),VLOOKUP(A839,code!$A$159:$E$170,4,FALSE),base!X839)+1)</f>
        <v>#N/A</v>
      </c>
    </row>
    <row r="840" spans="1:30" s="55" customFormat="1">
      <c r="A840" s="60"/>
      <c r="B840" s="60"/>
      <c r="C840" s="60"/>
      <c r="D840" s="60"/>
      <c r="E840" s="60"/>
      <c r="F840" s="61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1"/>
      <c r="T840" s="61"/>
      <c r="U840" s="61"/>
      <c r="V840" s="61"/>
      <c r="W840" s="61"/>
      <c r="X840" s="62"/>
      <c r="Y840" s="62"/>
      <c r="Z840" s="62"/>
      <c r="AA840" s="61"/>
      <c r="AB840" s="60"/>
      <c r="AC840" s="50" t="str">
        <f>IF(T840="","",IF(V840/30&gt;1,1,V840/VLOOKUP(A840,code!$A$159:$C$170,3,FALSE)))</f>
        <v/>
      </c>
      <c r="AD840" s="25" t="e">
        <f>+(IF(Y840&gt;VLOOKUP(A840,code!$A$159:$E$170,5,FALSE),VLOOKUP(A840,code!$A$159:$E$170,5,FALSE),Y840)-IF(X840&lt;VLOOKUP(A840,code!$A$159:$E$170,4,FALSE),VLOOKUP(A840,code!$A$159:$E$170,4,FALSE),base!X840)+1)</f>
        <v>#N/A</v>
      </c>
    </row>
    <row r="841" spans="1:30" s="55" customFormat="1">
      <c r="A841" s="60"/>
      <c r="B841" s="60"/>
      <c r="C841" s="60"/>
      <c r="D841" s="60"/>
      <c r="E841" s="60"/>
      <c r="F841" s="61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1"/>
      <c r="T841" s="61"/>
      <c r="U841" s="61"/>
      <c r="V841" s="61"/>
      <c r="W841" s="61"/>
      <c r="X841" s="62"/>
      <c r="Y841" s="62"/>
      <c r="Z841" s="62"/>
      <c r="AA841" s="61"/>
      <c r="AB841" s="60"/>
      <c r="AC841" s="50" t="str">
        <f>IF(T841="","",IF(V841/30&gt;1,1,V841/VLOOKUP(A841,code!$A$159:$C$170,3,FALSE)))</f>
        <v/>
      </c>
      <c r="AD841" s="25" t="e">
        <f>+(IF(Y841&gt;VLOOKUP(A841,code!$A$159:$E$170,5,FALSE),VLOOKUP(A841,code!$A$159:$E$170,5,FALSE),Y841)-IF(X841&lt;VLOOKUP(A841,code!$A$159:$E$170,4,FALSE),VLOOKUP(A841,code!$A$159:$E$170,4,FALSE),base!X841)+1)</f>
        <v>#N/A</v>
      </c>
    </row>
    <row r="842" spans="1:30" s="55" customFormat="1">
      <c r="A842" s="60"/>
      <c r="B842" s="60"/>
      <c r="C842" s="60"/>
      <c r="D842" s="60"/>
      <c r="E842" s="60"/>
      <c r="F842" s="61"/>
      <c r="G842" s="60"/>
      <c r="H842" s="60"/>
      <c r="I842" s="60"/>
      <c r="J842" s="60"/>
      <c r="K842" s="60"/>
      <c r="L842" s="60"/>
      <c r="M842" s="60"/>
      <c r="N842" s="60"/>
      <c r="O842" s="60"/>
      <c r="P842" s="60"/>
      <c r="Q842" s="60"/>
      <c r="R842" s="60"/>
      <c r="S842" s="61"/>
      <c r="T842" s="61"/>
      <c r="U842" s="61"/>
      <c r="V842" s="61"/>
      <c r="W842" s="61"/>
      <c r="X842" s="62"/>
      <c r="Y842" s="62"/>
      <c r="Z842" s="62"/>
      <c r="AA842" s="61"/>
      <c r="AB842" s="60"/>
      <c r="AC842" s="50" t="str">
        <f>IF(T842="","",IF(V842/30&gt;1,1,V842/VLOOKUP(A842,code!$A$159:$C$170,3,FALSE)))</f>
        <v/>
      </c>
      <c r="AD842" s="25" t="e">
        <f>+(IF(Y842&gt;VLOOKUP(A842,code!$A$159:$E$170,5,FALSE),VLOOKUP(A842,code!$A$159:$E$170,5,FALSE),Y842)-IF(X842&lt;VLOOKUP(A842,code!$A$159:$E$170,4,FALSE),VLOOKUP(A842,code!$A$159:$E$170,4,FALSE),base!X842)+1)</f>
        <v>#N/A</v>
      </c>
    </row>
    <row r="843" spans="1:30" s="55" customFormat="1">
      <c r="A843" s="60"/>
      <c r="B843" s="60"/>
      <c r="C843" s="60"/>
      <c r="D843" s="60"/>
      <c r="E843" s="60"/>
      <c r="F843" s="61"/>
      <c r="G843" s="60"/>
      <c r="H843" s="60"/>
      <c r="I843" s="60"/>
      <c r="J843" s="60"/>
      <c r="K843" s="60"/>
      <c r="L843" s="60"/>
      <c r="M843" s="60"/>
      <c r="N843" s="60"/>
      <c r="O843" s="60"/>
      <c r="P843" s="60"/>
      <c r="Q843" s="60"/>
      <c r="R843" s="60"/>
      <c r="S843" s="61"/>
      <c r="T843" s="61"/>
      <c r="U843" s="61"/>
      <c r="V843" s="61"/>
      <c r="W843" s="61"/>
      <c r="X843" s="62"/>
      <c r="Y843" s="62"/>
      <c r="Z843" s="62"/>
      <c r="AA843" s="61"/>
      <c r="AB843" s="60"/>
      <c r="AC843" s="50" t="str">
        <f>IF(T843="","",IF(V843/30&gt;1,1,V843/VLOOKUP(A843,code!$A$159:$C$170,3,FALSE)))</f>
        <v/>
      </c>
      <c r="AD843" s="25" t="e">
        <f>+(IF(Y843&gt;VLOOKUP(A843,code!$A$159:$E$170,5,FALSE),VLOOKUP(A843,code!$A$159:$E$170,5,FALSE),Y843)-IF(X843&lt;VLOOKUP(A843,code!$A$159:$E$170,4,FALSE),VLOOKUP(A843,code!$A$159:$E$170,4,FALSE),base!X843)+1)</f>
        <v>#N/A</v>
      </c>
    </row>
    <row r="844" spans="1:30" s="55" customFormat="1">
      <c r="A844" s="60"/>
      <c r="B844" s="60"/>
      <c r="C844" s="60"/>
      <c r="D844" s="60"/>
      <c r="E844" s="60"/>
      <c r="F844" s="61"/>
      <c r="G844" s="60"/>
      <c r="H844" s="60"/>
      <c r="I844" s="60"/>
      <c r="J844" s="60"/>
      <c r="K844" s="60"/>
      <c r="L844" s="60"/>
      <c r="M844" s="60"/>
      <c r="N844" s="60"/>
      <c r="O844" s="60"/>
      <c r="P844" s="60"/>
      <c r="Q844" s="60"/>
      <c r="R844" s="60"/>
      <c r="S844" s="61"/>
      <c r="T844" s="61"/>
      <c r="U844" s="61"/>
      <c r="V844" s="61"/>
      <c r="W844" s="61"/>
      <c r="X844" s="62"/>
      <c r="Y844" s="62"/>
      <c r="Z844" s="62"/>
      <c r="AA844" s="61"/>
      <c r="AB844" s="60"/>
      <c r="AC844" s="50" t="str">
        <f>IF(T844="","",IF(V844/30&gt;1,1,V844/VLOOKUP(A844,code!$A$159:$C$170,3,FALSE)))</f>
        <v/>
      </c>
      <c r="AD844" s="25" t="e">
        <f>+(IF(Y844&gt;VLOOKUP(A844,code!$A$159:$E$170,5,FALSE),VLOOKUP(A844,code!$A$159:$E$170,5,FALSE),Y844)-IF(X844&lt;VLOOKUP(A844,code!$A$159:$E$170,4,FALSE),VLOOKUP(A844,code!$A$159:$E$170,4,FALSE),base!X844)+1)</f>
        <v>#N/A</v>
      </c>
    </row>
    <row r="845" spans="1:30" s="55" customFormat="1">
      <c r="A845" s="60"/>
      <c r="B845" s="60"/>
      <c r="C845" s="60"/>
      <c r="D845" s="60"/>
      <c r="E845" s="60"/>
      <c r="F845" s="61"/>
      <c r="G845" s="60"/>
      <c r="H845" s="60"/>
      <c r="I845" s="60"/>
      <c r="J845" s="60"/>
      <c r="K845" s="60"/>
      <c r="L845" s="60"/>
      <c r="M845" s="60"/>
      <c r="N845" s="60"/>
      <c r="O845" s="60"/>
      <c r="P845" s="60"/>
      <c r="Q845" s="60"/>
      <c r="R845" s="60"/>
      <c r="S845" s="61"/>
      <c r="T845" s="61"/>
      <c r="U845" s="61"/>
      <c r="V845" s="61"/>
      <c r="W845" s="61"/>
      <c r="X845" s="62"/>
      <c r="Y845" s="62"/>
      <c r="Z845" s="62"/>
      <c r="AA845" s="61"/>
      <c r="AB845" s="60"/>
      <c r="AC845" s="50" t="str">
        <f>IF(T845="","",IF(V845/30&gt;1,1,V845/VLOOKUP(A845,code!$A$159:$C$170,3,FALSE)))</f>
        <v/>
      </c>
      <c r="AD845" s="25" t="e">
        <f>+(IF(Y845&gt;VLOOKUP(A845,code!$A$159:$E$170,5,FALSE),VLOOKUP(A845,code!$A$159:$E$170,5,FALSE),Y845)-IF(X845&lt;VLOOKUP(A845,code!$A$159:$E$170,4,FALSE),VLOOKUP(A845,code!$A$159:$E$170,4,FALSE),base!X845)+1)</f>
        <v>#N/A</v>
      </c>
    </row>
    <row r="846" spans="1:30" s="55" customFormat="1">
      <c r="A846" s="60"/>
      <c r="B846" s="60"/>
      <c r="C846" s="60"/>
      <c r="D846" s="60"/>
      <c r="E846" s="60"/>
      <c r="F846" s="61"/>
      <c r="G846" s="60"/>
      <c r="H846" s="60"/>
      <c r="I846" s="60"/>
      <c r="J846" s="60"/>
      <c r="K846" s="60"/>
      <c r="L846" s="60"/>
      <c r="M846" s="60"/>
      <c r="N846" s="60"/>
      <c r="O846" s="60"/>
      <c r="P846" s="60"/>
      <c r="Q846" s="60"/>
      <c r="R846" s="60"/>
      <c r="S846" s="61"/>
      <c r="T846" s="61"/>
      <c r="U846" s="61"/>
      <c r="V846" s="61"/>
      <c r="W846" s="61"/>
      <c r="X846" s="62"/>
      <c r="Y846" s="62"/>
      <c r="Z846" s="62"/>
      <c r="AA846" s="61"/>
      <c r="AB846" s="60"/>
      <c r="AC846" s="50" t="str">
        <f>IF(T846="","",IF(V846/30&gt;1,1,V846/VLOOKUP(A846,code!$A$159:$C$170,3,FALSE)))</f>
        <v/>
      </c>
      <c r="AD846" s="25" t="e">
        <f>+(IF(Y846&gt;VLOOKUP(A846,code!$A$159:$E$170,5,FALSE),VLOOKUP(A846,code!$A$159:$E$170,5,FALSE),Y846)-IF(X846&lt;VLOOKUP(A846,code!$A$159:$E$170,4,FALSE),VLOOKUP(A846,code!$A$159:$E$170,4,FALSE),base!X846)+1)</f>
        <v>#N/A</v>
      </c>
    </row>
    <row r="847" spans="1:30" s="55" customFormat="1">
      <c r="A847" s="60"/>
      <c r="B847" s="60"/>
      <c r="C847" s="60"/>
      <c r="D847" s="60"/>
      <c r="E847" s="60"/>
      <c r="F847" s="61"/>
      <c r="G847" s="60"/>
      <c r="H847" s="60"/>
      <c r="I847" s="60"/>
      <c r="J847" s="60"/>
      <c r="K847" s="60"/>
      <c r="L847" s="60"/>
      <c r="M847" s="60"/>
      <c r="N847" s="60"/>
      <c r="O847" s="60"/>
      <c r="P847" s="60"/>
      <c r="Q847" s="60"/>
      <c r="R847" s="60"/>
      <c r="S847" s="61"/>
      <c r="T847" s="61"/>
      <c r="U847" s="61"/>
      <c r="V847" s="61"/>
      <c r="W847" s="61"/>
      <c r="X847" s="62"/>
      <c r="Y847" s="62"/>
      <c r="Z847" s="62"/>
      <c r="AA847" s="61"/>
      <c r="AB847" s="60"/>
      <c r="AC847" s="50" t="str">
        <f>IF(T847="","",IF(V847/30&gt;1,1,V847/VLOOKUP(A847,code!$A$159:$C$170,3,FALSE)))</f>
        <v/>
      </c>
      <c r="AD847" s="25" t="e">
        <f>+(IF(Y847&gt;VLOOKUP(A847,code!$A$159:$E$170,5,FALSE),VLOOKUP(A847,code!$A$159:$E$170,5,FALSE),Y847)-IF(X847&lt;VLOOKUP(A847,code!$A$159:$E$170,4,FALSE),VLOOKUP(A847,code!$A$159:$E$170,4,FALSE),base!X847)+1)</f>
        <v>#N/A</v>
      </c>
    </row>
    <row r="848" spans="1:30" s="55" customFormat="1">
      <c r="A848" s="60"/>
      <c r="B848" s="60"/>
      <c r="C848" s="60"/>
      <c r="D848" s="60"/>
      <c r="E848" s="60"/>
      <c r="F848" s="61"/>
      <c r="G848" s="60"/>
      <c r="H848" s="60"/>
      <c r="I848" s="60"/>
      <c r="J848" s="60"/>
      <c r="K848" s="60"/>
      <c r="L848" s="60"/>
      <c r="M848" s="60"/>
      <c r="N848" s="60"/>
      <c r="O848" s="60"/>
      <c r="P848" s="60"/>
      <c r="Q848" s="60"/>
      <c r="R848" s="60"/>
      <c r="S848" s="61"/>
      <c r="T848" s="61"/>
      <c r="U848" s="61"/>
      <c r="V848" s="61"/>
      <c r="W848" s="61"/>
      <c r="X848" s="62"/>
      <c r="Y848" s="62"/>
      <c r="Z848" s="62"/>
      <c r="AA848" s="61"/>
      <c r="AB848" s="60"/>
      <c r="AC848" s="50" t="str">
        <f>IF(T848="","",IF(V848/30&gt;1,1,V848/VLOOKUP(A848,code!$A$159:$C$170,3,FALSE)))</f>
        <v/>
      </c>
      <c r="AD848" s="25" t="e">
        <f>+(IF(Y848&gt;VLOOKUP(A848,code!$A$159:$E$170,5,FALSE),VLOOKUP(A848,code!$A$159:$E$170,5,FALSE),Y848)-IF(X848&lt;VLOOKUP(A848,code!$A$159:$E$170,4,FALSE),VLOOKUP(A848,code!$A$159:$E$170,4,FALSE),base!X848)+1)</f>
        <v>#N/A</v>
      </c>
    </row>
    <row r="849" spans="1:30" s="55" customFormat="1">
      <c r="A849" s="60"/>
      <c r="B849" s="60"/>
      <c r="C849" s="60"/>
      <c r="D849" s="60"/>
      <c r="E849" s="60"/>
      <c r="F849" s="61"/>
      <c r="G849" s="60"/>
      <c r="H849" s="60"/>
      <c r="I849" s="60"/>
      <c r="J849" s="60"/>
      <c r="K849" s="60"/>
      <c r="L849" s="60"/>
      <c r="M849" s="60"/>
      <c r="N849" s="60"/>
      <c r="O849" s="60"/>
      <c r="P849" s="60"/>
      <c r="Q849" s="60"/>
      <c r="R849" s="60"/>
      <c r="S849" s="61"/>
      <c r="T849" s="61"/>
      <c r="U849" s="61"/>
      <c r="V849" s="61"/>
      <c r="W849" s="61"/>
      <c r="X849" s="62"/>
      <c r="Y849" s="62"/>
      <c r="Z849" s="62"/>
      <c r="AA849" s="61"/>
      <c r="AB849" s="60"/>
      <c r="AC849" s="50" t="str">
        <f>IF(T849="","",IF(V849/30&gt;1,1,V849/VLOOKUP(A849,code!$A$159:$C$170,3,FALSE)))</f>
        <v/>
      </c>
      <c r="AD849" s="25" t="e">
        <f>+(IF(Y849&gt;VLOOKUP(A849,code!$A$159:$E$170,5,FALSE),VLOOKUP(A849,code!$A$159:$E$170,5,FALSE),Y849)-IF(X849&lt;VLOOKUP(A849,code!$A$159:$E$170,4,FALSE),VLOOKUP(A849,code!$A$159:$E$170,4,FALSE),base!X849)+1)</f>
        <v>#N/A</v>
      </c>
    </row>
    <row r="850" spans="1:30" s="55" customFormat="1">
      <c r="A850" s="60"/>
      <c r="B850" s="60"/>
      <c r="C850" s="60"/>
      <c r="D850" s="60"/>
      <c r="E850" s="60"/>
      <c r="F850" s="61"/>
      <c r="G850" s="60"/>
      <c r="H850" s="60"/>
      <c r="I850" s="60"/>
      <c r="J850" s="60"/>
      <c r="K850" s="60"/>
      <c r="L850" s="60"/>
      <c r="M850" s="60"/>
      <c r="N850" s="60"/>
      <c r="O850" s="60"/>
      <c r="P850" s="60"/>
      <c r="Q850" s="60"/>
      <c r="R850" s="60"/>
      <c r="S850" s="61"/>
      <c r="T850" s="61"/>
      <c r="U850" s="61"/>
      <c r="V850" s="61"/>
      <c r="W850" s="61"/>
      <c r="X850" s="62"/>
      <c r="Y850" s="62"/>
      <c r="Z850" s="62"/>
      <c r="AA850" s="61"/>
      <c r="AB850" s="60"/>
      <c r="AC850" s="50" t="str">
        <f>IF(T850="","",IF(V850/30&gt;1,1,V850/VLOOKUP(A850,code!$A$159:$C$170,3,FALSE)))</f>
        <v/>
      </c>
      <c r="AD850" s="25" t="e">
        <f>+(IF(Y850&gt;VLOOKUP(A850,code!$A$159:$E$170,5,FALSE),VLOOKUP(A850,code!$A$159:$E$170,5,FALSE),Y850)-IF(X850&lt;VLOOKUP(A850,code!$A$159:$E$170,4,FALSE),VLOOKUP(A850,code!$A$159:$E$170,4,FALSE),base!X850)+1)</f>
        <v>#N/A</v>
      </c>
    </row>
    <row r="851" spans="1:30" s="55" customFormat="1">
      <c r="A851" s="60"/>
      <c r="B851" s="60"/>
      <c r="C851" s="60"/>
      <c r="D851" s="60"/>
      <c r="E851" s="60"/>
      <c r="F851" s="61"/>
      <c r="G851" s="60"/>
      <c r="H851" s="60"/>
      <c r="I851" s="60"/>
      <c r="J851" s="60"/>
      <c r="K851" s="60"/>
      <c r="L851" s="60"/>
      <c r="M851" s="60"/>
      <c r="N851" s="60"/>
      <c r="O851" s="60"/>
      <c r="P851" s="60"/>
      <c r="Q851" s="60"/>
      <c r="R851" s="60"/>
      <c r="S851" s="61"/>
      <c r="T851" s="61"/>
      <c r="U851" s="61"/>
      <c r="V851" s="61"/>
      <c r="W851" s="61"/>
      <c r="X851" s="62"/>
      <c r="Y851" s="62"/>
      <c r="Z851" s="62"/>
      <c r="AA851" s="61"/>
      <c r="AB851" s="60"/>
      <c r="AC851" s="50" t="str">
        <f>IF(T851="","",IF(V851/30&gt;1,1,V851/VLOOKUP(A851,code!$A$159:$C$170,3,FALSE)))</f>
        <v/>
      </c>
      <c r="AD851" s="25" t="e">
        <f>+(IF(Y851&gt;VLOOKUP(A851,code!$A$159:$E$170,5,FALSE),VLOOKUP(A851,code!$A$159:$E$170,5,FALSE),Y851)-IF(X851&lt;VLOOKUP(A851,code!$A$159:$E$170,4,FALSE),VLOOKUP(A851,code!$A$159:$E$170,4,FALSE),base!X851)+1)</f>
        <v>#N/A</v>
      </c>
    </row>
    <row r="852" spans="1:30" s="55" customFormat="1">
      <c r="A852" s="60"/>
      <c r="B852" s="60"/>
      <c r="C852" s="60"/>
      <c r="D852" s="60"/>
      <c r="E852" s="60"/>
      <c r="F852" s="61"/>
      <c r="G852" s="60"/>
      <c r="H852" s="60"/>
      <c r="I852" s="60"/>
      <c r="J852" s="60"/>
      <c r="K852" s="60"/>
      <c r="L852" s="60"/>
      <c r="M852" s="60"/>
      <c r="N852" s="60"/>
      <c r="O852" s="60"/>
      <c r="P852" s="60"/>
      <c r="Q852" s="60"/>
      <c r="R852" s="60"/>
      <c r="S852" s="61"/>
      <c r="T852" s="61"/>
      <c r="U852" s="61"/>
      <c r="V852" s="61"/>
      <c r="W852" s="61"/>
      <c r="X852" s="62"/>
      <c r="Y852" s="62"/>
      <c r="Z852" s="62"/>
      <c r="AA852" s="61"/>
      <c r="AB852" s="60"/>
      <c r="AC852" s="50" t="str">
        <f>IF(T852="","",IF(V852/30&gt;1,1,V852/VLOOKUP(A852,code!$A$159:$C$170,3,FALSE)))</f>
        <v/>
      </c>
      <c r="AD852" s="25" t="e">
        <f>+(IF(Y852&gt;VLOOKUP(A852,code!$A$159:$E$170,5,FALSE),VLOOKUP(A852,code!$A$159:$E$170,5,FALSE),Y852)-IF(X852&lt;VLOOKUP(A852,code!$A$159:$E$170,4,FALSE),VLOOKUP(A852,code!$A$159:$E$170,4,FALSE),base!X852)+1)</f>
        <v>#N/A</v>
      </c>
    </row>
    <row r="853" spans="1:30" s="55" customFormat="1">
      <c r="A853" s="60"/>
      <c r="B853" s="60"/>
      <c r="C853" s="60"/>
      <c r="D853" s="60"/>
      <c r="E853" s="60"/>
      <c r="F853" s="61"/>
      <c r="G853" s="60"/>
      <c r="H853" s="60"/>
      <c r="I853" s="60"/>
      <c r="J853" s="60"/>
      <c r="K853" s="60"/>
      <c r="L853" s="60"/>
      <c r="M853" s="60"/>
      <c r="N853" s="60"/>
      <c r="O853" s="60"/>
      <c r="P853" s="60"/>
      <c r="Q853" s="60"/>
      <c r="R853" s="60"/>
      <c r="S853" s="61"/>
      <c r="T853" s="61"/>
      <c r="U853" s="61"/>
      <c r="V853" s="61"/>
      <c r="W853" s="61"/>
      <c r="X853" s="62"/>
      <c r="Y853" s="62"/>
      <c r="Z853" s="62"/>
      <c r="AA853" s="61"/>
      <c r="AB853" s="60"/>
      <c r="AC853" s="50" t="str">
        <f>IF(T853="","",IF(V853/30&gt;1,1,V853/VLOOKUP(A853,code!$A$159:$C$170,3,FALSE)))</f>
        <v/>
      </c>
      <c r="AD853" s="25" t="e">
        <f>+(IF(Y853&gt;VLOOKUP(A853,code!$A$159:$E$170,5,FALSE),VLOOKUP(A853,code!$A$159:$E$170,5,FALSE),Y853)-IF(X853&lt;VLOOKUP(A853,code!$A$159:$E$170,4,FALSE),VLOOKUP(A853,code!$A$159:$E$170,4,FALSE),base!X853)+1)</f>
        <v>#N/A</v>
      </c>
    </row>
    <row r="854" spans="1:30" s="55" customFormat="1">
      <c r="A854" s="60"/>
      <c r="B854" s="60"/>
      <c r="C854" s="60"/>
      <c r="D854" s="60"/>
      <c r="E854" s="60"/>
      <c r="F854" s="61"/>
      <c r="G854" s="60"/>
      <c r="H854" s="60"/>
      <c r="I854" s="60"/>
      <c r="J854" s="60"/>
      <c r="K854" s="60"/>
      <c r="L854" s="60"/>
      <c r="M854" s="60"/>
      <c r="N854" s="60"/>
      <c r="O854" s="60"/>
      <c r="P854" s="60"/>
      <c r="Q854" s="60"/>
      <c r="R854" s="60"/>
      <c r="S854" s="61"/>
      <c r="T854" s="61"/>
      <c r="U854" s="61"/>
      <c r="V854" s="61"/>
      <c r="W854" s="61"/>
      <c r="X854" s="62"/>
      <c r="Y854" s="62"/>
      <c r="Z854" s="62"/>
      <c r="AA854" s="61"/>
      <c r="AB854" s="60"/>
      <c r="AC854" s="50" t="str">
        <f>IF(T854="","",IF(V854/30&gt;1,1,V854/VLOOKUP(A854,code!$A$159:$C$170,3,FALSE)))</f>
        <v/>
      </c>
      <c r="AD854" s="25" t="e">
        <f>+(IF(Y854&gt;VLOOKUP(A854,code!$A$159:$E$170,5,FALSE),VLOOKUP(A854,code!$A$159:$E$170,5,FALSE),Y854)-IF(X854&lt;VLOOKUP(A854,code!$A$159:$E$170,4,FALSE),VLOOKUP(A854,code!$A$159:$E$170,4,FALSE),base!X854)+1)</f>
        <v>#N/A</v>
      </c>
    </row>
    <row r="855" spans="1:30" s="55" customFormat="1">
      <c r="A855" s="60"/>
      <c r="B855" s="60"/>
      <c r="C855" s="60"/>
      <c r="D855" s="60"/>
      <c r="E855" s="60"/>
      <c r="F855" s="61"/>
      <c r="G855" s="60"/>
      <c r="H855" s="60"/>
      <c r="I855" s="60"/>
      <c r="J855" s="60"/>
      <c r="K855" s="60"/>
      <c r="L855" s="60"/>
      <c r="M855" s="60"/>
      <c r="N855" s="60"/>
      <c r="O855" s="60"/>
      <c r="P855" s="60"/>
      <c r="Q855" s="60"/>
      <c r="R855" s="60"/>
      <c r="S855" s="61"/>
      <c r="T855" s="61"/>
      <c r="U855" s="61"/>
      <c r="V855" s="61"/>
      <c r="W855" s="61"/>
      <c r="X855" s="62"/>
      <c r="Y855" s="62"/>
      <c r="Z855" s="62"/>
      <c r="AA855" s="61"/>
      <c r="AB855" s="60"/>
      <c r="AC855" s="50" t="str">
        <f>IF(T855="","",IF(V855/30&gt;1,1,V855/VLOOKUP(A855,code!$A$159:$C$170,3,FALSE)))</f>
        <v/>
      </c>
      <c r="AD855" s="25" t="e">
        <f>+(IF(Y855&gt;VLOOKUP(A855,code!$A$159:$E$170,5,FALSE),VLOOKUP(A855,code!$A$159:$E$170,5,FALSE),Y855)-IF(X855&lt;VLOOKUP(A855,code!$A$159:$E$170,4,FALSE),VLOOKUP(A855,code!$A$159:$E$170,4,FALSE),base!X855)+1)</f>
        <v>#N/A</v>
      </c>
    </row>
    <row r="856" spans="1:30" s="55" customFormat="1">
      <c r="A856" s="60"/>
      <c r="B856" s="60"/>
      <c r="C856" s="60"/>
      <c r="D856" s="60"/>
      <c r="E856" s="60"/>
      <c r="F856" s="61"/>
      <c r="G856" s="60"/>
      <c r="H856" s="60"/>
      <c r="I856" s="60"/>
      <c r="J856" s="60"/>
      <c r="K856" s="60"/>
      <c r="L856" s="60"/>
      <c r="M856" s="60"/>
      <c r="N856" s="60"/>
      <c r="O856" s="60"/>
      <c r="P856" s="60"/>
      <c r="Q856" s="60"/>
      <c r="R856" s="60"/>
      <c r="S856" s="61"/>
      <c r="T856" s="61"/>
      <c r="U856" s="61"/>
      <c r="V856" s="61"/>
      <c r="W856" s="61"/>
      <c r="X856" s="62"/>
      <c r="Y856" s="62"/>
      <c r="Z856" s="62"/>
      <c r="AA856" s="61"/>
      <c r="AB856" s="60"/>
      <c r="AC856" s="50" t="str">
        <f>IF(T856="","",IF(V856/30&gt;1,1,V856/VLOOKUP(A856,code!$A$159:$C$170,3,FALSE)))</f>
        <v/>
      </c>
      <c r="AD856" s="25" t="e">
        <f>+(IF(Y856&gt;VLOOKUP(A856,code!$A$159:$E$170,5,FALSE),VLOOKUP(A856,code!$A$159:$E$170,5,FALSE),Y856)-IF(X856&lt;VLOOKUP(A856,code!$A$159:$E$170,4,FALSE),VLOOKUP(A856,code!$A$159:$E$170,4,FALSE),base!X856)+1)</f>
        <v>#N/A</v>
      </c>
    </row>
    <row r="857" spans="1:30" s="55" customFormat="1">
      <c r="A857" s="60"/>
      <c r="B857" s="60"/>
      <c r="C857" s="60"/>
      <c r="D857" s="60"/>
      <c r="E857" s="60"/>
      <c r="F857" s="61"/>
      <c r="G857" s="60"/>
      <c r="H857" s="60"/>
      <c r="I857" s="60"/>
      <c r="J857" s="60"/>
      <c r="K857" s="60"/>
      <c r="L857" s="60"/>
      <c r="M857" s="60"/>
      <c r="N857" s="60"/>
      <c r="O857" s="60"/>
      <c r="P857" s="60"/>
      <c r="Q857" s="60"/>
      <c r="R857" s="60"/>
      <c r="S857" s="61"/>
      <c r="T857" s="61"/>
      <c r="U857" s="61"/>
      <c r="V857" s="61"/>
      <c r="W857" s="61"/>
      <c r="X857" s="62"/>
      <c r="Y857" s="62"/>
      <c r="Z857" s="62"/>
      <c r="AA857" s="61"/>
      <c r="AB857" s="60"/>
      <c r="AC857" s="50" t="str">
        <f>IF(T857="","",IF(V857/30&gt;1,1,V857/VLOOKUP(A857,code!$A$159:$C$170,3,FALSE)))</f>
        <v/>
      </c>
      <c r="AD857" s="25" t="e">
        <f>+(IF(Y857&gt;VLOOKUP(A857,code!$A$159:$E$170,5,FALSE),VLOOKUP(A857,code!$A$159:$E$170,5,FALSE),Y857)-IF(X857&lt;VLOOKUP(A857,code!$A$159:$E$170,4,FALSE),VLOOKUP(A857,code!$A$159:$E$170,4,FALSE),base!X857)+1)</f>
        <v>#N/A</v>
      </c>
    </row>
    <row r="858" spans="1:30" s="55" customFormat="1">
      <c r="A858" s="60"/>
      <c r="B858" s="60"/>
      <c r="C858" s="60"/>
      <c r="D858" s="60"/>
      <c r="E858" s="60"/>
      <c r="F858" s="61"/>
      <c r="G858" s="60"/>
      <c r="H858" s="60"/>
      <c r="I858" s="60"/>
      <c r="J858" s="60"/>
      <c r="K858" s="60"/>
      <c r="L858" s="60"/>
      <c r="M858" s="60"/>
      <c r="N858" s="60"/>
      <c r="O858" s="60"/>
      <c r="P858" s="60"/>
      <c r="Q858" s="60"/>
      <c r="R858" s="60"/>
      <c r="S858" s="61"/>
      <c r="T858" s="61"/>
      <c r="U858" s="61"/>
      <c r="V858" s="61"/>
      <c r="W858" s="61"/>
      <c r="X858" s="62"/>
      <c r="Y858" s="62"/>
      <c r="Z858" s="62"/>
      <c r="AA858" s="61"/>
      <c r="AB858" s="60"/>
      <c r="AC858" s="50" t="str">
        <f>IF(T858="","",IF(V858/30&gt;1,1,V858/VLOOKUP(A858,code!$A$159:$C$170,3,FALSE)))</f>
        <v/>
      </c>
      <c r="AD858" s="25" t="e">
        <f>+(IF(Y858&gt;VLOOKUP(A858,code!$A$159:$E$170,5,FALSE),VLOOKUP(A858,code!$A$159:$E$170,5,FALSE),Y858)-IF(X858&lt;VLOOKUP(A858,code!$A$159:$E$170,4,FALSE),VLOOKUP(A858,code!$A$159:$E$170,4,FALSE),base!X858)+1)</f>
        <v>#N/A</v>
      </c>
    </row>
    <row r="859" spans="1:30" s="55" customFormat="1">
      <c r="A859" s="60"/>
      <c r="B859" s="60"/>
      <c r="C859" s="60"/>
      <c r="D859" s="60"/>
      <c r="E859" s="60"/>
      <c r="F859" s="61"/>
      <c r="G859" s="60"/>
      <c r="H859" s="60"/>
      <c r="I859" s="60"/>
      <c r="J859" s="60"/>
      <c r="K859" s="60"/>
      <c r="L859" s="60"/>
      <c r="M859" s="60"/>
      <c r="N859" s="60"/>
      <c r="O859" s="60"/>
      <c r="P859" s="60"/>
      <c r="Q859" s="60"/>
      <c r="R859" s="60"/>
      <c r="S859" s="61"/>
      <c r="T859" s="61"/>
      <c r="U859" s="61"/>
      <c r="V859" s="61"/>
      <c r="W859" s="61"/>
      <c r="X859" s="62"/>
      <c r="Y859" s="62"/>
      <c r="Z859" s="62"/>
      <c r="AA859" s="61"/>
      <c r="AB859" s="60"/>
      <c r="AC859" s="50" t="str">
        <f>IF(T859="","",IF(V859/30&gt;1,1,V859/VLOOKUP(A859,code!$A$159:$C$170,3,FALSE)))</f>
        <v/>
      </c>
      <c r="AD859" s="25" t="e">
        <f>+(IF(Y859&gt;VLOOKUP(A859,code!$A$159:$E$170,5,FALSE),VLOOKUP(A859,code!$A$159:$E$170,5,FALSE),Y859)-IF(X859&lt;VLOOKUP(A859,code!$A$159:$E$170,4,FALSE),VLOOKUP(A859,code!$A$159:$E$170,4,FALSE),base!X859)+1)</f>
        <v>#N/A</v>
      </c>
    </row>
    <row r="860" spans="1:30" s="55" customFormat="1">
      <c r="A860" s="60"/>
      <c r="B860" s="60"/>
      <c r="C860" s="60"/>
      <c r="D860" s="60"/>
      <c r="E860" s="60"/>
      <c r="F860" s="61"/>
      <c r="G860" s="60"/>
      <c r="H860" s="60"/>
      <c r="I860" s="60"/>
      <c r="J860" s="60"/>
      <c r="K860" s="60"/>
      <c r="L860" s="60"/>
      <c r="M860" s="60"/>
      <c r="N860" s="60"/>
      <c r="O860" s="60"/>
      <c r="P860" s="60"/>
      <c r="Q860" s="60"/>
      <c r="R860" s="60"/>
      <c r="S860" s="61"/>
      <c r="T860" s="61"/>
      <c r="U860" s="61"/>
      <c r="V860" s="61"/>
      <c r="W860" s="61"/>
      <c r="X860" s="62"/>
      <c r="Y860" s="62"/>
      <c r="Z860" s="62"/>
      <c r="AA860" s="61"/>
      <c r="AB860" s="60"/>
      <c r="AC860" s="50" t="str">
        <f>IF(T860="","",IF(V860/30&gt;1,1,V860/VLOOKUP(A860,code!$A$159:$C$170,3,FALSE)))</f>
        <v/>
      </c>
      <c r="AD860" s="25" t="e">
        <f>+(IF(Y860&gt;VLOOKUP(A860,code!$A$159:$E$170,5,FALSE),VLOOKUP(A860,code!$A$159:$E$170,5,FALSE),Y860)-IF(X860&lt;VLOOKUP(A860,code!$A$159:$E$170,4,FALSE),VLOOKUP(A860,code!$A$159:$E$170,4,FALSE),base!X860)+1)</f>
        <v>#N/A</v>
      </c>
    </row>
    <row r="861" spans="1:30">
      <c r="A861" s="60"/>
      <c r="B861" s="60"/>
      <c r="C861" s="60"/>
      <c r="D861" s="60"/>
      <c r="E861" s="60"/>
      <c r="F861" s="61"/>
      <c r="G861" s="60"/>
      <c r="H861" s="60"/>
      <c r="I861" s="60"/>
      <c r="J861" s="60"/>
      <c r="K861" s="60"/>
      <c r="L861" s="60"/>
      <c r="M861" s="60"/>
      <c r="N861" s="60"/>
      <c r="O861" s="60"/>
      <c r="P861" s="60"/>
      <c r="Q861" s="60"/>
      <c r="R861" s="60"/>
      <c r="S861" s="61"/>
      <c r="T861" s="61"/>
      <c r="U861" s="61"/>
      <c r="V861" s="61"/>
      <c r="W861" s="61"/>
      <c r="X861" s="62"/>
      <c r="Y861" s="62"/>
      <c r="Z861" s="62"/>
      <c r="AA861" s="61"/>
      <c r="AB861" s="60"/>
      <c r="AC861" s="50" t="str">
        <f>IF(T861="","",IF(V861/30&gt;1,1,V861/VLOOKUP(A861,code!$A$159:$C$170,3,FALSE)))</f>
        <v/>
      </c>
      <c r="AD861" s="25" t="e">
        <f>+(IF(Y861&gt;VLOOKUP(A861,code!$A$159:$E$170,5,FALSE),VLOOKUP(A861,code!$A$159:$E$170,5,FALSE),Y861)-IF(X861&lt;VLOOKUP(A861,code!$A$159:$E$170,4,FALSE),VLOOKUP(A861,code!$A$159:$E$170,4,FALSE),base!X861)+1)</f>
        <v>#N/A</v>
      </c>
    </row>
    <row r="862" spans="1:30">
      <c r="A862" s="60"/>
      <c r="B862" s="60"/>
      <c r="C862" s="60"/>
      <c r="D862" s="60"/>
      <c r="E862" s="60"/>
      <c r="F862" s="61"/>
      <c r="G862" s="60"/>
      <c r="H862" s="60"/>
      <c r="I862" s="60"/>
      <c r="J862" s="60"/>
      <c r="K862" s="60"/>
      <c r="L862" s="60"/>
      <c r="M862" s="60"/>
      <c r="N862" s="60"/>
      <c r="O862" s="60"/>
      <c r="P862" s="60"/>
      <c r="Q862" s="60"/>
      <c r="R862" s="60"/>
      <c r="S862" s="61"/>
      <c r="T862" s="61"/>
      <c r="U862" s="61"/>
      <c r="V862" s="61"/>
      <c r="W862" s="61"/>
      <c r="X862" s="62"/>
      <c r="Y862" s="62"/>
      <c r="Z862" s="62"/>
      <c r="AA862" s="61"/>
      <c r="AB862" s="60"/>
      <c r="AC862" s="50" t="str">
        <f>IF(T862="","",IF(V862/30&gt;1,1,V862/VLOOKUP(A862,code!$A$159:$C$170,3,FALSE)))</f>
        <v/>
      </c>
      <c r="AD862" s="25" t="e">
        <f>+(IF(Y862&gt;VLOOKUP(A862,code!$A$159:$E$170,5,FALSE),VLOOKUP(A862,code!$A$159:$E$170,5,FALSE),Y862)-IF(X862&lt;VLOOKUP(A862,code!$A$159:$E$170,4,FALSE),VLOOKUP(A862,code!$A$159:$E$170,4,FALSE),base!X862)+1)</f>
        <v>#N/A</v>
      </c>
    </row>
    <row r="863" spans="1:30">
      <c r="A863" s="60"/>
      <c r="B863" s="60"/>
      <c r="C863" s="60"/>
      <c r="D863" s="60"/>
      <c r="E863" s="60"/>
      <c r="F863" s="61"/>
      <c r="G863" s="60"/>
      <c r="H863" s="60"/>
      <c r="I863" s="60"/>
      <c r="J863" s="60"/>
      <c r="K863" s="60"/>
      <c r="L863" s="60"/>
      <c r="M863" s="60"/>
      <c r="N863" s="60"/>
      <c r="O863" s="60"/>
      <c r="P863" s="60"/>
      <c r="Q863" s="60"/>
      <c r="R863" s="60"/>
      <c r="S863" s="61"/>
      <c r="T863" s="61"/>
      <c r="U863" s="61"/>
      <c r="V863" s="61"/>
      <c r="W863" s="61"/>
      <c r="X863" s="62"/>
      <c r="Y863" s="62"/>
      <c r="Z863" s="62"/>
      <c r="AA863" s="61"/>
      <c r="AB863" s="60"/>
      <c r="AC863" s="50" t="str">
        <f>IF(T863="","",IF(V863/30&gt;1,1,V863/VLOOKUP(A863,code!$A$159:$C$170,3,FALSE)))</f>
        <v/>
      </c>
      <c r="AD863" s="25" t="e">
        <f>+(IF(Y863&gt;VLOOKUP(A863,code!$A$159:$E$170,5,FALSE),VLOOKUP(A863,code!$A$159:$E$170,5,FALSE),Y863)-IF(X863&lt;VLOOKUP(A863,code!$A$159:$E$170,4,FALSE),VLOOKUP(A863,code!$A$159:$E$170,4,FALSE),base!X863)+1)</f>
        <v>#N/A</v>
      </c>
    </row>
    <row r="864" spans="1:30">
      <c r="A864" s="60"/>
      <c r="B864" s="60"/>
      <c r="C864" s="60"/>
      <c r="D864" s="60"/>
      <c r="E864" s="60"/>
      <c r="F864" s="61"/>
      <c r="G864" s="60"/>
      <c r="H864" s="60"/>
      <c r="I864" s="60"/>
      <c r="J864" s="60"/>
      <c r="K864" s="60"/>
      <c r="L864" s="60"/>
      <c r="M864" s="60"/>
      <c r="N864" s="60"/>
      <c r="O864" s="60"/>
      <c r="P864" s="60"/>
      <c r="Q864" s="60"/>
      <c r="R864" s="60"/>
      <c r="S864" s="61"/>
      <c r="T864" s="61"/>
      <c r="U864" s="61"/>
      <c r="V864" s="61"/>
      <c r="W864" s="61"/>
      <c r="X864" s="62"/>
      <c r="Y864" s="62"/>
      <c r="Z864" s="62"/>
      <c r="AA864" s="61"/>
      <c r="AB864" s="60"/>
      <c r="AC864" s="50" t="str">
        <f>IF(T864="","",IF(V864/30&gt;1,1,V864/VLOOKUP(A864,code!$A$159:$C$170,3,FALSE)))</f>
        <v/>
      </c>
      <c r="AD864" s="25" t="e">
        <f>+(IF(Y864&gt;VLOOKUP(A864,code!$A$159:$E$170,5,FALSE),VLOOKUP(A864,code!$A$159:$E$170,5,FALSE),Y864)-IF(X864&lt;VLOOKUP(A864,code!$A$159:$E$170,4,FALSE),VLOOKUP(A864,code!$A$159:$E$170,4,FALSE),base!X864)+1)</f>
        <v>#N/A</v>
      </c>
    </row>
    <row r="865" spans="1:30">
      <c r="A865" s="60"/>
      <c r="B865" s="60"/>
      <c r="C865" s="60"/>
      <c r="D865" s="60"/>
      <c r="E865" s="60"/>
      <c r="F865" s="61"/>
      <c r="G865" s="60"/>
      <c r="H865" s="60"/>
      <c r="I865" s="60"/>
      <c r="J865" s="60"/>
      <c r="K865" s="60"/>
      <c r="L865" s="60"/>
      <c r="M865" s="60"/>
      <c r="N865" s="60"/>
      <c r="O865" s="60"/>
      <c r="P865" s="60"/>
      <c r="Q865" s="60"/>
      <c r="R865" s="60"/>
      <c r="S865" s="61"/>
      <c r="T865" s="61"/>
      <c r="U865" s="61"/>
      <c r="V865" s="61"/>
      <c r="W865" s="61"/>
      <c r="X865" s="62"/>
      <c r="Y865" s="62"/>
      <c r="Z865" s="62"/>
      <c r="AA865" s="61"/>
      <c r="AB865" s="60"/>
      <c r="AC865" s="50" t="str">
        <f>IF(T865="","",IF(V865/30&gt;1,1,V865/VLOOKUP(A865,code!$A$159:$C$170,3,FALSE)))</f>
        <v/>
      </c>
      <c r="AD865" s="25" t="e">
        <f>+(IF(Y865&gt;VLOOKUP(A865,code!$A$159:$E$170,5,FALSE),VLOOKUP(A865,code!$A$159:$E$170,5,FALSE),Y865)-IF(X865&lt;VLOOKUP(A865,code!$A$159:$E$170,4,FALSE),VLOOKUP(A865,code!$A$159:$E$170,4,FALSE),base!X865)+1)</f>
        <v>#N/A</v>
      </c>
    </row>
    <row r="866" spans="1:30">
      <c r="A866" s="60"/>
      <c r="B866" s="60"/>
      <c r="C866" s="60"/>
      <c r="D866" s="60"/>
      <c r="E866" s="60"/>
      <c r="F866" s="61"/>
      <c r="G866" s="60"/>
      <c r="H866" s="60"/>
      <c r="I866" s="60"/>
      <c r="J866" s="60"/>
      <c r="K866" s="60"/>
      <c r="L866" s="60"/>
      <c r="M866" s="60"/>
      <c r="N866" s="60"/>
      <c r="O866" s="60"/>
      <c r="P866" s="60"/>
      <c r="Q866" s="60"/>
      <c r="R866" s="60"/>
      <c r="S866" s="61"/>
      <c r="T866" s="61"/>
      <c r="U866" s="61"/>
      <c r="V866" s="61"/>
      <c r="W866" s="61"/>
      <c r="X866" s="62"/>
      <c r="Y866" s="62"/>
      <c r="Z866" s="62"/>
      <c r="AA866" s="61"/>
      <c r="AB866" s="60"/>
      <c r="AC866" s="50" t="str">
        <f>IF(T866="","",IF(V866/30&gt;1,1,V866/VLOOKUP(A866,code!$A$159:$C$170,3,FALSE)))</f>
        <v/>
      </c>
      <c r="AD866" s="25" t="e">
        <f>+(IF(Y866&gt;VLOOKUP(A866,code!$A$159:$E$170,5,FALSE),VLOOKUP(A866,code!$A$159:$E$170,5,FALSE),Y866)-IF(X866&lt;VLOOKUP(A866,code!$A$159:$E$170,4,FALSE),VLOOKUP(A866,code!$A$159:$E$170,4,FALSE),base!X866)+1)</f>
        <v>#N/A</v>
      </c>
    </row>
    <row r="867" spans="1:30">
      <c r="A867" s="60"/>
      <c r="B867" s="60"/>
      <c r="C867" s="60"/>
      <c r="D867" s="60"/>
      <c r="E867" s="60"/>
      <c r="F867" s="61"/>
      <c r="G867" s="60"/>
      <c r="H867" s="60"/>
      <c r="I867" s="60"/>
      <c r="J867" s="60"/>
      <c r="K867" s="60"/>
      <c r="L867" s="60"/>
      <c r="M867" s="60"/>
      <c r="N867" s="60"/>
      <c r="O867" s="60"/>
      <c r="P867" s="60"/>
      <c r="Q867" s="60"/>
      <c r="R867" s="60"/>
      <c r="S867" s="61"/>
      <c r="T867" s="61"/>
      <c r="U867" s="61"/>
      <c r="V867" s="61"/>
      <c r="W867" s="61"/>
      <c r="X867" s="62"/>
      <c r="Y867" s="62"/>
      <c r="Z867" s="62"/>
      <c r="AA867" s="61"/>
      <c r="AB867" s="60"/>
      <c r="AC867" s="50" t="str">
        <f>IF(T867="","",IF(V867/30&gt;1,1,V867/VLOOKUP(A867,code!$A$159:$C$170,3,FALSE)))</f>
        <v/>
      </c>
      <c r="AD867" s="25" t="e">
        <f>+(IF(Y867&gt;VLOOKUP(A867,code!$A$159:$E$170,5,FALSE),VLOOKUP(A867,code!$A$159:$E$170,5,FALSE),Y867)-IF(X867&lt;VLOOKUP(A867,code!$A$159:$E$170,4,FALSE),VLOOKUP(A867,code!$A$159:$E$170,4,FALSE),base!X867)+1)</f>
        <v>#N/A</v>
      </c>
    </row>
    <row r="868" spans="1:30">
      <c r="A868" s="60"/>
      <c r="B868" s="60"/>
      <c r="C868" s="60"/>
      <c r="D868" s="60"/>
      <c r="E868" s="60"/>
      <c r="F868" s="61"/>
      <c r="G868" s="60"/>
      <c r="H868" s="60"/>
      <c r="I868" s="60"/>
      <c r="J868" s="60"/>
      <c r="K868" s="60"/>
      <c r="L868" s="60"/>
      <c r="M868" s="60"/>
      <c r="N868" s="60"/>
      <c r="O868" s="60"/>
      <c r="P868" s="60"/>
      <c r="Q868" s="60"/>
      <c r="R868" s="60"/>
      <c r="S868" s="61"/>
      <c r="T868" s="61"/>
      <c r="U868" s="61"/>
      <c r="V868" s="61"/>
      <c r="W868" s="61"/>
      <c r="X868" s="62"/>
      <c r="Y868" s="62"/>
      <c r="Z868" s="62"/>
      <c r="AA868" s="61"/>
      <c r="AB868" s="60"/>
      <c r="AC868" s="50" t="str">
        <f>IF(T868="","",IF(V868/30&gt;1,1,V868/VLOOKUP(A868,code!$A$159:$C$170,3,FALSE)))</f>
        <v/>
      </c>
      <c r="AD868" s="25" t="e">
        <f>+(IF(Y868&gt;VLOOKUP(A868,code!$A$159:$E$170,5,FALSE),VLOOKUP(A868,code!$A$159:$E$170,5,FALSE),Y868)-IF(X868&lt;VLOOKUP(A868,code!$A$159:$E$170,4,FALSE),VLOOKUP(A868,code!$A$159:$E$170,4,FALSE),base!X868)+1)</f>
        <v>#N/A</v>
      </c>
    </row>
    <row r="869" spans="1:30">
      <c r="A869" s="60"/>
      <c r="B869" s="60"/>
      <c r="C869" s="60"/>
      <c r="D869" s="60"/>
      <c r="E869" s="60"/>
      <c r="F869" s="61"/>
      <c r="G869" s="60"/>
      <c r="H869" s="60"/>
      <c r="I869" s="60"/>
      <c r="J869" s="60"/>
      <c r="K869" s="60"/>
      <c r="L869" s="60"/>
      <c r="M869" s="60"/>
      <c r="N869" s="60"/>
      <c r="O869" s="60"/>
      <c r="P869" s="60"/>
      <c r="Q869" s="60"/>
      <c r="R869" s="60"/>
      <c r="S869" s="61"/>
      <c r="T869" s="61"/>
      <c r="U869" s="61"/>
      <c r="V869" s="61"/>
      <c r="W869" s="61"/>
      <c r="X869" s="62"/>
      <c r="Y869" s="62"/>
      <c r="Z869" s="62"/>
      <c r="AA869" s="61"/>
      <c r="AB869" s="60"/>
      <c r="AC869" s="50" t="str">
        <f>IF(T869="","",IF(V869/30&gt;1,1,V869/VLOOKUP(A869,code!$A$159:$C$170,3,FALSE)))</f>
        <v/>
      </c>
      <c r="AD869" s="25" t="e">
        <f>+(IF(Y869&gt;VLOOKUP(A869,code!$A$159:$E$170,5,FALSE),VLOOKUP(A869,code!$A$159:$E$170,5,FALSE),Y869)-IF(X869&lt;VLOOKUP(A869,code!$A$159:$E$170,4,FALSE),VLOOKUP(A869,code!$A$159:$E$170,4,FALSE),base!X869)+1)</f>
        <v>#N/A</v>
      </c>
    </row>
    <row r="870" spans="1:30">
      <c r="A870" s="60"/>
      <c r="B870" s="60"/>
      <c r="C870" s="60"/>
      <c r="D870" s="60"/>
      <c r="E870" s="60"/>
      <c r="F870" s="61"/>
      <c r="G870" s="60"/>
      <c r="H870" s="60"/>
      <c r="I870" s="60"/>
      <c r="J870" s="60"/>
      <c r="K870" s="60"/>
      <c r="L870" s="60"/>
      <c r="M870" s="60"/>
      <c r="N870" s="60"/>
      <c r="O870" s="60"/>
      <c r="P870" s="60"/>
      <c r="Q870" s="60"/>
      <c r="R870" s="60"/>
      <c r="S870" s="61"/>
      <c r="T870" s="61"/>
      <c r="U870" s="61"/>
      <c r="V870" s="61"/>
      <c r="W870" s="61"/>
      <c r="X870" s="62"/>
      <c r="Y870" s="62"/>
      <c r="Z870" s="62"/>
      <c r="AA870" s="61"/>
      <c r="AB870" s="60"/>
      <c r="AC870" s="50" t="str">
        <f>IF(T870="","",IF(V870/30&gt;1,1,V870/VLOOKUP(A870,code!$A$159:$C$170,3,FALSE)))</f>
        <v/>
      </c>
      <c r="AD870" s="25" t="e">
        <f>+(IF(Y870&gt;VLOOKUP(A870,code!$A$159:$E$170,5,FALSE),VLOOKUP(A870,code!$A$159:$E$170,5,FALSE),Y870)-IF(X870&lt;VLOOKUP(A870,code!$A$159:$E$170,4,FALSE),VLOOKUP(A870,code!$A$159:$E$170,4,FALSE),base!X870)+1)</f>
        <v>#N/A</v>
      </c>
    </row>
    <row r="871" spans="1:30">
      <c r="A871" s="60"/>
      <c r="B871" s="60"/>
      <c r="C871" s="60"/>
      <c r="D871" s="60"/>
      <c r="E871" s="60"/>
      <c r="F871" s="61"/>
      <c r="G871" s="60"/>
      <c r="H871" s="60"/>
      <c r="I871" s="60"/>
      <c r="J871" s="60"/>
      <c r="K871" s="60"/>
      <c r="L871" s="60"/>
      <c r="M871" s="60"/>
      <c r="N871" s="60"/>
      <c r="O871" s="60"/>
      <c r="P871" s="60"/>
      <c r="Q871" s="60"/>
      <c r="R871" s="60"/>
      <c r="S871" s="61"/>
      <c r="T871" s="61"/>
      <c r="U871" s="61"/>
      <c r="V871" s="61"/>
      <c r="W871" s="61"/>
      <c r="X871" s="62"/>
      <c r="Y871" s="62"/>
      <c r="Z871" s="62"/>
      <c r="AA871" s="61"/>
      <c r="AB871" s="60"/>
      <c r="AC871" s="50" t="str">
        <f>IF(T871="","",IF(V871/30&gt;1,1,V871/VLOOKUP(A871,code!$A$159:$C$170,3,FALSE)))</f>
        <v/>
      </c>
      <c r="AD871" s="25" t="e">
        <f>+(IF(Y871&gt;VLOOKUP(A871,code!$A$159:$E$170,5,FALSE),VLOOKUP(A871,code!$A$159:$E$170,5,FALSE),Y871)-IF(X871&lt;VLOOKUP(A871,code!$A$159:$E$170,4,FALSE),VLOOKUP(A871,code!$A$159:$E$170,4,FALSE),base!X871)+1)</f>
        <v>#N/A</v>
      </c>
    </row>
    <row r="872" spans="1:30">
      <c r="A872" s="60"/>
      <c r="B872" s="60"/>
      <c r="C872" s="60"/>
      <c r="D872" s="60"/>
      <c r="E872" s="60"/>
      <c r="F872" s="61"/>
      <c r="G872" s="60"/>
      <c r="H872" s="60"/>
      <c r="I872" s="60"/>
      <c r="J872" s="60"/>
      <c r="K872" s="60"/>
      <c r="L872" s="60"/>
      <c r="M872" s="60"/>
      <c r="N872" s="60"/>
      <c r="O872" s="60"/>
      <c r="P872" s="60"/>
      <c r="Q872" s="60"/>
      <c r="R872" s="60"/>
      <c r="S872" s="61"/>
      <c r="T872" s="61"/>
      <c r="U872" s="61"/>
      <c r="V872" s="61"/>
      <c r="W872" s="61"/>
      <c r="X872" s="62"/>
      <c r="Y872" s="62"/>
      <c r="Z872" s="62"/>
      <c r="AA872" s="61"/>
      <c r="AB872" s="60"/>
      <c r="AC872" s="50" t="str">
        <f>IF(T872="","",IF(V872/30&gt;1,1,V872/VLOOKUP(A872,code!$A$159:$C$170,3,FALSE)))</f>
        <v/>
      </c>
      <c r="AD872" s="25" t="e">
        <f>+(IF(Y872&gt;VLOOKUP(A872,code!$A$159:$E$170,5,FALSE),VLOOKUP(A872,code!$A$159:$E$170,5,FALSE),Y872)-IF(X872&lt;VLOOKUP(A872,code!$A$159:$E$170,4,FALSE),VLOOKUP(A872,code!$A$159:$E$170,4,FALSE),base!X872)+1)</f>
        <v>#N/A</v>
      </c>
    </row>
    <row r="873" spans="1:30">
      <c r="A873" s="60"/>
      <c r="B873" s="60"/>
      <c r="C873" s="60"/>
      <c r="D873" s="60"/>
      <c r="E873" s="60"/>
      <c r="F873" s="61"/>
      <c r="G873" s="60"/>
      <c r="H873" s="60"/>
      <c r="I873" s="60"/>
      <c r="J873" s="60"/>
      <c r="K873" s="60"/>
      <c r="L873" s="60"/>
      <c r="M873" s="60"/>
      <c r="N873" s="60"/>
      <c r="O873" s="60"/>
      <c r="P873" s="60"/>
      <c r="Q873" s="60"/>
      <c r="R873" s="60"/>
      <c r="S873" s="61"/>
      <c r="T873" s="61"/>
      <c r="U873" s="61"/>
      <c r="V873" s="61"/>
      <c r="W873" s="61"/>
      <c r="X873" s="62"/>
      <c r="Y873" s="62"/>
      <c r="Z873" s="62"/>
      <c r="AA873" s="61"/>
      <c r="AB873" s="60"/>
      <c r="AC873" s="50" t="str">
        <f>IF(T873="","",IF(V873/30&gt;1,1,V873/VLOOKUP(A873,code!$A$159:$C$170,3,FALSE)))</f>
        <v/>
      </c>
      <c r="AD873" s="25" t="e">
        <f>+(IF(Y873&gt;VLOOKUP(A873,code!$A$159:$E$170,5,FALSE),VLOOKUP(A873,code!$A$159:$E$170,5,FALSE),Y873)-IF(X873&lt;VLOOKUP(A873,code!$A$159:$E$170,4,FALSE),VLOOKUP(A873,code!$A$159:$E$170,4,FALSE),base!X873)+1)</f>
        <v>#N/A</v>
      </c>
    </row>
    <row r="874" spans="1:30">
      <c r="A874" s="60"/>
      <c r="B874" s="60"/>
      <c r="C874" s="60"/>
      <c r="D874" s="60"/>
      <c r="E874" s="60"/>
      <c r="F874" s="61"/>
      <c r="G874" s="60"/>
      <c r="H874" s="60"/>
      <c r="I874" s="60"/>
      <c r="J874" s="60"/>
      <c r="K874" s="60"/>
      <c r="L874" s="60"/>
      <c r="M874" s="60"/>
      <c r="N874" s="60"/>
      <c r="O874" s="60"/>
      <c r="P874" s="60"/>
      <c r="Q874" s="60"/>
      <c r="R874" s="60"/>
      <c r="S874" s="61"/>
      <c r="T874" s="61"/>
      <c r="U874" s="61"/>
      <c r="V874" s="61"/>
      <c r="W874" s="61"/>
      <c r="X874" s="62"/>
      <c r="Y874" s="62"/>
      <c r="Z874" s="62"/>
      <c r="AA874" s="61"/>
      <c r="AB874" s="60"/>
      <c r="AC874" s="50" t="str">
        <f>IF(T874="","",IF(V874/30&gt;1,1,V874/VLOOKUP(A874,code!$A$159:$C$170,3,FALSE)))</f>
        <v/>
      </c>
      <c r="AD874" s="25" t="e">
        <f>+(IF(Y874&gt;VLOOKUP(A874,code!$A$159:$E$170,5,FALSE),VLOOKUP(A874,code!$A$159:$E$170,5,FALSE),Y874)-IF(X874&lt;VLOOKUP(A874,code!$A$159:$E$170,4,FALSE),VLOOKUP(A874,code!$A$159:$E$170,4,FALSE),base!X874)+1)</f>
        <v>#N/A</v>
      </c>
    </row>
    <row r="875" spans="1:30">
      <c r="A875" s="60"/>
      <c r="B875" s="60"/>
      <c r="C875" s="60"/>
      <c r="D875" s="60"/>
      <c r="E875" s="60"/>
      <c r="F875" s="61"/>
      <c r="G875" s="60"/>
      <c r="H875" s="60"/>
      <c r="I875" s="60"/>
      <c r="J875" s="60"/>
      <c r="K875" s="60"/>
      <c r="L875" s="60"/>
      <c r="M875" s="60"/>
      <c r="N875" s="60"/>
      <c r="O875" s="60"/>
      <c r="P875" s="60"/>
      <c r="Q875" s="60"/>
      <c r="R875" s="60"/>
      <c r="S875" s="61"/>
      <c r="T875" s="61"/>
      <c r="U875" s="61"/>
      <c r="V875" s="61"/>
      <c r="W875" s="61"/>
      <c r="X875" s="62"/>
      <c r="Y875" s="62"/>
      <c r="Z875" s="62"/>
      <c r="AA875" s="61"/>
      <c r="AB875" s="60"/>
      <c r="AC875" s="50" t="str">
        <f>IF(T875="","",IF(V875/30&gt;1,1,V875/VLOOKUP(A875,code!$A$159:$C$170,3,FALSE)))</f>
        <v/>
      </c>
      <c r="AD875" s="25" t="e">
        <f>+(IF(Y875&gt;VLOOKUP(A875,code!$A$159:$E$170,5,FALSE),VLOOKUP(A875,code!$A$159:$E$170,5,FALSE),Y875)-IF(X875&lt;VLOOKUP(A875,code!$A$159:$E$170,4,FALSE),VLOOKUP(A875,code!$A$159:$E$170,4,FALSE),base!X875)+1)</f>
        <v>#N/A</v>
      </c>
    </row>
    <row r="876" spans="1:30">
      <c r="A876" s="60"/>
      <c r="B876" s="60"/>
      <c r="C876" s="60"/>
      <c r="D876" s="60"/>
      <c r="E876" s="60"/>
      <c r="F876" s="61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1"/>
      <c r="T876" s="61"/>
      <c r="U876" s="61"/>
      <c r="V876" s="61"/>
      <c r="W876" s="61"/>
      <c r="X876" s="62"/>
      <c r="Y876" s="62"/>
      <c r="Z876" s="62"/>
      <c r="AA876" s="61"/>
      <c r="AB876" s="60"/>
      <c r="AC876" s="50" t="str">
        <f>IF(T876="","",IF(V876/30&gt;1,1,V876/VLOOKUP(A876,code!$A$159:$C$170,3,FALSE)))</f>
        <v/>
      </c>
      <c r="AD876" s="25" t="e">
        <f>+(IF(Y876&gt;VLOOKUP(A876,code!$A$159:$E$170,5,FALSE),VLOOKUP(A876,code!$A$159:$E$170,5,FALSE),Y876)-IF(X876&lt;VLOOKUP(A876,code!$A$159:$E$170,4,FALSE),VLOOKUP(A876,code!$A$159:$E$170,4,FALSE),base!X876)+1)</f>
        <v>#N/A</v>
      </c>
    </row>
    <row r="877" spans="1:30">
      <c r="A877" s="60"/>
      <c r="B877" s="60"/>
      <c r="C877" s="60"/>
      <c r="D877" s="60"/>
      <c r="E877" s="60"/>
      <c r="F877" s="61"/>
      <c r="G877" s="60"/>
      <c r="H877" s="60"/>
      <c r="I877" s="60"/>
      <c r="J877" s="60"/>
      <c r="K877" s="60"/>
      <c r="L877" s="60"/>
      <c r="M877" s="60"/>
      <c r="N877" s="60"/>
      <c r="O877" s="60"/>
      <c r="P877" s="60"/>
      <c r="Q877" s="60"/>
      <c r="R877" s="60"/>
      <c r="S877" s="61"/>
      <c r="T877" s="61"/>
      <c r="U877" s="61"/>
      <c r="V877" s="61"/>
      <c r="W877" s="61"/>
      <c r="X877" s="62"/>
      <c r="Y877" s="62"/>
      <c r="Z877" s="62"/>
      <c r="AA877" s="61"/>
      <c r="AB877" s="60"/>
      <c r="AC877" s="50" t="str">
        <f>IF(T877="","",IF(V877/30&gt;1,1,V877/VLOOKUP(A877,code!$A$159:$C$170,3,FALSE)))</f>
        <v/>
      </c>
      <c r="AD877" s="25" t="e">
        <f>+(IF(Y877&gt;VLOOKUP(A877,code!$A$159:$E$170,5,FALSE),VLOOKUP(A877,code!$A$159:$E$170,5,FALSE),Y877)-IF(X877&lt;VLOOKUP(A877,code!$A$159:$E$170,4,FALSE),VLOOKUP(A877,code!$A$159:$E$170,4,FALSE),base!X877)+1)</f>
        <v>#N/A</v>
      </c>
    </row>
    <row r="878" spans="1:30">
      <c r="A878" s="60"/>
      <c r="B878" s="60"/>
      <c r="C878" s="60"/>
      <c r="D878" s="60"/>
      <c r="E878" s="60"/>
      <c r="F878" s="61"/>
      <c r="G878" s="60"/>
      <c r="H878" s="60"/>
      <c r="I878" s="60"/>
      <c r="J878" s="60"/>
      <c r="K878" s="60"/>
      <c r="L878" s="60"/>
      <c r="M878" s="60"/>
      <c r="N878" s="60"/>
      <c r="O878" s="60"/>
      <c r="P878" s="60"/>
      <c r="Q878" s="60"/>
      <c r="R878" s="60"/>
      <c r="S878" s="61"/>
      <c r="T878" s="61"/>
      <c r="U878" s="61"/>
      <c r="V878" s="61"/>
      <c r="W878" s="61"/>
      <c r="X878" s="62"/>
      <c r="Y878" s="62"/>
      <c r="Z878" s="62"/>
      <c r="AA878" s="61"/>
      <c r="AB878" s="60"/>
      <c r="AC878" s="50" t="str">
        <f>IF(T878="","",IF(V878/30&gt;1,1,V878/VLOOKUP(A878,code!$A$159:$C$170,3,FALSE)))</f>
        <v/>
      </c>
      <c r="AD878" s="25" t="e">
        <f>+(IF(Y878&gt;VLOOKUP(A878,code!$A$159:$E$170,5,FALSE),VLOOKUP(A878,code!$A$159:$E$170,5,FALSE),Y878)-IF(X878&lt;VLOOKUP(A878,code!$A$159:$E$170,4,FALSE),VLOOKUP(A878,code!$A$159:$E$170,4,FALSE),base!X878)+1)</f>
        <v>#N/A</v>
      </c>
    </row>
    <row r="879" spans="1:30">
      <c r="A879" s="60"/>
      <c r="B879" s="60"/>
      <c r="C879" s="60"/>
      <c r="D879" s="60"/>
      <c r="E879" s="60"/>
      <c r="F879" s="61"/>
      <c r="G879" s="60"/>
      <c r="H879" s="60"/>
      <c r="I879" s="60"/>
      <c r="J879" s="60"/>
      <c r="K879" s="60"/>
      <c r="L879" s="60"/>
      <c r="M879" s="60"/>
      <c r="N879" s="60"/>
      <c r="O879" s="60"/>
      <c r="P879" s="60"/>
      <c r="Q879" s="60"/>
      <c r="R879" s="60"/>
      <c r="S879" s="61"/>
      <c r="T879" s="61"/>
      <c r="U879" s="61"/>
      <c r="V879" s="61"/>
      <c r="W879" s="61"/>
      <c r="X879" s="62"/>
      <c r="Y879" s="62"/>
      <c r="Z879" s="62"/>
      <c r="AA879" s="61"/>
      <c r="AB879" s="60"/>
      <c r="AC879" s="50" t="str">
        <f>IF(T879="","",IF(V879/30&gt;1,1,V879/VLOOKUP(A879,code!$A$159:$C$170,3,FALSE)))</f>
        <v/>
      </c>
      <c r="AD879" s="25" t="e">
        <f>+(IF(Y879&gt;VLOOKUP(A879,code!$A$159:$E$170,5,FALSE),VLOOKUP(A879,code!$A$159:$E$170,5,FALSE),Y879)-IF(X879&lt;VLOOKUP(A879,code!$A$159:$E$170,4,FALSE),VLOOKUP(A879,code!$A$159:$E$170,4,FALSE),base!X879)+1)</f>
        <v>#N/A</v>
      </c>
    </row>
    <row r="880" spans="1:30">
      <c r="A880" s="60"/>
      <c r="B880" s="60"/>
      <c r="C880" s="60"/>
      <c r="D880" s="60"/>
      <c r="E880" s="60"/>
      <c r="F880" s="61"/>
      <c r="G880" s="60"/>
      <c r="H880" s="60"/>
      <c r="I880" s="60"/>
      <c r="J880" s="60"/>
      <c r="K880" s="60"/>
      <c r="L880" s="60"/>
      <c r="M880" s="60"/>
      <c r="N880" s="60"/>
      <c r="O880" s="60"/>
      <c r="P880" s="60"/>
      <c r="Q880" s="60"/>
      <c r="R880" s="60"/>
      <c r="S880" s="61"/>
      <c r="T880" s="61"/>
      <c r="U880" s="61"/>
      <c r="V880" s="61"/>
      <c r="W880" s="61"/>
      <c r="X880" s="62"/>
      <c r="Y880" s="62"/>
      <c r="Z880" s="62"/>
      <c r="AA880" s="61"/>
      <c r="AB880" s="60"/>
      <c r="AC880" s="50" t="str">
        <f>IF(T880="","",IF(V880/30&gt;1,1,V880/VLOOKUP(A880,code!$A$159:$C$170,3,FALSE)))</f>
        <v/>
      </c>
      <c r="AD880" s="25" t="e">
        <f>+(IF(Y880&gt;VLOOKUP(A880,code!$A$159:$E$170,5,FALSE),VLOOKUP(A880,code!$A$159:$E$170,5,FALSE),Y880)-IF(X880&lt;VLOOKUP(A880,code!$A$159:$E$170,4,FALSE),VLOOKUP(A880,code!$A$159:$E$170,4,FALSE),base!X880)+1)</f>
        <v>#N/A</v>
      </c>
    </row>
    <row r="881" spans="1:30">
      <c r="A881" s="60"/>
      <c r="B881" s="60"/>
      <c r="C881" s="60"/>
      <c r="D881" s="60"/>
      <c r="E881" s="60"/>
      <c r="F881" s="61"/>
      <c r="G881" s="60"/>
      <c r="H881" s="60"/>
      <c r="I881" s="60"/>
      <c r="J881" s="60"/>
      <c r="K881" s="60"/>
      <c r="L881" s="60"/>
      <c r="M881" s="60"/>
      <c r="N881" s="60"/>
      <c r="O881" s="60"/>
      <c r="P881" s="60"/>
      <c r="Q881" s="60"/>
      <c r="R881" s="60"/>
      <c r="S881" s="61"/>
      <c r="T881" s="61"/>
      <c r="U881" s="61"/>
      <c r="V881" s="61"/>
      <c r="W881" s="61"/>
      <c r="X881" s="62"/>
      <c r="Y881" s="62"/>
      <c r="Z881" s="62"/>
      <c r="AA881" s="61"/>
      <c r="AB881" s="60"/>
      <c r="AC881" s="50" t="str">
        <f>IF(T881="","",IF(V881/30&gt;1,1,V881/VLOOKUP(A881,code!$A$159:$C$170,3,FALSE)))</f>
        <v/>
      </c>
      <c r="AD881" s="25" t="e">
        <f>+(IF(Y881&gt;VLOOKUP(A881,code!$A$159:$E$170,5,FALSE),VLOOKUP(A881,code!$A$159:$E$170,5,FALSE),Y881)-IF(X881&lt;VLOOKUP(A881,code!$A$159:$E$170,4,FALSE),VLOOKUP(A881,code!$A$159:$E$170,4,FALSE),base!X881)+1)</f>
        <v>#N/A</v>
      </c>
    </row>
    <row r="882" spans="1:30">
      <c r="A882" s="60"/>
      <c r="B882" s="60"/>
      <c r="C882" s="60"/>
      <c r="D882" s="60"/>
      <c r="E882" s="60"/>
      <c r="F882" s="61"/>
      <c r="G882" s="60"/>
      <c r="H882" s="60"/>
      <c r="I882" s="60"/>
      <c r="J882" s="60"/>
      <c r="K882" s="60"/>
      <c r="L882" s="60"/>
      <c r="M882" s="60"/>
      <c r="N882" s="60"/>
      <c r="O882" s="60"/>
      <c r="P882" s="60"/>
      <c r="Q882" s="60"/>
      <c r="R882" s="60"/>
      <c r="S882" s="61"/>
      <c r="T882" s="61"/>
      <c r="U882" s="61"/>
      <c r="V882" s="61"/>
      <c r="W882" s="61"/>
      <c r="X882" s="62"/>
      <c r="Y882" s="62"/>
      <c r="Z882" s="62"/>
      <c r="AA882" s="61"/>
      <c r="AB882" s="60"/>
      <c r="AC882" s="50" t="str">
        <f>IF(T882="","",IF(V882/30&gt;1,1,V882/VLOOKUP(A882,code!$A$159:$C$170,3,FALSE)))</f>
        <v/>
      </c>
      <c r="AD882" s="25" t="e">
        <f>+(IF(Y882&gt;VLOOKUP(A882,code!$A$159:$E$170,5,FALSE),VLOOKUP(A882,code!$A$159:$E$170,5,FALSE),Y882)-IF(X882&lt;VLOOKUP(A882,code!$A$159:$E$170,4,FALSE),VLOOKUP(A882,code!$A$159:$E$170,4,FALSE),base!X882)+1)</f>
        <v>#N/A</v>
      </c>
    </row>
    <row r="883" spans="1:30">
      <c r="A883" s="60"/>
      <c r="B883" s="60"/>
      <c r="C883" s="60"/>
      <c r="D883" s="60"/>
      <c r="E883" s="60"/>
      <c r="F883" s="61"/>
      <c r="G883" s="60"/>
      <c r="H883" s="60"/>
      <c r="I883" s="60"/>
      <c r="J883" s="60"/>
      <c r="K883" s="60"/>
      <c r="L883" s="60"/>
      <c r="M883" s="60"/>
      <c r="N883" s="60"/>
      <c r="O883" s="60"/>
      <c r="P883" s="60"/>
      <c r="Q883" s="60"/>
      <c r="R883" s="60"/>
      <c r="S883" s="61"/>
      <c r="T883" s="61"/>
      <c r="U883" s="61"/>
      <c r="V883" s="61"/>
      <c r="W883" s="61"/>
      <c r="X883" s="62"/>
      <c r="Y883" s="62"/>
      <c r="Z883" s="62"/>
      <c r="AA883" s="61"/>
      <c r="AB883" s="60"/>
      <c r="AC883" s="50" t="str">
        <f>IF(T883="","",IF(V883/30&gt;1,1,V883/VLOOKUP(A883,code!$A$159:$C$170,3,FALSE)))</f>
        <v/>
      </c>
      <c r="AD883" s="25" t="e">
        <f>+(IF(Y883&gt;VLOOKUP(A883,code!$A$159:$E$170,5,FALSE),VLOOKUP(A883,code!$A$159:$E$170,5,FALSE),Y883)-IF(X883&lt;VLOOKUP(A883,code!$A$159:$E$170,4,FALSE),VLOOKUP(A883,code!$A$159:$E$170,4,FALSE),base!X883)+1)</f>
        <v>#N/A</v>
      </c>
    </row>
    <row r="884" spans="1:30">
      <c r="A884" s="60"/>
      <c r="B884" s="60"/>
      <c r="C884" s="60"/>
      <c r="D884" s="60"/>
      <c r="E884" s="60"/>
      <c r="F884" s="61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1"/>
      <c r="T884" s="61"/>
      <c r="U884" s="61"/>
      <c r="V884" s="61"/>
      <c r="W884" s="61"/>
      <c r="X884" s="62"/>
      <c r="Y884" s="62"/>
      <c r="Z884" s="62"/>
      <c r="AA884" s="61"/>
      <c r="AB884" s="60"/>
      <c r="AC884" s="50" t="str">
        <f>IF(T884="","",IF(V884/30&gt;1,1,V884/VLOOKUP(A884,code!$A$159:$C$170,3,FALSE)))</f>
        <v/>
      </c>
      <c r="AD884" s="25" t="e">
        <f>+(IF(Y884&gt;VLOOKUP(A884,code!$A$159:$E$170,5,FALSE),VLOOKUP(A884,code!$A$159:$E$170,5,FALSE),Y884)-IF(X884&lt;VLOOKUP(A884,code!$A$159:$E$170,4,FALSE),VLOOKUP(A884,code!$A$159:$E$170,4,FALSE),base!X884)+1)</f>
        <v>#N/A</v>
      </c>
    </row>
    <row r="885" spans="1:30">
      <c r="A885" s="60"/>
      <c r="B885" s="60"/>
      <c r="C885" s="60"/>
      <c r="D885" s="60"/>
      <c r="E885" s="60"/>
      <c r="F885" s="61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1"/>
      <c r="T885" s="61"/>
      <c r="U885" s="61"/>
      <c r="V885" s="61"/>
      <c r="W885" s="61"/>
      <c r="X885" s="62"/>
      <c r="Y885" s="62"/>
      <c r="Z885" s="62"/>
      <c r="AA885" s="61"/>
      <c r="AB885" s="60"/>
      <c r="AC885" s="50" t="str">
        <f>IF(T885="","",IF(V885/30&gt;1,1,V885/VLOOKUP(A885,code!$A$159:$C$170,3,FALSE)))</f>
        <v/>
      </c>
      <c r="AD885" s="25" t="e">
        <f>+(IF(Y885&gt;VLOOKUP(A885,code!$A$159:$E$170,5,FALSE),VLOOKUP(A885,code!$A$159:$E$170,5,FALSE),Y885)-IF(X885&lt;VLOOKUP(A885,code!$A$159:$E$170,4,FALSE),VLOOKUP(A885,code!$A$159:$E$170,4,FALSE),base!X885)+1)</f>
        <v>#N/A</v>
      </c>
    </row>
    <row r="886" spans="1:30">
      <c r="A886" s="60"/>
      <c r="B886" s="60"/>
      <c r="C886" s="60"/>
      <c r="D886" s="60"/>
      <c r="E886" s="60"/>
      <c r="F886" s="61"/>
      <c r="G886" s="60"/>
      <c r="H886" s="60"/>
      <c r="I886" s="60"/>
      <c r="J886" s="60"/>
      <c r="K886" s="60"/>
      <c r="L886" s="60"/>
      <c r="M886" s="60"/>
      <c r="N886" s="60"/>
      <c r="O886" s="60"/>
      <c r="P886" s="60"/>
      <c r="Q886" s="60"/>
      <c r="R886" s="60"/>
      <c r="S886" s="61"/>
      <c r="T886" s="61"/>
      <c r="U886" s="61"/>
      <c r="V886" s="61"/>
      <c r="W886" s="61"/>
      <c r="X886" s="62"/>
      <c r="Y886" s="62"/>
      <c r="Z886" s="62"/>
      <c r="AA886" s="61"/>
      <c r="AB886" s="60"/>
      <c r="AC886" s="50" t="str">
        <f>IF(T886="","",IF(V886/30&gt;1,1,V886/VLOOKUP(A886,code!$A$159:$C$170,3,FALSE)))</f>
        <v/>
      </c>
      <c r="AD886" s="25" t="e">
        <f>+(IF(Y886&gt;VLOOKUP(A886,code!$A$159:$E$170,5,FALSE),VLOOKUP(A886,code!$A$159:$E$170,5,FALSE),Y886)-IF(X886&lt;VLOOKUP(A886,code!$A$159:$E$170,4,FALSE),VLOOKUP(A886,code!$A$159:$E$170,4,FALSE),base!X886)+1)</f>
        <v>#N/A</v>
      </c>
    </row>
    <row r="887" spans="1:30">
      <c r="A887" s="60"/>
      <c r="B887" s="60"/>
      <c r="C887" s="60"/>
      <c r="D887" s="60"/>
      <c r="E887" s="60"/>
      <c r="F887" s="61"/>
      <c r="G887" s="60"/>
      <c r="H887" s="60"/>
      <c r="I887" s="60"/>
      <c r="J887" s="60"/>
      <c r="K887" s="60"/>
      <c r="L887" s="60"/>
      <c r="M887" s="60"/>
      <c r="N887" s="60"/>
      <c r="O887" s="60"/>
      <c r="P887" s="60"/>
      <c r="Q887" s="60"/>
      <c r="R887" s="60"/>
      <c r="S887" s="61"/>
      <c r="T887" s="61"/>
      <c r="U887" s="61"/>
      <c r="V887" s="61"/>
      <c r="W887" s="61"/>
      <c r="X887" s="62"/>
      <c r="Y887" s="62"/>
      <c r="Z887" s="62"/>
      <c r="AA887" s="61"/>
      <c r="AB887" s="60"/>
      <c r="AC887" s="50" t="str">
        <f>IF(T887="","",IF(V887/30&gt;1,1,V887/VLOOKUP(A887,code!$A$159:$C$170,3,FALSE)))</f>
        <v/>
      </c>
      <c r="AD887" s="25" t="e">
        <f>+(IF(Y887&gt;VLOOKUP(A887,code!$A$159:$E$170,5,FALSE),VLOOKUP(A887,code!$A$159:$E$170,5,FALSE),Y887)-IF(X887&lt;VLOOKUP(A887,code!$A$159:$E$170,4,FALSE),VLOOKUP(A887,code!$A$159:$E$170,4,FALSE),base!X887)+1)</f>
        <v>#N/A</v>
      </c>
    </row>
    <row r="888" spans="1:30">
      <c r="A888" s="60"/>
      <c r="B888" s="60"/>
      <c r="C888" s="60"/>
      <c r="D888" s="60"/>
      <c r="E888" s="60"/>
      <c r="F888" s="61"/>
      <c r="G888" s="60"/>
      <c r="H888" s="60"/>
      <c r="I888" s="60"/>
      <c r="J888" s="60"/>
      <c r="K888" s="60"/>
      <c r="L888" s="60"/>
      <c r="M888" s="60"/>
      <c r="N888" s="60"/>
      <c r="O888" s="60"/>
      <c r="P888" s="60"/>
      <c r="Q888" s="60"/>
      <c r="R888" s="60"/>
      <c r="S888" s="61"/>
      <c r="T888" s="61"/>
      <c r="U888" s="61"/>
      <c r="V888" s="61"/>
      <c r="W888" s="61"/>
      <c r="X888" s="62"/>
      <c r="Y888" s="62"/>
      <c r="Z888" s="62"/>
      <c r="AA888" s="61"/>
      <c r="AB888" s="60"/>
      <c r="AC888" s="50" t="str">
        <f>IF(T888="","",IF(V888/30&gt;1,1,V888/VLOOKUP(A888,code!$A$159:$C$170,3,FALSE)))</f>
        <v/>
      </c>
      <c r="AD888" s="25" t="e">
        <f>+(IF(Y888&gt;VLOOKUP(A888,code!$A$159:$E$170,5,FALSE),VLOOKUP(A888,code!$A$159:$E$170,5,FALSE),Y888)-IF(X888&lt;VLOOKUP(A888,code!$A$159:$E$170,4,FALSE),VLOOKUP(A888,code!$A$159:$E$170,4,FALSE),base!X888)+1)</f>
        <v>#N/A</v>
      </c>
    </row>
    <row r="889" spans="1:30">
      <c r="A889" s="60"/>
      <c r="B889" s="60"/>
      <c r="C889" s="60"/>
      <c r="D889" s="60"/>
      <c r="E889" s="60"/>
      <c r="F889" s="61"/>
      <c r="G889" s="60"/>
      <c r="H889" s="60"/>
      <c r="I889" s="60"/>
      <c r="J889" s="60"/>
      <c r="K889" s="60"/>
      <c r="L889" s="60"/>
      <c r="M889" s="60"/>
      <c r="N889" s="60"/>
      <c r="O889" s="60"/>
      <c r="P889" s="60"/>
      <c r="Q889" s="60"/>
      <c r="R889" s="60"/>
      <c r="S889" s="61"/>
      <c r="T889" s="61"/>
      <c r="U889" s="61"/>
      <c r="V889" s="61"/>
      <c r="W889" s="61"/>
      <c r="X889" s="62"/>
      <c r="Y889" s="62"/>
      <c r="Z889" s="62"/>
      <c r="AA889" s="61"/>
      <c r="AB889" s="60"/>
      <c r="AC889" s="50" t="str">
        <f>IF(T889="","",IF(V889/30&gt;1,1,V889/VLOOKUP(A889,code!$A$159:$C$170,3,FALSE)))</f>
        <v/>
      </c>
      <c r="AD889" s="25" t="e">
        <f>+(IF(Y889&gt;VLOOKUP(A889,code!$A$159:$E$170,5,FALSE),VLOOKUP(A889,code!$A$159:$E$170,5,FALSE),Y889)-IF(X889&lt;VLOOKUP(A889,code!$A$159:$E$170,4,FALSE),VLOOKUP(A889,code!$A$159:$E$170,4,FALSE),base!X889)+1)</f>
        <v>#N/A</v>
      </c>
    </row>
    <row r="890" spans="1:30">
      <c r="A890" s="60"/>
      <c r="B890" s="60"/>
      <c r="C890" s="60"/>
      <c r="D890" s="60"/>
      <c r="E890" s="60"/>
      <c r="F890" s="61"/>
      <c r="G890" s="60"/>
      <c r="H890" s="60"/>
      <c r="I890" s="60"/>
      <c r="J890" s="60"/>
      <c r="K890" s="60"/>
      <c r="L890" s="60"/>
      <c r="M890" s="60"/>
      <c r="N890" s="60"/>
      <c r="O890" s="60"/>
      <c r="P890" s="60"/>
      <c r="Q890" s="60"/>
      <c r="R890" s="60"/>
      <c r="S890" s="61"/>
      <c r="T890" s="61"/>
      <c r="U890" s="61"/>
      <c r="V890" s="61"/>
      <c r="W890" s="61"/>
      <c r="X890" s="62"/>
      <c r="Y890" s="62"/>
      <c r="Z890" s="62"/>
      <c r="AA890" s="61"/>
      <c r="AB890" s="60"/>
      <c r="AC890" s="50" t="str">
        <f>IF(T890="","",IF(V890/30&gt;1,1,V890/VLOOKUP(A890,code!$A$159:$C$170,3,FALSE)))</f>
        <v/>
      </c>
      <c r="AD890" s="25" t="e">
        <f>+(IF(Y890&gt;VLOOKUP(A890,code!$A$159:$E$170,5,FALSE),VLOOKUP(A890,code!$A$159:$E$170,5,FALSE),Y890)-IF(X890&lt;VLOOKUP(A890,code!$A$159:$E$170,4,FALSE),VLOOKUP(A890,code!$A$159:$E$170,4,FALSE),base!X890)+1)</f>
        <v>#N/A</v>
      </c>
    </row>
    <row r="891" spans="1:30">
      <c r="A891" s="60"/>
      <c r="B891" s="60"/>
      <c r="C891" s="60"/>
      <c r="D891" s="60"/>
      <c r="E891" s="60"/>
      <c r="F891" s="61"/>
      <c r="G891" s="60"/>
      <c r="H891" s="60"/>
      <c r="I891" s="60"/>
      <c r="J891" s="60"/>
      <c r="K891" s="60"/>
      <c r="L891" s="60"/>
      <c r="M891" s="60"/>
      <c r="N891" s="60"/>
      <c r="O891" s="60"/>
      <c r="P891" s="60"/>
      <c r="Q891" s="60"/>
      <c r="R891" s="60"/>
      <c r="S891" s="61"/>
      <c r="T891" s="61"/>
      <c r="U891" s="61"/>
      <c r="V891" s="61"/>
      <c r="W891" s="61"/>
      <c r="X891" s="62"/>
      <c r="Y891" s="62"/>
      <c r="Z891" s="62"/>
      <c r="AA891" s="61"/>
      <c r="AB891" s="60"/>
      <c r="AC891" s="50" t="str">
        <f>IF(T891="","",IF(V891/30&gt;1,1,V891/VLOOKUP(A891,code!$A$159:$C$170,3,FALSE)))</f>
        <v/>
      </c>
      <c r="AD891" s="25" t="e">
        <f>+(IF(Y891&gt;VLOOKUP(A891,code!$A$159:$E$170,5,FALSE),VLOOKUP(A891,code!$A$159:$E$170,5,FALSE),Y891)-IF(X891&lt;VLOOKUP(A891,code!$A$159:$E$170,4,FALSE),VLOOKUP(A891,code!$A$159:$E$170,4,FALSE),base!X891)+1)</f>
        <v>#N/A</v>
      </c>
    </row>
    <row r="892" spans="1:30">
      <c r="A892" s="60"/>
      <c r="B892" s="60"/>
      <c r="C892" s="60"/>
      <c r="D892" s="60"/>
      <c r="E892" s="60"/>
      <c r="F892" s="61"/>
      <c r="G892" s="60"/>
      <c r="H892" s="60"/>
      <c r="I892" s="60"/>
      <c r="J892" s="60"/>
      <c r="K892" s="60"/>
      <c r="L892" s="60"/>
      <c r="M892" s="60"/>
      <c r="N892" s="60"/>
      <c r="O892" s="60"/>
      <c r="P892" s="60"/>
      <c r="Q892" s="60"/>
      <c r="R892" s="60"/>
      <c r="S892" s="61"/>
      <c r="T892" s="61"/>
      <c r="U892" s="61"/>
      <c r="V892" s="61"/>
      <c r="W892" s="61"/>
      <c r="X892" s="62"/>
      <c r="Y892" s="62"/>
      <c r="Z892" s="62"/>
      <c r="AA892" s="61"/>
      <c r="AB892" s="60"/>
      <c r="AC892" s="50" t="str">
        <f>IF(T892="","",IF(V892/30&gt;1,1,V892/VLOOKUP(A892,code!$A$159:$C$170,3,FALSE)))</f>
        <v/>
      </c>
      <c r="AD892" s="25" t="e">
        <f>+(IF(Y892&gt;VLOOKUP(A892,code!$A$159:$E$170,5,FALSE),VLOOKUP(A892,code!$A$159:$E$170,5,FALSE),Y892)-IF(X892&lt;VLOOKUP(A892,code!$A$159:$E$170,4,FALSE),VLOOKUP(A892,code!$A$159:$E$170,4,FALSE),base!X892)+1)</f>
        <v>#N/A</v>
      </c>
    </row>
    <row r="893" spans="1:30">
      <c r="A893" s="60"/>
      <c r="B893" s="60"/>
      <c r="C893" s="60"/>
      <c r="D893" s="60"/>
      <c r="E893" s="60"/>
      <c r="F893" s="61"/>
      <c r="G893" s="60"/>
      <c r="H893" s="60"/>
      <c r="I893" s="60"/>
      <c r="J893" s="60"/>
      <c r="K893" s="60"/>
      <c r="L893" s="60"/>
      <c r="M893" s="60"/>
      <c r="N893" s="60"/>
      <c r="O893" s="60"/>
      <c r="P893" s="60"/>
      <c r="Q893" s="60"/>
      <c r="R893" s="60"/>
      <c r="S893" s="61"/>
      <c r="T893" s="61"/>
      <c r="U893" s="61"/>
      <c r="V893" s="61"/>
      <c r="W893" s="61"/>
      <c r="X893" s="62"/>
      <c r="Y893" s="62"/>
      <c r="Z893" s="62"/>
      <c r="AA893" s="61"/>
      <c r="AB893" s="60"/>
      <c r="AC893" s="50" t="str">
        <f>IF(T893="","",IF(V893/30&gt;1,1,V893/VLOOKUP(A893,code!$A$159:$C$170,3,FALSE)))</f>
        <v/>
      </c>
      <c r="AD893" s="25" t="e">
        <f>+(IF(Y893&gt;VLOOKUP(A893,code!$A$159:$E$170,5,FALSE),VLOOKUP(A893,code!$A$159:$E$170,5,FALSE),Y893)-IF(X893&lt;VLOOKUP(A893,code!$A$159:$E$170,4,FALSE),VLOOKUP(A893,code!$A$159:$E$170,4,FALSE),base!X893)+1)</f>
        <v>#N/A</v>
      </c>
    </row>
    <row r="894" spans="1:30">
      <c r="A894" s="60"/>
      <c r="B894" s="60"/>
      <c r="C894" s="60"/>
      <c r="D894" s="60"/>
      <c r="E894" s="60"/>
      <c r="F894" s="61"/>
      <c r="G894" s="60"/>
      <c r="H894" s="60"/>
      <c r="I894" s="60"/>
      <c r="J894" s="60"/>
      <c r="K894" s="60"/>
      <c r="L894" s="60"/>
      <c r="M894" s="60"/>
      <c r="N894" s="60"/>
      <c r="O894" s="60"/>
      <c r="P894" s="60"/>
      <c r="Q894" s="60"/>
      <c r="R894" s="60"/>
      <c r="S894" s="61"/>
      <c r="T894" s="61"/>
      <c r="U894" s="61"/>
      <c r="V894" s="61"/>
      <c r="W894" s="61"/>
      <c r="X894" s="62"/>
      <c r="Y894" s="62"/>
      <c r="Z894" s="62"/>
      <c r="AA894" s="61"/>
      <c r="AB894" s="60"/>
      <c r="AC894" s="50" t="str">
        <f>IF(T894="","",IF(V894/30&gt;1,1,V894/VLOOKUP(A894,code!$A$159:$C$170,3,FALSE)))</f>
        <v/>
      </c>
      <c r="AD894" s="25" t="e">
        <f>+(IF(Y894&gt;VLOOKUP(A894,code!$A$159:$E$170,5,FALSE),VLOOKUP(A894,code!$A$159:$E$170,5,FALSE),Y894)-IF(X894&lt;VLOOKUP(A894,code!$A$159:$E$170,4,FALSE),VLOOKUP(A894,code!$A$159:$E$170,4,FALSE),base!X894)+1)</f>
        <v>#N/A</v>
      </c>
    </row>
    <row r="895" spans="1:30">
      <c r="A895" s="60"/>
      <c r="B895" s="60"/>
      <c r="C895" s="60"/>
      <c r="D895" s="60"/>
      <c r="E895" s="60"/>
      <c r="F895" s="61"/>
      <c r="G895" s="60"/>
      <c r="H895" s="60"/>
      <c r="I895" s="60"/>
      <c r="J895" s="60"/>
      <c r="K895" s="60"/>
      <c r="L895" s="60"/>
      <c r="M895" s="60"/>
      <c r="N895" s="60"/>
      <c r="O895" s="60"/>
      <c r="P895" s="60"/>
      <c r="Q895" s="60"/>
      <c r="R895" s="60"/>
      <c r="S895" s="61"/>
      <c r="T895" s="61"/>
      <c r="U895" s="61"/>
      <c r="V895" s="61"/>
      <c r="W895" s="61"/>
      <c r="X895" s="62"/>
      <c r="Y895" s="62"/>
      <c r="Z895" s="62"/>
      <c r="AA895" s="61"/>
      <c r="AB895" s="60"/>
      <c r="AC895" s="50" t="str">
        <f>IF(T895="","",IF(V895/30&gt;1,1,V895/VLOOKUP(A895,code!$A$159:$C$170,3,FALSE)))</f>
        <v/>
      </c>
      <c r="AD895" s="25" t="e">
        <f>+(IF(Y895&gt;VLOOKUP(A895,code!$A$159:$E$170,5,FALSE),VLOOKUP(A895,code!$A$159:$E$170,5,FALSE),Y895)-IF(X895&lt;VLOOKUP(A895,code!$A$159:$E$170,4,FALSE),VLOOKUP(A895,code!$A$159:$E$170,4,FALSE),base!X895)+1)</f>
        <v>#N/A</v>
      </c>
    </row>
    <row r="896" spans="1:30">
      <c r="A896" s="60"/>
      <c r="B896" s="60"/>
      <c r="C896" s="60"/>
      <c r="D896" s="60"/>
      <c r="E896" s="60"/>
      <c r="F896" s="61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1"/>
      <c r="T896" s="61"/>
      <c r="U896" s="61"/>
      <c r="V896" s="61"/>
      <c r="W896" s="61"/>
      <c r="X896" s="62"/>
      <c r="Y896" s="62"/>
      <c r="Z896" s="62"/>
      <c r="AA896" s="61"/>
      <c r="AB896" s="60"/>
      <c r="AC896" s="50" t="str">
        <f>IF(T896="","",IF(V896/30&gt;1,1,V896/VLOOKUP(A896,code!$A$159:$C$170,3,FALSE)))</f>
        <v/>
      </c>
      <c r="AD896" s="25" t="e">
        <f>+(IF(Y896&gt;VLOOKUP(A896,code!$A$159:$E$170,5,FALSE),VLOOKUP(A896,code!$A$159:$E$170,5,FALSE),Y896)-IF(X896&lt;VLOOKUP(A896,code!$A$159:$E$170,4,FALSE),VLOOKUP(A896,code!$A$159:$E$170,4,FALSE),base!X896)+1)</f>
        <v>#N/A</v>
      </c>
    </row>
    <row r="897" spans="1:30">
      <c r="A897" s="60"/>
      <c r="B897" s="60"/>
      <c r="C897" s="60"/>
      <c r="D897" s="60"/>
      <c r="E897" s="60"/>
      <c r="F897" s="61"/>
      <c r="G897" s="60"/>
      <c r="H897" s="60"/>
      <c r="I897" s="60"/>
      <c r="J897" s="60"/>
      <c r="K897" s="60"/>
      <c r="L897" s="60"/>
      <c r="M897" s="60"/>
      <c r="N897" s="60"/>
      <c r="O897" s="60"/>
      <c r="P897" s="60"/>
      <c r="Q897" s="60"/>
      <c r="R897" s="60"/>
      <c r="S897" s="61"/>
      <c r="T897" s="61"/>
      <c r="U897" s="61"/>
      <c r="V897" s="61"/>
      <c r="W897" s="61"/>
      <c r="X897" s="62"/>
      <c r="Y897" s="62"/>
      <c r="Z897" s="62"/>
      <c r="AA897" s="61"/>
      <c r="AB897" s="60"/>
      <c r="AC897" s="50" t="str">
        <f>IF(T897="","",IF(V897/30&gt;1,1,V897/VLOOKUP(A897,code!$A$159:$C$170,3,FALSE)))</f>
        <v/>
      </c>
      <c r="AD897" s="25" t="e">
        <f>+(IF(Y897&gt;VLOOKUP(A897,code!$A$159:$E$170,5,FALSE),VLOOKUP(A897,code!$A$159:$E$170,5,FALSE),Y897)-IF(X897&lt;VLOOKUP(A897,code!$A$159:$E$170,4,FALSE),VLOOKUP(A897,code!$A$159:$E$170,4,FALSE),base!X897)+1)</f>
        <v>#N/A</v>
      </c>
    </row>
    <row r="898" spans="1:30">
      <c r="A898" s="60"/>
      <c r="B898" s="60"/>
      <c r="C898" s="60"/>
      <c r="D898" s="60"/>
      <c r="E898" s="60"/>
      <c r="F898" s="61"/>
      <c r="G898" s="60"/>
      <c r="H898" s="60"/>
      <c r="I898" s="60"/>
      <c r="J898" s="60"/>
      <c r="K898" s="60"/>
      <c r="L898" s="60"/>
      <c r="M898" s="60"/>
      <c r="N898" s="60"/>
      <c r="O898" s="60"/>
      <c r="P898" s="60"/>
      <c r="Q898" s="60"/>
      <c r="R898" s="60"/>
      <c r="S898" s="61"/>
      <c r="T898" s="61"/>
      <c r="U898" s="61"/>
      <c r="V898" s="61"/>
      <c r="W898" s="61"/>
      <c r="X898" s="62"/>
      <c r="Y898" s="62"/>
      <c r="Z898" s="62"/>
      <c r="AA898" s="61"/>
      <c r="AB898" s="60"/>
      <c r="AC898" s="50" t="str">
        <f>IF(T898="","",IF(V898/30&gt;1,1,V898/VLOOKUP(A898,code!$A$159:$C$170,3,FALSE)))</f>
        <v/>
      </c>
      <c r="AD898" s="25" t="e">
        <f>+(IF(Y898&gt;VLOOKUP(A898,code!$A$159:$E$170,5,FALSE),VLOOKUP(A898,code!$A$159:$E$170,5,FALSE),Y898)-IF(X898&lt;VLOOKUP(A898,code!$A$159:$E$170,4,FALSE),VLOOKUP(A898,code!$A$159:$E$170,4,FALSE),base!X898)+1)</f>
        <v>#N/A</v>
      </c>
    </row>
    <row r="899" spans="1:30">
      <c r="A899" s="60"/>
      <c r="B899" s="60"/>
      <c r="C899" s="60"/>
      <c r="D899" s="60"/>
      <c r="E899" s="60"/>
      <c r="F899" s="61"/>
      <c r="G899" s="60"/>
      <c r="H899" s="60"/>
      <c r="I899" s="60"/>
      <c r="J899" s="60"/>
      <c r="K899" s="60"/>
      <c r="L899" s="60"/>
      <c r="M899" s="60"/>
      <c r="N899" s="60"/>
      <c r="O899" s="60"/>
      <c r="P899" s="60"/>
      <c r="Q899" s="60"/>
      <c r="R899" s="60"/>
      <c r="S899" s="61"/>
      <c r="T899" s="61"/>
      <c r="U899" s="61"/>
      <c r="V899" s="61"/>
      <c r="W899" s="61"/>
      <c r="X899" s="62"/>
      <c r="Y899" s="62"/>
      <c r="Z899" s="62"/>
      <c r="AA899" s="61"/>
      <c r="AB899" s="60"/>
      <c r="AC899" s="50" t="str">
        <f>IF(T899="","",IF(V899/30&gt;1,1,V899/VLOOKUP(A899,code!$A$159:$C$170,3,FALSE)))</f>
        <v/>
      </c>
      <c r="AD899" s="25" t="e">
        <f>+(IF(Y899&gt;VLOOKUP(A899,code!$A$159:$E$170,5,FALSE),VLOOKUP(A899,code!$A$159:$E$170,5,FALSE),Y899)-IF(X899&lt;VLOOKUP(A899,code!$A$159:$E$170,4,FALSE),VLOOKUP(A899,code!$A$159:$E$170,4,FALSE),base!X899)+1)</f>
        <v>#N/A</v>
      </c>
    </row>
    <row r="900" spans="1:30">
      <c r="A900" s="60"/>
      <c r="B900" s="60"/>
      <c r="C900" s="60"/>
      <c r="D900" s="60"/>
      <c r="E900" s="60"/>
      <c r="F900" s="61"/>
      <c r="G900" s="60"/>
      <c r="H900" s="60"/>
      <c r="I900" s="60"/>
      <c r="J900" s="60"/>
      <c r="K900" s="60"/>
      <c r="L900" s="60"/>
      <c r="M900" s="60"/>
      <c r="N900" s="60"/>
      <c r="O900" s="60"/>
      <c r="P900" s="60"/>
      <c r="Q900" s="60"/>
      <c r="R900" s="60"/>
      <c r="S900" s="61"/>
      <c r="T900" s="61"/>
      <c r="U900" s="61"/>
      <c r="V900" s="61"/>
      <c r="W900" s="61"/>
      <c r="X900" s="62"/>
      <c r="Y900" s="62"/>
      <c r="Z900" s="62"/>
      <c r="AA900" s="61"/>
      <c r="AB900" s="60"/>
      <c r="AC900" s="50" t="str">
        <f>IF(T900="","",IF(V900/30&gt;1,1,V900/VLOOKUP(A900,code!$A$159:$C$170,3,FALSE)))</f>
        <v/>
      </c>
      <c r="AD900" s="25" t="e">
        <f>+(IF(Y900&gt;VLOOKUP(A900,code!$A$159:$E$170,5,FALSE),VLOOKUP(A900,code!$A$159:$E$170,5,FALSE),Y900)-IF(X900&lt;VLOOKUP(A900,code!$A$159:$E$170,4,FALSE),VLOOKUP(A900,code!$A$159:$E$170,4,FALSE),base!X900)+1)</f>
        <v>#N/A</v>
      </c>
    </row>
    <row r="901" spans="1:30">
      <c r="A901" s="60"/>
      <c r="B901" s="60"/>
      <c r="C901" s="60"/>
      <c r="D901" s="60"/>
      <c r="E901" s="60"/>
      <c r="F901" s="61"/>
      <c r="G901" s="60"/>
      <c r="H901" s="60"/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1"/>
      <c r="T901" s="61"/>
      <c r="U901" s="61"/>
      <c r="V901" s="61"/>
      <c r="W901" s="61"/>
      <c r="X901" s="62"/>
      <c r="Y901" s="62"/>
      <c r="Z901" s="62"/>
      <c r="AA901" s="61"/>
      <c r="AB901" s="60"/>
      <c r="AC901" s="50" t="str">
        <f>IF(T901="","",IF(V901/30&gt;1,1,V901/VLOOKUP(A901,code!$A$159:$C$170,3,FALSE)))</f>
        <v/>
      </c>
      <c r="AD901" s="25" t="e">
        <f>+(IF(Y901&gt;VLOOKUP(A901,code!$A$159:$E$170,5,FALSE),VLOOKUP(A901,code!$A$159:$E$170,5,FALSE),Y901)-IF(X901&lt;VLOOKUP(A901,code!$A$159:$E$170,4,FALSE),VLOOKUP(A901,code!$A$159:$E$170,4,FALSE),base!X901)+1)</f>
        <v>#N/A</v>
      </c>
    </row>
    <row r="902" spans="1:30">
      <c r="A902" s="60"/>
      <c r="B902" s="60"/>
      <c r="C902" s="60"/>
      <c r="D902" s="60"/>
      <c r="E902" s="60"/>
      <c r="F902" s="61"/>
      <c r="G902" s="60"/>
      <c r="H902" s="60"/>
      <c r="I902" s="60"/>
      <c r="J902" s="60"/>
      <c r="K902" s="60"/>
      <c r="L902" s="60"/>
      <c r="M902" s="60"/>
      <c r="N902" s="60"/>
      <c r="O902" s="60"/>
      <c r="P902" s="60"/>
      <c r="Q902" s="60"/>
      <c r="R902" s="60"/>
      <c r="S902" s="61"/>
      <c r="T902" s="61"/>
      <c r="U902" s="61"/>
      <c r="V902" s="61"/>
      <c r="W902" s="61"/>
      <c r="X902" s="62"/>
      <c r="Y902" s="62"/>
      <c r="Z902" s="62"/>
      <c r="AA902" s="61"/>
      <c r="AB902" s="60"/>
      <c r="AC902" s="50" t="str">
        <f>IF(T902="","",IF(V902/30&gt;1,1,V902/VLOOKUP(A902,code!$A$159:$C$170,3,FALSE)))</f>
        <v/>
      </c>
      <c r="AD902" s="25" t="e">
        <f>+(IF(Y902&gt;VLOOKUP(A902,code!$A$159:$E$170,5,FALSE),VLOOKUP(A902,code!$A$159:$E$170,5,FALSE),Y902)-IF(X902&lt;VLOOKUP(A902,code!$A$159:$E$170,4,FALSE),VLOOKUP(A902,code!$A$159:$E$170,4,FALSE),base!X902)+1)</f>
        <v>#N/A</v>
      </c>
    </row>
    <row r="903" spans="1:30">
      <c r="A903" s="60"/>
      <c r="B903" s="60"/>
      <c r="C903" s="60"/>
      <c r="D903" s="60"/>
      <c r="E903" s="60"/>
      <c r="F903" s="61"/>
      <c r="G903" s="60"/>
      <c r="H903" s="60"/>
      <c r="I903" s="60"/>
      <c r="J903" s="60"/>
      <c r="K903" s="60"/>
      <c r="L903" s="60"/>
      <c r="M903" s="60"/>
      <c r="N903" s="60"/>
      <c r="O903" s="60"/>
      <c r="P903" s="60"/>
      <c r="Q903" s="60"/>
      <c r="R903" s="60"/>
      <c r="S903" s="61"/>
      <c r="T903" s="61"/>
      <c r="U903" s="61"/>
      <c r="V903" s="61"/>
      <c r="W903" s="61"/>
      <c r="X903" s="62"/>
      <c r="Y903" s="62"/>
      <c r="Z903" s="62"/>
      <c r="AA903" s="61"/>
      <c r="AB903" s="60"/>
      <c r="AC903" s="50" t="str">
        <f>IF(T903="","",IF(V903/30&gt;1,1,V903/VLOOKUP(A903,code!$A$159:$C$170,3,FALSE)))</f>
        <v/>
      </c>
      <c r="AD903" s="25" t="e">
        <f>+(IF(Y903&gt;VLOOKUP(A903,code!$A$159:$E$170,5,FALSE),VLOOKUP(A903,code!$A$159:$E$170,5,FALSE),Y903)-IF(X903&lt;VLOOKUP(A903,code!$A$159:$E$170,4,FALSE),VLOOKUP(A903,code!$A$159:$E$170,4,FALSE),base!X903)+1)</f>
        <v>#N/A</v>
      </c>
    </row>
    <row r="904" spans="1:30">
      <c r="A904" s="60"/>
      <c r="B904" s="60"/>
      <c r="C904" s="60"/>
      <c r="D904" s="60"/>
      <c r="E904" s="60"/>
      <c r="F904" s="61"/>
      <c r="G904" s="60"/>
      <c r="H904" s="60"/>
      <c r="I904" s="60"/>
      <c r="J904" s="60"/>
      <c r="K904" s="60"/>
      <c r="L904" s="60"/>
      <c r="M904" s="60"/>
      <c r="N904" s="60"/>
      <c r="O904" s="60"/>
      <c r="P904" s="60"/>
      <c r="Q904" s="60"/>
      <c r="R904" s="60"/>
      <c r="S904" s="61"/>
      <c r="T904" s="61"/>
      <c r="U904" s="61"/>
      <c r="V904" s="61"/>
      <c r="W904" s="61"/>
      <c r="X904" s="62"/>
      <c r="Y904" s="62"/>
      <c r="Z904" s="62"/>
      <c r="AA904" s="61"/>
      <c r="AB904" s="60"/>
      <c r="AC904" s="50" t="str">
        <f>IF(T904="","",IF(V904/30&gt;1,1,V904/VLOOKUP(A904,code!$A$159:$C$170,3,FALSE)))</f>
        <v/>
      </c>
      <c r="AD904" s="25" t="e">
        <f>+(IF(Y904&gt;VLOOKUP(A904,code!$A$159:$E$170,5,FALSE),VLOOKUP(A904,code!$A$159:$E$170,5,FALSE),Y904)-IF(X904&lt;VLOOKUP(A904,code!$A$159:$E$170,4,FALSE),VLOOKUP(A904,code!$A$159:$E$170,4,FALSE),base!X904)+1)</f>
        <v>#N/A</v>
      </c>
    </row>
    <row r="905" spans="1:30">
      <c r="A905" s="60"/>
      <c r="B905" s="60"/>
      <c r="C905" s="60"/>
      <c r="D905" s="60"/>
      <c r="E905" s="60"/>
      <c r="F905" s="61"/>
      <c r="G905" s="60"/>
      <c r="H905" s="60"/>
      <c r="I905" s="60"/>
      <c r="J905" s="60"/>
      <c r="K905" s="60"/>
      <c r="L905" s="60"/>
      <c r="M905" s="60"/>
      <c r="N905" s="60"/>
      <c r="O905" s="60"/>
      <c r="P905" s="60"/>
      <c r="Q905" s="60"/>
      <c r="R905" s="60"/>
      <c r="S905" s="61"/>
      <c r="T905" s="61"/>
      <c r="U905" s="61"/>
      <c r="V905" s="61"/>
      <c r="W905" s="61"/>
      <c r="X905" s="62"/>
      <c r="Y905" s="62"/>
      <c r="Z905" s="62"/>
      <c r="AA905" s="61"/>
      <c r="AB905" s="60"/>
      <c r="AC905" s="50" t="str">
        <f>IF(T905="","",IF(V905/30&gt;1,1,V905/VLOOKUP(A905,code!$A$159:$C$170,3,FALSE)))</f>
        <v/>
      </c>
      <c r="AD905" s="25" t="e">
        <f>+(IF(Y905&gt;VLOOKUP(A905,code!$A$159:$E$170,5,FALSE),VLOOKUP(A905,code!$A$159:$E$170,5,FALSE),Y905)-IF(X905&lt;VLOOKUP(A905,code!$A$159:$E$170,4,FALSE),VLOOKUP(A905,code!$A$159:$E$170,4,FALSE),base!X905)+1)</f>
        <v>#N/A</v>
      </c>
    </row>
    <row r="906" spans="1:30">
      <c r="A906" s="60"/>
      <c r="B906" s="60"/>
      <c r="C906" s="60"/>
      <c r="D906" s="60"/>
      <c r="E906" s="60"/>
      <c r="F906" s="61"/>
      <c r="G906" s="60"/>
      <c r="H906" s="60"/>
      <c r="I906" s="60"/>
      <c r="J906" s="60"/>
      <c r="K906" s="60"/>
      <c r="L906" s="60"/>
      <c r="M906" s="60"/>
      <c r="N906" s="60"/>
      <c r="O906" s="60"/>
      <c r="P906" s="60"/>
      <c r="Q906" s="60"/>
      <c r="R906" s="60"/>
      <c r="S906" s="61"/>
      <c r="T906" s="61"/>
      <c r="U906" s="61"/>
      <c r="V906" s="61"/>
      <c r="W906" s="61"/>
      <c r="X906" s="62"/>
      <c r="Y906" s="62"/>
      <c r="Z906" s="62"/>
      <c r="AA906" s="61"/>
      <c r="AB906" s="60"/>
      <c r="AC906" s="50" t="str">
        <f>IF(T906="","",IF(V906/30&gt;1,1,V906/VLOOKUP(A906,code!$A$159:$C$170,3,FALSE)))</f>
        <v/>
      </c>
      <c r="AD906" s="25" t="e">
        <f>+(IF(Y906&gt;VLOOKUP(A906,code!$A$159:$E$170,5,FALSE),VLOOKUP(A906,code!$A$159:$E$170,5,FALSE),Y906)-IF(X906&lt;VLOOKUP(A906,code!$A$159:$E$170,4,FALSE),VLOOKUP(A906,code!$A$159:$E$170,4,FALSE),base!X906)+1)</f>
        <v>#N/A</v>
      </c>
    </row>
    <row r="907" spans="1:30">
      <c r="A907" s="60"/>
      <c r="B907" s="60"/>
      <c r="C907" s="60"/>
      <c r="D907" s="60"/>
      <c r="E907" s="60"/>
      <c r="F907" s="61"/>
      <c r="G907" s="60"/>
      <c r="H907" s="60"/>
      <c r="I907" s="60"/>
      <c r="J907" s="60"/>
      <c r="K907" s="60"/>
      <c r="L907" s="60"/>
      <c r="M907" s="60"/>
      <c r="N907" s="60"/>
      <c r="O907" s="60"/>
      <c r="P907" s="60"/>
      <c r="Q907" s="60"/>
      <c r="R907" s="60"/>
      <c r="S907" s="61"/>
      <c r="T907" s="61"/>
      <c r="U907" s="61"/>
      <c r="V907" s="61"/>
      <c r="W907" s="61"/>
      <c r="X907" s="62"/>
      <c r="Y907" s="62"/>
      <c r="Z907" s="62"/>
      <c r="AA907" s="61"/>
      <c r="AB907" s="60"/>
      <c r="AC907" s="50" t="str">
        <f>IF(T907="","",IF(V907/30&gt;1,1,V907/VLOOKUP(A907,code!$A$159:$C$170,3,FALSE)))</f>
        <v/>
      </c>
      <c r="AD907" s="25" t="e">
        <f>+(IF(Y907&gt;VLOOKUP(A907,code!$A$159:$E$170,5,FALSE),VLOOKUP(A907,code!$A$159:$E$170,5,FALSE),Y907)-IF(X907&lt;VLOOKUP(A907,code!$A$159:$E$170,4,FALSE),VLOOKUP(A907,code!$A$159:$E$170,4,FALSE),base!X907)+1)</f>
        <v>#N/A</v>
      </c>
    </row>
    <row r="908" spans="1:30">
      <c r="A908" s="60"/>
      <c r="B908" s="60"/>
      <c r="C908" s="60"/>
      <c r="D908" s="60"/>
      <c r="E908" s="60"/>
      <c r="F908" s="61"/>
      <c r="G908" s="60"/>
      <c r="H908" s="60"/>
      <c r="I908" s="60"/>
      <c r="J908" s="60"/>
      <c r="K908" s="60"/>
      <c r="L908" s="60"/>
      <c r="M908" s="60"/>
      <c r="N908" s="60"/>
      <c r="O908" s="60"/>
      <c r="P908" s="60"/>
      <c r="Q908" s="60"/>
      <c r="R908" s="60"/>
      <c r="S908" s="61"/>
      <c r="T908" s="61"/>
      <c r="U908" s="61"/>
      <c r="V908" s="61"/>
      <c r="W908" s="61"/>
      <c r="X908" s="62"/>
      <c r="Y908" s="62"/>
      <c r="Z908" s="62"/>
      <c r="AA908" s="61"/>
      <c r="AB908" s="60"/>
      <c r="AC908" s="50" t="str">
        <f>IF(T908="","",IF(V908/30&gt;1,1,V908/VLOOKUP(A908,code!$A$159:$C$170,3,FALSE)))</f>
        <v/>
      </c>
      <c r="AD908" s="25" t="e">
        <f>+(IF(Y908&gt;VLOOKUP(A908,code!$A$159:$E$170,5,FALSE),VLOOKUP(A908,code!$A$159:$E$170,5,FALSE),Y908)-IF(X908&lt;VLOOKUP(A908,code!$A$159:$E$170,4,FALSE),VLOOKUP(A908,code!$A$159:$E$170,4,FALSE),base!X908)+1)</f>
        <v>#N/A</v>
      </c>
    </row>
    <row r="909" spans="1:30">
      <c r="A909" s="60"/>
      <c r="B909" s="60"/>
      <c r="C909" s="60"/>
      <c r="D909" s="60"/>
      <c r="E909" s="60"/>
      <c r="F909" s="61"/>
      <c r="G909" s="60"/>
      <c r="H909" s="60"/>
      <c r="I909" s="60"/>
      <c r="J909" s="60"/>
      <c r="K909" s="60"/>
      <c r="L909" s="60"/>
      <c r="M909" s="60"/>
      <c r="N909" s="60"/>
      <c r="O909" s="60"/>
      <c r="P909" s="60"/>
      <c r="Q909" s="60"/>
      <c r="R909" s="60"/>
      <c r="S909" s="61"/>
      <c r="T909" s="61"/>
      <c r="U909" s="61"/>
      <c r="V909" s="61"/>
      <c r="W909" s="61"/>
      <c r="X909" s="62"/>
      <c r="Y909" s="62"/>
      <c r="Z909" s="62"/>
      <c r="AA909" s="61"/>
      <c r="AB909" s="60"/>
      <c r="AC909" s="50" t="str">
        <f>IF(T909="","",IF(V909/30&gt;1,1,V909/VLOOKUP(A909,code!$A$159:$C$170,3,FALSE)))</f>
        <v/>
      </c>
      <c r="AD909" s="25" t="e">
        <f>+(IF(Y909&gt;VLOOKUP(A909,code!$A$159:$E$170,5,FALSE),VLOOKUP(A909,code!$A$159:$E$170,5,FALSE),Y909)-IF(X909&lt;VLOOKUP(A909,code!$A$159:$E$170,4,FALSE),VLOOKUP(A909,code!$A$159:$E$170,4,FALSE),base!X909)+1)</f>
        <v>#N/A</v>
      </c>
    </row>
    <row r="910" spans="1:30">
      <c r="A910" s="60"/>
      <c r="B910" s="60"/>
      <c r="C910" s="60"/>
      <c r="D910" s="60"/>
      <c r="E910" s="60"/>
      <c r="F910" s="61"/>
      <c r="G910" s="60"/>
      <c r="H910" s="60"/>
      <c r="I910" s="60"/>
      <c r="J910" s="60"/>
      <c r="K910" s="60"/>
      <c r="L910" s="60"/>
      <c r="M910" s="60"/>
      <c r="N910" s="60"/>
      <c r="O910" s="60"/>
      <c r="P910" s="60"/>
      <c r="Q910" s="60"/>
      <c r="R910" s="60"/>
      <c r="S910" s="61"/>
      <c r="T910" s="61"/>
      <c r="U910" s="61"/>
      <c r="V910" s="61"/>
      <c r="W910" s="61"/>
      <c r="X910" s="62"/>
      <c r="Y910" s="62"/>
      <c r="Z910" s="62"/>
      <c r="AA910" s="61"/>
      <c r="AB910" s="60"/>
      <c r="AC910" s="50" t="str">
        <f>IF(T910="","",IF(V910/30&gt;1,1,V910/VLOOKUP(A910,code!$A$159:$C$170,3,FALSE)))</f>
        <v/>
      </c>
      <c r="AD910" s="25" t="e">
        <f>+(IF(Y910&gt;VLOOKUP(A910,code!$A$159:$E$170,5,FALSE),VLOOKUP(A910,code!$A$159:$E$170,5,FALSE),Y910)-IF(X910&lt;VLOOKUP(A910,code!$A$159:$E$170,4,FALSE),VLOOKUP(A910,code!$A$159:$E$170,4,FALSE),base!X910)+1)</f>
        <v>#N/A</v>
      </c>
    </row>
    <row r="911" spans="1:30">
      <c r="A911" s="60"/>
      <c r="B911" s="60"/>
      <c r="C911" s="60"/>
      <c r="D911" s="60"/>
      <c r="E911" s="60"/>
      <c r="F911" s="61"/>
      <c r="G911" s="60"/>
      <c r="H911" s="60"/>
      <c r="I911" s="60"/>
      <c r="J911" s="60"/>
      <c r="K911" s="60"/>
      <c r="L911" s="60"/>
      <c r="M911" s="60"/>
      <c r="N911" s="60"/>
      <c r="O911" s="60"/>
      <c r="P911" s="60"/>
      <c r="Q911" s="60"/>
      <c r="R911" s="60"/>
      <c r="S911" s="61"/>
      <c r="T911" s="61"/>
      <c r="U911" s="61"/>
      <c r="V911" s="61"/>
      <c r="W911" s="61"/>
      <c r="X911" s="62"/>
      <c r="Y911" s="62"/>
      <c r="Z911" s="62"/>
      <c r="AA911" s="61"/>
      <c r="AB911" s="60"/>
      <c r="AC911" s="50" t="str">
        <f>IF(T911="","",IF(V911/30&gt;1,1,V911/VLOOKUP(A911,code!$A$159:$C$170,3,FALSE)))</f>
        <v/>
      </c>
      <c r="AD911" s="25" t="e">
        <f>+(IF(Y911&gt;VLOOKUP(A911,code!$A$159:$E$170,5,FALSE),VLOOKUP(A911,code!$A$159:$E$170,5,FALSE),Y911)-IF(X911&lt;VLOOKUP(A911,code!$A$159:$E$170,4,FALSE),VLOOKUP(A911,code!$A$159:$E$170,4,FALSE),base!X911)+1)</f>
        <v>#N/A</v>
      </c>
    </row>
    <row r="912" spans="1:30">
      <c r="A912" s="60"/>
      <c r="B912" s="60"/>
      <c r="C912" s="60"/>
      <c r="D912" s="60"/>
      <c r="E912" s="60"/>
      <c r="F912" s="61"/>
      <c r="G912" s="60"/>
      <c r="H912" s="60"/>
      <c r="I912" s="60"/>
      <c r="J912" s="60"/>
      <c r="K912" s="60"/>
      <c r="L912" s="60"/>
      <c r="M912" s="60"/>
      <c r="N912" s="60"/>
      <c r="O912" s="60"/>
      <c r="P912" s="60"/>
      <c r="Q912" s="60"/>
      <c r="R912" s="60"/>
      <c r="S912" s="61"/>
      <c r="T912" s="61"/>
      <c r="U912" s="61"/>
      <c r="V912" s="61"/>
      <c r="W912" s="61"/>
      <c r="X912" s="62"/>
      <c r="Y912" s="62"/>
      <c r="Z912" s="62"/>
      <c r="AA912" s="61"/>
      <c r="AB912" s="60"/>
      <c r="AC912" s="50" t="str">
        <f>IF(T912="","",IF(V912/30&gt;1,1,V912/VLOOKUP(A912,code!$A$159:$C$170,3,FALSE)))</f>
        <v/>
      </c>
      <c r="AD912" s="25" t="e">
        <f>+(IF(Y912&gt;VLOOKUP(A912,code!$A$159:$E$170,5,FALSE),VLOOKUP(A912,code!$A$159:$E$170,5,FALSE),Y912)-IF(X912&lt;VLOOKUP(A912,code!$A$159:$E$170,4,FALSE),VLOOKUP(A912,code!$A$159:$E$170,4,FALSE),base!X912)+1)</f>
        <v>#N/A</v>
      </c>
    </row>
    <row r="913" spans="1:30">
      <c r="A913" s="60"/>
      <c r="B913" s="60"/>
      <c r="C913" s="60"/>
      <c r="D913" s="60"/>
      <c r="E913" s="60"/>
      <c r="F913" s="61"/>
      <c r="G913" s="60"/>
      <c r="H913" s="60"/>
      <c r="I913" s="60"/>
      <c r="J913" s="60"/>
      <c r="K913" s="60"/>
      <c r="L913" s="60"/>
      <c r="M913" s="60"/>
      <c r="N913" s="60"/>
      <c r="O913" s="60"/>
      <c r="P913" s="60"/>
      <c r="Q913" s="60"/>
      <c r="R913" s="60"/>
      <c r="S913" s="61"/>
      <c r="T913" s="61"/>
      <c r="U913" s="61"/>
      <c r="V913" s="61"/>
      <c r="W913" s="61"/>
      <c r="X913" s="62"/>
      <c r="Y913" s="62"/>
      <c r="Z913" s="62"/>
      <c r="AA913" s="61"/>
      <c r="AB913" s="60"/>
      <c r="AC913" s="50" t="str">
        <f>IF(T913="","",IF(V913/30&gt;1,1,V913/VLOOKUP(A913,code!$A$159:$C$170,3,FALSE)))</f>
        <v/>
      </c>
      <c r="AD913" s="25" t="e">
        <f>+(IF(Y913&gt;VLOOKUP(A913,code!$A$159:$E$170,5,FALSE),VLOOKUP(A913,code!$A$159:$E$170,5,FALSE),Y913)-IF(X913&lt;VLOOKUP(A913,code!$A$159:$E$170,4,FALSE),VLOOKUP(A913,code!$A$159:$E$170,4,FALSE),base!X913)+1)</f>
        <v>#N/A</v>
      </c>
    </row>
    <row r="914" spans="1:30">
      <c r="A914" s="60"/>
      <c r="B914" s="60"/>
      <c r="C914" s="60"/>
      <c r="D914" s="60"/>
      <c r="E914" s="60"/>
      <c r="F914" s="61"/>
      <c r="G914" s="60"/>
      <c r="H914" s="60"/>
      <c r="I914" s="60"/>
      <c r="J914" s="60"/>
      <c r="K914" s="60"/>
      <c r="L914" s="60"/>
      <c r="M914" s="60"/>
      <c r="N914" s="60"/>
      <c r="O914" s="60"/>
      <c r="P914" s="60"/>
      <c r="Q914" s="60"/>
      <c r="R914" s="60"/>
      <c r="S914" s="61"/>
      <c r="T914" s="61"/>
      <c r="U914" s="61"/>
      <c r="V914" s="61"/>
      <c r="W914" s="61"/>
      <c r="X914" s="62"/>
      <c r="Y914" s="62"/>
      <c r="Z914" s="62"/>
      <c r="AA914" s="61"/>
      <c r="AB914" s="60"/>
      <c r="AC914" s="50" t="str">
        <f>IF(T914="","",IF(V914/30&gt;1,1,V914/VLOOKUP(A914,code!$A$159:$C$170,3,FALSE)))</f>
        <v/>
      </c>
      <c r="AD914" s="25" t="e">
        <f>+(IF(Y914&gt;VLOOKUP(A914,code!$A$159:$E$170,5,FALSE),VLOOKUP(A914,code!$A$159:$E$170,5,FALSE),Y914)-IF(X914&lt;VLOOKUP(A914,code!$A$159:$E$170,4,FALSE),VLOOKUP(A914,code!$A$159:$E$170,4,FALSE),base!X914)+1)</f>
        <v>#N/A</v>
      </c>
    </row>
    <row r="915" spans="1:30">
      <c r="A915" s="60"/>
      <c r="B915" s="60"/>
      <c r="C915" s="60"/>
      <c r="D915" s="60"/>
      <c r="E915" s="60"/>
      <c r="F915" s="61"/>
      <c r="G915" s="60"/>
      <c r="H915" s="60"/>
      <c r="I915" s="60"/>
      <c r="J915" s="60"/>
      <c r="K915" s="60"/>
      <c r="L915" s="60"/>
      <c r="M915" s="60"/>
      <c r="N915" s="60"/>
      <c r="O915" s="60"/>
      <c r="P915" s="60"/>
      <c r="Q915" s="60"/>
      <c r="R915" s="60"/>
      <c r="S915" s="61"/>
      <c r="T915" s="61"/>
      <c r="U915" s="61"/>
      <c r="V915" s="61"/>
      <c r="W915" s="61"/>
      <c r="X915" s="62"/>
      <c r="Y915" s="62"/>
      <c r="Z915" s="62"/>
      <c r="AA915" s="61"/>
      <c r="AB915" s="60"/>
      <c r="AC915" s="50" t="str">
        <f>IF(T915="","",IF(V915/30&gt;1,1,V915/VLOOKUP(A915,code!$A$159:$C$170,3,FALSE)))</f>
        <v/>
      </c>
      <c r="AD915" s="25" t="e">
        <f>+(IF(Y915&gt;VLOOKUP(A915,code!$A$159:$E$170,5,FALSE),VLOOKUP(A915,code!$A$159:$E$170,5,FALSE),Y915)-IF(X915&lt;VLOOKUP(A915,code!$A$159:$E$170,4,FALSE),VLOOKUP(A915,code!$A$159:$E$170,4,FALSE),base!X915)+1)</f>
        <v>#N/A</v>
      </c>
    </row>
    <row r="916" spans="1:30">
      <c r="A916" s="60"/>
      <c r="B916" s="60"/>
      <c r="C916" s="60"/>
      <c r="D916" s="60"/>
      <c r="E916" s="60"/>
      <c r="F916" s="61"/>
      <c r="G916" s="60"/>
      <c r="H916" s="60"/>
      <c r="I916" s="60"/>
      <c r="J916" s="60"/>
      <c r="K916" s="60"/>
      <c r="L916" s="60"/>
      <c r="M916" s="60"/>
      <c r="N916" s="60"/>
      <c r="O916" s="60"/>
      <c r="P916" s="60"/>
      <c r="Q916" s="60"/>
      <c r="R916" s="60"/>
      <c r="S916" s="61"/>
      <c r="T916" s="61"/>
      <c r="U916" s="61"/>
      <c r="V916" s="61"/>
      <c r="W916" s="61"/>
      <c r="X916" s="62"/>
      <c r="Y916" s="62"/>
      <c r="Z916" s="62"/>
      <c r="AA916" s="61"/>
      <c r="AB916" s="60"/>
      <c r="AC916" s="50" t="str">
        <f>IF(T916="","",IF(V916/30&gt;1,1,V916/VLOOKUP(A916,code!$A$159:$C$170,3,FALSE)))</f>
        <v/>
      </c>
      <c r="AD916" s="25" t="e">
        <f>+(IF(Y916&gt;VLOOKUP(A916,code!$A$159:$E$170,5,FALSE),VLOOKUP(A916,code!$A$159:$E$170,5,FALSE),Y916)-IF(X916&lt;VLOOKUP(A916,code!$A$159:$E$170,4,FALSE),VLOOKUP(A916,code!$A$159:$E$170,4,FALSE),base!X916)+1)</f>
        <v>#N/A</v>
      </c>
    </row>
    <row r="917" spans="1:30">
      <c r="A917" s="60"/>
      <c r="B917" s="60"/>
      <c r="C917" s="60"/>
      <c r="D917" s="60"/>
      <c r="E917" s="60"/>
      <c r="F917" s="61"/>
      <c r="G917" s="60"/>
      <c r="H917" s="60"/>
      <c r="I917" s="60"/>
      <c r="J917" s="60"/>
      <c r="K917" s="60"/>
      <c r="L917" s="60"/>
      <c r="M917" s="60"/>
      <c r="N917" s="60"/>
      <c r="O917" s="60"/>
      <c r="P917" s="60"/>
      <c r="Q917" s="60"/>
      <c r="R917" s="60"/>
      <c r="S917" s="61"/>
      <c r="T917" s="61"/>
      <c r="U917" s="61"/>
      <c r="V917" s="61"/>
      <c r="W917" s="61"/>
      <c r="X917" s="62"/>
      <c r="Y917" s="62"/>
      <c r="Z917" s="62"/>
      <c r="AA917" s="61"/>
      <c r="AB917" s="60"/>
      <c r="AC917" s="50" t="str">
        <f>IF(T917="","",IF(V917/30&gt;1,1,V917/VLOOKUP(A917,code!$A$159:$C$170,3,FALSE)))</f>
        <v/>
      </c>
      <c r="AD917" s="25" t="e">
        <f>+(IF(Y917&gt;VLOOKUP(A917,code!$A$159:$E$170,5,FALSE),VLOOKUP(A917,code!$A$159:$E$170,5,FALSE),Y917)-IF(X917&lt;VLOOKUP(A917,code!$A$159:$E$170,4,FALSE),VLOOKUP(A917,code!$A$159:$E$170,4,FALSE),base!X917)+1)</f>
        <v>#N/A</v>
      </c>
    </row>
    <row r="918" spans="1:30">
      <c r="A918" s="60"/>
      <c r="B918" s="60"/>
      <c r="C918" s="60"/>
      <c r="D918" s="60"/>
      <c r="E918" s="60"/>
      <c r="F918" s="61"/>
      <c r="G918" s="60"/>
      <c r="H918" s="60"/>
      <c r="I918" s="60"/>
      <c r="J918" s="60"/>
      <c r="K918" s="60"/>
      <c r="L918" s="60"/>
      <c r="M918" s="60"/>
      <c r="N918" s="60"/>
      <c r="O918" s="60"/>
      <c r="P918" s="60"/>
      <c r="Q918" s="60"/>
      <c r="R918" s="60"/>
      <c r="S918" s="61"/>
      <c r="T918" s="61"/>
      <c r="U918" s="61"/>
      <c r="V918" s="61"/>
      <c r="W918" s="61"/>
      <c r="X918" s="62"/>
      <c r="Y918" s="62"/>
      <c r="Z918" s="62"/>
      <c r="AA918" s="61"/>
      <c r="AB918" s="60"/>
      <c r="AC918" s="50" t="str">
        <f>IF(T918="","",IF(V918/30&gt;1,1,V918/VLOOKUP(A918,code!$A$159:$C$170,3,FALSE)))</f>
        <v/>
      </c>
      <c r="AD918" s="25" t="e">
        <f>+(IF(Y918&gt;VLOOKUP(A918,code!$A$159:$E$170,5,FALSE),VLOOKUP(A918,code!$A$159:$E$170,5,FALSE),Y918)-IF(X918&lt;VLOOKUP(A918,code!$A$159:$E$170,4,FALSE),VLOOKUP(A918,code!$A$159:$E$170,4,FALSE),base!X918)+1)</f>
        <v>#N/A</v>
      </c>
    </row>
    <row r="919" spans="1:30">
      <c r="A919" s="60"/>
      <c r="B919" s="60"/>
      <c r="C919" s="60"/>
      <c r="D919" s="60"/>
      <c r="E919" s="60"/>
      <c r="F919" s="61"/>
      <c r="G919" s="60"/>
      <c r="H919" s="60"/>
      <c r="I919" s="60"/>
      <c r="J919" s="60"/>
      <c r="K919" s="60"/>
      <c r="L919" s="60"/>
      <c r="M919" s="60"/>
      <c r="N919" s="60"/>
      <c r="O919" s="60"/>
      <c r="P919" s="60"/>
      <c r="Q919" s="60"/>
      <c r="R919" s="60"/>
      <c r="S919" s="61"/>
      <c r="T919" s="61"/>
      <c r="U919" s="61"/>
      <c r="V919" s="61"/>
      <c r="W919" s="61"/>
      <c r="X919" s="62"/>
      <c r="Y919" s="62"/>
      <c r="Z919" s="62"/>
      <c r="AA919" s="61"/>
      <c r="AB919" s="60"/>
      <c r="AC919" s="50" t="str">
        <f>IF(T919="","",IF(V919/30&gt;1,1,V919/VLOOKUP(A919,code!$A$159:$C$170,3,FALSE)))</f>
        <v/>
      </c>
      <c r="AD919" s="25" t="e">
        <f>+(IF(Y919&gt;VLOOKUP(A919,code!$A$159:$E$170,5,FALSE),VLOOKUP(A919,code!$A$159:$E$170,5,FALSE),Y919)-IF(X919&lt;VLOOKUP(A919,code!$A$159:$E$170,4,FALSE),VLOOKUP(A919,code!$A$159:$E$170,4,FALSE),base!X919)+1)</f>
        <v>#N/A</v>
      </c>
    </row>
    <row r="920" spans="1:30">
      <c r="A920" s="60"/>
      <c r="B920" s="60"/>
      <c r="C920" s="60"/>
      <c r="D920" s="60"/>
      <c r="E920" s="60"/>
      <c r="F920" s="61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  <c r="R920" s="60"/>
      <c r="S920" s="61"/>
      <c r="T920" s="61"/>
      <c r="U920" s="61"/>
      <c r="V920" s="61"/>
      <c r="W920" s="61"/>
      <c r="X920" s="62"/>
      <c r="Y920" s="62"/>
      <c r="Z920" s="62"/>
      <c r="AA920" s="61"/>
      <c r="AB920" s="60"/>
      <c r="AC920" s="50" t="str">
        <f>IF(T920="","",IF(V920/30&gt;1,1,V920/VLOOKUP(A920,code!$A$159:$C$170,3,FALSE)))</f>
        <v/>
      </c>
      <c r="AD920" s="25" t="e">
        <f>+(IF(Y920&gt;VLOOKUP(A920,code!$A$159:$E$170,5,FALSE),VLOOKUP(A920,code!$A$159:$E$170,5,FALSE),Y920)-IF(X920&lt;VLOOKUP(A920,code!$A$159:$E$170,4,FALSE),VLOOKUP(A920,code!$A$159:$E$170,4,FALSE),base!X920)+1)</f>
        <v>#N/A</v>
      </c>
    </row>
    <row r="921" spans="1:30">
      <c r="A921" s="60"/>
      <c r="B921" s="60"/>
      <c r="C921" s="60"/>
      <c r="D921" s="60"/>
      <c r="E921" s="60"/>
      <c r="F921" s="61"/>
      <c r="G921" s="60"/>
      <c r="H921" s="60"/>
      <c r="I921" s="60"/>
      <c r="J921" s="60"/>
      <c r="K921" s="60"/>
      <c r="L921" s="60"/>
      <c r="M921" s="60"/>
      <c r="N921" s="60"/>
      <c r="O921" s="60"/>
      <c r="P921" s="60"/>
      <c r="Q921" s="60"/>
      <c r="R921" s="60"/>
      <c r="S921" s="61"/>
      <c r="T921" s="61"/>
      <c r="U921" s="61"/>
      <c r="V921" s="61"/>
      <c r="W921" s="61"/>
      <c r="X921" s="62"/>
      <c r="Y921" s="62"/>
      <c r="Z921" s="62"/>
      <c r="AA921" s="61"/>
      <c r="AB921" s="60"/>
      <c r="AC921" s="50" t="str">
        <f>IF(T921="","",IF(V921/30&gt;1,1,V921/VLOOKUP(A921,code!$A$159:$C$170,3,FALSE)))</f>
        <v/>
      </c>
      <c r="AD921" s="25" t="e">
        <f>+(IF(Y921&gt;VLOOKUP(A921,code!$A$159:$E$170,5,FALSE),VLOOKUP(A921,code!$A$159:$E$170,5,FALSE),Y921)-IF(X921&lt;VLOOKUP(A921,code!$A$159:$E$170,4,FALSE),VLOOKUP(A921,code!$A$159:$E$170,4,FALSE),base!X921)+1)</f>
        <v>#N/A</v>
      </c>
    </row>
    <row r="922" spans="1:30">
      <c r="A922" s="60"/>
      <c r="B922" s="60"/>
      <c r="C922" s="60"/>
      <c r="D922" s="60"/>
      <c r="E922" s="60"/>
      <c r="F922" s="61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1"/>
      <c r="T922" s="61"/>
      <c r="U922" s="61"/>
      <c r="V922" s="61"/>
      <c r="W922" s="61"/>
      <c r="X922" s="62"/>
      <c r="Y922" s="62"/>
      <c r="Z922" s="62"/>
      <c r="AA922" s="61"/>
      <c r="AB922" s="60"/>
      <c r="AC922" s="50" t="str">
        <f>IF(T922="","",IF(V922/30&gt;1,1,V922/VLOOKUP(A922,code!$A$159:$C$170,3,FALSE)))</f>
        <v/>
      </c>
      <c r="AD922" s="25" t="e">
        <f>+(IF(Y922&gt;VLOOKUP(A922,code!$A$159:$E$170,5,FALSE),VLOOKUP(A922,code!$A$159:$E$170,5,FALSE),Y922)-IF(X922&lt;VLOOKUP(A922,code!$A$159:$E$170,4,FALSE),VLOOKUP(A922,code!$A$159:$E$170,4,FALSE),base!X922)+1)</f>
        <v>#N/A</v>
      </c>
    </row>
    <row r="923" spans="1:30">
      <c r="A923" s="60"/>
      <c r="B923" s="60"/>
      <c r="C923" s="60"/>
      <c r="D923" s="60"/>
      <c r="E923" s="60"/>
      <c r="F923" s="61"/>
      <c r="G923" s="60"/>
      <c r="H923" s="60"/>
      <c r="I923" s="60"/>
      <c r="J923" s="60"/>
      <c r="K923" s="60"/>
      <c r="L923" s="60"/>
      <c r="M923" s="60"/>
      <c r="N923" s="60"/>
      <c r="O923" s="60"/>
      <c r="P923" s="60"/>
      <c r="Q923" s="60"/>
      <c r="R923" s="60"/>
      <c r="S923" s="61"/>
      <c r="T923" s="61"/>
      <c r="U923" s="61"/>
      <c r="V923" s="61"/>
      <c r="W923" s="61"/>
      <c r="X923" s="62"/>
      <c r="Y923" s="62"/>
      <c r="Z923" s="62"/>
      <c r="AA923" s="61"/>
      <c r="AB923" s="60"/>
      <c r="AC923" s="50" t="str">
        <f>IF(T923="","",IF(V923/30&gt;1,1,V923/VLOOKUP(A923,code!$A$159:$C$170,3,FALSE)))</f>
        <v/>
      </c>
      <c r="AD923" s="25" t="e">
        <f>+(IF(Y923&gt;VLOOKUP(A923,code!$A$159:$E$170,5,FALSE),VLOOKUP(A923,code!$A$159:$E$170,5,FALSE),Y923)-IF(X923&lt;VLOOKUP(A923,code!$A$159:$E$170,4,FALSE),VLOOKUP(A923,code!$A$159:$E$170,4,FALSE),base!X923)+1)</f>
        <v>#N/A</v>
      </c>
    </row>
    <row r="924" spans="1:30">
      <c r="A924" s="60"/>
      <c r="B924" s="60"/>
      <c r="C924" s="60"/>
      <c r="D924" s="60"/>
      <c r="E924" s="60"/>
      <c r="F924" s="61"/>
      <c r="G924" s="60"/>
      <c r="H924" s="60"/>
      <c r="I924" s="60"/>
      <c r="J924" s="60"/>
      <c r="K924" s="60"/>
      <c r="L924" s="60"/>
      <c r="M924" s="60"/>
      <c r="N924" s="60"/>
      <c r="O924" s="60"/>
      <c r="P924" s="60"/>
      <c r="Q924" s="60"/>
      <c r="R924" s="60"/>
      <c r="S924" s="61"/>
      <c r="T924" s="61"/>
      <c r="U924" s="61"/>
      <c r="V924" s="61"/>
      <c r="W924" s="61"/>
      <c r="X924" s="62"/>
      <c r="Y924" s="62"/>
      <c r="Z924" s="62"/>
      <c r="AA924" s="61"/>
      <c r="AB924" s="60"/>
      <c r="AC924" s="50" t="str">
        <f>IF(T924="","",IF(V924/30&gt;1,1,V924/VLOOKUP(A924,code!$A$159:$C$170,3,FALSE)))</f>
        <v/>
      </c>
      <c r="AD924" s="25" t="e">
        <f>+(IF(Y924&gt;VLOOKUP(A924,code!$A$159:$E$170,5,FALSE),VLOOKUP(A924,code!$A$159:$E$170,5,FALSE),Y924)-IF(X924&lt;VLOOKUP(A924,code!$A$159:$E$170,4,FALSE),VLOOKUP(A924,code!$A$159:$E$170,4,FALSE),base!X924)+1)</f>
        <v>#N/A</v>
      </c>
    </row>
    <row r="925" spans="1:30">
      <c r="A925" s="60"/>
      <c r="B925" s="60"/>
      <c r="C925" s="60"/>
      <c r="D925" s="60"/>
      <c r="E925" s="60"/>
      <c r="F925" s="61"/>
      <c r="G925" s="60"/>
      <c r="H925" s="60"/>
      <c r="I925" s="60"/>
      <c r="J925" s="60"/>
      <c r="K925" s="60"/>
      <c r="L925" s="60"/>
      <c r="M925" s="60"/>
      <c r="N925" s="60"/>
      <c r="O925" s="60"/>
      <c r="P925" s="60"/>
      <c r="Q925" s="60"/>
      <c r="R925" s="60"/>
      <c r="S925" s="61"/>
      <c r="T925" s="61"/>
      <c r="U925" s="61"/>
      <c r="V925" s="61"/>
      <c r="W925" s="61"/>
      <c r="X925" s="62"/>
      <c r="Y925" s="62"/>
      <c r="Z925" s="62"/>
      <c r="AA925" s="61"/>
      <c r="AB925" s="60"/>
      <c r="AC925" s="50" t="str">
        <f>IF(T925="","",IF(V925/30&gt;1,1,V925/VLOOKUP(A925,code!$A$159:$C$170,3,FALSE)))</f>
        <v/>
      </c>
      <c r="AD925" s="25" t="e">
        <f>+(IF(Y925&gt;VLOOKUP(A925,code!$A$159:$E$170,5,FALSE),VLOOKUP(A925,code!$A$159:$E$170,5,FALSE),Y925)-IF(X925&lt;VLOOKUP(A925,code!$A$159:$E$170,4,FALSE),VLOOKUP(A925,code!$A$159:$E$170,4,FALSE),base!X925)+1)</f>
        <v>#N/A</v>
      </c>
    </row>
    <row r="926" spans="1:30">
      <c r="A926" s="60"/>
      <c r="B926" s="60"/>
      <c r="C926" s="60"/>
      <c r="D926" s="60"/>
      <c r="E926" s="60"/>
      <c r="F926" s="61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61"/>
      <c r="T926" s="61"/>
      <c r="U926" s="61"/>
      <c r="V926" s="61"/>
      <c r="W926" s="61"/>
      <c r="X926" s="62"/>
      <c r="Y926" s="62"/>
      <c r="Z926" s="62"/>
      <c r="AA926" s="61"/>
      <c r="AB926" s="60"/>
      <c r="AC926" s="50" t="str">
        <f>IF(T926="","",IF(V926/30&gt;1,1,V926/VLOOKUP(A926,code!$A$159:$C$170,3,FALSE)))</f>
        <v/>
      </c>
      <c r="AD926" s="25" t="e">
        <f>+(IF(Y926&gt;VLOOKUP(A926,code!$A$159:$E$170,5,FALSE),VLOOKUP(A926,code!$A$159:$E$170,5,FALSE),Y926)-IF(X926&lt;VLOOKUP(A926,code!$A$159:$E$170,4,FALSE),VLOOKUP(A926,code!$A$159:$E$170,4,FALSE),base!X926)+1)</f>
        <v>#N/A</v>
      </c>
    </row>
    <row r="927" spans="1:30">
      <c r="A927" s="60"/>
      <c r="B927" s="60"/>
      <c r="C927" s="60"/>
      <c r="D927" s="60"/>
      <c r="E927" s="60"/>
      <c r="F927" s="61"/>
      <c r="G927" s="60"/>
      <c r="H927" s="60"/>
      <c r="I927" s="60"/>
      <c r="J927" s="60"/>
      <c r="K927" s="60"/>
      <c r="L927" s="60"/>
      <c r="M927" s="60"/>
      <c r="N927" s="60"/>
      <c r="O927" s="60"/>
      <c r="P927" s="60"/>
      <c r="Q927" s="60"/>
      <c r="R927" s="60"/>
      <c r="S927" s="61"/>
      <c r="T927" s="61"/>
      <c r="U927" s="61"/>
      <c r="V927" s="61"/>
      <c r="W927" s="61"/>
      <c r="X927" s="62"/>
      <c r="Y927" s="62"/>
      <c r="Z927" s="62"/>
      <c r="AA927" s="61"/>
      <c r="AB927" s="60"/>
      <c r="AC927" s="50" t="str">
        <f>IF(T927="","",IF(V927/30&gt;1,1,V927/VLOOKUP(A927,code!$A$159:$C$170,3,FALSE)))</f>
        <v/>
      </c>
      <c r="AD927" s="25" t="e">
        <f>+(IF(Y927&gt;VLOOKUP(A927,code!$A$159:$E$170,5,FALSE),VLOOKUP(A927,code!$A$159:$E$170,5,FALSE),Y927)-IF(X927&lt;VLOOKUP(A927,code!$A$159:$E$170,4,FALSE),VLOOKUP(A927,code!$A$159:$E$170,4,FALSE),base!X927)+1)</f>
        <v>#N/A</v>
      </c>
    </row>
    <row r="928" spans="1:30">
      <c r="A928" s="60"/>
      <c r="B928" s="60"/>
      <c r="C928" s="60"/>
      <c r="D928" s="60"/>
      <c r="E928" s="60"/>
      <c r="F928" s="61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1"/>
      <c r="T928" s="61"/>
      <c r="U928" s="61"/>
      <c r="V928" s="61"/>
      <c r="W928" s="61"/>
      <c r="X928" s="62"/>
      <c r="Y928" s="62"/>
      <c r="Z928" s="62"/>
      <c r="AA928" s="61"/>
      <c r="AB928" s="60"/>
      <c r="AC928" s="50" t="str">
        <f>IF(T928="","",IF(V928/30&gt;1,1,V928/VLOOKUP(A928,code!$A$159:$C$170,3,FALSE)))</f>
        <v/>
      </c>
      <c r="AD928" s="25" t="e">
        <f>+(IF(Y928&gt;VLOOKUP(A928,code!$A$159:$E$170,5,FALSE),VLOOKUP(A928,code!$A$159:$E$170,5,FALSE),Y928)-IF(X928&lt;VLOOKUP(A928,code!$A$159:$E$170,4,FALSE),VLOOKUP(A928,code!$A$159:$E$170,4,FALSE),base!X928)+1)</f>
        <v>#N/A</v>
      </c>
    </row>
    <row r="929" spans="1:30">
      <c r="A929" s="60"/>
      <c r="B929" s="60"/>
      <c r="C929" s="60"/>
      <c r="D929" s="60"/>
      <c r="E929" s="60"/>
      <c r="F929" s="61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1"/>
      <c r="T929" s="61"/>
      <c r="U929" s="61"/>
      <c r="V929" s="61"/>
      <c r="W929" s="61"/>
      <c r="X929" s="62"/>
      <c r="Y929" s="62"/>
      <c r="Z929" s="62"/>
      <c r="AA929" s="61"/>
      <c r="AB929" s="60"/>
      <c r="AC929" s="50" t="str">
        <f>IF(T929="","",IF(V929/30&gt;1,1,V929/VLOOKUP(A929,code!$A$159:$C$170,3,FALSE)))</f>
        <v/>
      </c>
      <c r="AD929" s="25" t="e">
        <f>+(IF(Y929&gt;VLOOKUP(A929,code!$A$159:$E$170,5,FALSE),VLOOKUP(A929,code!$A$159:$E$170,5,FALSE),Y929)-IF(X929&lt;VLOOKUP(A929,code!$A$159:$E$170,4,FALSE),VLOOKUP(A929,code!$A$159:$E$170,4,FALSE),base!X929)+1)</f>
        <v>#N/A</v>
      </c>
    </row>
    <row r="930" spans="1:30">
      <c r="A930" s="60"/>
      <c r="B930" s="60"/>
      <c r="C930" s="60"/>
      <c r="D930" s="60"/>
      <c r="E930" s="60"/>
      <c r="F930" s="61"/>
      <c r="G930" s="60"/>
      <c r="H930" s="60"/>
      <c r="I930" s="60"/>
      <c r="J930" s="60"/>
      <c r="K930" s="60"/>
      <c r="L930" s="60"/>
      <c r="M930" s="60"/>
      <c r="N930" s="60"/>
      <c r="O930" s="60"/>
      <c r="P930" s="60"/>
      <c r="Q930" s="60"/>
      <c r="R930" s="60"/>
      <c r="S930" s="61"/>
      <c r="T930" s="61"/>
      <c r="U930" s="61"/>
      <c r="V930" s="61"/>
      <c r="W930" s="61"/>
      <c r="X930" s="62"/>
      <c r="Y930" s="62"/>
      <c r="Z930" s="62"/>
      <c r="AA930" s="61"/>
      <c r="AB930" s="60"/>
      <c r="AC930" s="50" t="str">
        <f>IF(T930="","",IF(V930/30&gt;1,1,V930/VLOOKUP(A930,code!$A$159:$C$170,3,FALSE)))</f>
        <v/>
      </c>
      <c r="AD930" s="25" t="e">
        <f>+(IF(Y930&gt;VLOOKUP(A930,code!$A$159:$E$170,5,FALSE),VLOOKUP(A930,code!$A$159:$E$170,5,FALSE),Y930)-IF(X930&lt;VLOOKUP(A930,code!$A$159:$E$170,4,FALSE),VLOOKUP(A930,code!$A$159:$E$170,4,FALSE),base!X930)+1)</f>
        <v>#N/A</v>
      </c>
    </row>
    <row r="931" spans="1:30">
      <c r="A931" s="60"/>
      <c r="B931" s="60"/>
      <c r="C931" s="60"/>
      <c r="D931" s="60"/>
      <c r="E931" s="60"/>
      <c r="F931" s="61"/>
      <c r="G931" s="60"/>
      <c r="H931" s="60"/>
      <c r="I931" s="60"/>
      <c r="J931" s="60"/>
      <c r="K931" s="60"/>
      <c r="L931" s="60"/>
      <c r="M931" s="60"/>
      <c r="N931" s="60"/>
      <c r="O931" s="60"/>
      <c r="P931" s="60"/>
      <c r="Q931" s="60"/>
      <c r="R931" s="60"/>
      <c r="S931" s="61"/>
      <c r="T931" s="61"/>
      <c r="U931" s="61"/>
      <c r="V931" s="61"/>
      <c r="W931" s="61"/>
      <c r="X931" s="62"/>
      <c r="Y931" s="62"/>
      <c r="Z931" s="62"/>
      <c r="AA931" s="61"/>
      <c r="AB931" s="60"/>
      <c r="AC931" s="50" t="str">
        <f>IF(T931="","",IF(V931/30&gt;1,1,V931/VLOOKUP(A931,code!$A$159:$C$170,3,FALSE)))</f>
        <v/>
      </c>
      <c r="AD931" s="25" t="e">
        <f>+(IF(Y931&gt;VLOOKUP(A931,code!$A$159:$E$170,5,FALSE),VLOOKUP(A931,code!$A$159:$E$170,5,FALSE),Y931)-IF(X931&lt;VLOOKUP(A931,code!$A$159:$E$170,4,FALSE),VLOOKUP(A931,code!$A$159:$E$170,4,FALSE),base!X931)+1)</f>
        <v>#N/A</v>
      </c>
    </row>
    <row r="932" spans="1:30">
      <c r="A932" s="60"/>
      <c r="B932" s="60"/>
      <c r="C932" s="60"/>
      <c r="D932" s="60"/>
      <c r="E932" s="60"/>
      <c r="F932" s="61"/>
      <c r="G932" s="60"/>
      <c r="H932" s="60"/>
      <c r="I932" s="60"/>
      <c r="J932" s="60"/>
      <c r="K932" s="60"/>
      <c r="L932" s="60"/>
      <c r="M932" s="60"/>
      <c r="N932" s="60"/>
      <c r="O932" s="60"/>
      <c r="P932" s="60"/>
      <c r="Q932" s="60"/>
      <c r="R932" s="60"/>
      <c r="S932" s="61"/>
      <c r="T932" s="61"/>
      <c r="U932" s="61"/>
      <c r="V932" s="61"/>
      <c r="W932" s="61"/>
      <c r="X932" s="62"/>
      <c r="Y932" s="62"/>
      <c r="Z932" s="62"/>
      <c r="AA932" s="61"/>
      <c r="AB932" s="60"/>
      <c r="AC932" s="50" t="str">
        <f>IF(T932="","",IF(V932/30&gt;1,1,V932/VLOOKUP(A932,code!$A$159:$C$170,3,FALSE)))</f>
        <v/>
      </c>
      <c r="AD932" s="25" t="e">
        <f>+(IF(Y932&gt;VLOOKUP(A932,code!$A$159:$E$170,5,FALSE),VLOOKUP(A932,code!$A$159:$E$170,5,FALSE),Y932)-IF(X932&lt;VLOOKUP(A932,code!$A$159:$E$170,4,FALSE),VLOOKUP(A932,code!$A$159:$E$170,4,FALSE),base!X932)+1)</f>
        <v>#N/A</v>
      </c>
    </row>
    <row r="933" spans="1:30">
      <c r="A933" s="60"/>
      <c r="B933" s="60"/>
      <c r="C933" s="60"/>
      <c r="D933" s="60"/>
      <c r="E933" s="60"/>
      <c r="F933" s="61"/>
      <c r="G933" s="60"/>
      <c r="H933" s="60"/>
      <c r="I933" s="60"/>
      <c r="J933" s="60"/>
      <c r="K933" s="60"/>
      <c r="L933" s="60"/>
      <c r="M933" s="60"/>
      <c r="N933" s="60"/>
      <c r="O933" s="60"/>
      <c r="P933" s="60"/>
      <c r="Q933" s="60"/>
      <c r="R933" s="60"/>
      <c r="S933" s="61"/>
      <c r="T933" s="61"/>
      <c r="U933" s="61"/>
      <c r="V933" s="61"/>
      <c r="W933" s="61"/>
      <c r="X933" s="62"/>
      <c r="Y933" s="62"/>
      <c r="Z933" s="62"/>
      <c r="AA933" s="61"/>
      <c r="AB933" s="60"/>
      <c r="AC933" s="50" t="str">
        <f>IF(T933="","",IF(V933/30&gt;1,1,V933/VLOOKUP(A933,code!$A$159:$C$170,3,FALSE)))</f>
        <v/>
      </c>
      <c r="AD933" s="25" t="e">
        <f>+(IF(Y933&gt;VLOOKUP(A933,code!$A$159:$E$170,5,FALSE),VLOOKUP(A933,code!$A$159:$E$170,5,FALSE),Y933)-IF(X933&lt;VLOOKUP(A933,code!$A$159:$E$170,4,FALSE),VLOOKUP(A933,code!$A$159:$E$170,4,FALSE),base!X933)+1)</f>
        <v>#N/A</v>
      </c>
    </row>
    <row r="934" spans="1:30">
      <c r="A934" s="60"/>
      <c r="B934" s="60"/>
      <c r="C934" s="60"/>
      <c r="D934" s="60"/>
      <c r="E934" s="60"/>
      <c r="F934" s="61"/>
      <c r="G934" s="60"/>
      <c r="H934" s="60"/>
      <c r="I934" s="60"/>
      <c r="J934" s="60"/>
      <c r="K934" s="60"/>
      <c r="L934" s="60"/>
      <c r="M934" s="60"/>
      <c r="N934" s="60"/>
      <c r="O934" s="60"/>
      <c r="P934" s="60"/>
      <c r="Q934" s="60"/>
      <c r="R934" s="60"/>
      <c r="S934" s="61"/>
      <c r="T934" s="61"/>
      <c r="U934" s="61"/>
      <c r="V934" s="61"/>
      <c r="W934" s="61"/>
      <c r="X934" s="62"/>
      <c r="Y934" s="62"/>
      <c r="Z934" s="62"/>
      <c r="AA934" s="61"/>
      <c r="AB934" s="60"/>
      <c r="AC934" s="50" t="str">
        <f>IF(T934="","",IF(V934/30&gt;1,1,V934/VLOOKUP(A934,code!$A$159:$C$170,3,FALSE)))</f>
        <v/>
      </c>
      <c r="AD934" s="25" t="e">
        <f>+(IF(Y934&gt;VLOOKUP(A934,code!$A$159:$E$170,5,FALSE),VLOOKUP(A934,code!$A$159:$E$170,5,FALSE),Y934)-IF(X934&lt;VLOOKUP(A934,code!$A$159:$E$170,4,FALSE),VLOOKUP(A934,code!$A$159:$E$170,4,FALSE),base!X934)+1)</f>
        <v>#N/A</v>
      </c>
    </row>
    <row r="935" spans="1:30">
      <c r="A935" s="60"/>
      <c r="B935" s="60"/>
      <c r="C935" s="60"/>
      <c r="D935" s="60"/>
      <c r="E935" s="60"/>
      <c r="F935" s="61"/>
      <c r="G935" s="60"/>
      <c r="H935" s="60"/>
      <c r="I935" s="60"/>
      <c r="J935" s="60"/>
      <c r="K935" s="60"/>
      <c r="L935" s="60"/>
      <c r="M935" s="60"/>
      <c r="N935" s="60"/>
      <c r="O935" s="60"/>
      <c r="P935" s="60"/>
      <c r="Q935" s="60"/>
      <c r="R935" s="60"/>
      <c r="S935" s="61"/>
      <c r="T935" s="61"/>
      <c r="U935" s="61"/>
      <c r="V935" s="61"/>
      <c r="W935" s="61"/>
      <c r="X935" s="62"/>
      <c r="Y935" s="62"/>
      <c r="Z935" s="62"/>
      <c r="AA935" s="61"/>
      <c r="AB935" s="60"/>
      <c r="AC935" s="50" t="str">
        <f>IF(T935="","",IF(V935/30&gt;1,1,V935/VLOOKUP(A935,code!$A$159:$C$170,3,FALSE)))</f>
        <v/>
      </c>
      <c r="AD935" s="25" t="e">
        <f>+(IF(Y935&gt;VLOOKUP(A935,code!$A$159:$E$170,5,FALSE),VLOOKUP(A935,code!$A$159:$E$170,5,FALSE),Y935)-IF(X935&lt;VLOOKUP(A935,code!$A$159:$E$170,4,FALSE),VLOOKUP(A935,code!$A$159:$E$170,4,FALSE),base!X935)+1)</f>
        <v>#N/A</v>
      </c>
    </row>
    <row r="936" spans="1:30">
      <c r="A936" s="60"/>
      <c r="B936" s="60"/>
      <c r="C936" s="60"/>
      <c r="D936" s="60"/>
      <c r="E936" s="60"/>
      <c r="F936" s="61"/>
      <c r="G936" s="60"/>
      <c r="H936" s="60"/>
      <c r="I936" s="60"/>
      <c r="J936" s="60"/>
      <c r="K936" s="60"/>
      <c r="L936" s="60"/>
      <c r="M936" s="60"/>
      <c r="N936" s="60"/>
      <c r="O936" s="60"/>
      <c r="P936" s="60"/>
      <c r="Q936" s="60"/>
      <c r="R936" s="60"/>
      <c r="S936" s="61"/>
      <c r="T936" s="61"/>
      <c r="U936" s="61"/>
      <c r="V936" s="61"/>
      <c r="W936" s="61"/>
      <c r="X936" s="62"/>
      <c r="Y936" s="62"/>
      <c r="Z936" s="62"/>
      <c r="AA936" s="61"/>
      <c r="AB936" s="60"/>
      <c r="AC936" s="50" t="str">
        <f>IF(T936="","",IF(V936/30&gt;1,1,V936/VLOOKUP(A936,code!$A$159:$C$170,3,FALSE)))</f>
        <v/>
      </c>
      <c r="AD936" s="25" t="e">
        <f>+(IF(Y936&gt;VLOOKUP(A936,code!$A$159:$E$170,5,FALSE),VLOOKUP(A936,code!$A$159:$E$170,5,FALSE),Y936)-IF(X936&lt;VLOOKUP(A936,code!$A$159:$E$170,4,FALSE),VLOOKUP(A936,code!$A$159:$E$170,4,FALSE),base!X936)+1)</f>
        <v>#N/A</v>
      </c>
    </row>
    <row r="937" spans="1:30">
      <c r="A937" s="60"/>
      <c r="B937" s="60"/>
      <c r="C937" s="60"/>
      <c r="D937" s="60"/>
      <c r="E937" s="60"/>
      <c r="F937" s="61"/>
      <c r="G937" s="60"/>
      <c r="H937" s="60"/>
      <c r="I937" s="60"/>
      <c r="J937" s="60"/>
      <c r="K937" s="60"/>
      <c r="L937" s="60"/>
      <c r="M937" s="60"/>
      <c r="N937" s="60"/>
      <c r="O937" s="60"/>
      <c r="P937" s="60"/>
      <c r="Q937" s="60"/>
      <c r="R937" s="60"/>
      <c r="S937" s="61"/>
      <c r="T937" s="61"/>
      <c r="U937" s="61"/>
      <c r="V937" s="61"/>
      <c r="W937" s="61"/>
      <c r="X937" s="62"/>
      <c r="Y937" s="62"/>
      <c r="Z937" s="62"/>
      <c r="AA937" s="61"/>
      <c r="AB937" s="60"/>
      <c r="AC937" s="50" t="str">
        <f>IF(T937="","",IF(V937/30&gt;1,1,V937/VLOOKUP(A937,code!$A$159:$C$170,3,FALSE)))</f>
        <v/>
      </c>
      <c r="AD937" s="25" t="e">
        <f>+(IF(Y937&gt;VLOOKUP(A937,code!$A$159:$E$170,5,FALSE),VLOOKUP(A937,code!$A$159:$E$170,5,FALSE),Y937)-IF(X937&lt;VLOOKUP(A937,code!$A$159:$E$170,4,FALSE),VLOOKUP(A937,code!$A$159:$E$170,4,FALSE),base!X937)+1)</f>
        <v>#N/A</v>
      </c>
    </row>
    <row r="938" spans="1:30">
      <c r="A938" s="60"/>
      <c r="B938" s="60"/>
      <c r="C938" s="60"/>
      <c r="D938" s="60"/>
      <c r="E938" s="60"/>
      <c r="F938" s="61"/>
      <c r="G938" s="60"/>
      <c r="H938" s="60"/>
      <c r="I938" s="60"/>
      <c r="J938" s="60"/>
      <c r="K938" s="60"/>
      <c r="L938" s="60"/>
      <c r="M938" s="60"/>
      <c r="N938" s="60"/>
      <c r="O938" s="60"/>
      <c r="P938" s="60"/>
      <c r="Q938" s="60"/>
      <c r="R938" s="60"/>
      <c r="S938" s="61"/>
      <c r="T938" s="61"/>
      <c r="U938" s="61"/>
      <c r="V938" s="61"/>
      <c r="W938" s="61"/>
      <c r="X938" s="62"/>
      <c r="Y938" s="62"/>
      <c r="Z938" s="62"/>
      <c r="AA938" s="61"/>
      <c r="AB938" s="60"/>
      <c r="AC938" s="50" t="str">
        <f>IF(T938="","",IF(V938/30&gt;1,1,V938/VLOOKUP(A938,code!$A$159:$C$170,3,FALSE)))</f>
        <v/>
      </c>
      <c r="AD938" s="25" t="e">
        <f>+(IF(Y938&gt;VLOOKUP(A938,code!$A$159:$E$170,5,FALSE),VLOOKUP(A938,code!$A$159:$E$170,5,FALSE),Y938)-IF(X938&lt;VLOOKUP(A938,code!$A$159:$E$170,4,FALSE),VLOOKUP(A938,code!$A$159:$E$170,4,FALSE),base!X938)+1)</f>
        <v>#N/A</v>
      </c>
    </row>
    <row r="939" spans="1:30">
      <c r="A939" s="60"/>
      <c r="B939" s="60"/>
      <c r="C939" s="60"/>
      <c r="D939" s="60"/>
      <c r="E939" s="60"/>
      <c r="F939" s="61"/>
      <c r="G939" s="60"/>
      <c r="H939" s="60"/>
      <c r="I939" s="60"/>
      <c r="J939" s="60"/>
      <c r="K939" s="60"/>
      <c r="L939" s="60"/>
      <c r="M939" s="60"/>
      <c r="N939" s="60"/>
      <c r="O939" s="60"/>
      <c r="P939" s="60"/>
      <c r="Q939" s="60"/>
      <c r="R939" s="60"/>
      <c r="S939" s="61"/>
      <c r="T939" s="61"/>
      <c r="U939" s="61"/>
      <c r="V939" s="61"/>
      <c r="W939" s="61"/>
      <c r="X939" s="62"/>
      <c r="Y939" s="62"/>
      <c r="Z939" s="62"/>
      <c r="AA939" s="61"/>
      <c r="AB939" s="60"/>
      <c r="AC939" s="50" t="str">
        <f>IF(T939="","",IF(V939/30&gt;1,1,V939/VLOOKUP(A939,code!$A$159:$C$170,3,FALSE)))</f>
        <v/>
      </c>
      <c r="AD939" s="25" t="e">
        <f>+(IF(Y939&gt;VLOOKUP(A939,code!$A$159:$E$170,5,FALSE),VLOOKUP(A939,code!$A$159:$E$170,5,FALSE),Y939)-IF(X939&lt;VLOOKUP(A939,code!$A$159:$E$170,4,FALSE),VLOOKUP(A939,code!$A$159:$E$170,4,FALSE),base!X939)+1)</f>
        <v>#N/A</v>
      </c>
    </row>
    <row r="940" spans="1:30">
      <c r="A940" s="60"/>
      <c r="B940" s="60"/>
      <c r="C940" s="60"/>
      <c r="D940" s="60"/>
      <c r="E940" s="60"/>
      <c r="F940" s="61"/>
      <c r="G940" s="60"/>
      <c r="H940" s="60"/>
      <c r="I940" s="60"/>
      <c r="J940" s="60"/>
      <c r="K940" s="60"/>
      <c r="L940" s="60"/>
      <c r="M940" s="60"/>
      <c r="N940" s="60"/>
      <c r="O940" s="60"/>
      <c r="P940" s="60"/>
      <c r="Q940" s="60"/>
      <c r="R940" s="60"/>
      <c r="S940" s="61"/>
      <c r="T940" s="61"/>
      <c r="U940" s="61"/>
      <c r="V940" s="61"/>
      <c r="W940" s="61"/>
      <c r="X940" s="62"/>
      <c r="Y940" s="62"/>
      <c r="Z940" s="62"/>
      <c r="AA940" s="61"/>
      <c r="AB940" s="60"/>
      <c r="AC940" s="50" t="str">
        <f>IF(T940="","",IF(V940/30&gt;1,1,V940/VLOOKUP(A940,code!$A$159:$C$170,3,FALSE)))</f>
        <v/>
      </c>
      <c r="AD940" s="25" t="e">
        <f>+(IF(Y940&gt;VLOOKUP(A940,code!$A$159:$E$170,5,FALSE),VLOOKUP(A940,code!$A$159:$E$170,5,FALSE),Y940)-IF(X940&lt;VLOOKUP(A940,code!$A$159:$E$170,4,FALSE),VLOOKUP(A940,code!$A$159:$E$170,4,FALSE),base!X940)+1)</f>
        <v>#N/A</v>
      </c>
    </row>
    <row r="941" spans="1:30">
      <c r="A941" s="60"/>
      <c r="B941" s="60"/>
      <c r="C941" s="60"/>
      <c r="D941" s="60"/>
      <c r="E941" s="60"/>
      <c r="F941" s="61"/>
      <c r="G941" s="60"/>
      <c r="H941" s="60"/>
      <c r="I941" s="60"/>
      <c r="J941" s="60"/>
      <c r="K941" s="60"/>
      <c r="L941" s="60"/>
      <c r="M941" s="60"/>
      <c r="N941" s="60"/>
      <c r="O941" s="60"/>
      <c r="P941" s="60"/>
      <c r="Q941" s="60"/>
      <c r="R941" s="60"/>
      <c r="S941" s="61"/>
      <c r="T941" s="61"/>
      <c r="U941" s="61"/>
      <c r="V941" s="61"/>
      <c r="W941" s="61"/>
      <c r="X941" s="62"/>
      <c r="Y941" s="62"/>
      <c r="Z941" s="62"/>
      <c r="AA941" s="61"/>
      <c r="AB941" s="60"/>
      <c r="AC941" s="50" t="str">
        <f>IF(T941="","",IF(V941/30&gt;1,1,V941/VLOOKUP(A941,code!$A$159:$C$170,3,FALSE)))</f>
        <v/>
      </c>
      <c r="AD941" s="25" t="e">
        <f>+(IF(Y941&gt;VLOOKUP(A941,code!$A$159:$E$170,5,FALSE),VLOOKUP(A941,code!$A$159:$E$170,5,FALSE),Y941)-IF(X941&lt;VLOOKUP(A941,code!$A$159:$E$170,4,FALSE),VLOOKUP(A941,code!$A$159:$E$170,4,FALSE),base!X941)+1)</f>
        <v>#N/A</v>
      </c>
    </row>
    <row r="942" spans="1:30">
      <c r="A942" s="60"/>
      <c r="B942" s="60"/>
      <c r="C942" s="60"/>
      <c r="D942" s="60"/>
      <c r="E942" s="60"/>
      <c r="F942" s="61"/>
      <c r="G942" s="60"/>
      <c r="H942" s="60"/>
      <c r="I942" s="60"/>
      <c r="J942" s="60"/>
      <c r="K942" s="60"/>
      <c r="L942" s="60"/>
      <c r="M942" s="60"/>
      <c r="N942" s="60"/>
      <c r="O942" s="60"/>
      <c r="P942" s="60"/>
      <c r="Q942" s="60"/>
      <c r="R942" s="60"/>
      <c r="S942" s="61"/>
      <c r="T942" s="61"/>
      <c r="U942" s="61"/>
      <c r="V942" s="61"/>
      <c r="W942" s="61"/>
      <c r="X942" s="62"/>
      <c r="Y942" s="62"/>
      <c r="Z942" s="62"/>
      <c r="AA942" s="61"/>
      <c r="AB942" s="60"/>
      <c r="AC942" s="50" t="str">
        <f>IF(T942="","",IF(V942/30&gt;1,1,V942/VLOOKUP(A942,code!$A$159:$C$170,3,FALSE)))</f>
        <v/>
      </c>
      <c r="AD942" s="25" t="e">
        <f>+(IF(Y942&gt;VLOOKUP(A942,code!$A$159:$E$170,5,FALSE),VLOOKUP(A942,code!$A$159:$E$170,5,FALSE),Y942)-IF(X942&lt;VLOOKUP(A942,code!$A$159:$E$170,4,FALSE),VLOOKUP(A942,code!$A$159:$E$170,4,FALSE),base!X942)+1)</f>
        <v>#N/A</v>
      </c>
    </row>
    <row r="943" spans="1:30">
      <c r="A943" s="60"/>
      <c r="B943" s="60"/>
      <c r="C943" s="60"/>
      <c r="D943" s="60"/>
      <c r="E943" s="60"/>
      <c r="F943" s="61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1"/>
      <c r="T943" s="61"/>
      <c r="U943" s="61"/>
      <c r="V943" s="61"/>
      <c r="W943" s="61"/>
      <c r="X943" s="62"/>
      <c r="Y943" s="62"/>
      <c r="Z943" s="62"/>
      <c r="AA943" s="61"/>
      <c r="AB943" s="60"/>
      <c r="AC943" s="50" t="str">
        <f>IF(T943="","",IF(V943/30&gt;1,1,V943/VLOOKUP(A943,code!$A$159:$C$170,3,FALSE)))</f>
        <v/>
      </c>
      <c r="AD943" s="25" t="e">
        <f>+(IF(Y943&gt;VLOOKUP(A943,code!$A$159:$E$170,5,FALSE),VLOOKUP(A943,code!$A$159:$E$170,5,FALSE),Y943)-IF(X943&lt;VLOOKUP(A943,code!$A$159:$E$170,4,FALSE),VLOOKUP(A943,code!$A$159:$E$170,4,FALSE),base!X943)+1)</f>
        <v>#N/A</v>
      </c>
    </row>
    <row r="944" spans="1:30">
      <c r="A944" s="60"/>
      <c r="B944" s="60"/>
      <c r="C944" s="60"/>
      <c r="D944" s="60"/>
      <c r="E944" s="60"/>
      <c r="F944" s="61"/>
      <c r="G944" s="60"/>
      <c r="H944" s="60"/>
      <c r="I944" s="60"/>
      <c r="J944" s="60"/>
      <c r="K944" s="60"/>
      <c r="L944" s="60"/>
      <c r="M944" s="60"/>
      <c r="N944" s="60"/>
      <c r="O944" s="60"/>
      <c r="P944" s="60"/>
      <c r="Q944" s="60"/>
      <c r="R944" s="60"/>
      <c r="S944" s="61"/>
      <c r="T944" s="61"/>
      <c r="U944" s="61"/>
      <c r="V944" s="61"/>
      <c r="W944" s="61"/>
      <c r="X944" s="62"/>
      <c r="Y944" s="62"/>
      <c r="Z944" s="62"/>
      <c r="AA944" s="61"/>
      <c r="AB944" s="60"/>
      <c r="AC944" s="50" t="str">
        <f>IF(T944="","",IF(V944/30&gt;1,1,V944/VLOOKUP(A944,code!$A$159:$C$170,3,FALSE)))</f>
        <v/>
      </c>
      <c r="AD944" s="25" t="e">
        <f>+(IF(Y944&gt;VLOOKUP(A944,code!$A$159:$E$170,5,FALSE),VLOOKUP(A944,code!$A$159:$E$170,5,FALSE),Y944)-IF(X944&lt;VLOOKUP(A944,code!$A$159:$E$170,4,FALSE),VLOOKUP(A944,code!$A$159:$E$170,4,FALSE),base!X944)+1)</f>
        <v>#N/A</v>
      </c>
    </row>
    <row r="945" spans="1:30">
      <c r="A945" s="60"/>
      <c r="B945" s="60"/>
      <c r="C945" s="60"/>
      <c r="D945" s="60"/>
      <c r="E945" s="60"/>
      <c r="F945" s="61"/>
      <c r="G945" s="60"/>
      <c r="H945" s="60"/>
      <c r="I945" s="60"/>
      <c r="J945" s="60"/>
      <c r="K945" s="60"/>
      <c r="L945" s="60"/>
      <c r="M945" s="60"/>
      <c r="N945" s="60"/>
      <c r="O945" s="60"/>
      <c r="P945" s="60"/>
      <c r="Q945" s="60"/>
      <c r="R945" s="60"/>
      <c r="S945" s="61"/>
      <c r="T945" s="61"/>
      <c r="U945" s="61"/>
      <c r="V945" s="61"/>
      <c r="W945" s="61"/>
      <c r="X945" s="62"/>
      <c r="Y945" s="62"/>
      <c r="Z945" s="62"/>
      <c r="AA945" s="61"/>
      <c r="AB945" s="60"/>
      <c r="AC945" s="50" t="str">
        <f>IF(T945="","",IF(V945/30&gt;1,1,V945/VLOOKUP(A945,code!$A$159:$C$170,3,FALSE)))</f>
        <v/>
      </c>
      <c r="AD945" s="25" t="e">
        <f>+(IF(Y945&gt;VLOOKUP(A945,code!$A$159:$E$170,5,FALSE),VLOOKUP(A945,code!$A$159:$E$170,5,FALSE),Y945)-IF(X945&lt;VLOOKUP(A945,code!$A$159:$E$170,4,FALSE),VLOOKUP(A945,code!$A$159:$E$170,4,FALSE),base!X945)+1)</f>
        <v>#N/A</v>
      </c>
    </row>
    <row r="946" spans="1:30">
      <c r="A946" s="60"/>
      <c r="B946" s="60"/>
      <c r="C946" s="60"/>
      <c r="D946" s="60"/>
      <c r="E946" s="60"/>
      <c r="F946" s="61"/>
      <c r="G946" s="60"/>
      <c r="H946" s="60"/>
      <c r="I946" s="60"/>
      <c r="J946" s="60"/>
      <c r="K946" s="60"/>
      <c r="L946" s="60"/>
      <c r="M946" s="60"/>
      <c r="N946" s="60"/>
      <c r="O946" s="60"/>
      <c r="P946" s="60"/>
      <c r="Q946" s="60"/>
      <c r="R946" s="60"/>
      <c r="S946" s="61"/>
      <c r="T946" s="61"/>
      <c r="U946" s="61"/>
      <c r="V946" s="61"/>
      <c r="W946" s="61"/>
      <c r="X946" s="62"/>
      <c r="Y946" s="62"/>
      <c r="Z946" s="62"/>
      <c r="AA946" s="61"/>
      <c r="AB946" s="60"/>
      <c r="AC946" s="50" t="str">
        <f>IF(T946="","",IF(V946/30&gt;1,1,V946/VLOOKUP(A946,code!$A$159:$C$170,3,FALSE)))</f>
        <v/>
      </c>
      <c r="AD946" s="25" t="e">
        <f>+(IF(Y946&gt;VLOOKUP(A946,code!$A$159:$E$170,5,FALSE),VLOOKUP(A946,code!$A$159:$E$170,5,FALSE),Y946)-IF(X946&lt;VLOOKUP(A946,code!$A$159:$E$170,4,FALSE),VLOOKUP(A946,code!$A$159:$E$170,4,FALSE),base!X946)+1)</f>
        <v>#N/A</v>
      </c>
    </row>
    <row r="947" spans="1:30">
      <c r="A947" s="60"/>
      <c r="B947" s="60"/>
      <c r="C947" s="60"/>
      <c r="D947" s="60"/>
      <c r="E947" s="60"/>
      <c r="F947" s="61"/>
      <c r="G947" s="60"/>
      <c r="H947" s="60"/>
      <c r="I947" s="60"/>
      <c r="J947" s="60"/>
      <c r="K947" s="60"/>
      <c r="L947" s="60"/>
      <c r="M947" s="60"/>
      <c r="N947" s="60"/>
      <c r="O947" s="60"/>
      <c r="P947" s="60"/>
      <c r="Q947" s="60"/>
      <c r="R947" s="60"/>
      <c r="S947" s="61"/>
      <c r="T947" s="61"/>
      <c r="U947" s="61"/>
      <c r="V947" s="61"/>
      <c r="W947" s="61"/>
      <c r="X947" s="62"/>
      <c r="Y947" s="62"/>
      <c r="Z947" s="62"/>
      <c r="AA947" s="61"/>
      <c r="AB947" s="60"/>
      <c r="AC947" s="50" t="str">
        <f>IF(T947="","",IF(V947/30&gt;1,1,V947/VLOOKUP(A947,code!$A$159:$C$170,3,FALSE)))</f>
        <v/>
      </c>
      <c r="AD947" s="25" t="e">
        <f>+(IF(Y947&gt;VLOOKUP(A947,code!$A$159:$E$170,5,FALSE),VLOOKUP(A947,code!$A$159:$E$170,5,FALSE),Y947)-IF(X947&lt;VLOOKUP(A947,code!$A$159:$E$170,4,FALSE),VLOOKUP(A947,code!$A$159:$E$170,4,FALSE),base!X947)+1)</f>
        <v>#N/A</v>
      </c>
    </row>
    <row r="948" spans="1:30">
      <c r="A948" s="60"/>
      <c r="B948" s="60"/>
      <c r="C948" s="60"/>
      <c r="D948" s="60"/>
      <c r="E948" s="60"/>
      <c r="F948" s="61"/>
      <c r="G948" s="60"/>
      <c r="H948" s="60"/>
      <c r="I948" s="60"/>
      <c r="J948" s="60"/>
      <c r="K948" s="60"/>
      <c r="L948" s="60"/>
      <c r="M948" s="60"/>
      <c r="N948" s="60"/>
      <c r="O948" s="60"/>
      <c r="P948" s="60"/>
      <c r="Q948" s="60"/>
      <c r="R948" s="60"/>
      <c r="S948" s="61"/>
      <c r="T948" s="61"/>
      <c r="U948" s="61"/>
      <c r="V948" s="61"/>
      <c r="W948" s="61"/>
      <c r="X948" s="62"/>
      <c r="Y948" s="62"/>
      <c r="Z948" s="62"/>
      <c r="AA948" s="61"/>
      <c r="AB948" s="60"/>
      <c r="AC948" s="50" t="str">
        <f>IF(T948="","",IF(V948/30&gt;1,1,V948/VLOOKUP(A948,code!$A$159:$C$170,3,FALSE)))</f>
        <v/>
      </c>
      <c r="AD948" s="25" t="e">
        <f>+(IF(Y948&gt;VLOOKUP(A948,code!$A$159:$E$170,5,FALSE),VLOOKUP(A948,code!$A$159:$E$170,5,FALSE),Y948)-IF(X948&lt;VLOOKUP(A948,code!$A$159:$E$170,4,FALSE),VLOOKUP(A948,code!$A$159:$E$170,4,FALSE),base!X948)+1)</f>
        <v>#N/A</v>
      </c>
    </row>
    <row r="949" spans="1:30">
      <c r="A949" s="60"/>
      <c r="B949" s="60"/>
      <c r="C949" s="60"/>
      <c r="D949" s="60"/>
      <c r="E949" s="60"/>
      <c r="F949" s="61"/>
      <c r="G949" s="60"/>
      <c r="H949" s="60"/>
      <c r="I949" s="60"/>
      <c r="J949" s="60"/>
      <c r="K949" s="60"/>
      <c r="L949" s="60"/>
      <c r="M949" s="60"/>
      <c r="N949" s="60"/>
      <c r="O949" s="60"/>
      <c r="P949" s="60"/>
      <c r="Q949" s="60"/>
      <c r="R949" s="60"/>
      <c r="S949" s="61"/>
      <c r="T949" s="61"/>
      <c r="U949" s="61"/>
      <c r="V949" s="61"/>
      <c r="W949" s="61"/>
      <c r="X949" s="62"/>
      <c r="Y949" s="62"/>
      <c r="Z949" s="62"/>
      <c r="AA949" s="61"/>
      <c r="AB949" s="60"/>
      <c r="AC949" s="50" t="str">
        <f>IF(T949="","",IF(V949/30&gt;1,1,V949/VLOOKUP(A949,code!$A$159:$C$170,3,FALSE)))</f>
        <v/>
      </c>
      <c r="AD949" s="25" t="e">
        <f>+(IF(Y949&gt;VLOOKUP(A949,code!$A$159:$E$170,5,FALSE),VLOOKUP(A949,code!$A$159:$E$170,5,FALSE),Y949)-IF(X949&lt;VLOOKUP(A949,code!$A$159:$E$170,4,FALSE),VLOOKUP(A949,code!$A$159:$E$170,4,FALSE),base!X949)+1)</f>
        <v>#N/A</v>
      </c>
    </row>
    <row r="950" spans="1:30">
      <c r="A950" s="60"/>
      <c r="B950" s="60"/>
      <c r="C950" s="60"/>
      <c r="D950" s="60"/>
      <c r="E950" s="60"/>
      <c r="F950" s="61"/>
      <c r="G950" s="60"/>
      <c r="H950" s="60"/>
      <c r="I950" s="60"/>
      <c r="J950" s="60"/>
      <c r="K950" s="60"/>
      <c r="L950" s="60"/>
      <c r="M950" s="60"/>
      <c r="N950" s="60"/>
      <c r="O950" s="60"/>
      <c r="P950" s="60"/>
      <c r="Q950" s="60"/>
      <c r="R950" s="60"/>
      <c r="S950" s="61"/>
      <c r="T950" s="61"/>
      <c r="U950" s="61"/>
      <c r="V950" s="61"/>
      <c r="W950" s="61"/>
      <c r="X950" s="62"/>
      <c r="Y950" s="62"/>
      <c r="Z950" s="62"/>
      <c r="AA950" s="61"/>
      <c r="AB950" s="60"/>
      <c r="AC950" s="50" t="str">
        <f>IF(T950="","",IF(V950/30&gt;1,1,V950/VLOOKUP(A950,code!$A$159:$C$170,3,FALSE)))</f>
        <v/>
      </c>
      <c r="AD950" s="25" t="e">
        <f>+(IF(Y950&gt;VLOOKUP(A950,code!$A$159:$E$170,5,FALSE),VLOOKUP(A950,code!$A$159:$E$170,5,FALSE),Y950)-IF(X950&lt;VLOOKUP(A950,code!$A$159:$E$170,4,FALSE),VLOOKUP(A950,code!$A$159:$E$170,4,FALSE),base!X950)+1)</f>
        <v>#N/A</v>
      </c>
    </row>
    <row r="951" spans="1:30">
      <c r="A951" s="60"/>
      <c r="B951" s="60"/>
      <c r="C951" s="60"/>
      <c r="D951" s="60"/>
      <c r="E951" s="60"/>
      <c r="F951" s="61"/>
      <c r="G951" s="60"/>
      <c r="H951" s="60"/>
      <c r="I951" s="60"/>
      <c r="J951" s="60"/>
      <c r="K951" s="60"/>
      <c r="L951" s="60"/>
      <c r="M951" s="60"/>
      <c r="N951" s="60"/>
      <c r="O951" s="60"/>
      <c r="P951" s="60"/>
      <c r="Q951" s="60"/>
      <c r="R951" s="60"/>
      <c r="S951" s="61"/>
      <c r="T951" s="61"/>
      <c r="U951" s="61"/>
      <c r="V951" s="61"/>
      <c r="W951" s="61"/>
      <c r="X951" s="62"/>
      <c r="Y951" s="62"/>
      <c r="Z951" s="62"/>
      <c r="AA951" s="61"/>
      <c r="AB951" s="60"/>
      <c r="AC951" s="50" t="str">
        <f>IF(T951="","",IF(V951/30&gt;1,1,V951/VLOOKUP(A951,code!$A$159:$C$170,3,FALSE)))</f>
        <v/>
      </c>
      <c r="AD951" s="25" t="e">
        <f>+(IF(Y951&gt;VLOOKUP(A951,code!$A$159:$E$170,5,FALSE),VLOOKUP(A951,code!$A$159:$E$170,5,FALSE),Y951)-IF(X951&lt;VLOOKUP(A951,code!$A$159:$E$170,4,FALSE),VLOOKUP(A951,code!$A$159:$E$170,4,FALSE),base!X951)+1)</f>
        <v>#N/A</v>
      </c>
    </row>
    <row r="952" spans="1:30">
      <c r="A952" s="60"/>
      <c r="B952" s="60"/>
      <c r="C952" s="60"/>
      <c r="D952" s="60"/>
      <c r="E952" s="60"/>
      <c r="F952" s="61"/>
      <c r="G952" s="60"/>
      <c r="H952" s="60"/>
      <c r="I952" s="60"/>
      <c r="J952" s="60"/>
      <c r="K952" s="60"/>
      <c r="L952" s="60"/>
      <c r="M952" s="60"/>
      <c r="N952" s="60"/>
      <c r="O952" s="60"/>
      <c r="P952" s="60"/>
      <c r="Q952" s="60"/>
      <c r="R952" s="60"/>
      <c r="S952" s="61"/>
      <c r="T952" s="61"/>
      <c r="U952" s="61"/>
      <c r="V952" s="61"/>
      <c r="W952" s="61"/>
      <c r="X952" s="62"/>
      <c r="Y952" s="62"/>
      <c r="Z952" s="62"/>
      <c r="AA952" s="61"/>
      <c r="AB952" s="60"/>
      <c r="AC952" s="50" t="str">
        <f>IF(T952="","",IF(V952/30&gt;1,1,V952/VLOOKUP(A952,code!$A$159:$C$170,3,FALSE)))</f>
        <v/>
      </c>
      <c r="AD952" s="25" t="e">
        <f>+(IF(Y952&gt;VLOOKUP(A952,code!$A$159:$E$170,5,FALSE),VLOOKUP(A952,code!$A$159:$E$170,5,FALSE),Y952)-IF(X952&lt;VLOOKUP(A952,code!$A$159:$E$170,4,FALSE),VLOOKUP(A952,code!$A$159:$E$170,4,FALSE),base!X952)+1)</f>
        <v>#N/A</v>
      </c>
    </row>
    <row r="953" spans="1:30">
      <c r="A953" s="60"/>
      <c r="B953" s="60"/>
      <c r="C953" s="60"/>
      <c r="D953" s="60"/>
      <c r="E953" s="60"/>
      <c r="F953" s="61"/>
      <c r="G953" s="60"/>
      <c r="H953" s="60"/>
      <c r="I953" s="60"/>
      <c r="J953" s="60"/>
      <c r="K953" s="60"/>
      <c r="L953" s="60"/>
      <c r="M953" s="60"/>
      <c r="N953" s="60"/>
      <c r="O953" s="60"/>
      <c r="P953" s="60"/>
      <c r="Q953" s="60"/>
      <c r="R953" s="60"/>
      <c r="S953" s="61"/>
      <c r="T953" s="61"/>
      <c r="U953" s="61"/>
      <c r="V953" s="61"/>
      <c r="W953" s="61"/>
      <c r="X953" s="62"/>
      <c r="Y953" s="62"/>
      <c r="Z953" s="62"/>
      <c r="AA953" s="61"/>
      <c r="AB953" s="60"/>
      <c r="AC953" s="50" t="str">
        <f>IF(T953="","",IF(V953/30&gt;1,1,V953/VLOOKUP(A953,code!$A$159:$C$170,3,FALSE)))</f>
        <v/>
      </c>
      <c r="AD953" s="25" t="e">
        <f>+(IF(Y953&gt;VLOOKUP(A953,code!$A$159:$E$170,5,FALSE),VLOOKUP(A953,code!$A$159:$E$170,5,FALSE),Y953)-IF(X953&lt;VLOOKUP(A953,code!$A$159:$E$170,4,FALSE),VLOOKUP(A953,code!$A$159:$E$170,4,FALSE),base!X953)+1)</f>
        <v>#N/A</v>
      </c>
    </row>
    <row r="954" spans="1:30">
      <c r="A954" s="60"/>
      <c r="B954" s="60"/>
      <c r="C954" s="60"/>
      <c r="D954" s="60"/>
      <c r="E954" s="60"/>
      <c r="F954" s="61"/>
      <c r="G954" s="60"/>
      <c r="H954" s="60"/>
      <c r="I954" s="60"/>
      <c r="J954" s="60"/>
      <c r="K954" s="60"/>
      <c r="L954" s="60"/>
      <c r="M954" s="60"/>
      <c r="N954" s="60"/>
      <c r="O954" s="60"/>
      <c r="P954" s="60"/>
      <c r="Q954" s="60"/>
      <c r="R954" s="60"/>
      <c r="S954" s="61"/>
      <c r="T954" s="61"/>
      <c r="U954" s="61"/>
      <c r="V954" s="61"/>
      <c r="W954" s="61"/>
      <c r="X954" s="62"/>
      <c r="Y954" s="62"/>
      <c r="Z954" s="62"/>
      <c r="AA954" s="61"/>
      <c r="AB954" s="60"/>
      <c r="AC954" s="50" t="str">
        <f>IF(T954="","",IF(V954/30&gt;1,1,V954/VLOOKUP(A954,code!$A$159:$C$170,3,FALSE)))</f>
        <v/>
      </c>
      <c r="AD954" s="25" t="e">
        <f>+(IF(Y954&gt;VLOOKUP(A954,code!$A$159:$E$170,5,FALSE),VLOOKUP(A954,code!$A$159:$E$170,5,FALSE),Y954)-IF(X954&lt;VLOOKUP(A954,code!$A$159:$E$170,4,FALSE),VLOOKUP(A954,code!$A$159:$E$170,4,FALSE),base!X954)+1)</f>
        <v>#N/A</v>
      </c>
    </row>
    <row r="955" spans="1:30">
      <c r="A955" s="60"/>
      <c r="B955" s="60"/>
      <c r="C955" s="60"/>
      <c r="D955" s="60"/>
      <c r="E955" s="60"/>
      <c r="F955" s="61"/>
      <c r="G955" s="60"/>
      <c r="H955" s="60"/>
      <c r="I955" s="60"/>
      <c r="J955" s="60"/>
      <c r="K955" s="60"/>
      <c r="L955" s="60"/>
      <c r="M955" s="60"/>
      <c r="N955" s="60"/>
      <c r="O955" s="60"/>
      <c r="P955" s="60"/>
      <c r="Q955" s="60"/>
      <c r="R955" s="60"/>
      <c r="S955" s="61"/>
      <c r="T955" s="61"/>
      <c r="U955" s="61"/>
      <c r="V955" s="61"/>
      <c r="W955" s="61"/>
      <c r="X955" s="62"/>
      <c r="Y955" s="62"/>
      <c r="Z955" s="62"/>
      <c r="AA955" s="61"/>
      <c r="AB955" s="60"/>
      <c r="AC955" s="50" t="str">
        <f>IF(T955="","",IF(V955/30&gt;1,1,V955/VLOOKUP(A955,code!$A$159:$C$170,3,FALSE)))</f>
        <v/>
      </c>
      <c r="AD955" s="25" t="e">
        <f>+(IF(Y955&gt;VLOOKUP(A955,code!$A$159:$E$170,5,FALSE),VLOOKUP(A955,code!$A$159:$E$170,5,FALSE),Y955)-IF(X955&lt;VLOOKUP(A955,code!$A$159:$E$170,4,FALSE),VLOOKUP(A955,code!$A$159:$E$170,4,FALSE),base!X955)+1)</f>
        <v>#N/A</v>
      </c>
    </row>
    <row r="956" spans="1:30">
      <c r="A956" s="60"/>
      <c r="B956" s="60"/>
      <c r="C956" s="60"/>
      <c r="D956" s="60"/>
      <c r="E956" s="60"/>
      <c r="F956" s="61"/>
      <c r="G956" s="60"/>
      <c r="H956" s="60"/>
      <c r="I956" s="60"/>
      <c r="J956" s="60"/>
      <c r="K956" s="60"/>
      <c r="L956" s="60"/>
      <c r="M956" s="60"/>
      <c r="N956" s="60"/>
      <c r="O956" s="60"/>
      <c r="P956" s="60"/>
      <c r="Q956" s="60"/>
      <c r="R956" s="60"/>
      <c r="S956" s="61"/>
      <c r="T956" s="61"/>
      <c r="U956" s="61"/>
      <c r="V956" s="61"/>
      <c r="W956" s="61"/>
      <c r="X956" s="62"/>
      <c r="Y956" s="62"/>
      <c r="Z956" s="62"/>
      <c r="AA956" s="61"/>
      <c r="AB956" s="60"/>
      <c r="AC956" s="50" t="str">
        <f>IF(T956="","",IF(V956/30&gt;1,1,V956/VLOOKUP(A956,code!$A$159:$C$170,3,FALSE)))</f>
        <v/>
      </c>
      <c r="AD956" s="25" t="e">
        <f>+(IF(Y956&gt;VLOOKUP(A956,code!$A$159:$E$170,5,FALSE),VLOOKUP(A956,code!$A$159:$E$170,5,FALSE),Y956)-IF(X956&lt;VLOOKUP(A956,code!$A$159:$E$170,4,FALSE),VLOOKUP(A956,code!$A$159:$E$170,4,FALSE),base!X956)+1)</f>
        <v>#N/A</v>
      </c>
    </row>
    <row r="957" spans="1:30">
      <c r="A957" s="60"/>
      <c r="B957" s="60"/>
      <c r="C957" s="60"/>
      <c r="D957" s="60"/>
      <c r="E957" s="60"/>
      <c r="F957" s="61"/>
      <c r="G957" s="60"/>
      <c r="H957" s="60"/>
      <c r="I957" s="60"/>
      <c r="J957" s="60"/>
      <c r="K957" s="60"/>
      <c r="L957" s="60"/>
      <c r="M957" s="60"/>
      <c r="N957" s="60"/>
      <c r="O957" s="60"/>
      <c r="P957" s="60"/>
      <c r="Q957" s="60"/>
      <c r="R957" s="60"/>
      <c r="S957" s="61"/>
      <c r="T957" s="61"/>
      <c r="U957" s="61"/>
      <c r="V957" s="61"/>
      <c r="W957" s="61"/>
      <c r="X957" s="62"/>
      <c r="Y957" s="62"/>
      <c r="Z957" s="62"/>
      <c r="AA957" s="61"/>
      <c r="AB957" s="60"/>
      <c r="AC957" s="50" t="str">
        <f>IF(T957="","",IF(V957/30&gt;1,1,V957/VLOOKUP(A957,code!$A$159:$C$170,3,FALSE)))</f>
        <v/>
      </c>
      <c r="AD957" s="25" t="e">
        <f>+(IF(Y957&gt;VLOOKUP(A957,code!$A$159:$E$170,5,FALSE),VLOOKUP(A957,code!$A$159:$E$170,5,FALSE),Y957)-IF(X957&lt;VLOOKUP(A957,code!$A$159:$E$170,4,FALSE),VLOOKUP(A957,code!$A$159:$E$170,4,FALSE),base!X957)+1)</f>
        <v>#N/A</v>
      </c>
    </row>
    <row r="958" spans="1:30">
      <c r="A958" s="60"/>
      <c r="B958" s="60"/>
      <c r="C958" s="60"/>
      <c r="D958" s="60"/>
      <c r="E958" s="60"/>
      <c r="F958" s="61"/>
      <c r="G958" s="60"/>
      <c r="H958" s="60"/>
      <c r="I958" s="60"/>
      <c r="J958" s="60"/>
      <c r="K958" s="60"/>
      <c r="L958" s="60"/>
      <c r="M958" s="60"/>
      <c r="N958" s="60"/>
      <c r="O958" s="60"/>
      <c r="P958" s="60"/>
      <c r="Q958" s="60"/>
      <c r="R958" s="60"/>
      <c r="S958" s="61"/>
      <c r="T958" s="61"/>
      <c r="U958" s="61"/>
      <c r="V958" s="61"/>
      <c r="W958" s="61"/>
      <c r="X958" s="62"/>
      <c r="Y958" s="62"/>
      <c r="Z958" s="62"/>
      <c r="AA958" s="61"/>
      <c r="AB958" s="60"/>
      <c r="AC958" s="50" t="str">
        <f>IF(T958="","",IF(V958/30&gt;1,1,V958/VLOOKUP(A958,code!$A$159:$C$170,3,FALSE)))</f>
        <v/>
      </c>
      <c r="AD958" s="25" t="e">
        <f>+(IF(Y958&gt;VLOOKUP(A958,code!$A$159:$E$170,5,FALSE),VLOOKUP(A958,code!$A$159:$E$170,5,FALSE),Y958)-IF(X958&lt;VLOOKUP(A958,code!$A$159:$E$170,4,FALSE),VLOOKUP(A958,code!$A$159:$E$170,4,FALSE),base!X958)+1)</f>
        <v>#N/A</v>
      </c>
    </row>
    <row r="959" spans="1:30">
      <c r="A959" s="60"/>
      <c r="B959" s="60"/>
      <c r="C959" s="60"/>
      <c r="D959" s="60"/>
      <c r="E959" s="60"/>
      <c r="F959" s="61"/>
      <c r="G959" s="60"/>
      <c r="H959" s="60"/>
      <c r="I959" s="60"/>
      <c r="J959" s="60"/>
      <c r="K959" s="60"/>
      <c r="L959" s="60"/>
      <c r="M959" s="60"/>
      <c r="N959" s="60"/>
      <c r="O959" s="60"/>
      <c r="P959" s="60"/>
      <c r="Q959" s="60"/>
      <c r="R959" s="60"/>
      <c r="S959" s="61"/>
      <c r="T959" s="61"/>
      <c r="U959" s="61"/>
      <c r="V959" s="61"/>
      <c r="W959" s="61"/>
      <c r="X959" s="62"/>
      <c r="Y959" s="62"/>
      <c r="Z959" s="62"/>
      <c r="AA959" s="61"/>
      <c r="AB959" s="60"/>
      <c r="AC959" s="50" t="str">
        <f>IF(T959="","",IF(V959/30&gt;1,1,V959/VLOOKUP(A959,code!$A$159:$C$170,3,FALSE)))</f>
        <v/>
      </c>
      <c r="AD959" s="25" t="e">
        <f>+(IF(Y959&gt;VLOOKUP(A959,code!$A$159:$E$170,5,FALSE),VLOOKUP(A959,code!$A$159:$E$170,5,FALSE),Y959)-IF(X959&lt;VLOOKUP(A959,code!$A$159:$E$170,4,FALSE),VLOOKUP(A959,code!$A$159:$E$170,4,FALSE),base!X959)+1)</f>
        <v>#N/A</v>
      </c>
    </row>
    <row r="960" spans="1:30">
      <c r="A960" s="60"/>
      <c r="B960" s="60"/>
      <c r="C960" s="60"/>
      <c r="D960" s="60"/>
      <c r="E960" s="60"/>
      <c r="F960" s="61"/>
      <c r="G960" s="60"/>
      <c r="H960" s="60"/>
      <c r="I960" s="60"/>
      <c r="J960" s="60"/>
      <c r="K960" s="60"/>
      <c r="L960" s="60"/>
      <c r="M960" s="60"/>
      <c r="N960" s="60"/>
      <c r="O960" s="60"/>
      <c r="P960" s="60"/>
      <c r="Q960" s="60"/>
      <c r="R960" s="60"/>
      <c r="S960" s="61"/>
      <c r="T960" s="61"/>
      <c r="U960" s="61"/>
      <c r="V960" s="61"/>
      <c r="W960" s="61"/>
      <c r="X960" s="62"/>
      <c r="Y960" s="62"/>
      <c r="Z960" s="62"/>
      <c r="AA960" s="61"/>
      <c r="AB960" s="60"/>
      <c r="AC960" s="50" t="str">
        <f>IF(T960="","",IF(V960/30&gt;1,1,V960/VLOOKUP(A960,code!$A$159:$C$170,3,FALSE)))</f>
        <v/>
      </c>
      <c r="AD960" s="25" t="e">
        <f>+(IF(Y960&gt;VLOOKUP(A960,code!$A$159:$E$170,5,FALSE),VLOOKUP(A960,code!$A$159:$E$170,5,FALSE),Y960)-IF(X960&lt;VLOOKUP(A960,code!$A$159:$E$170,4,FALSE),VLOOKUP(A960,code!$A$159:$E$170,4,FALSE),base!X960)+1)</f>
        <v>#N/A</v>
      </c>
    </row>
    <row r="961" spans="1:30">
      <c r="A961" s="60"/>
      <c r="B961" s="60"/>
      <c r="C961" s="60"/>
      <c r="D961" s="60"/>
      <c r="E961" s="60"/>
      <c r="F961" s="61"/>
      <c r="G961" s="60"/>
      <c r="H961" s="60"/>
      <c r="I961" s="60"/>
      <c r="J961" s="60"/>
      <c r="K961" s="60"/>
      <c r="L961" s="60"/>
      <c r="M961" s="60"/>
      <c r="N961" s="60"/>
      <c r="O961" s="60"/>
      <c r="P961" s="60"/>
      <c r="Q961" s="60"/>
      <c r="R961" s="60"/>
      <c r="S961" s="61"/>
      <c r="T961" s="61"/>
      <c r="U961" s="61"/>
      <c r="V961" s="61"/>
      <c r="W961" s="61"/>
      <c r="X961" s="62"/>
      <c r="Y961" s="62"/>
      <c r="Z961" s="62"/>
      <c r="AA961" s="61"/>
      <c r="AB961" s="60"/>
      <c r="AC961" s="50" t="str">
        <f>IF(T961="","",IF(V961/30&gt;1,1,V961/VLOOKUP(A961,code!$A$159:$C$170,3,FALSE)))</f>
        <v/>
      </c>
      <c r="AD961" s="25" t="e">
        <f>+(IF(Y961&gt;VLOOKUP(A961,code!$A$159:$E$170,5,FALSE),VLOOKUP(A961,code!$A$159:$E$170,5,FALSE),Y961)-IF(X961&lt;VLOOKUP(A961,code!$A$159:$E$170,4,FALSE),VLOOKUP(A961,code!$A$159:$E$170,4,FALSE),base!X961)+1)</f>
        <v>#N/A</v>
      </c>
    </row>
    <row r="962" spans="1:30">
      <c r="A962" s="60"/>
      <c r="B962" s="60"/>
      <c r="C962" s="60"/>
      <c r="D962" s="60"/>
      <c r="E962" s="60"/>
      <c r="F962" s="61"/>
      <c r="G962" s="60"/>
      <c r="H962" s="60"/>
      <c r="I962" s="60"/>
      <c r="J962" s="60"/>
      <c r="K962" s="60"/>
      <c r="L962" s="60"/>
      <c r="M962" s="60"/>
      <c r="N962" s="60"/>
      <c r="O962" s="60"/>
      <c r="P962" s="60"/>
      <c r="Q962" s="60"/>
      <c r="R962" s="60"/>
      <c r="S962" s="61"/>
      <c r="T962" s="61"/>
      <c r="U962" s="61"/>
      <c r="V962" s="61"/>
      <c r="W962" s="61"/>
      <c r="X962" s="62"/>
      <c r="Y962" s="62"/>
      <c r="Z962" s="62"/>
      <c r="AA962" s="61"/>
      <c r="AB962" s="60"/>
      <c r="AC962" s="50" t="str">
        <f>IF(T962="","",IF(V962/30&gt;1,1,V962/VLOOKUP(A962,code!$A$159:$C$170,3,FALSE)))</f>
        <v/>
      </c>
      <c r="AD962" s="25" t="e">
        <f>+(IF(Y962&gt;VLOOKUP(A962,code!$A$159:$E$170,5,FALSE),VLOOKUP(A962,code!$A$159:$E$170,5,FALSE),Y962)-IF(X962&lt;VLOOKUP(A962,code!$A$159:$E$170,4,FALSE),VLOOKUP(A962,code!$A$159:$E$170,4,FALSE),base!X962)+1)</f>
        <v>#N/A</v>
      </c>
    </row>
    <row r="963" spans="1:30">
      <c r="A963" s="60"/>
      <c r="B963" s="60"/>
      <c r="C963" s="60"/>
      <c r="D963" s="60"/>
      <c r="E963" s="60"/>
      <c r="F963" s="61"/>
      <c r="G963" s="60"/>
      <c r="H963" s="60"/>
      <c r="I963" s="60"/>
      <c r="J963" s="60"/>
      <c r="K963" s="60"/>
      <c r="L963" s="60"/>
      <c r="M963" s="60"/>
      <c r="N963" s="60"/>
      <c r="O963" s="60"/>
      <c r="P963" s="60"/>
      <c r="Q963" s="60"/>
      <c r="R963" s="60"/>
      <c r="S963" s="61"/>
      <c r="T963" s="61"/>
      <c r="U963" s="61"/>
      <c r="V963" s="61"/>
      <c r="W963" s="61"/>
      <c r="X963" s="62"/>
      <c r="Y963" s="62"/>
      <c r="Z963" s="62"/>
      <c r="AA963" s="61"/>
      <c r="AB963" s="60"/>
      <c r="AC963" s="50" t="str">
        <f>IF(T963="","",IF(V963/30&gt;1,1,V963/VLOOKUP(A963,code!$A$159:$C$170,3,FALSE)))</f>
        <v/>
      </c>
      <c r="AD963" s="25" t="e">
        <f>+(IF(Y963&gt;VLOOKUP(A963,code!$A$159:$E$170,5,FALSE),VLOOKUP(A963,code!$A$159:$E$170,5,FALSE),Y963)-IF(X963&lt;VLOOKUP(A963,code!$A$159:$E$170,4,FALSE),VLOOKUP(A963,code!$A$159:$E$170,4,FALSE),base!X963)+1)</f>
        <v>#N/A</v>
      </c>
    </row>
    <row r="964" spans="1:30">
      <c r="A964" s="60"/>
      <c r="B964" s="60"/>
      <c r="C964" s="60"/>
      <c r="D964" s="60"/>
      <c r="E964" s="60"/>
      <c r="F964" s="61"/>
      <c r="G964" s="60"/>
      <c r="H964" s="60"/>
      <c r="I964" s="60"/>
      <c r="J964" s="60"/>
      <c r="K964" s="60"/>
      <c r="L964" s="60"/>
      <c r="M964" s="60"/>
      <c r="N964" s="60"/>
      <c r="O964" s="60"/>
      <c r="P964" s="60"/>
      <c r="Q964" s="60"/>
      <c r="R964" s="60"/>
      <c r="S964" s="61"/>
      <c r="T964" s="61"/>
      <c r="U964" s="61"/>
      <c r="V964" s="61"/>
      <c r="W964" s="61"/>
      <c r="X964" s="62"/>
      <c r="Y964" s="62"/>
      <c r="Z964" s="62"/>
      <c r="AA964" s="61"/>
      <c r="AB964" s="60"/>
      <c r="AC964" s="50" t="str">
        <f>IF(T964="","",IF(V964/30&gt;1,1,V964/VLOOKUP(A964,code!$A$159:$C$170,3,FALSE)))</f>
        <v/>
      </c>
      <c r="AD964" s="25" t="e">
        <f>+(IF(Y964&gt;VLOOKUP(A964,code!$A$159:$E$170,5,FALSE),VLOOKUP(A964,code!$A$159:$E$170,5,FALSE),Y964)-IF(X964&lt;VLOOKUP(A964,code!$A$159:$E$170,4,FALSE),VLOOKUP(A964,code!$A$159:$E$170,4,FALSE),base!X964)+1)</f>
        <v>#N/A</v>
      </c>
    </row>
    <row r="965" spans="1:30">
      <c r="A965" s="60"/>
      <c r="B965" s="60"/>
      <c r="C965" s="60"/>
      <c r="D965" s="60"/>
      <c r="E965" s="60"/>
      <c r="F965" s="61"/>
      <c r="G965" s="60"/>
      <c r="H965" s="60"/>
      <c r="I965" s="60"/>
      <c r="J965" s="60"/>
      <c r="K965" s="60"/>
      <c r="L965" s="60"/>
      <c r="M965" s="60"/>
      <c r="N965" s="60"/>
      <c r="O965" s="60"/>
      <c r="P965" s="60"/>
      <c r="Q965" s="60"/>
      <c r="R965" s="60"/>
      <c r="S965" s="61"/>
      <c r="T965" s="61"/>
      <c r="U965" s="61"/>
      <c r="V965" s="61"/>
      <c r="W965" s="61"/>
      <c r="X965" s="62"/>
      <c r="Y965" s="62"/>
      <c r="Z965" s="62"/>
      <c r="AA965" s="61"/>
      <c r="AB965" s="60"/>
      <c r="AC965" s="50" t="str">
        <f>IF(T965="","",IF(V965/30&gt;1,1,V965/VLOOKUP(A965,code!$A$159:$C$170,3,FALSE)))</f>
        <v/>
      </c>
      <c r="AD965" s="25" t="e">
        <f>+(IF(Y965&gt;VLOOKUP(A965,code!$A$159:$E$170,5,FALSE),VLOOKUP(A965,code!$A$159:$E$170,5,FALSE),Y965)-IF(X965&lt;VLOOKUP(A965,code!$A$159:$E$170,4,FALSE),VLOOKUP(A965,code!$A$159:$E$170,4,FALSE),base!X965)+1)</f>
        <v>#N/A</v>
      </c>
    </row>
    <row r="966" spans="1:30">
      <c r="A966" s="60"/>
      <c r="B966" s="60"/>
      <c r="C966" s="60"/>
      <c r="D966" s="60"/>
      <c r="E966" s="60"/>
      <c r="F966" s="61"/>
      <c r="G966" s="60"/>
      <c r="H966" s="60"/>
      <c r="I966" s="60"/>
      <c r="J966" s="60"/>
      <c r="K966" s="60"/>
      <c r="L966" s="60"/>
      <c r="M966" s="60"/>
      <c r="N966" s="60"/>
      <c r="O966" s="60"/>
      <c r="P966" s="60"/>
      <c r="Q966" s="60"/>
      <c r="R966" s="60"/>
      <c r="S966" s="61"/>
      <c r="T966" s="61"/>
      <c r="U966" s="61"/>
      <c r="V966" s="61"/>
      <c r="W966" s="61"/>
      <c r="X966" s="62"/>
      <c r="Y966" s="62"/>
      <c r="Z966" s="62"/>
      <c r="AA966" s="61"/>
      <c r="AB966" s="60"/>
      <c r="AC966" s="50" t="str">
        <f>IF(T966="","",IF(V966/30&gt;1,1,V966/VLOOKUP(A966,code!$A$159:$C$170,3,FALSE)))</f>
        <v/>
      </c>
      <c r="AD966" s="25" t="e">
        <f>+(IF(Y966&gt;VLOOKUP(A966,code!$A$159:$E$170,5,FALSE),VLOOKUP(A966,code!$A$159:$E$170,5,FALSE),Y966)-IF(X966&lt;VLOOKUP(A966,code!$A$159:$E$170,4,FALSE),VLOOKUP(A966,code!$A$159:$E$170,4,FALSE),base!X966)+1)</f>
        <v>#N/A</v>
      </c>
    </row>
    <row r="967" spans="1:30">
      <c r="A967" s="60"/>
      <c r="B967" s="60"/>
      <c r="C967" s="60"/>
      <c r="D967" s="60"/>
      <c r="E967" s="60"/>
      <c r="F967" s="61"/>
      <c r="G967" s="60"/>
      <c r="H967" s="60"/>
      <c r="I967" s="60"/>
      <c r="J967" s="60"/>
      <c r="K967" s="60"/>
      <c r="L967" s="60"/>
      <c r="M967" s="60"/>
      <c r="N967" s="60"/>
      <c r="O967" s="60"/>
      <c r="P967" s="60"/>
      <c r="Q967" s="60"/>
      <c r="R967" s="60"/>
      <c r="S967" s="61"/>
      <c r="T967" s="61"/>
      <c r="U967" s="61"/>
      <c r="V967" s="61"/>
      <c r="W967" s="61"/>
      <c r="X967" s="62"/>
      <c r="Y967" s="62"/>
      <c r="Z967" s="62"/>
      <c r="AA967" s="61"/>
      <c r="AB967" s="60"/>
      <c r="AC967" s="50" t="str">
        <f>IF(T967="","",IF(V967/30&gt;1,1,V967/VLOOKUP(A967,code!$A$159:$C$170,3,FALSE)))</f>
        <v/>
      </c>
      <c r="AD967" s="25" t="e">
        <f>+(IF(Y967&gt;VLOOKUP(A967,code!$A$159:$E$170,5,FALSE),VLOOKUP(A967,code!$A$159:$E$170,5,FALSE),Y967)-IF(X967&lt;VLOOKUP(A967,code!$A$159:$E$170,4,FALSE),VLOOKUP(A967,code!$A$159:$E$170,4,FALSE),base!X967)+1)</f>
        <v>#N/A</v>
      </c>
    </row>
    <row r="968" spans="1:30">
      <c r="A968" s="60"/>
      <c r="B968" s="60"/>
      <c r="C968" s="60"/>
      <c r="D968" s="60"/>
      <c r="E968" s="60"/>
      <c r="F968" s="61"/>
      <c r="G968" s="60"/>
      <c r="H968" s="60"/>
      <c r="I968" s="60"/>
      <c r="J968" s="60"/>
      <c r="K968" s="60"/>
      <c r="L968" s="60"/>
      <c r="M968" s="60"/>
      <c r="N968" s="60"/>
      <c r="O968" s="60"/>
      <c r="P968" s="60"/>
      <c r="Q968" s="60"/>
      <c r="R968" s="60"/>
      <c r="S968" s="61"/>
      <c r="T968" s="61"/>
      <c r="U968" s="61"/>
      <c r="V968" s="61"/>
      <c r="W968" s="61"/>
      <c r="X968" s="62"/>
      <c r="Y968" s="62"/>
      <c r="Z968" s="62"/>
      <c r="AA968" s="61"/>
      <c r="AB968" s="60"/>
      <c r="AC968" s="50" t="str">
        <f>IF(T968="","",IF(V968/30&gt;1,1,V968/VLOOKUP(A968,code!$A$159:$C$170,3,FALSE)))</f>
        <v/>
      </c>
      <c r="AD968" s="25" t="e">
        <f>+(IF(Y968&gt;VLOOKUP(A968,code!$A$159:$E$170,5,FALSE),VLOOKUP(A968,code!$A$159:$E$170,5,FALSE),Y968)-IF(X968&lt;VLOOKUP(A968,code!$A$159:$E$170,4,FALSE),VLOOKUP(A968,code!$A$159:$E$170,4,FALSE),base!X968)+1)</f>
        <v>#N/A</v>
      </c>
    </row>
    <row r="969" spans="1:30">
      <c r="A969" s="60"/>
      <c r="B969" s="60"/>
      <c r="C969" s="60"/>
      <c r="D969" s="60"/>
      <c r="E969" s="60"/>
      <c r="F969" s="61"/>
      <c r="G969" s="60"/>
      <c r="H969" s="60"/>
      <c r="I969" s="60"/>
      <c r="J969" s="60"/>
      <c r="K969" s="60"/>
      <c r="L969" s="60"/>
      <c r="M969" s="60"/>
      <c r="N969" s="60"/>
      <c r="O969" s="60"/>
      <c r="P969" s="60"/>
      <c r="Q969" s="60"/>
      <c r="R969" s="60"/>
      <c r="S969" s="61"/>
      <c r="T969" s="61"/>
      <c r="U969" s="61"/>
      <c r="V969" s="61"/>
      <c r="W969" s="61"/>
      <c r="X969" s="62"/>
      <c r="Y969" s="62"/>
      <c r="Z969" s="62"/>
      <c r="AA969" s="61"/>
      <c r="AB969" s="60"/>
      <c r="AC969" s="50" t="str">
        <f>IF(T969="","",IF(V969/30&gt;1,1,V969/VLOOKUP(A969,code!$A$159:$C$170,3,FALSE)))</f>
        <v/>
      </c>
      <c r="AD969" s="25" t="e">
        <f>+(IF(Y969&gt;VLOOKUP(A969,code!$A$159:$E$170,5,FALSE),VLOOKUP(A969,code!$A$159:$E$170,5,FALSE),Y969)-IF(X969&lt;VLOOKUP(A969,code!$A$159:$E$170,4,FALSE),VLOOKUP(A969,code!$A$159:$E$170,4,FALSE),base!X969)+1)</f>
        <v>#N/A</v>
      </c>
    </row>
    <row r="970" spans="1:30">
      <c r="A970" s="60"/>
      <c r="B970" s="60"/>
      <c r="C970" s="60"/>
      <c r="D970" s="60"/>
      <c r="E970" s="60"/>
      <c r="F970" s="61"/>
      <c r="G970" s="60"/>
      <c r="H970" s="60"/>
      <c r="I970" s="60"/>
      <c r="J970" s="60"/>
      <c r="K970" s="60"/>
      <c r="L970" s="60"/>
      <c r="M970" s="60"/>
      <c r="N970" s="60"/>
      <c r="O970" s="60"/>
      <c r="P970" s="60"/>
      <c r="Q970" s="60"/>
      <c r="R970" s="60"/>
      <c r="S970" s="61"/>
      <c r="T970" s="61"/>
      <c r="U970" s="61"/>
      <c r="V970" s="61"/>
      <c r="W970" s="61"/>
      <c r="X970" s="62"/>
      <c r="Y970" s="62"/>
      <c r="Z970" s="62"/>
      <c r="AA970" s="61"/>
      <c r="AB970" s="60"/>
      <c r="AC970" s="50" t="str">
        <f>IF(T970="","",IF(V970/30&gt;1,1,V970/VLOOKUP(A970,code!$A$159:$C$170,3,FALSE)))</f>
        <v/>
      </c>
      <c r="AD970" s="25" t="e">
        <f>+(IF(Y970&gt;VLOOKUP(A970,code!$A$159:$E$170,5,FALSE),VLOOKUP(A970,code!$A$159:$E$170,5,FALSE),Y970)-IF(X970&lt;VLOOKUP(A970,code!$A$159:$E$170,4,FALSE),VLOOKUP(A970,code!$A$159:$E$170,4,FALSE),base!X970)+1)</f>
        <v>#N/A</v>
      </c>
    </row>
    <row r="971" spans="1:30">
      <c r="A971" s="60"/>
      <c r="B971" s="60"/>
      <c r="C971" s="60"/>
      <c r="D971" s="60"/>
      <c r="E971" s="60"/>
      <c r="F971" s="61"/>
      <c r="G971" s="60"/>
      <c r="H971" s="60"/>
      <c r="I971" s="60"/>
      <c r="J971" s="60"/>
      <c r="K971" s="60"/>
      <c r="L971" s="60"/>
      <c r="M971" s="60"/>
      <c r="N971" s="60"/>
      <c r="O971" s="60"/>
      <c r="P971" s="60"/>
      <c r="Q971" s="60"/>
      <c r="R971" s="60"/>
      <c r="S971" s="61"/>
      <c r="T971" s="61"/>
      <c r="U971" s="61"/>
      <c r="V971" s="61"/>
      <c r="W971" s="61"/>
      <c r="X971" s="62"/>
      <c r="Y971" s="62"/>
      <c r="Z971" s="62"/>
      <c r="AA971" s="61"/>
      <c r="AB971" s="60"/>
      <c r="AC971" s="50" t="str">
        <f>IF(T971="","",IF(V971/30&gt;1,1,V971/VLOOKUP(A971,code!$A$159:$C$170,3,FALSE)))</f>
        <v/>
      </c>
      <c r="AD971" s="25" t="e">
        <f>+(IF(Y971&gt;VLOOKUP(A971,code!$A$159:$E$170,5,FALSE),VLOOKUP(A971,code!$A$159:$E$170,5,FALSE),Y971)-IF(X971&lt;VLOOKUP(A971,code!$A$159:$E$170,4,FALSE),VLOOKUP(A971,code!$A$159:$E$170,4,FALSE),base!X971)+1)</f>
        <v>#N/A</v>
      </c>
    </row>
    <row r="972" spans="1:30">
      <c r="A972" s="60"/>
      <c r="B972" s="60"/>
      <c r="C972" s="60"/>
      <c r="D972" s="60"/>
      <c r="E972" s="60"/>
      <c r="F972" s="61"/>
      <c r="G972" s="60"/>
      <c r="H972" s="60"/>
      <c r="I972" s="60"/>
      <c r="J972" s="60"/>
      <c r="K972" s="60"/>
      <c r="L972" s="60"/>
      <c r="M972" s="60"/>
      <c r="N972" s="60"/>
      <c r="O972" s="60"/>
      <c r="P972" s="60"/>
      <c r="Q972" s="60"/>
      <c r="R972" s="60"/>
      <c r="S972" s="61"/>
      <c r="T972" s="61"/>
      <c r="U972" s="61"/>
      <c r="V972" s="61"/>
      <c r="W972" s="61"/>
      <c r="X972" s="62"/>
      <c r="Y972" s="62"/>
      <c r="Z972" s="62"/>
      <c r="AA972" s="61"/>
      <c r="AB972" s="60"/>
      <c r="AC972" s="50" t="str">
        <f>IF(T972="","",IF(V972/30&gt;1,1,V972/VLOOKUP(A972,code!$A$159:$C$170,3,FALSE)))</f>
        <v/>
      </c>
      <c r="AD972" s="25" t="e">
        <f>+(IF(Y972&gt;VLOOKUP(A972,code!$A$159:$E$170,5,FALSE),VLOOKUP(A972,code!$A$159:$E$170,5,FALSE),Y972)-IF(X972&lt;VLOOKUP(A972,code!$A$159:$E$170,4,FALSE),VLOOKUP(A972,code!$A$159:$E$170,4,FALSE),base!X972)+1)</f>
        <v>#N/A</v>
      </c>
    </row>
    <row r="973" spans="1:30">
      <c r="A973" s="60"/>
      <c r="B973" s="60"/>
      <c r="C973" s="60"/>
      <c r="D973" s="60"/>
      <c r="E973" s="60"/>
      <c r="F973" s="61"/>
      <c r="G973" s="60"/>
      <c r="H973" s="60"/>
      <c r="I973" s="60"/>
      <c r="J973" s="60"/>
      <c r="K973" s="60"/>
      <c r="L973" s="60"/>
      <c r="M973" s="60"/>
      <c r="N973" s="60"/>
      <c r="O973" s="60"/>
      <c r="P973" s="60"/>
      <c r="Q973" s="60"/>
      <c r="R973" s="60"/>
      <c r="S973" s="61"/>
      <c r="T973" s="61"/>
      <c r="U973" s="61"/>
      <c r="V973" s="61"/>
      <c r="W973" s="61"/>
      <c r="X973" s="62"/>
      <c r="Y973" s="62"/>
      <c r="Z973" s="62"/>
      <c r="AA973" s="61"/>
      <c r="AB973" s="60"/>
      <c r="AC973" s="50" t="str">
        <f>IF(T973="","",IF(V973/30&gt;1,1,V973/VLOOKUP(A973,code!$A$159:$C$170,3,FALSE)))</f>
        <v/>
      </c>
      <c r="AD973" s="25" t="e">
        <f>+(IF(Y973&gt;VLOOKUP(A973,code!$A$159:$E$170,5,FALSE),VLOOKUP(A973,code!$A$159:$E$170,5,FALSE),Y973)-IF(X973&lt;VLOOKUP(A973,code!$A$159:$E$170,4,FALSE),VLOOKUP(A973,code!$A$159:$E$170,4,FALSE),base!X973)+1)</f>
        <v>#N/A</v>
      </c>
    </row>
    <row r="974" spans="1:30">
      <c r="A974" s="60"/>
      <c r="B974" s="60"/>
      <c r="C974" s="60"/>
      <c r="D974" s="60"/>
      <c r="E974" s="60"/>
      <c r="F974" s="61"/>
      <c r="G974" s="60"/>
      <c r="H974" s="60"/>
      <c r="I974" s="60"/>
      <c r="J974" s="60"/>
      <c r="K974" s="60"/>
      <c r="L974" s="60"/>
      <c r="M974" s="60"/>
      <c r="N974" s="60"/>
      <c r="O974" s="60"/>
      <c r="P974" s="60"/>
      <c r="Q974" s="60"/>
      <c r="R974" s="60"/>
      <c r="S974" s="61"/>
      <c r="T974" s="61"/>
      <c r="U974" s="61"/>
      <c r="V974" s="61"/>
      <c r="W974" s="61"/>
      <c r="X974" s="62"/>
      <c r="Y974" s="62"/>
      <c r="Z974" s="62"/>
      <c r="AA974" s="61"/>
      <c r="AB974" s="60"/>
      <c r="AC974" s="50" t="str">
        <f>IF(T974="","",IF(V974/30&gt;1,1,V974/VLOOKUP(A974,code!$A$159:$C$170,3,FALSE)))</f>
        <v/>
      </c>
      <c r="AD974" s="25" t="e">
        <f>+(IF(Y974&gt;VLOOKUP(A974,code!$A$159:$E$170,5,FALSE),VLOOKUP(A974,code!$A$159:$E$170,5,FALSE),Y974)-IF(X974&lt;VLOOKUP(A974,code!$A$159:$E$170,4,FALSE),VLOOKUP(A974,code!$A$159:$E$170,4,FALSE),base!X974)+1)</f>
        <v>#N/A</v>
      </c>
    </row>
    <row r="975" spans="1:30">
      <c r="A975" s="60"/>
      <c r="B975" s="60"/>
      <c r="C975" s="60"/>
      <c r="D975" s="60"/>
      <c r="E975" s="60"/>
      <c r="F975" s="61"/>
      <c r="G975" s="60"/>
      <c r="H975" s="60"/>
      <c r="I975" s="60"/>
      <c r="J975" s="60"/>
      <c r="K975" s="60"/>
      <c r="L975" s="60"/>
      <c r="M975" s="60"/>
      <c r="N975" s="60"/>
      <c r="O975" s="60"/>
      <c r="P975" s="60"/>
      <c r="Q975" s="60"/>
      <c r="R975" s="60"/>
      <c r="S975" s="61"/>
      <c r="T975" s="61"/>
      <c r="U975" s="61"/>
      <c r="V975" s="61"/>
      <c r="W975" s="61"/>
      <c r="X975" s="62"/>
      <c r="Y975" s="62"/>
      <c r="Z975" s="62"/>
      <c r="AA975" s="61"/>
      <c r="AB975" s="60"/>
      <c r="AC975" s="50" t="str">
        <f>IF(T975="","",IF(V975/30&gt;1,1,V975/VLOOKUP(A975,code!$A$159:$C$170,3,FALSE)))</f>
        <v/>
      </c>
      <c r="AD975" s="25" t="e">
        <f>+(IF(Y975&gt;VLOOKUP(A975,code!$A$159:$E$170,5,FALSE),VLOOKUP(A975,code!$A$159:$E$170,5,FALSE),Y975)-IF(X975&lt;VLOOKUP(A975,code!$A$159:$E$170,4,FALSE),VLOOKUP(A975,code!$A$159:$E$170,4,FALSE),base!X975)+1)</f>
        <v>#N/A</v>
      </c>
    </row>
    <row r="976" spans="1:30">
      <c r="A976" s="60"/>
      <c r="B976" s="60"/>
      <c r="C976" s="60"/>
      <c r="D976" s="60"/>
      <c r="E976" s="60"/>
      <c r="F976" s="61"/>
      <c r="G976" s="60"/>
      <c r="H976" s="60"/>
      <c r="I976" s="60"/>
      <c r="J976" s="60"/>
      <c r="K976" s="60"/>
      <c r="L976" s="60"/>
      <c r="M976" s="60"/>
      <c r="N976" s="60"/>
      <c r="O976" s="60"/>
      <c r="P976" s="60"/>
      <c r="Q976" s="60"/>
      <c r="R976" s="60"/>
      <c r="S976" s="61"/>
      <c r="T976" s="61"/>
      <c r="U976" s="61"/>
      <c r="V976" s="61"/>
      <c r="W976" s="61"/>
      <c r="X976" s="62"/>
      <c r="Y976" s="62"/>
      <c r="Z976" s="62"/>
      <c r="AA976" s="61"/>
      <c r="AB976" s="60"/>
      <c r="AC976" s="50" t="str">
        <f>IF(T976="","",IF(V976/30&gt;1,1,V976/VLOOKUP(A976,code!$A$159:$C$170,3,FALSE)))</f>
        <v/>
      </c>
      <c r="AD976" s="25" t="e">
        <f>+(IF(Y976&gt;VLOOKUP(A976,code!$A$159:$E$170,5,FALSE),VLOOKUP(A976,code!$A$159:$E$170,5,FALSE),Y976)-IF(X976&lt;VLOOKUP(A976,code!$A$159:$E$170,4,FALSE),VLOOKUP(A976,code!$A$159:$E$170,4,FALSE),base!X976)+1)</f>
        <v>#N/A</v>
      </c>
    </row>
    <row r="977" spans="1:30">
      <c r="A977" s="60"/>
      <c r="B977" s="60"/>
      <c r="C977" s="60"/>
      <c r="D977" s="60"/>
      <c r="E977" s="60"/>
      <c r="F977" s="61"/>
      <c r="G977" s="60"/>
      <c r="H977" s="60"/>
      <c r="I977" s="60"/>
      <c r="J977" s="60"/>
      <c r="K977" s="60"/>
      <c r="L977" s="60"/>
      <c r="M977" s="60"/>
      <c r="N977" s="60"/>
      <c r="O977" s="60"/>
      <c r="P977" s="60"/>
      <c r="Q977" s="60"/>
      <c r="R977" s="60"/>
      <c r="S977" s="61"/>
      <c r="T977" s="61"/>
      <c r="U977" s="61"/>
      <c r="V977" s="61"/>
      <c r="W977" s="61"/>
      <c r="X977" s="62"/>
      <c r="Y977" s="62"/>
      <c r="Z977" s="62"/>
      <c r="AA977" s="61"/>
      <c r="AB977" s="60"/>
      <c r="AC977" s="50" t="str">
        <f>IF(T977="","",IF(V977/30&gt;1,1,V977/VLOOKUP(A977,code!$A$159:$C$170,3,FALSE)))</f>
        <v/>
      </c>
      <c r="AD977" s="25" t="e">
        <f>+(IF(Y977&gt;VLOOKUP(A977,code!$A$159:$E$170,5,FALSE),VLOOKUP(A977,code!$A$159:$E$170,5,FALSE),Y977)-IF(X977&lt;VLOOKUP(A977,code!$A$159:$E$170,4,FALSE),VLOOKUP(A977,code!$A$159:$E$170,4,FALSE),base!X977)+1)</f>
        <v>#N/A</v>
      </c>
    </row>
    <row r="978" spans="1:30">
      <c r="A978" s="60"/>
      <c r="B978" s="60"/>
      <c r="C978" s="60"/>
      <c r="D978" s="60"/>
      <c r="E978" s="60"/>
      <c r="F978" s="61"/>
      <c r="G978" s="60"/>
      <c r="H978" s="60"/>
      <c r="I978" s="60"/>
      <c r="J978" s="60"/>
      <c r="K978" s="60"/>
      <c r="L978" s="60"/>
      <c r="M978" s="60"/>
      <c r="N978" s="60"/>
      <c r="O978" s="60"/>
      <c r="P978" s="60"/>
      <c r="Q978" s="60"/>
      <c r="R978" s="60"/>
      <c r="S978" s="61"/>
      <c r="T978" s="61"/>
      <c r="U978" s="61"/>
      <c r="V978" s="61"/>
      <c r="W978" s="61"/>
      <c r="X978" s="62"/>
      <c r="Y978" s="62"/>
      <c r="Z978" s="62"/>
      <c r="AA978" s="61"/>
      <c r="AB978" s="60"/>
      <c r="AC978" s="50" t="str">
        <f>IF(T978="","",IF(V978/30&gt;1,1,V978/VLOOKUP(A978,code!$A$159:$C$170,3,FALSE)))</f>
        <v/>
      </c>
      <c r="AD978" s="25" t="e">
        <f>+(IF(Y978&gt;VLOOKUP(A978,code!$A$159:$E$170,5,FALSE),VLOOKUP(A978,code!$A$159:$E$170,5,FALSE),Y978)-IF(X978&lt;VLOOKUP(A978,code!$A$159:$E$170,4,FALSE),VLOOKUP(A978,code!$A$159:$E$170,4,FALSE),base!X978)+1)</f>
        <v>#N/A</v>
      </c>
    </row>
    <row r="979" spans="1:30">
      <c r="A979" s="60"/>
      <c r="B979" s="60"/>
      <c r="C979" s="60"/>
      <c r="D979" s="60"/>
      <c r="E979" s="60"/>
      <c r="F979" s="61"/>
      <c r="G979" s="60"/>
      <c r="H979" s="60"/>
      <c r="I979" s="60"/>
      <c r="J979" s="60"/>
      <c r="K979" s="60"/>
      <c r="L979" s="60"/>
      <c r="M979" s="60"/>
      <c r="N979" s="60"/>
      <c r="O979" s="60"/>
      <c r="P979" s="60"/>
      <c r="Q979" s="60"/>
      <c r="R979" s="60"/>
      <c r="S979" s="61"/>
      <c r="T979" s="61"/>
      <c r="U979" s="61"/>
      <c r="V979" s="61"/>
      <c r="W979" s="61"/>
      <c r="X979" s="62"/>
      <c r="Y979" s="62"/>
      <c r="Z979" s="62"/>
      <c r="AA979" s="61"/>
      <c r="AB979" s="60"/>
      <c r="AC979" s="50" t="str">
        <f>IF(T979="","",IF(V979/30&gt;1,1,V979/VLOOKUP(A979,code!$A$159:$C$170,3,FALSE)))</f>
        <v/>
      </c>
      <c r="AD979" s="25" t="e">
        <f>+(IF(Y979&gt;VLOOKUP(A979,code!$A$159:$E$170,5,FALSE),VLOOKUP(A979,code!$A$159:$E$170,5,FALSE),Y979)-IF(X979&lt;VLOOKUP(A979,code!$A$159:$E$170,4,FALSE),VLOOKUP(A979,code!$A$159:$E$170,4,FALSE),base!X979)+1)</f>
        <v>#N/A</v>
      </c>
    </row>
    <row r="980" spans="1:30">
      <c r="A980" s="60"/>
      <c r="B980" s="60"/>
      <c r="C980" s="60"/>
      <c r="D980" s="60"/>
      <c r="E980" s="60"/>
      <c r="F980" s="61"/>
      <c r="G980" s="60"/>
      <c r="H980" s="60"/>
      <c r="I980" s="60"/>
      <c r="J980" s="60"/>
      <c r="K980" s="60"/>
      <c r="L980" s="60"/>
      <c r="M980" s="60"/>
      <c r="N980" s="60"/>
      <c r="O980" s="60"/>
      <c r="P980" s="60"/>
      <c r="Q980" s="60"/>
      <c r="R980" s="60"/>
      <c r="S980" s="61"/>
      <c r="T980" s="61"/>
      <c r="U980" s="61"/>
      <c r="V980" s="61"/>
      <c r="W980" s="61"/>
      <c r="X980" s="62"/>
      <c r="Y980" s="62"/>
      <c r="Z980" s="62"/>
      <c r="AA980" s="61"/>
      <c r="AB980" s="60"/>
      <c r="AC980" s="50" t="str">
        <f>IF(T980="","",IF(V980/30&gt;1,1,V980/VLOOKUP(A980,code!$A$159:$C$170,3,FALSE)))</f>
        <v/>
      </c>
      <c r="AD980" s="25" t="e">
        <f>+(IF(Y980&gt;VLOOKUP(A980,code!$A$159:$E$170,5,FALSE),VLOOKUP(A980,code!$A$159:$E$170,5,FALSE),Y980)-IF(X980&lt;VLOOKUP(A980,code!$A$159:$E$170,4,FALSE),VLOOKUP(A980,code!$A$159:$E$170,4,FALSE),base!X980)+1)</f>
        <v>#N/A</v>
      </c>
    </row>
    <row r="981" spans="1:30">
      <c r="A981" s="60"/>
      <c r="B981" s="60"/>
      <c r="C981" s="60"/>
      <c r="D981" s="60"/>
      <c r="E981" s="60"/>
      <c r="F981" s="61"/>
      <c r="G981" s="60"/>
      <c r="H981" s="60"/>
      <c r="I981" s="60"/>
      <c r="J981" s="60"/>
      <c r="K981" s="60"/>
      <c r="L981" s="60"/>
      <c r="M981" s="60"/>
      <c r="N981" s="60"/>
      <c r="O981" s="60"/>
      <c r="P981" s="60"/>
      <c r="Q981" s="60"/>
      <c r="R981" s="60"/>
      <c r="S981" s="61"/>
      <c r="T981" s="61"/>
      <c r="U981" s="61"/>
      <c r="V981" s="61"/>
      <c r="W981" s="61"/>
      <c r="X981" s="62"/>
      <c r="Y981" s="62"/>
      <c r="Z981" s="62"/>
      <c r="AA981" s="61"/>
      <c r="AB981" s="60"/>
      <c r="AC981" s="50" t="str">
        <f>IF(T981="","",IF(V981/30&gt;1,1,V981/VLOOKUP(A981,code!$A$159:$C$170,3,FALSE)))</f>
        <v/>
      </c>
      <c r="AD981" s="25" t="e">
        <f>+(IF(Y981&gt;VLOOKUP(A981,code!$A$159:$E$170,5,FALSE),VLOOKUP(A981,code!$A$159:$E$170,5,FALSE),Y981)-IF(X981&lt;VLOOKUP(A981,code!$A$159:$E$170,4,FALSE),VLOOKUP(A981,code!$A$159:$E$170,4,FALSE),base!X981)+1)</f>
        <v>#N/A</v>
      </c>
    </row>
    <row r="982" spans="1:30">
      <c r="A982" s="60"/>
      <c r="B982" s="60"/>
      <c r="C982" s="60"/>
      <c r="D982" s="60"/>
      <c r="E982" s="60"/>
      <c r="F982" s="61"/>
      <c r="G982" s="60"/>
      <c r="H982" s="60"/>
      <c r="I982" s="60"/>
      <c r="J982" s="60"/>
      <c r="K982" s="60"/>
      <c r="L982" s="60"/>
      <c r="M982" s="60"/>
      <c r="N982" s="60"/>
      <c r="O982" s="60"/>
      <c r="P982" s="60"/>
      <c r="Q982" s="60"/>
      <c r="R982" s="60"/>
      <c r="S982" s="61"/>
      <c r="T982" s="61"/>
      <c r="U982" s="61"/>
      <c r="V982" s="61"/>
      <c r="W982" s="61"/>
      <c r="X982" s="62"/>
      <c r="Y982" s="62"/>
      <c r="Z982" s="62"/>
      <c r="AA982" s="61"/>
      <c r="AB982" s="60"/>
      <c r="AC982" s="50" t="str">
        <f>IF(T982="","",IF(V982/30&gt;1,1,V982/VLOOKUP(A982,code!$A$159:$C$170,3,FALSE)))</f>
        <v/>
      </c>
      <c r="AD982" s="25" t="e">
        <f>+(IF(Y982&gt;VLOOKUP(A982,code!$A$159:$E$170,5,FALSE),VLOOKUP(A982,code!$A$159:$E$170,5,FALSE),Y982)-IF(X982&lt;VLOOKUP(A982,code!$A$159:$E$170,4,FALSE),VLOOKUP(A982,code!$A$159:$E$170,4,FALSE),base!X982)+1)</f>
        <v>#N/A</v>
      </c>
    </row>
    <row r="983" spans="1:30">
      <c r="A983" s="60"/>
      <c r="B983" s="60"/>
      <c r="C983" s="60"/>
      <c r="D983" s="60"/>
      <c r="E983" s="60"/>
      <c r="F983" s="61"/>
      <c r="G983" s="60"/>
      <c r="H983" s="60"/>
      <c r="I983" s="60"/>
      <c r="J983" s="60"/>
      <c r="K983" s="60"/>
      <c r="L983" s="60"/>
      <c r="M983" s="60"/>
      <c r="N983" s="60"/>
      <c r="O983" s="60"/>
      <c r="P983" s="60"/>
      <c r="Q983" s="60"/>
      <c r="R983" s="60"/>
      <c r="S983" s="61"/>
      <c r="T983" s="61"/>
      <c r="U983" s="61"/>
      <c r="V983" s="61"/>
      <c r="W983" s="61"/>
      <c r="X983" s="62"/>
      <c r="Y983" s="62"/>
      <c r="Z983" s="62"/>
      <c r="AA983" s="61"/>
      <c r="AB983" s="60"/>
      <c r="AC983" s="50" t="str">
        <f>IF(T983="","",IF(V983/30&gt;1,1,V983/VLOOKUP(A983,code!$A$159:$C$170,3,FALSE)))</f>
        <v/>
      </c>
      <c r="AD983" s="25" t="e">
        <f>+(IF(Y983&gt;VLOOKUP(A983,code!$A$159:$E$170,5,FALSE),VLOOKUP(A983,code!$A$159:$E$170,5,FALSE),Y983)-IF(X983&lt;VLOOKUP(A983,code!$A$159:$E$170,4,FALSE),VLOOKUP(A983,code!$A$159:$E$170,4,FALSE),base!X983)+1)</f>
        <v>#N/A</v>
      </c>
    </row>
    <row r="984" spans="1:30">
      <c r="A984" s="60"/>
      <c r="B984" s="60"/>
      <c r="C984" s="60"/>
      <c r="D984" s="60"/>
      <c r="E984" s="60"/>
      <c r="F984" s="61"/>
      <c r="G984" s="60"/>
      <c r="H984" s="60"/>
      <c r="I984" s="60"/>
      <c r="J984" s="60"/>
      <c r="K984" s="60"/>
      <c r="L984" s="60"/>
      <c r="M984" s="60"/>
      <c r="N984" s="60"/>
      <c r="O984" s="60"/>
      <c r="P984" s="60"/>
      <c r="Q984" s="60"/>
      <c r="R984" s="60"/>
      <c r="S984" s="61"/>
      <c r="T984" s="61"/>
      <c r="U984" s="61"/>
      <c r="V984" s="61"/>
      <c r="W984" s="61"/>
      <c r="X984" s="62"/>
      <c r="Y984" s="62"/>
      <c r="Z984" s="62"/>
      <c r="AA984" s="61"/>
      <c r="AB984" s="60"/>
      <c r="AC984" s="50" t="str">
        <f>IF(T984="","",IF(V984/30&gt;1,1,V984/VLOOKUP(A984,code!$A$159:$C$170,3,FALSE)))</f>
        <v/>
      </c>
      <c r="AD984" s="25" t="e">
        <f>+(IF(Y984&gt;VLOOKUP(A984,code!$A$159:$E$170,5,FALSE),VLOOKUP(A984,code!$A$159:$E$170,5,FALSE),Y984)-IF(X984&lt;VLOOKUP(A984,code!$A$159:$E$170,4,FALSE),VLOOKUP(A984,code!$A$159:$E$170,4,FALSE),base!X984)+1)</f>
        <v>#N/A</v>
      </c>
    </row>
    <row r="985" spans="1:30">
      <c r="A985" s="60"/>
      <c r="B985" s="60"/>
      <c r="C985" s="60"/>
      <c r="D985" s="60"/>
      <c r="E985" s="60"/>
      <c r="F985" s="61"/>
      <c r="G985" s="60"/>
      <c r="H985" s="60"/>
      <c r="I985" s="60"/>
      <c r="J985" s="60"/>
      <c r="K985" s="60"/>
      <c r="L985" s="60"/>
      <c r="M985" s="60"/>
      <c r="N985" s="60"/>
      <c r="O985" s="60"/>
      <c r="P985" s="60"/>
      <c r="Q985" s="60"/>
      <c r="R985" s="60"/>
      <c r="S985" s="61"/>
      <c r="T985" s="61"/>
      <c r="U985" s="61"/>
      <c r="V985" s="61"/>
      <c r="W985" s="61"/>
      <c r="X985" s="62"/>
      <c r="Y985" s="62"/>
      <c r="Z985" s="62"/>
      <c r="AA985" s="61"/>
      <c r="AB985" s="60"/>
      <c r="AC985" s="50" t="str">
        <f>IF(T985="","",IF(V985/30&gt;1,1,V985/VLOOKUP(A985,code!$A$159:$C$170,3,FALSE)))</f>
        <v/>
      </c>
      <c r="AD985" s="25" t="e">
        <f>+(IF(Y985&gt;VLOOKUP(A985,code!$A$159:$E$170,5,FALSE),VLOOKUP(A985,code!$A$159:$E$170,5,FALSE),Y985)-IF(X985&lt;VLOOKUP(A985,code!$A$159:$E$170,4,FALSE),VLOOKUP(A985,code!$A$159:$E$170,4,FALSE),base!X985)+1)</f>
        <v>#N/A</v>
      </c>
    </row>
    <row r="986" spans="1:30">
      <c r="A986" s="60"/>
      <c r="B986" s="60"/>
      <c r="C986" s="60"/>
      <c r="D986" s="60"/>
      <c r="E986" s="60"/>
      <c r="F986" s="61"/>
      <c r="G986" s="60"/>
      <c r="H986" s="60"/>
      <c r="I986" s="60"/>
      <c r="J986" s="60"/>
      <c r="K986" s="60"/>
      <c r="L986" s="60"/>
      <c r="M986" s="60"/>
      <c r="N986" s="60"/>
      <c r="O986" s="60"/>
      <c r="P986" s="60"/>
      <c r="Q986" s="60"/>
      <c r="R986" s="60"/>
      <c r="S986" s="61"/>
      <c r="T986" s="61"/>
      <c r="U986" s="61"/>
      <c r="V986" s="61"/>
      <c r="W986" s="61"/>
      <c r="X986" s="62"/>
      <c r="Y986" s="62"/>
      <c r="Z986" s="62"/>
      <c r="AA986" s="61"/>
      <c r="AB986" s="60"/>
      <c r="AC986" s="50" t="str">
        <f>IF(T986="","",IF(V986/30&gt;1,1,V986/VLOOKUP(A986,code!$A$159:$C$170,3,FALSE)))</f>
        <v/>
      </c>
      <c r="AD986" s="25" t="e">
        <f>+(IF(Y986&gt;VLOOKUP(A986,code!$A$159:$E$170,5,FALSE),VLOOKUP(A986,code!$A$159:$E$170,5,FALSE),Y986)-IF(X986&lt;VLOOKUP(A986,code!$A$159:$E$170,4,FALSE),VLOOKUP(A986,code!$A$159:$E$170,4,FALSE),base!X986)+1)</f>
        <v>#N/A</v>
      </c>
    </row>
    <row r="987" spans="1:30">
      <c r="A987" s="60"/>
      <c r="B987" s="60"/>
      <c r="C987" s="60"/>
      <c r="D987" s="60"/>
      <c r="E987" s="60"/>
      <c r="F987" s="61"/>
      <c r="G987" s="60"/>
      <c r="H987" s="60"/>
      <c r="I987" s="60"/>
      <c r="J987" s="60"/>
      <c r="K987" s="60"/>
      <c r="L987" s="60"/>
      <c r="M987" s="60"/>
      <c r="N987" s="60"/>
      <c r="O987" s="60"/>
      <c r="P987" s="60"/>
      <c r="Q987" s="60"/>
      <c r="R987" s="60"/>
      <c r="S987" s="61"/>
      <c r="T987" s="61"/>
      <c r="U987" s="61"/>
      <c r="V987" s="61"/>
      <c r="W987" s="61"/>
      <c r="X987" s="62"/>
      <c r="Y987" s="62"/>
      <c r="Z987" s="62"/>
      <c r="AA987" s="61"/>
      <c r="AB987" s="60"/>
      <c r="AC987" s="50" t="str">
        <f>IF(T987="","",IF(V987/30&gt;1,1,V987/VLOOKUP(A987,code!$A$159:$C$170,3,FALSE)))</f>
        <v/>
      </c>
      <c r="AD987" s="25" t="e">
        <f>+(IF(Y987&gt;VLOOKUP(A987,code!$A$159:$E$170,5,FALSE),VLOOKUP(A987,code!$A$159:$E$170,5,FALSE),Y987)-IF(X987&lt;VLOOKUP(A987,code!$A$159:$E$170,4,FALSE),VLOOKUP(A987,code!$A$159:$E$170,4,FALSE),base!X987)+1)</f>
        <v>#N/A</v>
      </c>
    </row>
    <row r="988" spans="1:30">
      <c r="A988" s="60"/>
      <c r="B988" s="60"/>
      <c r="C988" s="60"/>
      <c r="D988" s="60"/>
      <c r="E988" s="60"/>
      <c r="F988" s="61"/>
      <c r="G988" s="60"/>
      <c r="H988" s="60"/>
      <c r="I988" s="60"/>
      <c r="J988" s="60"/>
      <c r="K988" s="60"/>
      <c r="L988" s="60"/>
      <c r="M988" s="60"/>
      <c r="N988" s="60"/>
      <c r="O988" s="60"/>
      <c r="P988" s="60"/>
      <c r="Q988" s="60"/>
      <c r="R988" s="60"/>
      <c r="S988" s="61"/>
      <c r="T988" s="61"/>
      <c r="U988" s="61"/>
      <c r="V988" s="61"/>
      <c r="W988" s="61"/>
      <c r="X988" s="62"/>
      <c r="Y988" s="62"/>
      <c r="Z988" s="62"/>
      <c r="AA988" s="61"/>
      <c r="AB988" s="60"/>
      <c r="AC988" s="50" t="str">
        <f>IF(T988="","",IF(V988/30&gt;1,1,V988/VLOOKUP(A988,code!$A$159:$C$170,3,FALSE)))</f>
        <v/>
      </c>
      <c r="AD988" s="25" t="e">
        <f>+(IF(Y988&gt;VLOOKUP(A988,code!$A$159:$E$170,5,FALSE),VLOOKUP(A988,code!$A$159:$E$170,5,FALSE),Y988)-IF(X988&lt;VLOOKUP(A988,code!$A$159:$E$170,4,FALSE),VLOOKUP(A988,code!$A$159:$E$170,4,FALSE),base!X988)+1)</f>
        <v>#N/A</v>
      </c>
    </row>
    <row r="989" spans="1:30">
      <c r="A989" s="60"/>
      <c r="B989" s="60"/>
      <c r="C989" s="60"/>
      <c r="D989" s="60"/>
      <c r="E989" s="60"/>
      <c r="F989" s="61"/>
      <c r="G989" s="60"/>
      <c r="H989" s="60"/>
      <c r="I989" s="60"/>
      <c r="J989" s="60"/>
      <c r="K989" s="60"/>
      <c r="L989" s="60"/>
      <c r="M989" s="60"/>
      <c r="N989" s="60"/>
      <c r="O989" s="60"/>
      <c r="P989" s="60"/>
      <c r="Q989" s="60"/>
      <c r="R989" s="60"/>
      <c r="S989" s="61"/>
      <c r="T989" s="61"/>
      <c r="U989" s="61"/>
      <c r="V989" s="61"/>
      <c r="W989" s="61"/>
      <c r="X989" s="62"/>
      <c r="Y989" s="62"/>
      <c r="Z989" s="62"/>
      <c r="AA989" s="61"/>
      <c r="AB989" s="60"/>
      <c r="AC989" s="50" t="str">
        <f>IF(T989="","",IF(V989/30&gt;1,1,V989/VLOOKUP(A989,code!$A$159:$C$170,3,FALSE)))</f>
        <v/>
      </c>
      <c r="AD989" s="25" t="e">
        <f>+(IF(Y989&gt;VLOOKUP(A989,code!$A$159:$E$170,5,FALSE),VLOOKUP(A989,code!$A$159:$E$170,5,FALSE),Y989)-IF(X989&lt;VLOOKUP(A989,code!$A$159:$E$170,4,FALSE),VLOOKUP(A989,code!$A$159:$E$170,4,FALSE),base!X989)+1)</f>
        <v>#N/A</v>
      </c>
    </row>
    <row r="990" spans="1:30">
      <c r="A990" s="60"/>
      <c r="B990" s="60"/>
      <c r="C990" s="60"/>
      <c r="D990" s="60"/>
      <c r="E990" s="60"/>
      <c r="F990" s="61"/>
      <c r="G990" s="60"/>
      <c r="H990" s="60"/>
      <c r="I990" s="60"/>
      <c r="J990" s="60"/>
      <c r="K990" s="60"/>
      <c r="L990" s="60"/>
      <c r="M990" s="60"/>
      <c r="N990" s="60"/>
      <c r="O990" s="60"/>
      <c r="P990" s="60"/>
      <c r="Q990" s="60"/>
      <c r="R990" s="60"/>
      <c r="S990" s="61"/>
      <c r="T990" s="61"/>
      <c r="U990" s="61"/>
      <c r="V990" s="61"/>
      <c r="W990" s="61"/>
      <c r="X990" s="62"/>
      <c r="Y990" s="62"/>
      <c r="Z990" s="62"/>
      <c r="AA990" s="61"/>
      <c r="AB990" s="60"/>
      <c r="AC990" s="50" t="str">
        <f>IF(T990="","",IF(V990/30&gt;1,1,V990/VLOOKUP(A990,code!$A$159:$C$170,3,FALSE)))</f>
        <v/>
      </c>
      <c r="AD990" s="25" t="e">
        <f>+(IF(Y990&gt;VLOOKUP(A990,code!$A$159:$E$170,5,FALSE),VLOOKUP(A990,code!$A$159:$E$170,5,FALSE),Y990)-IF(X990&lt;VLOOKUP(A990,code!$A$159:$E$170,4,FALSE),VLOOKUP(A990,code!$A$159:$E$170,4,FALSE),base!X990)+1)</f>
        <v>#N/A</v>
      </c>
    </row>
    <row r="991" spans="1:30">
      <c r="A991" s="60"/>
      <c r="B991" s="60"/>
      <c r="C991" s="60"/>
      <c r="D991" s="60"/>
      <c r="E991" s="60"/>
      <c r="F991" s="61"/>
      <c r="G991" s="60"/>
      <c r="H991" s="60"/>
      <c r="I991" s="60"/>
      <c r="J991" s="60"/>
      <c r="K991" s="60"/>
      <c r="L991" s="60"/>
      <c r="M991" s="60"/>
      <c r="N991" s="60"/>
      <c r="O991" s="60"/>
      <c r="P991" s="60"/>
      <c r="Q991" s="60"/>
      <c r="R991" s="60"/>
      <c r="S991" s="61"/>
      <c r="T991" s="61"/>
      <c r="U991" s="61"/>
      <c r="V991" s="61"/>
      <c r="W991" s="61"/>
      <c r="X991" s="62"/>
      <c r="Y991" s="62"/>
      <c r="Z991" s="62"/>
      <c r="AA991" s="61"/>
      <c r="AB991" s="60"/>
      <c r="AC991" s="50" t="str">
        <f>IF(T991="","",IF(V991/30&gt;1,1,V991/VLOOKUP(A991,code!$A$159:$C$170,3,FALSE)))</f>
        <v/>
      </c>
      <c r="AD991" s="25" t="e">
        <f>+(IF(Y991&gt;VLOOKUP(A991,code!$A$159:$E$170,5,FALSE),VLOOKUP(A991,code!$A$159:$E$170,5,FALSE),Y991)-IF(X991&lt;VLOOKUP(A991,code!$A$159:$E$170,4,FALSE),VLOOKUP(A991,code!$A$159:$E$170,4,FALSE),base!X991)+1)</f>
        <v>#N/A</v>
      </c>
    </row>
    <row r="992" spans="1:30">
      <c r="A992" s="60"/>
      <c r="B992" s="60"/>
      <c r="C992" s="60"/>
      <c r="D992" s="60"/>
      <c r="E992" s="60"/>
      <c r="F992" s="61"/>
      <c r="G992" s="60"/>
      <c r="H992" s="60"/>
      <c r="I992" s="60"/>
      <c r="J992" s="60"/>
      <c r="K992" s="60"/>
      <c r="L992" s="60"/>
      <c r="M992" s="60"/>
      <c r="N992" s="60"/>
      <c r="O992" s="60"/>
      <c r="P992" s="60"/>
      <c r="Q992" s="60"/>
      <c r="R992" s="60"/>
      <c r="S992" s="61"/>
      <c r="T992" s="61"/>
      <c r="U992" s="61"/>
      <c r="V992" s="61"/>
      <c r="W992" s="61"/>
      <c r="X992" s="62"/>
      <c r="Y992" s="62"/>
      <c r="Z992" s="62"/>
      <c r="AA992" s="61"/>
      <c r="AB992" s="60"/>
      <c r="AC992" s="50" t="str">
        <f>IF(T992="","",IF(V992/30&gt;1,1,V992/VLOOKUP(A992,code!$A$159:$C$170,3,FALSE)))</f>
        <v/>
      </c>
      <c r="AD992" s="25" t="e">
        <f>+(IF(Y992&gt;VLOOKUP(A992,code!$A$159:$E$170,5,FALSE),VLOOKUP(A992,code!$A$159:$E$170,5,FALSE),Y992)-IF(X992&lt;VLOOKUP(A992,code!$A$159:$E$170,4,FALSE),VLOOKUP(A992,code!$A$159:$E$170,4,FALSE),base!X992)+1)</f>
        <v>#N/A</v>
      </c>
    </row>
    <row r="993" spans="1:30">
      <c r="A993" s="60"/>
      <c r="B993" s="60"/>
      <c r="C993" s="60"/>
      <c r="D993" s="60"/>
      <c r="E993" s="60"/>
      <c r="F993" s="61"/>
      <c r="G993" s="60"/>
      <c r="H993" s="60"/>
      <c r="I993" s="60"/>
      <c r="J993" s="60"/>
      <c r="K993" s="60"/>
      <c r="L993" s="60"/>
      <c r="M993" s="60"/>
      <c r="N993" s="60"/>
      <c r="O993" s="60"/>
      <c r="P993" s="60"/>
      <c r="Q993" s="60"/>
      <c r="R993" s="60"/>
      <c r="S993" s="61"/>
      <c r="T993" s="61"/>
      <c r="U993" s="61"/>
      <c r="V993" s="61"/>
      <c r="W993" s="61"/>
      <c r="X993" s="62"/>
      <c r="Y993" s="62"/>
      <c r="Z993" s="62"/>
      <c r="AA993" s="61"/>
      <c r="AB993" s="60"/>
      <c r="AC993" s="50" t="str">
        <f>IF(T993="","",IF(V993/30&gt;1,1,V993/VLOOKUP(A993,code!$A$159:$C$170,3,FALSE)))</f>
        <v/>
      </c>
      <c r="AD993" s="25" t="e">
        <f>+(IF(Y993&gt;VLOOKUP(A993,code!$A$159:$E$170,5,FALSE),VLOOKUP(A993,code!$A$159:$E$170,5,FALSE),Y993)-IF(X993&lt;VLOOKUP(A993,code!$A$159:$E$170,4,FALSE),VLOOKUP(A993,code!$A$159:$E$170,4,FALSE),base!X993)+1)</f>
        <v>#N/A</v>
      </c>
    </row>
    <row r="994" spans="1:30">
      <c r="A994" s="60"/>
      <c r="B994" s="60"/>
      <c r="C994" s="60"/>
      <c r="D994" s="60"/>
      <c r="E994" s="60"/>
      <c r="F994" s="61"/>
      <c r="G994" s="60"/>
      <c r="H994" s="60"/>
      <c r="I994" s="60"/>
      <c r="J994" s="60"/>
      <c r="K994" s="60"/>
      <c r="L994" s="60"/>
      <c r="M994" s="60"/>
      <c r="N994" s="60"/>
      <c r="O994" s="60"/>
      <c r="P994" s="60"/>
      <c r="Q994" s="60"/>
      <c r="R994" s="60"/>
      <c r="S994" s="61"/>
      <c r="T994" s="61"/>
      <c r="U994" s="61"/>
      <c r="V994" s="61"/>
      <c r="W994" s="61"/>
      <c r="X994" s="62"/>
      <c r="Y994" s="62"/>
      <c r="Z994" s="62"/>
      <c r="AA994" s="61"/>
      <c r="AB994" s="60"/>
      <c r="AC994" s="50" t="str">
        <f>IF(T994="","",IF(V994/30&gt;1,1,V994/VLOOKUP(A994,code!$A$159:$C$170,3,FALSE)))</f>
        <v/>
      </c>
      <c r="AD994" s="25" t="e">
        <f>+(IF(Y994&gt;VLOOKUP(A994,code!$A$159:$E$170,5,FALSE),VLOOKUP(A994,code!$A$159:$E$170,5,FALSE),Y994)-IF(X994&lt;VLOOKUP(A994,code!$A$159:$E$170,4,FALSE),VLOOKUP(A994,code!$A$159:$E$170,4,FALSE),base!X994)+1)</f>
        <v>#N/A</v>
      </c>
    </row>
    <row r="995" spans="1:30">
      <c r="A995" s="60"/>
      <c r="B995" s="60"/>
      <c r="C995" s="60"/>
      <c r="D995" s="60"/>
      <c r="E995" s="60"/>
      <c r="F995" s="61"/>
      <c r="G995" s="60"/>
      <c r="H995" s="60"/>
      <c r="I995" s="60"/>
      <c r="J995" s="60"/>
      <c r="K995" s="60"/>
      <c r="L995" s="60"/>
      <c r="M995" s="60"/>
      <c r="N995" s="60"/>
      <c r="O995" s="60"/>
      <c r="P995" s="60"/>
      <c r="Q995" s="60"/>
      <c r="R995" s="60"/>
      <c r="S995" s="61"/>
      <c r="T995" s="61"/>
      <c r="U995" s="61"/>
      <c r="V995" s="61"/>
      <c r="W995" s="61"/>
      <c r="X995" s="62"/>
      <c r="Y995" s="62"/>
      <c r="Z995" s="62"/>
      <c r="AA995" s="61"/>
      <c r="AB995" s="60"/>
      <c r="AC995" s="50" t="str">
        <f>IF(T995="","",IF(V995/30&gt;1,1,V995/VLOOKUP(A995,code!$A$159:$C$170,3,FALSE)))</f>
        <v/>
      </c>
      <c r="AD995" s="25" t="e">
        <f>+(IF(Y995&gt;VLOOKUP(A995,code!$A$159:$E$170,5,FALSE),VLOOKUP(A995,code!$A$159:$E$170,5,FALSE),Y995)-IF(X995&lt;VLOOKUP(A995,code!$A$159:$E$170,4,FALSE),VLOOKUP(A995,code!$A$159:$E$170,4,FALSE),base!X995)+1)</f>
        <v>#N/A</v>
      </c>
    </row>
    <row r="996" spans="1:30">
      <c r="A996" s="60"/>
      <c r="B996" s="60"/>
      <c r="C996" s="60"/>
      <c r="D996" s="60"/>
      <c r="E996" s="60"/>
      <c r="F996" s="61"/>
      <c r="G996" s="60"/>
      <c r="H996" s="60"/>
      <c r="I996" s="60"/>
      <c r="J996" s="60"/>
      <c r="K996" s="60"/>
      <c r="L996" s="60"/>
      <c r="M996" s="60"/>
      <c r="N996" s="60"/>
      <c r="O996" s="60"/>
      <c r="P996" s="60"/>
      <c r="Q996" s="60"/>
      <c r="R996" s="60"/>
      <c r="S996" s="61"/>
      <c r="T996" s="61"/>
      <c r="U996" s="61"/>
      <c r="V996" s="61"/>
      <c r="W996" s="61"/>
      <c r="X996" s="62"/>
      <c r="Y996" s="62"/>
      <c r="Z996" s="62"/>
      <c r="AA996" s="61"/>
      <c r="AB996" s="60"/>
      <c r="AC996" s="50" t="str">
        <f>IF(T996="","",IF(V996/30&gt;1,1,V996/VLOOKUP(A996,code!$A$159:$C$170,3,FALSE)))</f>
        <v/>
      </c>
      <c r="AD996" s="25" t="e">
        <f>+(IF(Y996&gt;VLOOKUP(A996,code!$A$159:$E$170,5,FALSE),VLOOKUP(A996,code!$A$159:$E$170,5,FALSE),Y996)-IF(X996&lt;VLOOKUP(A996,code!$A$159:$E$170,4,FALSE),VLOOKUP(A996,code!$A$159:$E$170,4,FALSE),base!X996)+1)</f>
        <v>#N/A</v>
      </c>
    </row>
    <row r="997" spans="1:30">
      <c r="A997" s="60"/>
      <c r="B997" s="60"/>
      <c r="C997" s="60"/>
      <c r="D997" s="60"/>
      <c r="E997" s="60"/>
      <c r="F997" s="61"/>
      <c r="G997" s="60"/>
      <c r="H997" s="60"/>
      <c r="I997" s="60"/>
      <c r="J997" s="60"/>
      <c r="K997" s="60"/>
      <c r="L997" s="60"/>
      <c r="M997" s="60"/>
      <c r="N997" s="60"/>
      <c r="O997" s="60"/>
      <c r="P997" s="60"/>
      <c r="Q997" s="60"/>
      <c r="R997" s="60"/>
      <c r="S997" s="61"/>
      <c r="T997" s="61"/>
      <c r="U997" s="61"/>
      <c r="V997" s="61"/>
      <c r="W997" s="61"/>
      <c r="X997" s="62"/>
      <c r="Y997" s="62"/>
      <c r="Z997" s="62"/>
      <c r="AA997" s="61"/>
      <c r="AB997" s="60"/>
      <c r="AC997" s="50" t="str">
        <f>IF(T997="","",IF(V997/30&gt;1,1,V997/VLOOKUP(A997,code!$A$159:$C$170,3,FALSE)))</f>
        <v/>
      </c>
      <c r="AD997" s="25" t="e">
        <f>+(IF(Y997&gt;VLOOKUP(A997,code!$A$159:$E$170,5,FALSE),VLOOKUP(A997,code!$A$159:$E$170,5,FALSE),Y997)-IF(X997&lt;VLOOKUP(A997,code!$A$159:$E$170,4,FALSE),VLOOKUP(A997,code!$A$159:$E$170,4,FALSE),base!X997)+1)</f>
        <v>#N/A</v>
      </c>
    </row>
    <row r="998" spans="1:30">
      <c r="A998" s="60"/>
      <c r="B998" s="60"/>
      <c r="C998" s="60"/>
      <c r="D998" s="60"/>
      <c r="E998" s="60"/>
      <c r="F998" s="61"/>
      <c r="G998" s="60"/>
      <c r="H998" s="60"/>
      <c r="I998" s="60"/>
      <c r="J998" s="60"/>
      <c r="K998" s="60"/>
      <c r="L998" s="60"/>
      <c r="M998" s="60"/>
      <c r="N998" s="60"/>
      <c r="O998" s="60"/>
      <c r="P998" s="60"/>
      <c r="Q998" s="60"/>
      <c r="R998" s="60"/>
      <c r="S998" s="61"/>
      <c r="T998" s="61"/>
      <c r="U998" s="61"/>
      <c r="V998" s="61"/>
      <c r="W998" s="61"/>
      <c r="X998" s="62"/>
      <c r="Y998" s="62"/>
      <c r="Z998" s="62"/>
      <c r="AA998" s="61"/>
      <c r="AB998" s="60"/>
      <c r="AC998" s="50" t="str">
        <f>IF(T998="","",IF(V998/30&gt;1,1,V998/VLOOKUP(A998,code!$A$159:$C$170,3,FALSE)))</f>
        <v/>
      </c>
      <c r="AD998" s="25" t="e">
        <f>+(IF(Y998&gt;VLOOKUP(A998,code!$A$159:$E$170,5,FALSE),VLOOKUP(A998,code!$A$159:$E$170,5,FALSE),Y998)-IF(X998&lt;VLOOKUP(A998,code!$A$159:$E$170,4,FALSE),VLOOKUP(A998,code!$A$159:$E$170,4,FALSE),base!X998)+1)</f>
        <v>#N/A</v>
      </c>
    </row>
    <row r="999" spans="1:30">
      <c r="A999" s="60"/>
      <c r="B999" s="60"/>
      <c r="C999" s="60"/>
      <c r="D999" s="60"/>
      <c r="E999" s="60"/>
      <c r="F999" s="61"/>
      <c r="G999" s="60"/>
      <c r="H999" s="60"/>
      <c r="I999" s="60"/>
      <c r="J999" s="60"/>
      <c r="K999" s="60"/>
      <c r="L999" s="60"/>
      <c r="M999" s="60"/>
      <c r="N999" s="60"/>
      <c r="O999" s="60"/>
      <c r="P999" s="60"/>
      <c r="Q999" s="60"/>
      <c r="R999" s="60"/>
      <c r="S999" s="61"/>
      <c r="T999" s="61"/>
      <c r="U999" s="61"/>
      <c r="V999" s="61"/>
      <c r="W999" s="61"/>
      <c r="X999" s="62"/>
      <c r="Y999" s="62"/>
      <c r="Z999" s="62"/>
      <c r="AA999" s="61"/>
      <c r="AB999" s="60"/>
      <c r="AC999" s="50" t="str">
        <f>IF(T999="","",IF(V999/30&gt;1,1,V999/VLOOKUP(A999,code!$A$159:$C$170,3,FALSE)))</f>
        <v/>
      </c>
      <c r="AD999" s="25" t="e">
        <f>+(IF(Y999&gt;VLOOKUP(A999,code!$A$159:$E$170,5,FALSE),VLOOKUP(A999,code!$A$159:$E$170,5,FALSE),Y999)-IF(X999&lt;VLOOKUP(A999,code!$A$159:$E$170,4,FALSE),VLOOKUP(A999,code!$A$159:$E$170,4,FALSE),base!X999)+1)</f>
        <v>#N/A</v>
      </c>
    </row>
    <row r="1000" spans="1:30">
      <c r="A1000" s="60"/>
      <c r="B1000" s="60"/>
      <c r="C1000" s="60"/>
      <c r="D1000" s="60"/>
      <c r="E1000" s="60"/>
      <c r="F1000" s="61"/>
      <c r="G1000" s="60"/>
      <c r="H1000" s="60"/>
      <c r="I1000" s="60"/>
      <c r="J1000" s="60"/>
      <c r="K1000" s="60"/>
      <c r="L1000" s="60"/>
      <c r="M1000" s="60"/>
      <c r="N1000" s="60"/>
      <c r="O1000" s="60"/>
      <c r="P1000" s="60"/>
      <c r="Q1000" s="60"/>
      <c r="R1000" s="60"/>
      <c r="S1000" s="61"/>
      <c r="T1000" s="61"/>
      <c r="U1000" s="61"/>
      <c r="V1000" s="61"/>
      <c r="W1000" s="61"/>
      <c r="X1000" s="62"/>
      <c r="Y1000" s="62"/>
      <c r="Z1000" s="62"/>
      <c r="AA1000" s="61"/>
      <c r="AB1000" s="60"/>
      <c r="AC1000" s="50" t="str">
        <f>IF(T1000="","",IF(V1000/30&gt;1,1,V1000/VLOOKUP(A1000,code!$A$159:$C$170,3,FALSE)))</f>
        <v/>
      </c>
      <c r="AD1000" s="25" t="e">
        <f>+(IF(Y1000&gt;VLOOKUP(A1000,code!$A$159:$E$170,5,FALSE),VLOOKUP(A1000,code!$A$159:$E$170,5,FALSE),Y1000)-IF(X1000&lt;VLOOKUP(A1000,code!$A$159:$E$170,4,FALSE),VLOOKUP(A1000,code!$A$159:$E$170,4,FALSE),base!X1000)+1)</f>
        <v>#N/A</v>
      </c>
    </row>
    <row r="1001" spans="1:30">
      <c r="A1001" s="60"/>
      <c r="B1001" s="60"/>
      <c r="C1001" s="60"/>
      <c r="D1001" s="60"/>
      <c r="E1001" s="60"/>
      <c r="F1001" s="61"/>
      <c r="G1001" s="60"/>
      <c r="H1001" s="60"/>
      <c r="I1001" s="60"/>
      <c r="J1001" s="60"/>
      <c r="K1001" s="60"/>
      <c r="L1001" s="60"/>
      <c r="M1001" s="60"/>
      <c r="N1001" s="60"/>
      <c r="O1001" s="60"/>
      <c r="P1001" s="60"/>
      <c r="Q1001" s="60"/>
      <c r="R1001" s="60"/>
      <c r="S1001" s="61"/>
      <c r="T1001" s="61"/>
      <c r="U1001" s="61"/>
      <c r="V1001" s="61"/>
      <c r="W1001" s="61"/>
      <c r="X1001" s="62"/>
      <c r="Y1001" s="62"/>
      <c r="Z1001" s="62"/>
      <c r="AA1001" s="61"/>
      <c r="AB1001" s="60"/>
      <c r="AC1001" s="50" t="str">
        <f>IF(T1001="","",IF(V1001/30&gt;1,1,V1001/VLOOKUP(A1001,code!$A$159:$C$170,3,FALSE)))</f>
        <v/>
      </c>
      <c r="AD1001" s="25" t="e">
        <f>+(IF(Y1001&gt;VLOOKUP(A1001,code!$A$159:$E$170,5,FALSE),VLOOKUP(A1001,code!$A$159:$E$170,5,FALSE),Y1001)-IF(X1001&lt;VLOOKUP(A1001,code!$A$159:$E$170,4,FALSE),VLOOKUP(A1001,code!$A$159:$E$170,4,FALSE),base!X1001)+1)</f>
        <v>#N/A</v>
      </c>
    </row>
    <row r="1002" spans="1:30">
      <c r="A1002" s="60"/>
      <c r="B1002" s="60"/>
      <c r="C1002" s="60"/>
      <c r="D1002" s="60"/>
      <c r="E1002" s="60"/>
      <c r="F1002" s="61"/>
      <c r="G1002" s="60"/>
      <c r="H1002" s="60"/>
      <c r="I1002" s="60"/>
      <c r="J1002" s="60"/>
      <c r="K1002" s="60"/>
      <c r="L1002" s="60"/>
      <c r="M1002" s="60"/>
      <c r="N1002" s="60"/>
      <c r="O1002" s="60"/>
      <c r="P1002" s="60"/>
      <c r="Q1002" s="60"/>
      <c r="R1002" s="60"/>
      <c r="S1002" s="61"/>
      <c r="T1002" s="61"/>
      <c r="U1002" s="61"/>
      <c r="V1002" s="61"/>
      <c r="W1002" s="61"/>
      <c r="X1002" s="62"/>
      <c r="Y1002" s="62"/>
      <c r="Z1002" s="62"/>
      <c r="AA1002" s="61"/>
      <c r="AB1002" s="60"/>
      <c r="AC1002" s="50" t="str">
        <f>IF(T1002="","",IF(V1002/30&gt;1,1,V1002/VLOOKUP(A1002,code!$A$159:$C$170,3,FALSE)))</f>
        <v/>
      </c>
      <c r="AD1002" s="25" t="e">
        <f>+(IF(Y1002&gt;VLOOKUP(A1002,code!$A$159:$E$170,5,FALSE),VLOOKUP(A1002,code!$A$159:$E$170,5,FALSE),Y1002)-IF(X1002&lt;VLOOKUP(A1002,code!$A$159:$E$170,4,FALSE),VLOOKUP(A1002,code!$A$159:$E$170,4,FALSE),base!X1002)+1)</f>
        <v>#N/A</v>
      </c>
    </row>
    <row r="1003" spans="1:30">
      <c r="A1003" s="60"/>
      <c r="B1003" s="60"/>
      <c r="C1003" s="60"/>
      <c r="D1003" s="60"/>
      <c r="E1003" s="60"/>
      <c r="F1003" s="61"/>
      <c r="G1003" s="60"/>
      <c r="H1003" s="60"/>
      <c r="I1003" s="60"/>
      <c r="J1003" s="60"/>
      <c r="K1003" s="60"/>
      <c r="L1003" s="60"/>
      <c r="M1003" s="60"/>
      <c r="N1003" s="60"/>
      <c r="O1003" s="60"/>
      <c r="P1003" s="60"/>
      <c r="Q1003" s="60"/>
      <c r="R1003" s="60"/>
      <c r="S1003" s="61"/>
      <c r="T1003" s="61"/>
      <c r="U1003" s="61"/>
      <c r="V1003" s="61"/>
      <c r="W1003" s="61"/>
      <c r="X1003" s="62"/>
      <c r="Y1003" s="62"/>
      <c r="Z1003" s="62"/>
      <c r="AA1003" s="61"/>
      <c r="AB1003" s="60"/>
      <c r="AC1003" s="50" t="str">
        <f>IF(T1003="","",IF(V1003/30&gt;1,1,V1003/VLOOKUP(A1003,code!$A$159:$C$170,3,FALSE)))</f>
        <v/>
      </c>
      <c r="AD1003" s="25" t="e">
        <f>+(IF(Y1003&gt;VLOOKUP(A1003,code!$A$159:$E$170,5,FALSE),VLOOKUP(A1003,code!$A$159:$E$170,5,FALSE),Y1003)-IF(X1003&lt;VLOOKUP(A1003,code!$A$159:$E$170,4,FALSE),VLOOKUP(A1003,code!$A$159:$E$170,4,FALSE),base!X1003)+1)</f>
        <v>#N/A</v>
      </c>
    </row>
    <row r="1004" spans="1:30">
      <c r="A1004" s="60"/>
      <c r="B1004" s="60"/>
      <c r="C1004" s="60"/>
      <c r="D1004" s="60"/>
      <c r="E1004" s="60"/>
      <c r="F1004" s="61"/>
      <c r="G1004" s="60"/>
      <c r="H1004" s="60"/>
      <c r="I1004" s="60"/>
      <c r="J1004" s="60"/>
      <c r="K1004" s="60"/>
      <c r="L1004" s="60"/>
      <c r="M1004" s="60"/>
      <c r="N1004" s="60"/>
      <c r="O1004" s="60"/>
      <c r="P1004" s="60"/>
      <c r="Q1004" s="60"/>
      <c r="R1004" s="60"/>
      <c r="S1004" s="61"/>
      <c r="T1004" s="61"/>
      <c r="U1004" s="61"/>
      <c r="V1004" s="61"/>
      <c r="W1004" s="61"/>
      <c r="X1004" s="62"/>
      <c r="Y1004" s="62"/>
      <c r="Z1004" s="62"/>
      <c r="AA1004" s="61"/>
      <c r="AB1004" s="60"/>
      <c r="AC1004" s="50" t="str">
        <f>IF(T1004="","",IF(V1004/30&gt;1,1,V1004/VLOOKUP(A1004,code!$A$159:$C$170,3,FALSE)))</f>
        <v/>
      </c>
      <c r="AD1004" s="25" t="e">
        <f>+(IF(Y1004&gt;VLOOKUP(A1004,code!$A$159:$E$170,5,FALSE),VLOOKUP(A1004,code!$A$159:$E$170,5,FALSE),Y1004)-IF(X1004&lt;VLOOKUP(A1004,code!$A$159:$E$170,4,FALSE),VLOOKUP(A1004,code!$A$159:$E$170,4,FALSE),base!X1004)+1)</f>
        <v>#N/A</v>
      </c>
    </row>
    <row r="1005" spans="1:30">
      <c r="A1005" s="60"/>
      <c r="B1005" s="60"/>
      <c r="C1005" s="60"/>
      <c r="D1005" s="60"/>
      <c r="E1005" s="60"/>
      <c r="F1005" s="61"/>
      <c r="G1005" s="60"/>
      <c r="H1005" s="60"/>
      <c r="I1005" s="60"/>
      <c r="J1005" s="60"/>
      <c r="K1005" s="60"/>
      <c r="L1005" s="60"/>
      <c r="M1005" s="60"/>
      <c r="N1005" s="60"/>
      <c r="O1005" s="60"/>
      <c r="P1005" s="60"/>
      <c r="Q1005" s="60"/>
      <c r="R1005" s="60"/>
      <c r="S1005" s="61"/>
      <c r="T1005" s="61"/>
      <c r="U1005" s="61"/>
      <c r="V1005" s="61"/>
      <c r="W1005" s="61"/>
      <c r="X1005" s="62"/>
      <c r="Y1005" s="62"/>
      <c r="Z1005" s="62"/>
      <c r="AA1005" s="61"/>
      <c r="AB1005" s="60"/>
      <c r="AC1005" s="50" t="str">
        <f>IF(T1005="","",IF(V1005/30&gt;1,1,V1005/VLOOKUP(A1005,code!$A$159:$C$170,3,FALSE)))</f>
        <v/>
      </c>
      <c r="AD1005" s="25" t="e">
        <f>+(IF(Y1005&gt;VLOOKUP(A1005,code!$A$159:$E$170,5,FALSE),VLOOKUP(A1005,code!$A$159:$E$170,5,FALSE),Y1005)-IF(X1005&lt;VLOOKUP(A1005,code!$A$159:$E$170,4,FALSE),VLOOKUP(A1005,code!$A$159:$E$170,4,FALSE),base!X1005)+1)</f>
        <v>#N/A</v>
      </c>
    </row>
    <row r="1006" spans="1:30">
      <c r="A1006" s="60"/>
      <c r="B1006" s="60"/>
      <c r="C1006" s="60"/>
      <c r="D1006" s="60"/>
      <c r="E1006" s="60"/>
      <c r="F1006" s="61"/>
      <c r="G1006" s="60"/>
      <c r="H1006" s="60"/>
      <c r="I1006" s="60"/>
      <c r="J1006" s="60"/>
      <c r="K1006" s="60"/>
      <c r="L1006" s="60"/>
      <c r="M1006" s="60"/>
      <c r="N1006" s="60"/>
      <c r="O1006" s="60"/>
      <c r="P1006" s="60"/>
      <c r="Q1006" s="60"/>
      <c r="R1006" s="60"/>
      <c r="S1006" s="61"/>
      <c r="T1006" s="61"/>
      <c r="U1006" s="61"/>
      <c r="V1006" s="61"/>
      <c r="W1006" s="61"/>
      <c r="X1006" s="62"/>
      <c r="Y1006" s="62"/>
      <c r="Z1006" s="62"/>
      <c r="AA1006" s="61"/>
      <c r="AB1006" s="60"/>
      <c r="AC1006" s="50" t="str">
        <f>IF(T1006="","",IF(V1006/30&gt;1,1,V1006/VLOOKUP(A1006,code!$A$159:$C$170,3,FALSE)))</f>
        <v/>
      </c>
      <c r="AD1006" s="25" t="e">
        <f>+(IF(Y1006&gt;VLOOKUP(A1006,code!$A$159:$E$170,5,FALSE),VLOOKUP(A1006,code!$A$159:$E$170,5,FALSE),Y1006)-IF(X1006&lt;VLOOKUP(A1006,code!$A$159:$E$170,4,FALSE),VLOOKUP(A1006,code!$A$159:$E$170,4,FALSE),base!X1006)+1)</f>
        <v>#N/A</v>
      </c>
    </row>
    <row r="1007" spans="1:30">
      <c r="A1007" s="60"/>
      <c r="B1007" s="60"/>
      <c r="C1007" s="60"/>
      <c r="D1007" s="60"/>
      <c r="E1007" s="60"/>
      <c r="F1007" s="61"/>
      <c r="G1007" s="60"/>
      <c r="H1007" s="60"/>
      <c r="I1007" s="60"/>
      <c r="J1007" s="60"/>
      <c r="K1007" s="60"/>
      <c r="L1007" s="60"/>
      <c r="M1007" s="60"/>
      <c r="N1007" s="60"/>
      <c r="O1007" s="60"/>
      <c r="P1007" s="60"/>
      <c r="Q1007" s="60"/>
      <c r="R1007" s="60"/>
      <c r="S1007" s="61"/>
      <c r="T1007" s="61"/>
      <c r="U1007" s="61"/>
      <c r="V1007" s="61"/>
      <c r="W1007" s="61"/>
      <c r="X1007" s="62"/>
      <c r="Y1007" s="62"/>
      <c r="Z1007" s="62"/>
      <c r="AA1007" s="61"/>
      <c r="AB1007" s="60"/>
      <c r="AC1007" s="50" t="str">
        <f>IF(T1007="","",IF(V1007/30&gt;1,1,V1007/VLOOKUP(A1007,code!$A$159:$C$170,3,FALSE)))</f>
        <v/>
      </c>
      <c r="AD1007" s="25" t="e">
        <f>+(IF(Y1007&gt;VLOOKUP(A1007,code!$A$159:$E$170,5,FALSE),VLOOKUP(A1007,code!$A$159:$E$170,5,FALSE),Y1007)-IF(X1007&lt;VLOOKUP(A1007,code!$A$159:$E$170,4,FALSE),VLOOKUP(A1007,code!$A$159:$E$170,4,FALSE),base!X1007)+1)</f>
        <v>#N/A</v>
      </c>
    </row>
    <row r="1008" spans="1:30">
      <c r="A1008" s="60"/>
      <c r="B1008" s="60"/>
      <c r="C1008" s="60"/>
      <c r="D1008" s="60"/>
      <c r="E1008" s="60"/>
      <c r="F1008" s="61"/>
      <c r="G1008" s="60"/>
      <c r="H1008" s="60"/>
      <c r="I1008" s="60"/>
      <c r="J1008" s="60"/>
      <c r="K1008" s="60"/>
      <c r="L1008" s="60"/>
      <c r="M1008" s="60"/>
      <c r="N1008" s="60"/>
      <c r="O1008" s="60"/>
      <c r="P1008" s="60"/>
      <c r="Q1008" s="60"/>
      <c r="R1008" s="60"/>
      <c r="S1008" s="61"/>
      <c r="T1008" s="61"/>
      <c r="U1008" s="61"/>
      <c r="V1008" s="61"/>
      <c r="W1008" s="61"/>
      <c r="X1008" s="62"/>
      <c r="Y1008" s="62"/>
      <c r="Z1008" s="62"/>
      <c r="AA1008" s="61"/>
      <c r="AB1008" s="60"/>
      <c r="AC1008" s="50" t="str">
        <f>IF(T1008="","",IF(V1008/30&gt;1,1,V1008/VLOOKUP(A1008,code!$A$159:$C$170,3,FALSE)))</f>
        <v/>
      </c>
      <c r="AD1008" s="25" t="e">
        <f>+(IF(Y1008&gt;VLOOKUP(A1008,code!$A$159:$E$170,5,FALSE),VLOOKUP(A1008,code!$A$159:$E$170,5,FALSE),Y1008)-IF(X1008&lt;VLOOKUP(A1008,code!$A$159:$E$170,4,FALSE),VLOOKUP(A1008,code!$A$159:$E$170,4,FALSE),base!X1008)+1)</f>
        <v>#N/A</v>
      </c>
    </row>
    <row r="1009" spans="1:30">
      <c r="A1009" s="60"/>
      <c r="B1009" s="60"/>
      <c r="C1009" s="60"/>
      <c r="D1009" s="60"/>
      <c r="E1009" s="60"/>
      <c r="F1009" s="61"/>
      <c r="G1009" s="60"/>
      <c r="H1009" s="60"/>
      <c r="I1009" s="60"/>
      <c r="J1009" s="60"/>
      <c r="K1009" s="60"/>
      <c r="L1009" s="60"/>
      <c r="M1009" s="60"/>
      <c r="N1009" s="60"/>
      <c r="O1009" s="60"/>
      <c r="P1009" s="60"/>
      <c r="Q1009" s="60"/>
      <c r="R1009" s="60"/>
      <c r="S1009" s="61"/>
      <c r="T1009" s="61"/>
      <c r="U1009" s="61"/>
      <c r="V1009" s="61"/>
      <c r="W1009" s="61"/>
      <c r="X1009" s="62"/>
      <c r="Y1009" s="62"/>
      <c r="Z1009" s="62"/>
      <c r="AA1009" s="61"/>
      <c r="AB1009" s="60"/>
      <c r="AC1009" s="50" t="str">
        <f>IF(T1009="","",IF(V1009/30&gt;1,1,V1009/VLOOKUP(A1009,code!$A$159:$C$170,3,FALSE)))</f>
        <v/>
      </c>
      <c r="AD1009" s="25" t="e">
        <f>+(IF(Y1009&gt;VLOOKUP(A1009,code!$A$159:$E$170,5,FALSE),VLOOKUP(A1009,code!$A$159:$E$170,5,FALSE),Y1009)-IF(X1009&lt;VLOOKUP(A1009,code!$A$159:$E$170,4,FALSE),VLOOKUP(A1009,code!$A$159:$E$170,4,FALSE),base!X1009)+1)</f>
        <v>#N/A</v>
      </c>
    </row>
    <row r="1010" spans="1:30">
      <c r="A1010" s="60"/>
      <c r="B1010" s="60"/>
      <c r="C1010" s="60"/>
      <c r="D1010" s="60"/>
      <c r="E1010" s="60"/>
      <c r="F1010" s="61"/>
      <c r="G1010" s="60"/>
      <c r="H1010" s="60"/>
      <c r="I1010" s="60"/>
      <c r="J1010" s="60"/>
      <c r="K1010" s="60"/>
      <c r="L1010" s="60"/>
      <c r="M1010" s="60"/>
      <c r="N1010" s="60"/>
      <c r="O1010" s="60"/>
      <c r="P1010" s="60"/>
      <c r="Q1010" s="60"/>
      <c r="R1010" s="60"/>
      <c r="S1010" s="61"/>
      <c r="T1010" s="61"/>
      <c r="U1010" s="61"/>
      <c r="V1010" s="61"/>
      <c r="W1010" s="61"/>
      <c r="X1010" s="62"/>
      <c r="Y1010" s="62"/>
      <c r="Z1010" s="62"/>
      <c r="AA1010" s="61"/>
      <c r="AB1010" s="60"/>
      <c r="AC1010" s="50" t="str">
        <f>IF(T1010="","",IF(V1010/30&gt;1,1,V1010/VLOOKUP(A1010,code!$A$159:$C$170,3,FALSE)))</f>
        <v/>
      </c>
      <c r="AD1010" s="25" t="e">
        <f>+(IF(Y1010&gt;VLOOKUP(A1010,code!$A$159:$E$170,5,FALSE),VLOOKUP(A1010,code!$A$159:$E$170,5,FALSE),Y1010)-IF(X1010&lt;VLOOKUP(A1010,code!$A$159:$E$170,4,FALSE),VLOOKUP(A1010,code!$A$159:$E$170,4,FALSE),base!X1010)+1)</f>
        <v>#N/A</v>
      </c>
    </row>
    <row r="1011" spans="1:30">
      <c r="A1011" s="60"/>
      <c r="B1011" s="60"/>
      <c r="C1011" s="60"/>
      <c r="D1011" s="60"/>
      <c r="E1011" s="60"/>
      <c r="F1011" s="61"/>
      <c r="G1011" s="60"/>
      <c r="H1011" s="60"/>
      <c r="I1011" s="60"/>
      <c r="J1011" s="60"/>
      <c r="K1011" s="60"/>
      <c r="L1011" s="60"/>
      <c r="M1011" s="60"/>
      <c r="N1011" s="60"/>
      <c r="O1011" s="60"/>
      <c r="P1011" s="60"/>
      <c r="Q1011" s="60"/>
      <c r="R1011" s="60"/>
      <c r="S1011" s="61"/>
      <c r="T1011" s="61"/>
      <c r="U1011" s="61"/>
      <c r="V1011" s="61"/>
      <c r="W1011" s="61"/>
      <c r="X1011" s="62"/>
      <c r="Y1011" s="62"/>
      <c r="Z1011" s="62"/>
      <c r="AA1011" s="61"/>
      <c r="AB1011" s="60"/>
      <c r="AC1011" s="50" t="str">
        <f>IF(T1011="","",IF(V1011/30&gt;1,1,V1011/VLOOKUP(A1011,code!$A$159:$C$170,3,FALSE)))</f>
        <v/>
      </c>
      <c r="AD1011" s="25" t="e">
        <f>+(IF(Y1011&gt;VLOOKUP(A1011,code!$A$159:$E$170,5,FALSE),VLOOKUP(A1011,code!$A$159:$E$170,5,FALSE),Y1011)-IF(X1011&lt;VLOOKUP(A1011,code!$A$159:$E$170,4,FALSE),VLOOKUP(A1011,code!$A$159:$E$170,4,FALSE),base!X1011)+1)</f>
        <v>#N/A</v>
      </c>
    </row>
    <row r="1012" spans="1:30">
      <c r="A1012" s="60"/>
      <c r="B1012" s="60"/>
      <c r="C1012" s="60"/>
      <c r="D1012" s="60"/>
      <c r="E1012" s="60"/>
      <c r="F1012" s="61"/>
      <c r="G1012" s="60"/>
      <c r="H1012" s="60"/>
      <c r="I1012" s="60"/>
      <c r="J1012" s="60"/>
      <c r="K1012" s="60"/>
      <c r="L1012" s="60"/>
      <c r="M1012" s="60"/>
      <c r="N1012" s="60"/>
      <c r="O1012" s="60"/>
      <c r="P1012" s="60"/>
      <c r="Q1012" s="60"/>
      <c r="R1012" s="60"/>
      <c r="S1012" s="61"/>
      <c r="T1012" s="61"/>
      <c r="U1012" s="61"/>
      <c r="V1012" s="61"/>
      <c r="W1012" s="61"/>
      <c r="X1012" s="62"/>
      <c r="Y1012" s="62"/>
      <c r="Z1012" s="62"/>
      <c r="AA1012" s="61"/>
      <c r="AB1012" s="60"/>
      <c r="AC1012" s="50" t="str">
        <f>IF(T1012="","",IF(V1012/30&gt;1,1,V1012/VLOOKUP(A1012,code!$A$159:$C$170,3,FALSE)))</f>
        <v/>
      </c>
      <c r="AD1012" s="25" t="e">
        <f>+(IF(Y1012&gt;VLOOKUP(A1012,code!$A$159:$E$170,5,FALSE),VLOOKUP(A1012,code!$A$159:$E$170,5,FALSE),Y1012)-IF(X1012&lt;VLOOKUP(A1012,code!$A$159:$E$170,4,FALSE),VLOOKUP(A1012,code!$A$159:$E$170,4,FALSE),base!X1012)+1)</f>
        <v>#N/A</v>
      </c>
    </row>
    <row r="1013" spans="1:30">
      <c r="A1013" s="60"/>
      <c r="B1013" s="60"/>
      <c r="C1013" s="60"/>
      <c r="D1013" s="60"/>
      <c r="E1013" s="60"/>
      <c r="F1013" s="61"/>
      <c r="G1013" s="60"/>
      <c r="H1013" s="60"/>
      <c r="I1013" s="60"/>
      <c r="J1013" s="60"/>
      <c r="K1013" s="60"/>
      <c r="L1013" s="60"/>
      <c r="M1013" s="60"/>
      <c r="N1013" s="60"/>
      <c r="O1013" s="60"/>
      <c r="P1013" s="60"/>
      <c r="Q1013" s="60"/>
      <c r="R1013" s="60"/>
      <c r="S1013" s="61"/>
      <c r="T1013" s="61"/>
      <c r="U1013" s="61"/>
      <c r="V1013" s="61"/>
      <c r="W1013" s="61"/>
      <c r="X1013" s="62"/>
      <c r="Y1013" s="62"/>
      <c r="Z1013" s="62"/>
      <c r="AA1013" s="61"/>
      <c r="AB1013" s="60"/>
      <c r="AC1013" s="50" t="str">
        <f>IF(T1013="","",IF(V1013/30&gt;1,1,V1013/VLOOKUP(A1013,code!$A$159:$C$170,3,FALSE)))</f>
        <v/>
      </c>
      <c r="AD1013" s="25" t="e">
        <f>+(IF(Y1013&gt;VLOOKUP(A1013,code!$A$159:$E$170,5,FALSE),VLOOKUP(A1013,code!$A$159:$E$170,5,FALSE),Y1013)-IF(X1013&lt;VLOOKUP(A1013,code!$A$159:$E$170,4,FALSE),VLOOKUP(A1013,code!$A$159:$E$170,4,FALSE),base!X1013)+1)</f>
        <v>#N/A</v>
      </c>
    </row>
    <row r="1014" spans="1:30">
      <c r="A1014" s="60"/>
      <c r="B1014" s="60"/>
      <c r="C1014" s="60"/>
      <c r="D1014" s="60"/>
      <c r="E1014" s="60"/>
      <c r="F1014" s="61"/>
      <c r="G1014" s="60"/>
      <c r="H1014" s="60"/>
      <c r="I1014" s="60"/>
      <c r="J1014" s="60"/>
      <c r="K1014" s="60"/>
      <c r="L1014" s="60"/>
      <c r="M1014" s="60"/>
      <c r="N1014" s="60"/>
      <c r="O1014" s="60"/>
      <c r="P1014" s="60"/>
      <c r="Q1014" s="60"/>
      <c r="R1014" s="60"/>
      <c r="S1014" s="61"/>
      <c r="T1014" s="61"/>
      <c r="U1014" s="61"/>
      <c r="V1014" s="61"/>
      <c r="W1014" s="61"/>
      <c r="X1014" s="62"/>
      <c r="Y1014" s="62"/>
      <c r="Z1014" s="62"/>
      <c r="AA1014" s="61"/>
      <c r="AB1014" s="60"/>
      <c r="AC1014" s="50" t="str">
        <f>IF(T1014="","",IF(V1014/30&gt;1,1,V1014/VLOOKUP(A1014,code!$A$159:$C$170,3,FALSE)))</f>
        <v/>
      </c>
      <c r="AD1014" s="25" t="e">
        <f>+(IF(Y1014&gt;VLOOKUP(A1014,code!$A$159:$E$170,5,FALSE),VLOOKUP(A1014,code!$A$159:$E$170,5,FALSE),Y1014)-IF(X1014&lt;VLOOKUP(A1014,code!$A$159:$E$170,4,FALSE),VLOOKUP(A1014,code!$A$159:$E$170,4,FALSE),base!X1014)+1)</f>
        <v>#N/A</v>
      </c>
    </row>
    <row r="1015" spans="1:30">
      <c r="A1015" s="60"/>
      <c r="B1015" s="60"/>
      <c r="C1015" s="60"/>
      <c r="D1015" s="60"/>
      <c r="E1015" s="60"/>
      <c r="F1015" s="61"/>
      <c r="G1015" s="60"/>
      <c r="H1015" s="60"/>
      <c r="I1015" s="60"/>
      <c r="J1015" s="60"/>
      <c r="K1015" s="60"/>
      <c r="L1015" s="60"/>
      <c r="M1015" s="60"/>
      <c r="N1015" s="60"/>
      <c r="O1015" s="60"/>
      <c r="P1015" s="60"/>
      <c r="Q1015" s="60"/>
      <c r="R1015" s="60"/>
      <c r="S1015" s="61"/>
      <c r="T1015" s="61"/>
      <c r="U1015" s="61"/>
      <c r="V1015" s="61"/>
      <c r="W1015" s="61"/>
      <c r="X1015" s="62"/>
      <c r="Y1015" s="62"/>
      <c r="Z1015" s="62"/>
      <c r="AA1015" s="61"/>
      <c r="AB1015" s="60"/>
      <c r="AC1015" s="50" t="str">
        <f>IF(T1015="","",IF(V1015/30&gt;1,1,V1015/VLOOKUP(A1015,code!$A$159:$C$170,3,FALSE)))</f>
        <v/>
      </c>
      <c r="AD1015" s="25" t="e">
        <f>+(IF(Y1015&gt;VLOOKUP(A1015,code!$A$159:$E$170,5,FALSE),VLOOKUP(A1015,code!$A$159:$E$170,5,FALSE),Y1015)-IF(X1015&lt;VLOOKUP(A1015,code!$A$159:$E$170,4,FALSE),VLOOKUP(A1015,code!$A$159:$E$170,4,FALSE),base!X1015)+1)</f>
        <v>#N/A</v>
      </c>
    </row>
    <row r="1016" spans="1:30">
      <c r="A1016" s="60"/>
      <c r="B1016" s="60"/>
      <c r="C1016" s="60"/>
      <c r="D1016" s="60"/>
      <c r="E1016" s="60"/>
      <c r="F1016" s="61"/>
      <c r="G1016" s="60"/>
      <c r="H1016" s="60"/>
      <c r="I1016" s="60"/>
      <c r="J1016" s="60"/>
      <c r="K1016" s="60"/>
      <c r="L1016" s="60"/>
      <c r="M1016" s="60"/>
      <c r="N1016" s="60"/>
      <c r="O1016" s="60"/>
      <c r="P1016" s="60"/>
      <c r="Q1016" s="60"/>
      <c r="R1016" s="60"/>
      <c r="S1016" s="61"/>
      <c r="T1016" s="61"/>
      <c r="U1016" s="61"/>
      <c r="V1016" s="61"/>
      <c r="W1016" s="61"/>
      <c r="X1016" s="62"/>
      <c r="Y1016" s="62"/>
      <c r="Z1016" s="62"/>
      <c r="AA1016" s="61"/>
      <c r="AB1016" s="60"/>
      <c r="AC1016" s="50" t="str">
        <f>IF(T1016="","",IF(V1016/30&gt;1,1,V1016/VLOOKUP(A1016,code!$A$159:$C$170,3,FALSE)))</f>
        <v/>
      </c>
      <c r="AD1016" s="25" t="e">
        <f>+(IF(Y1016&gt;VLOOKUP(A1016,code!$A$159:$E$170,5,FALSE),VLOOKUP(A1016,code!$A$159:$E$170,5,FALSE),Y1016)-IF(X1016&lt;VLOOKUP(A1016,code!$A$159:$E$170,4,FALSE),VLOOKUP(A1016,code!$A$159:$E$170,4,FALSE),base!X1016)+1)</f>
        <v>#N/A</v>
      </c>
    </row>
    <row r="1017" spans="1:30">
      <c r="A1017" s="60"/>
      <c r="B1017" s="60"/>
      <c r="C1017" s="60"/>
      <c r="D1017" s="60"/>
      <c r="E1017" s="60"/>
      <c r="F1017" s="61"/>
      <c r="G1017" s="60"/>
      <c r="H1017" s="60"/>
      <c r="I1017" s="60"/>
      <c r="J1017" s="60"/>
      <c r="K1017" s="60"/>
      <c r="L1017" s="60"/>
      <c r="M1017" s="60"/>
      <c r="N1017" s="60"/>
      <c r="O1017" s="60"/>
      <c r="P1017" s="60"/>
      <c r="Q1017" s="60"/>
      <c r="R1017" s="60"/>
      <c r="S1017" s="61"/>
      <c r="T1017" s="61"/>
      <c r="U1017" s="61"/>
      <c r="V1017" s="61"/>
      <c r="W1017" s="61"/>
      <c r="X1017" s="62"/>
      <c r="Y1017" s="62"/>
      <c r="Z1017" s="62"/>
      <c r="AA1017" s="61"/>
      <c r="AB1017" s="60"/>
      <c r="AC1017" s="50" t="str">
        <f>IF(T1017="","",IF(V1017/30&gt;1,1,V1017/VLOOKUP(A1017,code!$A$159:$C$170,3,FALSE)))</f>
        <v/>
      </c>
      <c r="AD1017" s="25" t="e">
        <f>+(IF(Y1017&gt;VLOOKUP(A1017,code!$A$159:$E$170,5,FALSE),VLOOKUP(A1017,code!$A$159:$E$170,5,FALSE),Y1017)-IF(X1017&lt;VLOOKUP(A1017,code!$A$159:$E$170,4,FALSE),VLOOKUP(A1017,code!$A$159:$E$170,4,FALSE),base!X1017)+1)</f>
        <v>#N/A</v>
      </c>
    </row>
    <row r="1018" spans="1:30">
      <c r="A1018" s="60"/>
      <c r="B1018" s="60"/>
      <c r="C1018" s="60"/>
      <c r="D1018" s="60"/>
      <c r="E1018" s="60"/>
      <c r="F1018" s="61"/>
      <c r="G1018" s="60"/>
      <c r="H1018" s="60"/>
      <c r="I1018" s="60"/>
      <c r="J1018" s="60"/>
      <c r="K1018" s="60"/>
      <c r="L1018" s="60"/>
      <c r="M1018" s="60"/>
      <c r="N1018" s="60"/>
      <c r="O1018" s="60"/>
      <c r="P1018" s="60"/>
      <c r="Q1018" s="60"/>
      <c r="R1018" s="60"/>
      <c r="S1018" s="61"/>
      <c r="T1018" s="61"/>
      <c r="U1018" s="61"/>
      <c r="V1018" s="61"/>
      <c r="W1018" s="61"/>
      <c r="X1018" s="62"/>
      <c r="Y1018" s="62"/>
      <c r="Z1018" s="62"/>
      <c r="AA1018" s="61"/>
      <c r="AB1018" s="60"/>
      <c r="AC1018" s="50" t="str">
        <f>IF(T1018="","",IF(V1018/30&gt;1,1,V1018/VLOOKUP(A1018,code!$A$159:$C$170,3,FALSE)))</f>
        <v/>
      </c>
      <c r="AD1018" s="25" t="e">
        <f>+(IF(Y1018&gt;VLOOKUP(A1018,code!$A$159:$E$170,5,FALSE),VLOOKUP(A1018,code!$A$159:$E$170,5,FALSE),Y1018)-IF(X1018&lt;VLOOKUP(A1018,code!$A$159:$E$170,4,FALSE),VLOOKUP(A1018,code!$A$159:$E$170,4,FALSE),base!X1018)+1)</f>
        <v>#N/A</v>
      </c>
    </row>
    <row r="1019" spans="1:30">
      <c r="A1019" s="60"/>
      <c r="B1019" s="60"/>
      <c r="C1019" s="60"/>
      <c r="D1019" s="60"/>
      <c r="E1019" s="60"/>
      <c r="F1019" s="61"/>
      <c r="G1019" s="60"/>
      <c r="H1019" s="60"/>
      <c r="I1019" s="60"/>
      <c r="J1019" s="60"/>
      <c r="K1019" s="60"/>
      <c r="L1019" s="60"/>
      <c r="M1019" s="60"/>
      <c r="N1019" s="60"/>
      <c r="O1019" s="60"/>
      <c r="P1019" s="60"/>
      <c r="Q1019" s="60"/>
      <c r="R1019" s="60"/>
      <c r="S1019" s="61"/>
      <c r="T1019" s="61"/>
      <c r="U1019" s="61"/>
      <c r="V1019" s="61"/>
      <c r="W1019" s="61"/>
      <c r="X1019" s="62"/>
      <c r="Y1019" s="62"/>
      <c r="Z1019" s="62"/>
      <c r="AA1019" s="61"/>
      <c r="AB1019" s="60"/>
      <c r="AC1019" s="50" t="str">
        <f>IF(T1019="","",IF(V1019/30&gt;1,1,V1019/VLOOKUP(A1019,code!$A$159:$C$170,3,FALSE)))</f>
        <v/>
      </c>
      <c r="AD1019" s="25" t="e">
        <f>+(IF(Y1019&gt;VLOOKUP(A1019,code!$A$159:$E$170,5,FALSE),VLOOKUP(A1019,code!$A$159:$E$170,5,FALSE),Y1019)-IF(X1019&lt;VLOOKUP(A1019,code!$A$159:$E$170,4,FALSE),VLOOKUP(A1019,code!$A$159:$E$170,4,FALSE),base!X1019)+1)</f>
        <v>#N/A</v>
      </c>
    </row>
    <row r="1020" spans="1:30">
      <c r="A1020" s="60"/>
      <c r="B1020" s="60"/>
      <c r="C1020" s="60"/>
      <c r="D1020" s="60"/>
      <c r="E1020" s="60"/>
      <c r="F1020" s="61"/>
      <c r="G1020" s="60"/>
      <c r="H1020" s="60"/>
      <c r="I1020" s="60"/>
      <c r="J1020" s="60"/>
      <c r="K1020" s="60"/>
      <c r="L1020" s="60"/>
      <c r="M1020" s="60"/>
      <c r="N1020" s="60"/>
      <c r="O1020" s="60"/>
      <c r="P1020" s="60"/>
      <c r="Q1020" s="60"/>
      <c r="R1020" s="60"/>
      <c r="S1020" s="61"/>
      <c r="T1020" s="61"/>
      <c r="U1020" s="61"/>
      <c r="V1020" s="61"/>
      <c r="W1020" s="61"/>
      <c r="X1020" s="62"/>
      <c r="Y1020" s="62"/>
      <c r="Z1020" s="62"/>
      <c r="AA1020" s="61"/>
      <c r="AB1020" s="60"/>
      <c r="AC1020" s="50" t="str">
        <f>IF(T1020="","",IF(V1020/30&gt;1,1,V1020/VLOOKUP(A1020,code!$A$159:$C$170,3,FALSE)))</f>
        <v/>
      </c>
      <c r="AD1020" s="25" t="e">
        <f>+(IF(Y1020&gt;VLOOKUP(A1020,code!$A$159:$E$170,5,FALSE),VLOOKUP(A1020,code!$A$159:$E$170,5,FALSE),Y1020)-IF(X1020&lt;VLOOKUP(A1020,code!$A$159:$E$170,4,FALSE),VLOOKUP(A1020,code!$A$159:$E$170,4,FALSE),base!X1020)+1)</f>
        <v>#N/A</v>
      </c>
    </row>
    <row r="1021" spans="1:30">
      <c r="A1021" s="60"/>
      <c r="B1021" s="60"/>
      <c r="C1021" s="60"/>
      <c r="D1021" s="60"/>
      <c r="E1021" s="60"/>
      <c r="F1021" s="61"/>
      <c r="G1021" s="60"/>
      <c r="H1021" s="60"/>
      <c r="I1021" s="60"/>
      <c r="J1021" s="60"/>
      <c r="K1021" s="60"/>
      <c r="L1021" s="60"/>
      <c r="M1021" s="60"/>
      <c r="N1021" s="60"/>
      <c r="O1021" s="60"/>
      <c r="P1021" s="60"/>
      <c r="Q1021" s="60"/>
      <c r="R1021" s="60"/>
      <c r="S1021" s="61"/>
      <c r="T1021" s="61"/>
      <c r="U1021" s="61"/>
      <c r="V1021" s="61"/>
      <c r="W1021" s="61"/>
      <c r="X1021" s="62"/>
      <c r="Y1021" s="62"/>
      <c r="Z1021" s="62"/>
      <c r="AA1021" s="61"/>
      <c r="AB1021" s="60"/>
      <c r="AC1021" s="50" t="str">
        <f>IF(T1021="","",IF(V1021/30&gt;1,1,V1021/VLOOKUP(A1021,code!$A$159:$C$170,3,FALSE)))</f>
        <v/>
      </c>
      <c r="AD1021" s="25" t="e">
        <f>+(IF(Y1021&gt;VLOOKUP(A1021,code!$A$159:$E$170,5,FALSE),VLOOKUP(A1021,code!$A$159:$E$170,5,FALSE),Y1021)-IF(X1021&lt;VLOOKUP(A1021,code!$A$159:$E$170,4,FALSE),VLOOKUP(A1021,code!$A$159:$E$170,4,FALSE),base!X1021)+1)</f>
        <v>#N/A</v>
      </c>
    </row>
    <row r="1022" spans="1:30">
      <c r="A1022" s="60"/>
      <c r="B1022" s="60"/>
      <c r="C1022" s="60"/>
      <c r="D1022" s="60"/>
      <c r="E1022" s="60"/>
      <c r="F1022" s="61"/>
      <c r="G1022" s="60"/>
      <c r="H1022" s="60"/>
      <c r="I1022" s="60"/>
      <c r="J1022" s="60"/>
      <c r="K1022" s="60"/>
      <c r="L1022" s="60"/>
      <c r="M1022" s="60"/>
      <c r="N1022" s="60"/>
      <c r="O1022" s="60"/>
      <c r="P1022" s="60"/>
      <c r="Q1022" s="60"/>
      <c r="R1022" s="60"/>
      <c r="S1022" s="61"/>
      <c r="T1022" s="61"/>
      <c r="U1022" s="61"/>
      <c r="V1022" s="61"/>
      <c r="W1022" s="61"/>
      <c r="X1022" s="62"/>
      <c r="Y1022" s="62"/>
      <c r="Z1022" s="62"/>
      <c r="AA1022" s="61"/>
      <c r="AB1022" s="60"/>
      <c r="AC1022" s="50" t="str">
        <f>IF(T1022="","",IF(V1022/30&gt;1,1,V1022/VLOOKUP(A1022,code!$A$159:$C$170,3,FALSE)))</f>
        <v/>
      </c>
      <c r="AD1022" s="25" t="e">
        <f>+(IF(Y1022&gt;VLOOKUP(A1022,code!$A$159:$E$170,5,FALSE),VLOOKUP(A1022,code!$A$159:$E$170,5,FALSE),Y1022)-IF(X1022&lt;VLOOKUP(A1022,code!$A$159:$E$170,4,FALSE),VLOOKUP(A1022,code!$A$159:$E$170,4,FALSE),base!X1022)+1)</f>
        <v>#N/A</v>
      </c>
    </row>
    <row r="1023" spans="1:30">
      <c r="A1023" s="60"/>
      <c r="B1023" s="60"/>
      <c r="C1023" s="60"/>
      <c r="D1023" s="60"/>
      <c r="E1023" s="60"/>
      <c r="F1023" s="61"/>
      <c r="G1023" s="60"/>
      <c r="H1023" s="60"/>
      <c r="I1023" s="60"/>
      <c r="J1023" s="60"/>
      <c r="K1023" s="60"/>
      <c r="L1023" s="60"/>
      <c r="M1023" s="60"/>
      <c r="N1023" s="60"/>
      <c r="O1023" s="60"/>
      <c r="P1023" s="60"/>
      <c r="Q1023" s="60"/>
      <c r="R1023" s="60"/>
      <c r="S1023" s="61"/>
      <c r="T1023" s="61"/>
      <c r="U1023" s="61"/>
      <c r="V1023" s="61"/>
      <c r="W1023" s="61"/>
      <c r="X1023" s="62"/>
      <c r="Y1023" s="62"/>
      <c r="Z1023" s="62"/>
      <c r="AA1023" s="61"/>
      <c r="AB1023" s="60"/>
      <c r="AC1023" s="50" t="str">
        <f>IF(T1023="","",IF(V1023/30&gt;1,1,V1023/VLOOKUP(A1023,code!$A$159:$C$170,3,FALSE)))</f>
        <v/>
      </c>
      <c r="AD1023" s="25" t="e">
        <f>+(IF(Y1023&gt;VLOOKUP(A1023,code!$A$159:$E$170,5,FALSE),VLOOKUP(A1023,code!$A$159:$E$170,5,FALSE),Y1023)-IF(X1023&lt;VLOOKUP(A1023,code!$A$159:$E$170,4,FALSE),VLOOKUP(A1023,code!$A$159:$E$170,4,FALSE),base!X1023)+1)</f>
        <v>#N/A</v>
      </c>
    </row>
    <row r="1024" spans="1:30">
      <c r="A1024" s="60"/>
      <c r="B1024" s="60"/>
      <c r="C1024" s="60"/>
      <c r="D1024" s="60"/>
      <c r="E1024" s="60"/>
      <c r="F1024" s="61"/>
      <c r="G1024" s="60"/>
      <c r="H1024" s="60"/>
      <c r="I1024" s="60"/>
      <c r="J1024" s="60"/>
      <c r="K1024" s="60"/>
      <c r="L1024" s="60"/>
      <c r="M1024" s="60"/>
      <c r="N1024" s="60"/>
      <c r="O1024" s="60"/>
      <c r="P1024" s="60"/>
      <c r="Q1024" s="60"/>
      <c r="R1024" s="60"/>
      <c r="S1024" s="61"/>
      <c r="T1024" s="61"/>
      <c r="U1024" s="61"/>
      <c r="V1024" s="61"/>
      <c r="W1024" s="61"/>
      <c r="X1024" s="62"/>
      <c r="Y1024" s="62"/>
      <c r="Z1024" s="62"/>
      <c r="AA1024" s="61"/>
      <c r="AB1024" s="60"/>
      <c r="AC1024" s="50" t="str">
        <f>IF(T1024="","",IF(V1024/30&gt;1,1,V1024/VLOOKUP(A1024,code!$A$159:$C$170,3,FALSE)))</f>
        <v/>
      </c>
      <c r="AD1024" s="25" t="e">
        <f>+(IF(Y1024&gt;VLOOKUP(A1024,code!$A$159:$E$170,5,FALSE),VLOOKUP(A1024,code!$A$159:$E$170,5,FALSE),Y1024)-IF(X1024&lt;VLOOKUP(A1024,code!$A$159:$E$170,4,FALSE),VLOOKUP(A1024,code!$A$159:$E$170,4,FALSE),base!X1024)+1)</f>
        <v>#N/A</v>
      </c>
    </row>
    <row r="1025" spans="1:30">
      <c r="A1025" s="60"/>
      <c r="B1025" s="60"/>
      <c r="C1025" s="60"/>
      <c r="D1025" s="60"/>
      <c r="E1025" s="60"/>
      <c r="F1025" s="61"/>
      <c r="G1025" s="60"/>
      <c r="H1025" s="60"/>
      <c r="I1025" s="60"/>
      <c r="J1025" s="60"/>
      <c r="K1025" s="60"/>
      <c r="L1025" s="60"/>
      <c r="M1025" s="60"/>
      <c r="N1025" s="60"/>
      <c r="O1025" s="60"/>
      <c r="P1025" s="60"/>
      <c r="Q1025" s="60"/>
      <c r="R1025" s="60"/>
      <c r="S1025" s="61"/>
      <c r="T1025" s="61"/>
      <c r="U1025" s="61"/>
      <c r="V1025" s="61"/>
      <c r="W1025" s="61"/>
      <c r="X1025" s="62"/>
      <c r="Y1025" s="62"/>
      <c r="Z1025" s="62"/>
      <c r="AA1025" s="61"/>
      <c r="AB1025" s="60"/>
      <c r="AC1025" s="50" t="str">
        <f>IF(T1025="","",IF(V1025/30&gt;1,1,V1025/VLOOKUP(A1025,code!$A$159:$C$170,3,FALSE)))</f>
        <v/>
      </c>
      <c r="AD1025" s="25" t="e">
        <f>+(IF(Y1025&gt;VLOOKUP(A1025,code!$A$159:$E$170,5,FALSE),VLOOKUP(A1025,code!$A$159:$E$170,5,FALSE),Y1025)-IF(X1025&lt;VLOOKUP(A1025,code!$A$159:$E$170,4,FALSE),VLOOKUP(A1025,code!$A$159:$E$170,4,FALSE),base!X1025)+1)</f>
        <v>#N/A</v>
      </c>
    </row>
    <row r="1026" spans="1:30">
      <c r="A1026" s="60"/>
      <c r="B1026" s="60"/>
      <c r="C1026" s="60"/>
      <c r="D1026" s="60"/>
      <c r="E1026" s="60"/>
      <c r="F1026" s="61"/>
      <c r="G1026" s="60"/>
      <c r="H1026" s="60"/>
      <c r="I1026" s="60"/>
      <c r="J1026" s="60"/>
      <c r="K1026" s="60"/>
      <c r="L1026" s="60"/>
      <c r="M1026" s="60"/>
      <c r="N1026" s="60"/>
      <c r="O1026" s="60"/>
      <c r="P1026" s="60"/>
      <c r="Q1026" s="60"/>
      <c r="R1026" s="60"/>
      <c r="S1026" s="61"/>
      <c r="T1026" s="61"/>
      <c r="U1026" s="61"/>
      <c r="V1026" s="61"/>
      <c r="W1026" s="61"/>
      <c r="X1026" s="62"/>
      <c r="Y1026" s="62"/>
      <c r="Z1026" s="62"/>
      <c r="AA1026" s="61"/>
      <c r="AB1026" s="60"/>
      <c r="AC1026" s="50" t="str">
        <f>IF(T1026="","",IF(V1026/30&gt;1,1,V1026/VLOOKUP(A1026,code!$A$159:$C$170,3,FALSE)))</f>
        <v/>
      </c>
      <c r="AD1026" s="25" t="e">
        <f>+(IF(Y1026&gt;VLOOKUP(A1026,code!$A$159:$E$170,5,FALSE),VLOOKUP(A1026,code!$A$159:$E$170,5,FALSE),Y1026)-IF(X1026&lt;VLOOKUP(A1026,code!$A$159:$E$170,4,FALSE),VLOOKUP(A1026,code!$A$159:$E$170,4,FALSE),base!X1026)+1)</f>
        <v>#N/A</v>
      </c>
    </row>
    <row r="1027" spans="1:30">
      <c r="A1027" s="60"/>
      <c r="B1027" s="60"/>
      <c r="C1027" s="60"/>
      <c r="D1027" s="60"/>
      <c r="E1027" s="60"/>
      <c r="F1027" s="61"/>
      <c r="G1027" s="60"/>
      <c r="H1027" s="60"/>
      <c r="I1027" s="60"/>
      <c r="J1027" s="60"/>
      <c r="K1027" s="60"/>
      <c r="L1027" s="60"/>
      <c r="M1027" s="60"/>
      <c r="N1027" s="60"/>
      <c r="O1027" s="60"/>
      <c r="P1027" s="60"/>
      <c r="Q1027" s="60"/>
      <c r="R1027" s="60"/>
      <c r="S1027" s="61"/>
      <c r="T1027" s="61"/>
      <c r="U1027" s="61"/>
      <c r="V1027" s="61"/>
      <c r="W1027" s="61"/>
      <c r="X1027" s="62"/>
      <c r="Y1027" s="62"/>
      <c r="Z1027" s="62"/>
      <c r="AA1027" s="61"/>
      <c r="AB1027" s="60"/>
      <c r="AC1027" s="50" t="str">
        <f>IF(T1027="","",IF(V1027/30&gt;1,1,V1027/VLOOKUP(A1027,code!$A$159:$C$170,3,FALSE)))</f>
        <v/>
      </c>
      <c r="AD1027" s="25" t="e">
        <f>+(IF(Y1027&gt;VLOOKUP(A1027,code!$A$159:$E$170,5,FALSE),VLOOKUP(A1027,code!$A$159:$E$170,5,FALSE),Y1027)-IF(X1027&lt;VLOOKUP(A1027,code!$A$159:$E$170,4,FALSE),VLOOKUP(A1027,code!$A$159:$E$170,4,FALSE),base!X1027)+1)</f>
        <v>#N/A</v>
      </c>
    </row>
    <row r="1028" spans="1:30">
      <c r="A1028" s="60"/>
      <c r="B1028" s="60"/>
      <c r="C1028" s="60"/>
      <c r="D1028" s="60"/>
      <c r="E1028" s="60"/>
      <c r="F1028" s="61"/>
      <c r="G1028" s="60"/>
      <c r="H1028" s="60"/>
      <c r="I1028" s="60"/>
      <c r="J1028" s="60"/>
      <c r="K1028" s="60"/>
      <c r="L1028" s="60"/>
      <c r="M1028" s="60"/>
      <c r="N1028" s="60"/>
      <c r="O1028" s="60"/>
      <c r="P1028" s="60"/>
      <c r="Q1028" s="60"/>
      <c r="R1028" s="60"/>
      <c r="S1028" s="61"/>
      <c r="T1028" s="61"/>
      <c r="U1028" s="61"/>
      <c r="V1028" s="61"/>
      <c r="W1028" s="61"/>
      <c r="X1028" s="62"/>
      <c r="Y1028" s="62"/>
      <c r="Z1028" s="62"/>
      <c r="AA1028" s="61"/>
      <c r="AB1028" s="60"/>
      <c r="AC1028" s="50" t="str">
        <f>IF(T1028="","",IF(V1028/30&gt;1,1,V1028/VLOOKUP(A1028,code!$A$159:$C$170,3,FALSE)))</f>
        <v/>
      </c>
      <c r="AD1028" s="25" t="e">
        <f>+(IF(Y1028&gt;VLOOKUP(A1028,code!$A$159:$E$170,5,FALSE),VLOOKUP(A1028,code!$A$159:$E$170,5,FALSE),Y1028)-IF(X1028&lt;VLOOKUP(A1028,code!$A$159:$E$170,4,FALSE),VLOOKUP(A1028,code!$A$159:$E$170,4,FALSE),base!X1028)+1)</f>
        <v>#N/A</v>
      </c>
    </row>
    <row r="1029" spans="1:30">
      <c r="A1029" s="60"/>
      <c r="B1029" s="60"/>
      <c r="C1029" s="60"/>
      <c r="D1029" s="60"/>
      <c r="E1029" s="60"/>
      <c r="F1029" s="61"/>
      <c r="G1029" s="60"/>
      <c r="H1029" s="60"/>
      <c r="I1029" s="60"/>
      <c r="J1029" s="60"/>
      <c r="K1029" s="60"/>
      <c r="L1029" s="60"/>
      <c r="M1029" s="60"/>
      <c r="N1029" s="60"/>
      <c r="O1029" s="60"/>
      <c r="P1029" s="60"/>
      <c r="Q1029" s="60"/>
      <c r="R1029" s="60"/>
      <c r="S1029" s="61"/>
      <c r="T1029" s="61"/>
      <c r="U1029" s="61"/>
      <c r="V1029" s="61"/>
      <c r="W1029" s="61"/>
      <c r="X1029" s="62"/>
      <c r="Y1029" s="62"/>
      <c r="Z1029" s="62"/>
      <c r="AA1029" s="61"/>
      <c r="AB1029" s="60"/>
      <c r="AC1029" s="50" t="str">
        <f>IF(T1029="","",IF(V1029/30&gt;1,1,V1029/VLOOKUP(A1029,code!$A$159:$C$170,3,FALSE)))</f>
        <v/>
      </c>
      <c r="AD1029" s="25" t="e">
        <f>+(IF(Y1029&gt;VLOOKUP(A1029,code!$A$159:$E$170,5,FALSE),VLOOKUP(A1029,code!$A$159:$E$170,5,FALSE),Y1029)-IF(X1029&lt;VLOOKUP(A1029,code!$A$159:$E$170,4,FALSE),VLOOKUP(A1029,code!$A$159:$E$170,4,FALSE),base!X1029)+1)</f>
        <v>#N/A</v>
      </c>
    </row>
    <row r="1030" spans="1:30">
      <c r="A1030" s="60"/>
      <c r="B1030" s="60"/>
      <c r="C1030" s="60"/>
      <c r="D1030" s="60"/>
      <c r="E1030" s="60"/>
      <c r="F1030" s="61"/>
      <c r="G1030" s="60"/>
      <c r="H1030" s="60"/>
      <c r="I1030" s="60"/>
      <c r="J1030" s="60"/>
      <c r="K1030" s="60"/>
      <c r="L1030" s="60"/>
      <c r="M1030" s="60"/>
      <c r="N1030" s="60"/>
      <c r="O1030" s="60"/>
      <c r="P1030" s="60"/>
      <c r="Q1030" s="60"/>
      <c r="R1030" s="60"/>
      <c r="S1030" s="61"/>
      <c r="T1030" s="61"/>
      <c r="U1030" s="61"/>
      <c r="V1030" s="61"/>
      <c r="W1030" s="61"/>
      <c r="X1030" s="62"/>
      <c r="Y1030" s="62"/>
      <c r="Z1030" s="62"/>
      <c r="AA1030" s="61"/>
      <c r="AB1030" s="60"/>
      <c r="AC1030" s="50" t="str">
        <f>IF(T1030="","",IF(V1030/30&gt;1,1,V1030/VLOOKUP(A1030,code!$A$159:$C$170,3,FALSE)))</f>
        <v/>
      </c>
      <c r="AD1030" s="25" t="e">
        <f>+(IF(Y1030&gt;VLOOKUP(A1030,code!$A$159:$E$170,5,FALSE),VLOOKUP(A1030,code!$A$159:$E$170,5,FALSE),Y1030)-IF(X1030&lt;VLOOKUP(A1030,code!$A$159:$E$170,4,FALSE),VLOOKUP(A1030,code!$A$159:$E$170,4,FALSE),base!X1030)+1)</f>
        <v>#N/A</v>
      </c>
    </row>
    <row r="1031" spans="1:30">
      <c r="A1031" s="60"/>
      <c r="B1031" s="60"/>
      <c r="C1031" s="60"/>
      <c r="D1031" s="60"/>
      <c r="E1031" s="60"/>
      <c r="F1031" s="61"/>
      <c r="G1031" s="60"/>
      <c r="H1031" s="60"/>
      <c r="I1031" s="60"/>
      <c r="J1031" s="60"/>
      <c r="K1031" s="60"/>
      <c r="L1031" s="60"/>
      <c r="M1031" s="60"/>
      <c r="N1031" s="60"/>
      <c r="O1031" s="60"/>
      <c r="P1031" s="60"/>
      <c r="Q1031" s="60"/>
      <c r="R1031" s="60"/>
      <c r="S1031" s="61"/>
      <c r="T1031" s="61"/>
      <c r="U1031" s="61"/>
      <c r="V1031" s="61"/>
      <c r="W1031" s="61"/>
      <c r="X1031" s="62"/>
      <c r="Y1031" s="62"/>
      <c r="Z1031" s="62"/>
      <c r="AA1031" s="61"/>
      <c r="AB1031" s="60"/>
      <c r="AC1031" s="50" t="str">
        <f>IF(T1031="","",IF(V1031/30&gt;1,1,V1031/VLOOKUP(A1031,code!$A$159:$C$170,3,FALSE)))</f>
        <v/>
      </c>
      <c r="AD1031" s="25" t="e">
        <f>+(IF(Y1031&gt;VLOOKUP(A1031,code!$A$159:$E$170,5,FALSE),VLOOKUP(A1031,code!$A$159:$E$170,5,FALSE),Y1031)-IF(X1031&lt;VLOOKUP(A1031,code!$A$159:$E$170,4,FALSE),VLOOKUP(A1031,code!$A$159:$E$170,4,FALSE),base!X1031)+1)</f>
        <v>#N/A</v>
      </c>
    </row>
    <row r="1032" spans="1:30">
      <c r="A1032" s="60"/>
      <c r="B1032" s="60"/>
      <c r="C1032" s="60"/>
      <c r="D1032" s="60"/>
      <c r="E1032" s="60"/>
      <c r="F1032" s="61"/>
      <c r="G1032" s="60"/>
      <c r="H1032" s="60"/>
      <c r="I1032" s="60"/>
      <c r="J1032" s="60"/>
      <c r="K1032" s="60"/>
      <c r="L1032" s="60"/>
      <c r="M1032" s="60"/>
      <c r="N1032" s="60"/>
      <c r="O1032" s="60"/>
      <c r="P1032" s="60"/>
      <c r="Q1032" s="60"/>
      <c r="R1032" s="60"/>
      <c r="S1032" s="61"/>
      <c r="T1032" s="61"/>
      <c r="U1032" s="61"/>
      <c r="V1032" s="61"/>
      <c r="W1032" s="61"/>
      <c r="X1032" s="62"/>
      <c r="Y1032" s="62"/>
      <c r="Z1032" s="62"/>
      <c r="AA1032" s="61"/>
      <c r="AB1032" s="60"/>
      <c r="AC1032" s="50" t="str">
        <f>IF(T1032="","",IF(V1032/30&gt;1,1,V1032/VLOOKUP(A1032,code!$A$159:$C$170,3,FALSE)))</f>
        <v/>
      </c>
      <c r="AD1032" s="25" t="e">
        <f>+(IF(Y1032&gt;VLOOKUP(A1032,code!$A$159:$E$170,5,FALSE),VLOOKUP(A1032,code!$A$159:$E$170,5,FALSE),Y1032)-IF(X1032&lt;VLOOKUP(A1032,code!$A$159:$E$170,4,FALSE),VLOOKUP(A1032,code!$A$159:$E$170,4,FALSE),base!X1032)+1)</f>
        <v>#N/A</v>
      </c>
    </row>
    <row r="1033" spans="1:30">
      <c r="A1033" s="60"/>
      <c r="B1033" s="60"/>
      <c r="C1033" s="60"/>
      <c r="D1033" s="60"/>
      <c r="E1033" s="60"/>
      <c r="F1033" s="61"/>
      <c r="G1033" s="60"/>
      <c r="H1033" s="60"/>
      <c r="I1033" s="60"/>
      <c r="J1033" s="60"/>
      <c r="K1033" s="60"/>
      <c r="L1033" s="60"/>
      <c r="M1033" s="60"/>
      <c r="N1033" s="60"/>
      <c r="O1033" s="60"/>
      <c r="P1033" s="60"/>
      <c r="Q1033" s="60"/>
      <c r="R1033" s="60"/>
      <c r="S1033" s="61"/>
      <c r="T1033" s="61"/>
      <c r="U1033" s="61"/>
      <c r="V1033" s="61"/>
      <c r="W1033" s="61"/>
      <c r="X1033" s="62"/>
      <c r="Y1033" s="62"/>
      <c r="Z1033" s="62"/>
      <c r="AA1033" s="61"/>
      <c r="AB1033" s="60"/>
      <c r="AC1033" s="50" t="str">
        <f>IF(T1033="","",IF(V1033/30&gt;1,1,V1033/VLOOKUP(A1033,code!$A$159:$C$170,3,FALSE)))</f>
        <v/>
      </c>
      <c r="AD1033" s="25" t="e">
        <f>+(IF(Y1033&gt;VLOOKUP(A1033,code!$A$159:$E$170,5,FALSE),VLOOKUP(A1033,code!$A$159:$E$170,5,FALSE),Y1033)-IF(X1033&lt;VLOOKUP(A1033,code!$A$159:$E$170,4,FALSE),VLOOKUP(A1033,code!$A$159:$E$170,4,FALSE),base!X1033)+1)</f>
        <v>#N/A</v>
      </c>
    </row>
    <row r="1034" spans="1:30">
      <c r="A1034" s="60"/>
      <c r="B1034" s="60"/>
      <c r="C1034" s="60"/>
      <c r="D1034" s="60"/>
      <c r="E1034" s="60"/>
      <c r="F1034" s="61"/>
      <c r="G1034" s="60"/>
      <c r="H1034" s="60"/>
      <c r="I1034" s="60"/>
      <c r="J1034" s="60"/>
      <c r="K1034" s="60"/>
      <c r="L1034" s="60"/>
      <c r="M1034" s="60"/>
      <c r="N1034" s="60"/>
      <c r="O1034" s="60"/>
      <c r="P1034" s="60"/>
      <c r="Q1034" s="60"/>
      <c r="R1034" s="60"/>
      <c r="S1034" s="61"/>
      <c r="T1034" s="61"/>
      <c r="U1034" s="61"/>
      <c r="V1034" s="61"/>
      <c r="W1034" s="61"/>
      <c r="X1034" s="62"/>
      <c r="Y1034" s="62"/>
      <c r="Z1034" s="62"/>
      <c r="AA1034" s="61"/>
      <c r="AB1034" s="60"/>
      <c r="AC1034" s="50" t="str">
        <f>IF(T1034="","",IF(V1034/30&gt;1,1,V1034/VLOOKUP(A1034,code!$A$159:$C$170,3,FALSE)))</f>
        <v/>
      </c>
      <c r="AD1034" s="25" t="e">
        <f>+(IF(Y1034&gt;VLOOKUP(A1034,code!$A$159:$E$170,5,FALSE),VLOOKUP(A1034,code!$A$159:$E$170,5,FALSE),Y1034)-IF(X1034&lt;VLOOKUP(A1034,code!$A$159:$E$170,4,FALSE),VLOOKUP(A1034,code!$A$159:$E$170,4,FALSE),base!X1034)+1)</f>
        <v>#N/A</v>
      </c>
    </row>
    <row r="1035" spans="1:30">
      <c r="A1035" s="60"/>
      <c r="B1035" s="60"/>
      <c r="C1035" s="60"/>
      <c r="D1035" s="60"/>
      <c r="E1035" s="60"/>
      <c r="F1035" s="61"/>
      <c r="G1035" s="60"/>
      <c r="H1035" s="60"/>
      <c r="I1035" s="60"/>
      <c r="J1035" s="60"/>
      <c r="K1035" s="60"/>
      <c r="L1035" s="60"/>
      <c r="M1035" s="60"/>
      <c r="N1035" s="60"/>
      <c r="O1035" s="60"/>
      <c r="P1035" s="60"/>
      <c r="Q1035" s="60"/>
      <c r="R1035" s="60"/>
      <c r="S1035" s="61"/>
      <c r="T1035" s="61"/>
      <c r="U1035" s="61"/>
      <c r="V1035" s="61"/>
      <c r="W1035" s="61"/>
      <c r="X1035" s="62"/>
      <c r="Y1035" s="62"/>
      <c r="Z1035" s="62"/>
      <c r="AA1035" s="61"/>
      <c r="AB1035" s="60"/>
      <c r="AC1035" s="50" t="str">
        <f>IF(T1035="","",IF(V1035/30&gt;1,1,V1035/VLOOKUP(A1035,code!$A$159:$C$170,3,FALSE)))</f>
        <v/>
      </c>
      <c r="AD1035" s="25" t="e">
        <f>+(IF(Y1035&gt;VLOOKUP(A1035,code!$A$159:$E$170,5,FALSE),VLOOKUP(A1035,code!$A$159:$E$170,5,FALSE),Y1035)-IF(X1035&lt;VLOOKUP(A1035,code!$A$159:$E$170,4,FALSE),VLOOKUP(A1035,code!$A$159:$E$170,4,FALSE),base!X1035)+1)</f>
        <v>#N/A</v>
      </c>
    </row>
    <row r="1036" spans="1:30">
      <c r="A1036" s="60"/>
      <c r="B1036" s="60"/>
      <c r="C1036" s="60"/>
      <c r="D1036" s="60"/>
      <c r="E1036" s="60"/>
      <c r="F1036" s="61"/>
      <c r="G1036" s="60"/>
      <c r="H1036" s="60"/>
      <c r="I1036" s="60"/>
      <c r="J1036" s="60"/>
      <c r="K1036" s="60"/>
      <c r="L1036" s="60"/>
      <c r="M1036" s="60"/>
      <c r="N1036" s="60"/>
      <c r="O1036" s="60"/>
      <c r="P1036" s="60"/>
      <c r="Q1036" s="60"/>
      <c r="R1036" s="60"/>
      <c r="S1036" s="61"/>
      <c r="T1036" s="61"/>
      <c r="U1036" s="61"/>
      <c r="V1036" s="61"/>
      <c r="W1036" s="61"/>
      <c r="X1036" s="62"/>
      <c r="Y1036" s="62"/>
      <c r="Z1036" s="62"/>
      <c r="AA1036" s="61"/>
      <c r="AB1036" s="60"/>
      <c r="AC1036" s="50" t="str">
        <f>IF(T1036="","",IF(V1036/30&gt;1,1,V1036/VLOOKUP(A1036,code!$A$159:$C$170,3,FALSE)))</f>
        <v/>
      </c>
      <c r="AD1036" s="25" t="e">
        <f>+(IF(Y1036&gt;VLOOKUP(A1036,code!$A$159:$E$170,5,FALSE),VLOOKUP(A1036,code!$A$159:$E$170,5,FALSE),Y1036)-IF(X1036&lt;VLOOKUP(A1036,code!$A$159:$E$170,4,FALSE),VLOOKUP(A1036,code!$A$159:$E$170,4,FALSE),base!X1036)+1)</f>
        <v>#N/A</v>
      </c>
    </row>
    <row r="1037" spans="1:30">
      <c r="A1037" s="60"/>
      <c r="B1037" s="60"/>
      <c r="C1037" s="60"/>
      <c r="D1037" s="60"/>
      <c r="E1037" s="60"/>
      <c r="F1037" s="61"/>
      <c r="G1037" s="60"/>
      <c r="H1037" s="60"/>
      <c r="I1037" s="60"/>
      <c r="J1037" s="60"/>
      <c r="K1037" s="60"/>
      <c r="L1037" s="60"/>
      <c r="M1037" s="60"/>
      <c r="N1037" s="60"/>
      <c r="O1037" s="60"/>
      <c r="P1037" s="60"/>
      <c r="Q1037" s="60"/>
      <c r="R1037" s="60"/>
      <c r="S1037" s="61"/>
      <c r="T1037" s="61"/>
      <c r="U1037" s="61"/>
      <c r="V1037" s="61"/>
      <c r="W1037" s="61"/>
      <c r="X1037" s="62"/>
      <c r="Y1037" s="62"/>
      <c r="Z1037" s="62"/>
      <c r="AA1037" s="61"/>
      <c r="AB1037" s="60"/>
      <c r="AC1037" s="50" t="str">
        <f>IF(T1037="","",IF(V1037/30&gt;1,1,V1037/VLOOKUP(A1037,code!$A$159:$C$170,3,FALSE)))</f>
        <v/>
      </c>
      <c r="AD1037" s="25" t="e">
        <f>+(IF(Y1037&gt;VLOOKUP(A1037,code!$A$159:$E$170,5,FALSE),VLOOKUP(A1037,code!$A$159:$E$170,5,FALSE),Y1037)-IF(X1037&lt;VLOOKUP(A1037,code!$A$159:$E$170,4,FALSE),VLOOKUP(A1037,code!$A$159:$E$170,4,FALSE),base!X1037)+1)</f>
        <v>#N/A</v>
      </c>
    </row>
    <row r="1038" spans="1:30">
      <c r="A1038" s="60"/>
      <c r="B1038" s="60"/>
      <c r="C1038" s="60"/>
      <c r="D1038" s="60"/>
      <c r="E1038" s="60"/>
      <c r="F1038" s="61"/>
      <c r="G1038" s="60"/>
      <c r="H1038" s="60"/>
      <c r="I1038" s="60"/>
      <c r="J1038" s="60"/>
      <c r="K1038" s="60"/>
      <c r="L1038" s="60"/>
      <c r="M1038" s="60"/>
      <c r="N1038" s="60"/>
      <c r="O1038" s="60"/>
      <c r="P1038" s="60"/>
      <c r="Q1038" s="60"/>
      <c r="R1038" s="60"/>
      <c r="S1038" s="61"/>
      <c r="T1038" s="61"/>
      <c r="U1038" s="61"/>
      <c r="V1038" s="61"/>
      <c r="W1038" s="61"/>
      <c r="X1038" s="62"/>
      <c r="Y1038" s="62"/>
      <c r="Z1038" s="62"/>
      <c r="AA1038" s="61"/>
      <c r="AB1038" s="60"/>
      <c r="AC1038" s="50" t="str">
        <f>IF(T1038="","",IF(V1038/30&gt;1,1,V1038/VLOOKUP(A1038,code!$A$159:$C$170,3,FALSE)))</f>
        <v/>
      </c>
      <c r="AD1038" s="25" t="e">
        <f>+(IF(Y1038&gt;VLOOKUP(A1038,code!$A$159:$E$170,5,FALSE),VLOOKUP(A1038,code!$A$159:$E$170,5,FALSE),Y1038)-IF(X1038&lt;VLOOKUP(A1038,code!$A$159:$E$170,4,FALSE),VLOOKUP(A1038,code!$A$159:$E$170,4,FALSE),base!X1038)+1)</f>
        <v>#N/A</v>
      </c>
    </row>
    <row r="1039" spans="1:30">
      <c r="A1039" s="60"/>
      <c r="B1039" s="60"/>
      <c r="C1039" s="60"/>
      <c r="D1039" s="60"/>
      <c r="E1039" s="60"/>
      <c r="F1039" s="61"/>
      <c r="G1039" s="60"/>
      <c r="H1039" s="60"/>
      <c r="I1039" s="60"/>
      <c r="J1039" s="60"/>
      <c r="K1039" s="60"/>
      <c r="L1039" s="60"/>
      <c r="M1039" s="60"/>
      <c r="N1039" s="60"/>
      <c r="O1039" s="60"/>
      <c r="P1039" s="60"/>
      <c r="Q1039" s="60"/>
      <c r="R1039" s="60"/>
      <c r="S1039" s="61"/>
      <c r="T1039" s="61"/>
      <c r="U1039" s="61"/>
      <c r="V1039" s="61"/>
      <c r="W1039" s="61"/>
      <c r="X1039" s="62"/>
      <c r="Y1039" s="62"/>
      <c r="Z1039" s="62"/>
      <c r="AA1039" s="61"/>
      <c r="AB1039" s="60"/>
      <c r="AC1039" s="50" t="str">
        <f>IF(T1039="","",IF(V1039/30&gt;1,1,V1039/VLOOKUP(A1039,code!$A$159:$C$170,3,FALSE)))</f>
        <v/>
      </c>
      <c r="AD1039" s="25" t="e">
        <f>+(IF(Y1039&gt;VLOOKUP(A1039,code!$A$159:$E$170,5,FALSE),VLOOKUP(A1039,code!$A$159:$E$170,5,FALSE),Y1039)-IF(X1039&lt;VLOOKUP(A1039,code!$A$159:$E$170,4,FALSE),VLOOKUP(A1039,code!$A$159:$E$170,4,FALSE),base!X1039)+1)</f>
        <v>#N/A</v>
      </c>
    </row>
    <row r="1040" spans="1:30">
      <c r="A1040" s="60"/>
      <c r="B1040" s="60"/>
      <c r="C1040" s="60"/>
      <c r="D1040" s="60"/>
      <c r="E1040" s="60"/>
      <c r="F1040" s="61"/>
      <c r="G1040" s="60"/>
      <c r="H1040" s="60"/>
      <c r="I1040" s="60"/>
      <c r="J1040" s="60"/>
      <c r="K1040" s="60"/>
      <c r="L1040" s="60"/>
      <c r="M1040" s="60"/>
      <c r="N1040" s="60"/>
      <c r="O1040" s="60"/>
      <c r="P1040" s="60"/>
      <c r="Q1040" s="60"/>
      <c r="R1040" s="60"/>
      <c r="S1040" s="61"/>
      <c r="T1040" s="61"/>
      <c r="U1040" s="61"/>
      <c r="V1040" s="61"/>
      <c r="W1040" s="61"/>
      <c r="X1040" s="62"/>
      <c r="Y1040" s="62"/>
      <c r="Z1040" s="62"/>
      <c r="AA1040" s="61"/>
      <c r="AB1040" s="60"/>
      <c r="AC1040" s="50" t="str">
        <f>IF(T1040="","",IF(V1040/30&gt;1,1,V1040/VLOOKUP(A1040,code!$A$159:$C$170,3,FALSE)))</f>
        <v/>
      </c>
      <c r="AD1040" s="25" t="e">
        <f>+(IF(Y1040&gt;VLOOKUP(A1040,code!$A$159:$E$170,5,FALSE),VLOOKUP(A1040,code!$A$159:$E$170,5,FALSE),Y1040)-IF(X1040&lt;VLOOKUP(A1040,code!$A$159:$E$170,4,FALSE),VLOOKUP(A1040,code!$A$159:$E$170,4,FALSE),base!X1040)+1)</f>
        <v>#N/A</v>
      </c>
    </row>
    <row r="1041" spans="1:30">
      <c r="A1041" s="60"/>
      <c r="B1041" s="60"/>
      <c r="C1041" s="60"/>
      <c r="D1041" s="60"/>
      <c r="E1041" s="60"/>
      <c r="F1041" s="61"/>
      <c r="G1041" s="60"/>
      <c r="H1041" s="60"/>
      <c r="I1041" s="60"/>
      <c r="J1041" s="60"/>
      <c r="K1041" s="60"/>
      <c r="L1041" s="60"/>
      <c r="M1041" s="60"/>
      <c r="N1041" s="60"/>
      <c r="O1041" s="60"/>
      <c r="P1041" s="60"/>
      <c r="Q1041" s="60"/>
      <c r="R1041" s="60"/>
      <c r="S1041" s="61"/>
      <c r="T1041" s="61"/>
      <c r="U1041" s="61"/>
      <c r="V1041" s="61"/>
      <c r="W1041" s="61"/>
      <c r="X1041" s="62"/>
      <c r="Y1041" s="62"/>
      <c r="Z1041" s="62"/>
      <c r="AA1041" s="61"/>
      <c r="AB1041" s="60"/>
      <c r="AC1041" s="50" t="str">
        <f>IF(T1041="","",IF(V1041/30&gt;1,1,V1041/VLOOKUP(A1041,code!$A$159:$C$170,3,FALSE)))</f>
        <v/>
      </c>
      <c r="AD1041" s="25" t="e">
        <f>+(IF(Y1041&gt;VLOOKUP(A1041,code!$A$159:$E$170,5,FALSE),VLOOKUP(A1041,code!$A$159:$E$170,5,FALSE),Y1041)-IF(X1041&lt;VLOOKUP(A1041,code!$A$159:$E$170,4,FALSE),VLOOKUP(A1041,code!$A$159:$E$170,4,FALSE),base!X1041)+1)</f>
        <v>#N/A</v>
      </c>
    </row>
    <row r="1042" spans="1:30">
      <c r="A1042" s="60"/>
      <c r="B1042" s="60"/>
      <c r="C1042" s="60"/>
      <c r="D1042" s="60"/>
      <c r="E1042" s="60"/>
      <c r="F1042" s="61"/>
      <c r="G1042" s="60"/>
      <c r="H1042" s="60"/>
      <c r="I1042" s="60"/>
      <c r="J1042" s="60"/>
      <c r="K1042" s="60"/>
      <c r="L1042" s="60"/>
      <c r="M1042" s="60"/>
      <c r="N1042" s="60"/>
      <c r="O1042" s="60"/>
      <c r="P1042" s="60"/>
      <c r="Q1042" s="60"/>
      <c r="R1042" s="60"/>
      <c r="S1042" s="61"/>
      <c r="T1042" s="61"/>
      <c r="U1042" s="61"/>
      <c r="V1042" s="61"/>
      <c r="W1042" s="61"/>
      <c r="X1042" s="62"/>
      <c r="Y1042" s="62"/>
      <c r="Z1042" s="62"/>
      <c r="AA1042" s="61"/>
      <c r="AB1042" s="60"/>
      <c r="AC1042" s="50" t="str">
        <f>IF(T1042="","",IF(V1042/30&gt;1,1,V1042/VLOOKUP(A1042,code!$A$159:$C$170,3,FALSE)))</f>
        <v/>
      </c>
      <c r="AD1042" s="25" t="e">
        <f>+(IF(Y1042&gt;VLOOKUP(A1042,code!$A$159:$E$170,5,FALSE),VLOOKUP(A1042,code!$A$159:$E$170,5,FALSE),Y1042)-IF(X1042&lt;VLOOKUP(A1042,code!$A$159:$E$170,4,FALSE),VLOOKUP(A1042,code!$A$159:$E$170,4,FALSE),base!X1042)+1)</f>
        <v>#N/A</v>
      </c>
    </row>
    <row r="1043" spans="1:30">
      <c r="A1043" s="60"/>
      <c r="B1043" s="60"/>
      <c r="C1043" s="60"/>
      <c r="D1043" s="60"/>
      <c r="E1043" s="60"/>
      <c r="F1043" s="61"/>
      <c r="G1043" s="60"/>
      <c r="H1043" s="60"/>
      <c r="I1043" s="60"/>
      <c r="J1043" s="60"/>
      <c r="K1043" s="60"/>
      <c r="L1043" s="60"/>
      <c r="M1043" s="60"/>
      <c r="N1043" s="60"/>
      <c r="O1043" s="60"/>
      <c r="P1043" s="60"/>
      <c r="Q1043" s="60"/>
      <c r="R1043" s="60"/>
      <c r="S1043" s="61"/>
      <c r="T1043" s="61"/>
      <c r="U1043" s="61"/>
      <c r="V1043" s="61"/>
      <c r="W1043" s="61"/>
      <c r="X1043" s="62"/>
      <c r="Y1043" s="62"/>
      <c r="Z1043" s="62"/>
      <c r="AA1043" s="61"/>
      <c r="AB1043" s="60"/>
      <c r="AC1043" s="50" t="str">
        <f>IF(T1043="","",IF(V1043/30&gt;1,1,V1043/VLOOKUP(A1043,code!$A$159:$C$170,3,FALSE)))</f>
        <v/>
      </c>
      <c r="AD1043" s="25" t="e">
        <f>+(IF(Y1043&gt;VLOOKUP(A1043,code!$A$159:$E$170,5,FALSE),VLOOKUP(A1043,code!$A$159:$E$170,5,FALSE),Y1043)-IF(X1043&lt;VLOOKUP(A1043,code!$A$159:$E$170,4,FALSE),VLOOKUP(A1043,code!$A$159:$E$170,4,FALSE),base!X1043)+1)</f>
        <v>#N/A</v>
      </c>
    </row>
    <row r="1044" spans="1:30">
      <c r="A1044" s="60"/>
      <c r="B1044" s="60"/>
      <c r="C1044" s="60"/>
      <c r="D1044" s="60"/>
      <c r="E1044" s="60"/>
      <c r="F1044" s="61"/>
      <c r="G1044" s="60"/>
      <c r="H1044" s="60"/>
      <c r="I1044" s="60"/>
      <c r="J1044" s="60"/>
      <c r="K1044" s="60"/>
      <c r="L1044" s="60"/>
      <c r="M1044" s="60"/>
      <c r="N1044" s="60"/>
      <c r="O1044" s="60"/>
      <c r="P1044" s="60"/>
      <c r="Q1044" s="60"/>
      <c r="R1044" s="60"/>
      <c r="S1044" s="61"/>
      <c r="T1044" s="61"/>
      <c r="U1044" s="61"/>
      <c r="V1044" s="61"/>
      <c r="W1044" s="61"/>
      <c r="X1044" s="62"/>
      <c r="Y1044" s="62"/>
      <c r="Z1044" s="62"/>
      <c r="AA1044" s="61"/>
      <c r="AB1044" s="60"/>
      <c r="AC1044" s="50" t="str">
        <f>IF(T1044="","",IF(V1044/30&gt;1,1,V1044/VLOOKUP(A1044,code!$A$159:$C$170,3,FALSE)))</f>
        <v/>
      </c>
      <c r="AD1044" s="25" t="e">
        <f>+(IF(Y1044&gt;VLOOKUP(A1044,code!$A$159:$E$170,5,FALSE),VLOOKUP(A1044,code!$A$159:$E$170,5,FALSE),Y1044)-IF(X1044&lt;VLOOKUP(A1044,code!$A$159:$E$170,4,FALSE),VLOOKUP(A1044,code!$A$159:$E$170,4,FALSE),base!X1044)+1)</f>
        <v>#N/A</v>
      </c>
    </row>
    <row r="1045" spans="1:30">
      <c r="A1045" s="60"/>
      <c r="B1045" s="60"/>
      <c r="C1045" s="60"/>
      <c r="D1045" s="60"/>
      <c r="E1045" s="60"/>
      <c r="F1045" s="61"/>
      <c r="G1045" s="60"/>
      <c r="H1045" s="60"/>
      <c r="I1045" s="60"/>
      <c r="J1045" s="60"/>
      <c r="K1045" s="60"/>
      <c r="L1045" s="60"/>
      <c r="M1045" s="60"/>
      <c r="N1045" s="60"/>
      <c r="O1045" s="60"/>
      <c r="P1045" s="60"/>
      <c r="Q1045" s="60"/>
      <c r="R1045" s="60"/>
      <c r="S1045" s="61"/>
      <c r="T1045" s="61"/>
      <c r="U1045" s="61"/>
      <c r="V1045" s="61"/>
      <c r="W1045" s="61"/>
      <c r="X1045" s="62"/>
      <c r="Y1045" s="62"/>
      <c r="Z1045" s="62"/>
      <c r="AA1045" s="61"/>
      <c r="AB1045" s="60"/>
      <c r="AC1045" s="50" t="str">
        <f>IF(T1045="","",IF(V1045/30&gt;1,1,V1045/VLOOKUP(A1045,code!$A$159:$C$170,3,FALSE)))</f>
        <v/>
      </c>
      <c r="AD1045" s="25" t="e">
        <f>+(IF(Y1045&gt;VLOOKUP(A1045,code!$A$159:$E$170,5,FALSE),VLOOKUP(A1045,code!$A$159:$E$170,5,FALSE),Y1045)-IF(X1045&lt;VLOOKUP(A1045,code!$A$159:$E$170,4,FALSE),VLOOKUP(A1045,code!$A$159:$E$170,4,FALSE),base!X1045)+1)</f>
        <v>#N/A</v>
      </c>
    </row>
    <row r="1046" spans="1:30">
      <c r="A1046" s="60"/>
      <c r="B1046" s="60"/>
      <c r="C1046" s="60"/>
      <c r="D1046" s="60"/>
      <c r="E1046" s="60"/>
      <c r="F1046" s="61"/>
      <c r="G1046" s="60"/>
      <c r="H1046" s="60"/>
      <c r="I1046" s="60"/>
      <c r="J1046" s="60"/>
      <c r="K1046" s="60"/>
      <c r="L1046" s="60"/>
      <c r="M1046" s="60"/>
      <c r="N1046" s="60"/>
      <c r="O1046" s="60"/>
      <c r="P1046" s="60"/>
      <c r="Q1046" s="60"/>
      <c r="R1046" s="60"/>
      <c r="S1046" s="61"/>
      <c r="T1046" s="61"/>
      <c r="U1046" s="61"/>
      <c r="V1046" s="61"/>
      <c r="W1046" s="61"/>
      <c r="X1046" s="62"/>
      <c r="Y1046" s="62"/>
      <c r="Z1046" s="62"/>
      <c r="AA1046" s="61"/>
      <c r="AB1046" s="60"/>
      <c r="AC1046" s="50" t="str">
        <f>IF(T1046="","",IF(V1046/30&gt;1,1,V1046/VLOOKUP(A1046,code!$A$159:$C$170,3,FALSE)))</f>
        <v/>
      </c>
      <c r="AD1046" s="25" t="e">
        <f>+(IF(Y1046&gt;VLOOKUP(A1046,code!$A$159:$E$170,5,FALSE),VLOOKUP(A1046,code!$A$159:$E$170,5,FALSE),Y1046)-IF(X1046&lt;VLOOKUP(A1046,code!$A$159:$E$170,4,FALSE),VLOOKUP(A1046,code!$A$159:$E$170,4,FALSE),base!X1046)+1)</f>
        <v>#N/A</v>
      </c>
    </row>
    <row r="1047" spans="1:30">
      <c r="A1047" s="60"/>
      <c r="B1047" s="60"/>
      <c r="C1047" s="60"/>
      <c r="D1047" s="60"/>
      <c r="E1047" s="60"/>
      <c r="F1047" s="61"/>
      <c r="G1047" s="60"/>
      <c r="H1047" s="60"/>
      <c r="I1047" s="60"/>
      <c r="J1047" s="60"/>
      <c r="K1047" s="60"/>
      <c r="L1047" s="60"/>
      <c r="M1047" s="60"/>
      <c r="N1047" s="60"/>
      <c r="O1047" s="60"/>
      <c r="P1047" s="60"/>
      <c r="Q1047" s="60"/>
      <c r="R1047" s="60"/>
      <c r="S1047" s="61"/>
      <c r="T1047" s="61"/>
      <c r="U1047" s="61"/>
      <c r="V1047" s="61"/>
      <c r="W1047" s="61"/>
      <c r="X1047" s="62"/>
      <c r="Y1047" s="62"/>
      <c r="Z1047" s="62"/>
      <c r="AA1047" s="61"/>
      <c r="AB1047" s="60"/>
      <c r="AC1047" s="50" t="str">
        <f>IF(T1047="","",IF(V1047/30&gt;1,1,V1047/VLOOKUP(A1047,code!$A$159:$C$170,3,FALSE)))</f>
        <v/>
      </c>
      <c r="AD1047" s="25" t="e">
        <f>+(IF(Y1047&gt;VLOOKUP(A1047,code!$A$159:$E$170,5,FALSE),VLOOKUP(A1047,code!$A$159:$E$170,5,FALSE),Y1047)-IF(X1047&lt;VLOOKUP(A1047,code!$A$159:$E$170,4,FALSE),VLOOKUP(A1047,code!$A$159:$E$170,4,FALSE),base!X1047)+1)</f>
        <v>#N/A</v>
      </c>
    </row>
    <row r="1048" spans="1:30">
      <c r="A1048" s="60"/>
      <c r="B1048" s="60"/>
      <c r="C1048" s="60"/>
      <c r="D1048" s="60"/>
      <c r="E1048" s="60"/>
      <c r="F1048" s="61"/>
      <c r="G1048" s="60"/>
      <c r="H1048" s="60"/>
      <c r="I1048" s="60"/>
      <c r="J1048" s="60"/>
      <c r="K1048" s="60"/>
      <c r="L1048" s="60"/>
      <c r="M1048" s="60"/>
      <c r="N1048" s="60"/>
      <c r="O1048" s="60"/>
      <c r="P1048" s="60"/>
      <c r="Q1048" s="60"/>
      <c r="R1048" s="60"/>
      <c r="S1048" s="61"/>
      <c r="T1048" s="61"/>
      <c r="U1048" s="61"/>
      <c r="V1048" s="61"/>
      <c r="W1048" s="61"/>
      <c r="X1048" s="62"/>
      <c r="Y1048" s="62"/>
      <c r="Z1048" s="62"/>
      <c r="AA1048" s="61"/>
      <c r="AB1048" s="60"/>
      <c r="AC1048" s="50" t="str">
        <f>IF(T1048="","",IF(V1048/30&gt;1,1,V1048/VLOOKUP(A1048,code!$A$159:$C$170,3,FALSE)))</f>
        <v/>
      </c>
      <c r="AD1048" s="25" t="e">
        <f>+(IF(Y1048&gt;VLOOKUP(A1048,code!$A$159:$E$170,5,FALSE),VLOOKUP(A1048,code!$A$159:$E$170,5,FALSE),Y1048)-IF(X1048&lt;VLOOKUP(A1048,code!$A$159:$E$170,4,FALSE),VLOOKUP(A1048,code!$A$159:$E$170,4,FALSE),base!X1048)+1)</f>
        <v>#N/A</v>
      </c>
    </row>
    <row r="1049" spans="1:30">
      <c r="A1049" s="60"/>
      <c r="B1049" s="60"/>
      <c r="C1049" s="60"/>
      <c r="D1049" s="60"/>
      <c r="E1049" s="60"/>
      <c r="F1049" s="61"/>
      <c r="G1049" s="60"/>
      <c r="H1049" s="60"/>
      <c r="I1049" s="60"/>
      <c r="J1049" s="60"/>
      <c r="K1049" s="60"/>
      <c r="L1049" s="60"/>
      <c r="M1049" s="60"/>
      <c r="N1049" s="60"/>
      <c r="O1049" s="60"/>
      <c r="P1049" s="60"/>
      <c r="Q1049" s="60"/>
      <c r="R1049" s="60"/>
      <c r="S1049" s="61"/>
      <c r="T1049" s="61"/>
      <c r="U1049" s="61"/>
      <c r="V1049" s="61"/>
      <c r="W1049" s="61"/>
      <c r="X1049" s="62"/>
      <c r="Y1049" s="62"/>
      <c r="Z1049" s="62"/>
      <c r="AA1049" s="61"/>
      <c r="AB1049" s="60"/>
      <c r="AC1049" s="50" t="str">
        <f>IF(T1049="","",IF(V1049/30&gt;1,1,V1049/VLOOKUP(A1049,code!$A$159:$C$170,3,FALSE)))</f>
        <v/>
      </c>
      <c r="AD1049" s="25" t="e">
        <f>+(IF(Y1049&gt;VLOOKUP(A1049,code!$A$159:$E$170,5,FALSE),VLOOKUP(A1049,code!$A$159:$E$170,5,FALSE),Y1049)-IF(X1049&lt;VLOOKUP(A1049,code!$A$159:$E$170,4,FALSE),VLOOKUP(A1049,code!$A$159:$E$170,4,FALSE),base!X1049)+1)</f>
        <v>#N/A</v>
      </c>
    </row>
    <row r="1050" spans="1:30">
      <c r="A1050" s="60"/>
      <c r="B1050" s="60"/>
      <c r="C1050" s="60"/>
      <c r="D1050" s="60"/>
      <c r="E1050" s="60"/>
      <c r="F1050" s="61"/>
      <c r="G1050" s="60"/>
      <c r="H1050" s="60"/>
      <c r="I1050" s="60"/>
      <c r="J1050" s="60"/>
      <c r="K1050" s="60"/>
      <c r="L1050" s="60"/>
      <c r="M1050" s="60"/>
      <c r="N1050" s="60"/>
      <c r="O1050" s="60"/>
      <c r="P1050" s="60"/>
      <c r="Q1050" s="60"/>
      <c r="R1050" s="60"/>
      <c r="S1050" s="61"/>
      <c r="T1050" s="61"/>
      <c r="U1050" s="61"/>
      <c r="V1050" s="61"/>
      <c r="W1050" s="61"/>
      <c r="X1050" s="62"/>
      <c r="Y1050" s="62"/>
      <c r="Z1050" s="62"/>
      <c r="AA1050" s="61"/>
      <c r="AB1050" s="60"/>
      <c r="AC1050" s="50" t="str">
        <f>IF(T1050="","",IF(V1050/30&gt;1,1,V1050/VLOOKUP(A1050,code!$A$159:$C$170,3,FALSE)))</f>
        <v/>
      </c>
      <c r="AD1050" s="25" t="e">
        <f>+(IF(Y1050&gt;VLOOKUP(A1050,code!$A$159:$E$170,5,FALSE),VLOOKUP(A1050,code!$A$159:$E$170,5,FALSE),Y1050)-IF(X1050&lt;VLOOKUP(A1050,code!$A$159:$E$170,4,FALSE),VLOOKUP(A1050,code!$A$159:$E$170,4,FALSE),base!X1050)+1)</f>
        <v>#N/A</v>
      </c>
    </row>
    <row r="1051" spans="1:30">
      <c r="A1051" s="60"/>
      <c r="B1051" s="60"/>
      <c r="C1051" s="60"/>
      <c r="D1051" s="60"/>
      <c r="E1051" s="60"/>
      <c r="F1051" s="61"/>
      <c r="G1051" s="60"/>
      <c r="H1051" s="60"/>
      <c r="I1051" s="60"/>
      <c r="J1051" s="60"/>
      <c r="K1051" s="60"/>
      <c r="L1051" s="60"/>
      <c r="M1051" s="60"/>
      <c r="N1051" s="60"/>
      <c r="O1051" s="60"/>
      <c r="P1051" s="60"/>
      <c r="Q1051" s="60"/>
      <c r="R1051" s="60"/>
      <c r="S1051" s="61"/>
      <c r="T1051" s="61"/>
      <c r="U1051" s="61"/>
      <c r="V1051" s="61"/>
      <c r="W1051" s="61"/>
      <c r="X1051" s="62"/>
      <c r="Y1051" s="62"/>
      <c r="Z1051" s="62"/>
      <c r="AA1051" s="61"/>
      <c r="AB1051" s="60"/>
      <c r="AC1051" s="50" t="str">
        <f>IF(T1051="","",IF(V1051/30&gt;1,1,V1051/VLOOKUP(A1051,code!$A$159:$C$170,3,FALSE)))</f>
        <v/>
      </c>
      <c r="AD1051" s="25" t="e">
        <f>+(IF(Y1051&gt;VLOOKUP(A1051,code!$A$159:$E$170,5,FALSE),VLOOKUP(A1051,code!$A$159:$E$170,5,FALSE),Y1051)-IF(X1051&lt;VLOOKUP(A1051,code!$A$159:$E$170,4,FALSE),VLOOKUP(A1051,code!$A$159:$E$170,4,FALSE),base!X1051)+1)</f>
        <v>#N/A</v>
      </c>
    </row>
    <row r="1052" spans="1:30">
      <c r="A1052" s="60"/>
      <c r="B1052" s="60"/>
      <c r="C1052" s="60"/>
      <c r="D1052" s="60"/>
      <c r="E1052" s="60"/>
      <c r="F1052" s="61"/>
      <c r="G1052" s="60"/>
      <c r="H1052" s="60"/>
      <c r="I1052" s="60"/>
      <c r="J1052" s="60"/>
      <c r="K1052" s="60"/>
      <c r="L1052" s="60"/>
      <c r="M1052" s="60"/>
      <c r="N1052" s="60"/>
      <c r="O1052" s="60"/>
      <c r="P1052" s="60"/>
      <c r="Q1052" s="60"/>
      <c r="R1052" s="60"/>
      <c r="S1052" s="61"/>
      <c r="T1052" s="61"/>
      <c r="U1052" s="61"/>
      <c r="V1052" s="61"/>
      <c r="W1052" s="61"/>
      <c r="X1052" s="62"/>
      <c r="Y1052" s="62"/>
      <c r="Z1052" s="62"/>
      <c r="AA1052" s="61"/>
      <c r="AB1052" s="60"/>
      <c r="AC1052" s="50" t="str">
        <f>IF(T1052="","",IF(V1052/30&gt;1,1,V1052/VLOOKUP(A1052,code!$A$159:$C$170,3,FALSE)))</f>
        <v/>
      </c>
      <c r="AD1052" s="25" t="e">
        <f>+(IF(Y1052&gt;VLOOKUP(A1052,code!$A$159:$E$170,5,FALSE),VLOOKUP(A1052,code!$A$159:$E$170,5,FALSE),Y1052)-IF(X1052&lt;VLOOKUP(A1052,code!$A$159:$E$170,4,FALSE),VLOOKUP(A1052,code!$A$159:$E$170,4,FALSE),base!X1052)+1)</f>
        <v>#N/A</v>
      </c>
    </row>
    <row r="1053" spans="1:30">
      <c r="A1053" s="60"/>
      <c r="B1053" s="60"/>
      <c r="C1053" s="60"/>
      <c r="D1053" s="60"/>
      <c r="E1053" s="60"/>
      <c r="F1053" s="61"/>
      <c r="G1053" s="60"/>
      <c r="H1053" s="60"/>
      <c r="I1053" s="60"/>
      <c r="J1053" s="60"/>
      <c r="K1053" s="60"/>
      <c r="L1053" s="60"/>
      <c r="M1053" s="60"/>
      <c r="N1053" s="60"/>
      <c r="O1053" s="60"/>
      <c r="P1053" s="60"/>
      <c r="Q1053" s="60"/>
      <c r="R1053" s="60"/>
      <c r="S1053" s="61"/>
      <c r="T1053" s="61"/>
      <c r="U1053" s="61"/>
      <c r="V1053" s="61"/>
      <c r="W1053" s="61"/>
      <c r="X1053" s="62"/>
      <c r="Y1053" s="62"/>
      <c r="Z1053" s="62"/>
      <c r="AA1053" s="61"/>
      <c r="AB1053" s="60"/>
      <c r="AC1053" s="50" t="str">
        <f>IF(T1053="","",IF(V1053/30&gt;1,1,V1053/VLOOKUP(A1053,code!$A$159:$C$170,3,FALSE)))</f>
        <v/>
      </c>
      <c r="AD1053" s="25" t="e">
        <f>+(IF(Y1053&gt;VLOOKUP(A1053,code!$A$159:$E$170,5,FALSE),VLOOKUP(A1053,code!$A$159:$E$170,5,FALSE),Y1053)-IF(X1053&lt;VLOOKUP(A1053,code!$A$159:$E$170,4,FALSE),VLOOKUP(A1053,code!$A$159:$E$170,4,FALSE),base!X1053)+1)</f>
        <v>#N/A</v>
      </c>
    </row>
    <row r="1054" spans="1:30">
      <c r="A1054" s="60"/>
      <c r="B1054" s="60"/>
      <c r="C1054" s="60"/>
      <c r="D1054" s="60"/>
      <c r="E1054" s="60"/>
      <c r="F1054" s="61"/>
      <c r="G1054" s="60"/>
      <c r="H1054" s="60"/>
      <c r="I1054" s="60"/>
      <c r="J1054" s="60"/>
      <c r="K1054" s="60"/>
      <c r="L1054" s="60"/>
      <c r="M1054" s="60"/>
      <c r="N1054" s="60"/>
      <c r="O1054" s="60"/>
      <c r="P1054" s="60"/>
      <c r="Q1054" s="60"/>
      <c r="R1054" s="60"/>
      <c r="S1054" s="61"/>
      <c r="T1054" s="61"/>
      <c r="U1054" s="61"/>
      <c r="V1054" s="61"/>
      <c r="W1054" s="61"/>
      <c r="X1054" s="62"/>
      <c r="Y1054" s="62"/>
      <c r="Z1054" s="62"/>
      <c r="AA1054" s="61"/>
      <c r="AB1054" s="60"/>
      <c r="AC1054" s="50" t="str">
        <f>IF(T1054="","",IF(V1054/30&gt;1,1,V1054/VLOOKUP(A1054,code!$A$159:$C$170,3,FALSE)))</f>
        <v/>
      </c>
      <c r="AD1054" s="25" t="e">
        <f>+(IF(Y1054&gt;VLOOKUP(A1054,code!$A$159:$E$170,5,FALSE),VLOOKUP(A1054,code!$A$159:$E$170,5,FALSE),Y1054)-IF(X1054&lt;VLOOKUP(A1054,code!$A$159:$E$170,4,FALSE),VLOOKUP(A1054,code!$A$159:$E$170,4,FALSE),base!X1054)+1)</f>
        <v>#N/A</v>
      </c>
    </row>
    <row r="1055" spans="1:30">
      <c r="A1055" s="60"/>
      <c r="B1055" s="60"/>
      <c r="C1055" s="60"/>
      <c r="D1055" s="60"/>
      <c r="E1055" s="60"/>
      <c r="F1055" s="61"/>
      <c r="G1055" s="60"/>
      <c r="H1055" s="60"/>
      <c r="I1055" s="60"/>
      <c r="J1055" s="60"/>
      <c r="K1055" s="60"/>
      <c r="L1055" s="60"/>
      <c r="M1055" s="60"/>
      <c r="N1055" s="60"/>
      <c r="O1055" s="60"/>
      <c r="P1055" s="60"/>
      <c r="Q1055" s="60"/>
      <c r="R1055" s="60"/>
      <c r="S1055" s="61"/>
      <c r="T1055" s="61"/>
      <c r="U1055" s="61"/>
      <c r="V1055" s="61"/>
      <c r="W1055" s="61"/>
      <c r="X1055" s="62"/>
      <c r="Y1055" s="62"/>
      <c r="Z1055" s="62"/>
      <c r="AA1055" s="61"/>
      <c r="AB1055" s="60"/>
      <c r="AC1055" s="50" t="str">
        <f>IF(T1055="","",IF(V1055/30&gt;1,1,V1055/VLOOKUP(A1055,code!$A$159:$C$170,3,FALSE)))</f>
        <v/>
      </c>
      <c r="AD1055" s="25" t="e">
        <f>+(IF(Y1055&gt;VLOOKUP(A1055,code!$A$159:$E$170,5,FALSE),VLOOKUP(A1055,code!$A$159:$E$170,5,FALSE),Y1055)-IF(X1055&lt;VLOOKUP(A1055,code!$A$159:$E$170,4,FALSE),VLOOKUP(A1055,code!$A$159:$E$170,4,FALSE),base!X1055)+1)</f>
        <v>#N/A</v>
      </c>
    </row>
    <row r="1056" spans="1:30">
      <c r="A1056" s="60"/>
      <c r="B1056" s="60"/>
      <c r="C1056" s="60"/>
      <c r="D1056" s="60"/>
      <c r="E1056" s="60"/>
      <c r="F1056" s="61"/>
      <c r="G1056" s="60"/>
      <c r="H1056" s="60"/>
      <c r="I1056" s="60"/>
      <c r="J1056" s="60"/>
      <c r="K1056" s="60"/>
      <c r="L1056" s="60"/>
      <c r="M1056" s="60"/>
      <c r="N1056" s="60"/>
      <c r="O1056" s="60"/>
      <c r="P1056" s="60"/>
      <c r="Q1056" s="60"/>
      <c r="R1056" s="60"/>
      <c r="S1056" s="61"/>
      <c r="T1056" s="61"/>
      <c r="U1056" s="61"/>
      <c r="V1056" s="61"/>
      <c r="W1056" s="61"/>
      <c r="X1056" s="62"/>
      <c r="Y1056" s="62"/>
      <c r="Z1056" s="62"/>
      <c r="AA1056" s="61"/>
      <c r="AB1056" s="60"/>
      <c r="AC1056" s="50" t="str">
        <f>IF(T1056="","",IF(V1056/30&gt;1,1,V1056/VLOOKUP(A1056,code!$A$159:$C$170,3,FALSE)))</f>
        <v/>
      </c>
      <c r="AD1056" s="25" t="e">
        <f>+(IF(Y1056&gt;VLOOKUP(A1056,code!$A$159:$E$170,5,FALSE),VLOOKUP(A1056,code!$A$159:$E$170,5,FALSE),Y1056)-IF(X1056&lt;VLOOKUP(A1056,code!$A$159:$E$170,4,FALSE),VLOOKUP(A1056,code!$A$159:$E$170,4,FALSE),base!X1056)+1)</f>
        <v>#N/A</v>
      </c>
    </row>
    <row r="1057" spans="1:30">
      <c r="A1057" s="60"/>
      <c r="B1057" s="60"/>
      <c r="C1057" s="60"/>
      <c r="D1057" s="60"/>
      <c r="E1057" s="60"/>
      <c r="F1057" s="61"/>
      <c r="G1057" s="60"/>
      <c r="H1057" s="60"/>
      <c r="I1057" s="60"/>
      <c r="J1057" s="60"/>
      <c r="K1057" s="60"/>
      <c r="L1057" s="60"/>
      <c r="M1057" s="60"/>
      <c r="N1057" s="60"/>
      <c r="O1057" s="60"/>
      <c r="P1057" s="60"/>
      <c r="Q1057" s="60"/>
      <c r="R1057" s="60"/>
      <c r="S1057" s="61"/>
      <c r="T1057" s="61"/>
      <c r="U1057" s="61"/>
      <c r="V1057" s="61"/>
      <c r="W1057" s="61"/>
      <c r="X1057" s="62"/>
      <c r="Y1057" s="62"/>
      <c r="Z1057" s="62"/>
      <c r="AA1057" s="61"/>
      <c r="AB1057" s="60"/>
      <c r="AC1057" s="50" t="str">
        <f>IF(T1057="","",IF(V1057/30&gt;1,1,V1057/VLOOKUP(A1057,code!$A$159:$C$170,3,FALSE)))</f>
        <v/>
      </c>
      <c r="AD1057" s="25" t="e">
        <f>+(IF(Y1057&gt;VLOOKUP(A1057,code!$A$159:$E$170,5,FALSE),VLOOKUP(A1057,code!$A$159:$E$170,5,FALSE),Y1057)-IF(X1057&lt;VLOOKUP(A1057,code!$A$159:$E$170,4,FALSE),VLOOKUP(A1057,code!$A$159:$E$170,4,FALSE),base!X1057)+1)</f>
        <v>#N/A</v>
      </c>
    </row>
    <row r="1058" spans="1:30">
      <c r="A1058" s="60"/>
      <c r="B1058" s="60"/>
      <c r="C1058" s="60"/>
      <c r="D1058" s="60"/>
      <c r="E1058" s="60"/>
      <c r="F1058" s="61"/>
      <c r="G1058" s="60"/>
      <c r="H1058" s="60"/>
      <c r="I1058" s="60"/>
      <c r="J1058" s="60"/>
      <c r="K1058" s="60"/>
      <c r="L1058" s="60"/>
      <c r="M1058" s="60"/>
      <c r="N1058" s="60"/>
      <c r="O1058" s="60"/>
      <c r="P1058" s="60"/>
      <c r="Q1058" s="60"/>
      <c r="R1058" s="60"/>
      <c r="S1058" s="61"/>
      <c r="T1058" s="61"/>
      <c r="U1058" s="61"/>
      <c r="V1058" s="61"/>
      <c r="W1058" s="61"/>
      <c r="X1058" s="62"/>
      <c r="Y1058" s="62"/>
      <c r="Z1058" s="62"/>
      <c r="AA1058" s="61"/>
      <c r="AB1058" s="60"/>
      <c r="AC1058" s="50" t="str">
        <f>IF(T1058="","",IF(V1058/30&gt;1,1,V1058/VLOOKUP(A1058,code!$A$159:$C$170,3,FALSE)))</f>
        <v/>
      </c>
      <c r="AD1058" s="25" t="e">
        <f>+(IF(Y1058&gt;VLOOKUP(A1058,code!$A$159:$E$170,5,FALSE),VLOOKUP(A1058,code!$A$159:$E$170,5,FALSE),Y1058)-IF(X1058&lt;VLOOKUP(A1058,code!$A$159:$E$170,4,FALSE),VLOOKUP(A1058,code!$A$159:$E$170,4,FALSE),base!X1058)+1)</f>
        <v>#N/A</v>
      </c>
    </row>
    <row r="1059" spans="1:30">
      <c r="A1059" s="60"/>
      <c r="B1059" s="60"/>
      <c r="C1059" s="60"/>
      <c r="D1059" s="60"/>
      <c r="E1059" s="60"/>
      <c r="F1059" s="61"/>
      <c r="G1059" s="60"/>
      <c r="H1059" s="60"/>
      <c r="I1059" s="60"/>
      <c r="J1059" s="60"/>
      <c r="K1059" s="60"/>
      <c r="L1059" s="60"/>
      <c r="M1059" s="60"/>
      <c r="N1059" s="60"/>
      <c r="O1059" s="60"/>
      <c r="P1059" s="60"/>
      <c r="Q1059" s="60"/>
      <c r="R1059" s="60"/>
      <c r="S1059" s="61"/>
      <c r="T1059" s="61"/>
      <c r="U1059" s="61"/>
      <c r="V1059" s="61"/>
      <c r="W1059" s="61"/>
      <c r="X1059" s="62"/>
      <c r="Y1059" s="62"/>
      <c r="Z1059" s="62"/>
      <c r="AA1059" s="61"/>
      <c r="AB1059" s="60"/>
      <c r="AC1059" s="50" t="str">
        <f>IF(T1059="","",IF(V1059/30&gt;1,1,V1059/VLOOKUP(A1059,code!$A$159:$C$170,3,FALSE)))</f>
        <v/>
      </c>
      <c r="AD1059" s="25" t="e">
        <f>+(IF(Y1059&gt;VLOOKUP(A1059,code!$A$159:$E$170,5,FALSE),VLOOKUP(A1059,code!$A$159:$E$170,5,FALSE),Y1059)-IF(X1059&lt;VLOOKUP(A1059,code!$A$159:$E$170,4,FALSE),VLOOKUP(A1059,code!$A$159:$E$170,4,FALSE),base!X1059)+1)</f>
        <v>#N/A</v>
      </c>
    </row>
    <row r="1060" spans="1:30">
      <c r="A1060" s="60"/>
      <c r="B1060" s="60"/>
      <c r="C1060" s="60"/>
      <c r="D1060" s="60"/>
      <c r="E1060" s="60"/>
      <c r="F1060" s="61"/>
      <c r="G1060" s="60"/>
      <c r="H1060" s="60"/>
      <c r="I1060" s="60"/>
      <c r="J1060" s="60"/>
      <c r="K1060" s="60"/>
      <c r="L1060" s="60"/>
      <c r="M1060" s="60"/>
      <c r="N1060" s="60"/>
      <c r="O1060" s="60"/>
      <c r="P1060" s="60"/>
      <c r="Q1060" s="60"/>
      <c r="R1060" s="60"/>
      <c r="S1060" s="61"/>
      <c r="T1060" s="61"/>
      <c r="U1060" s="61"/>
      <c r="V1060" s="61"/>
      <c r="W1060" s="61"/>
      <c r="X1060" s="62"/>
      <c r="Y1060" s="62"/>
      <c r="Z1060" s="62"/>
      <c r="AA1060" s="61"/>
      <c r="AB1060" s="60"/>
      <c r="AC1060" s="50" t="str">
        <f>IF(T1060="","",IF(V1060/30&gt;1,1,V1060/VLOOKUP(A1060,code!$A$159:$C$170,3,FALSE)))</f>
        <v/>
      </c>
      <c r="AD1060" s="25" t="e">
        <f>+(IF(Y1060&gt;VLOOKUP(A1060,code!$A$159:$E$170,5,FALSE),VLOOKUP(A1060,code!$A$159:$E$170,5,FALSE),Y1060)-IF(X1060&lt;VLOOKUP(A1060,code!$A$159:$E$170,4,FALSE),VLOOKUP(A1060,code!$A$159:$E$170,4,FALSE),base!X1060)+1)</f>
        <v>#N/A</v>
      </c>
    </row>
    <row r="1061" spans="1:30">
      <c r="A1061" s="60"/>
      <c r="B1061" s="60"/>
      <c r="C1061" s="60"/>
      <c r="D1061" s="60"/>
      <c r="E1061" s="60"/>
      <c r="F1061" s="61"/>
      <c r="G1061" s="60"/>
      <c r="H1061" s="60"/>
      <c r="I1061" s="60"/>
      <c r="J1061" s="60"/>
      <c r="K1061" s="60"/>
      <c r="L1061" s="60"/>
      <c r="M1061" s="60"/>
      <c r="N1061" s="60"/>
      <c r="O1061" s="60"/>
      <c r="P1061" s="60"/>
      <c r="Q1061" s="60"/>
      <c r="R1061" s="60"/>
      <c r="S1061" s="61"/>
      <c r="T1061" s="61"/>
      <c r="U1061" s="61"/>
      <c r="V1061" s="61"/>
      <c r="W1061" s="61"/>
      <c r="X1061" s="62"/>
      <c r="Y1061" s="62"/>
      <c r="Z1061" s="62"/>
      <c r="AA1061" s="61"/>
      <c r="AB1061" s="60"/>
      <c r="AC1061" s="50" t="str">
        <f>IF(T1061="","",IF(V1061/30&gt;1,1,V1061/VLOOKUP(A1061,code!$A$159:$C$170,3,FALSE)))</f>
        <v/>
      </c>
      <c r="AD1061" s="25" t="e">
        <f>+(IF(Y1061&gt;VLOOKUP(A1061,code!$A$159:$E$170,5,FALSE),VLOOKUP(A1061,code!$A$159:$E$170,5,FALSE),Y1061)-IF(X1061&lt;VLOOKUP(A1061,code!$A$159:$E$170,4,FALSE),VLOOKUP(A1061,code!$A$159:$E$170,4,FALSE),base!X1061)+1)</f>
        <v>#N/A</v>
      </c>
    </row>
    <row r="1062" spans="1:30">
      <c r="A1062" s="60"/>
      <c r="B1062" s="60"/>
      <c r="C1062" s="60"/>
      <c r="D1062" s="60"/>
      <c r="E1062" s="60"/>
      <c r="F1062" s="61"/>
      <c r="G1062" s="60"/>
      <c r="H1062" s="60"/>
      <c r="I1062" s="60"/>
      <c r="J1062" s="60"/>
      <c r="K1062" s="60"/>
      <c r="L1062" s="60"/>
      <c r="M1062" s="60"/>
      <c r="N1062" s="60"/>
      <c r="O1062" s="60"/>
      <c r="P1062" s="60"/>
      <c r="Q1062" s="60"/>
      <c r="R1062" s="60"/>
      <c r="S1062" s="61"/>
      <c r="T1062" s="61"/>
      <c r="U1062" s="61"/>
      <c r="V1062" s="61"/>
      <c r="W1062" s="61"/>
      <c r="X1062" s="62"/>
      <c r="Y1062" s="62"/>
      <c r="Z1062" s="62"/>
      <c r="AA1062" s="61"/>
      <c r="AB1062" s="60"/>
      <c r="AC1062" s="50" t="str">
        <f>IF(T1062="","",IF(V1062/30&gt;1,1,V1062/VLOOKUP(A1062,code!$A$159:$C$170,3,FALSE)))</f>
        <v/>
      </c>
      <c r="AD1062" s="25" t="e">
        <f>+(IF(Y1062&gt;VLOOKUP(A1062,code!$A$159:$E$170,5,FALSE),VLOOKUP(A1062,code!$A$159:$E$170,5,FALSE),Y1062)-IF(X1062&lt;VLOOKUP(A1062,code!$A$159:$E$170,4,FALSE),VLOOKUP(A1062,code!$A$159:$E$170,4,FALSE),base!X1062)+1)</f>
        <v>#N/A</v>
      </c>
    </row>
    <row r="1063" spans="1:30">
      <c r="A1063" s="60"/>
      <c r="B1063" s="60"/>
      <c r="C1063" s="60"/>
      <c r="D1063" s="60"/>
      <c r="E1063" s="60"/>
      <c r="F1063" s="61"/>
      <c r="G1063" s="60"/>
      <c r="H1063" s="60"/>
      <c r="I1063" s="60"/>
      <c r="J1063" s="60"/>
      <c r="K1063" s="60"/>
      <c r="L1063" s="60"/>
      <c r="M1063" s="60"/>
      <c r="N1063" s="60"/>
      <c r="O1063" s="60"/>
      <c r="P1063" s="60"/>
      <c r="Q1063" s="60"/>
      <c r="R1063" s="60"/>
      <c r="S1063" s="61"/>
      <c r="T1063" s="61"/>
      <c r="U1063" s="61"/>
      <c r="V1063" s="61"/>
      <c r="W1063" s="61"/>
      <c r="X1063" s="62"/>
      <c r="Y1063" s="62"/>
      <c r="Z1063" s="62"/>
      <c r="AA1063" s="61"/>
      <c r="AB1063" s="60"/>
      <c r="AC1063" s="50" t="str">
        <f>IF(T1063="","",IF(V1063/30&gt;1,1,V1063/VLOOKUP(A1063,code!$A$159:$C$170,3,FALSE)))</f>
        <v/>
      </c>
      <c r="AD1063" s="25" t="e">
        <f>+(IF(Y1063&gt;VLOOKUP(A1063,code!$A$159:$E$170,5,FALSE),VLOOKUP(A1063,code!$A$159:$E$170,5,FALSE),Y1063)-IF(X1063&lt;VLOOKUP(A1063,code!$A$159:$E$170,4,FALSE),VLOOKUP(A1063,code!$A$159:$E$170,4,FALSE),base!X1063)+1)</f>
        <v>#N/A</v>
      </c>
    </row>
    <row r="1064" spans="1:30">
      <c r="A1064" s="60"/>
      <c r="B1064" s="60"/>
      <c r="C1064" s="60"/>
      <c r="D1064" s="60"/>
      <c r="E1064" s="60"/>
      <c r="F1064" s="61"/>
      <c r="G1064" s="60"/>
      <c r="H1064" s="60"/>
      <c r="I1064" s="60"/>
      <c r="J1064" s="60"/>
      <c r="K1064" s="60"/>
      <c r="L1064" s="60"/>
      <c r="M1064" s="60"/>
      <c r="N1064" s="60"/>
      <c r="O1064" s="60"/>
      <c r="P1064" s="60"/>
      <c r="Q1064" s="60"/>
      <c r="R1064" s="60"/>
      <c r="S1064" s="61"/>
      <c r="T1064" s="61"/>
      <c r="U1064" s="61"/>
      <c r="V1064" s="61"/>
      <c r="W1064" s="61"/>
      <c r="X1064" s="62"/>
      <c r="Y1064" s="62"/>
      <c r="Z1064" s="62"/>
      <c r="AA1064" s="61"/>
      <c r="AB1064" s="60"/>
      <c r="AC1064" s="50" t="str">
        <f>IF(T1064="","",IF(V1064/30&gt;1,1,V1064/VLOOKUP(A1064,code!$A$159:$C$170,3,FALSE)))</f>
        <v/>
      </c>
      <c r="AD1064" s="25" t="e">
        <f>+(IF(Y1064&gt;VLOOKUP(A1064,code!$A$159:$E$170,5,FALSE),VLOOKUP(A1064,code!$A$159:$E$170,5,FALSE),Y1064)-IF(X1064&lt;VLOOKUP(A1064,code!$A$159:$E$170,4,FALSE),VLOOKUP(A1064,code!$A$159:$E$170,4,FALSE),base!X1064)+1)</f>
        <v>#N/A</v>
      </c>
    </row>
    <row r="1065" spans="1:30">
      <c r="A1065" s="60"/>
      <c r="B1065" s="60"/>
      <c r="C1065" s="60"/>
      <c r="D1065" s="60"/>
      <c r="E1065" s="60"/>
      <c r="F1065" s="61"/>
      <c r="G1065" s="60"/>
      <c r="H1065" s="60"/>
      <c r="I1065" s="60"/>
      <c r="J1065" s="60"/>
      <c r="K1065" s="60"/>
      <c r="L1065" s="60"/>
      <c r="M1065" s="60"/>
      <c r="N1065" s="60"/>
      <c r="O1065" s="60"/>
      <c r="P1065" s="60"/>
      <c r="Q1065" s="60"/>
      <c r="R1065" s="60"/>
      <c r="S1065" s="61"/>
      <c r="T1065" s="61"/>
      <c r="U1065" s="61"/>
      <c r="V1065" s="61"/>
      <c r="W1065" s="61"/>
      <c r="X1065" s="62"/>
      <c r="Y1065" s="62"/>
      <c r="Z1065" s="62"/>
      <c r="AA1065" s="61"/>
      <c r="AB1065" s="60"/>
      <c r="AC1065" s="50" t="str">
        <f>IF(T1065="","",IF(V1065/30&gt;1,1,V1065/VLOOKUP(A1065,code!$A$159:$C$170,3,FALSE)))</f>
        <v/>
      </c>
      <c r="AD1065" s="25" t="e">
        <f>+(IF(Y1065&gt;VLOOKUP(A1065,code!$A$159:$E$170,5,FALSE),VLOOKUP(A1065,code!$A$159:$E$170,5,FALSE),Y1065)-IF(X1065&lt;VLOOKUP(A1065,code!$A$159:$E$170,4,FALSE),VLOOKUP(A1065,code!$A$159:$E$170,4,FALSE),base!X1065)+1)</f>
        <v>#N/A</v>
      </c>
    </row>
    <row r="1066" spans="1:30">
      <c r="A1066" s="60"/>
      <c r="B1066" s="60"/>
      <c r="C1066" s="60"/>
      <c r="D1066" s="60"/>
      <c r="E1066" s="60"/>
      <c r="F1066" s="61"/>
      <c r="G1066" s="60"/>
      <c r="H1066" s="60"/>
      <c r="I1066" s="60"/>
      <c r="J1066" s="60"/>
      <c r="K1066" s="60"/>
      <c r="L1066" s="60"/>
      <c r="M1066" s="60"/>
      <c r="N1066" s="60"/>
      <c r="O1066" s="60"/>
      <c r="P1066" s="60"/>
      <c r="Q1066" s="60"/>
      <c r="R1066" s="60"/>
      <c r="S1066" s="61"/>
      <c r="T1066" s="61"/>
      <c r="U1066" s="61"/>
      <c r="V1066" s="61"/>
      <c r="W1066" s="61"/>
      <c r="X1066" s="62"/>
      <c r="Y1066" s="62"/>
      <c r="Z1066" s="62"/>
      <c r="AA1066" s="61"/>
      <c r="AB1066" s="60"/>
      <c r="AC1066" s="50" t="str">
        <f>IF(T1066="","",IF(V1066/30&gt;1,1,V1066/VLOOKUP(A1066,code!$A$159:$C$170,3,FALSE)))</f>
        <v/>
      </c>
      <c r="AD1066" s="25" t="e">
        <f>+(IF(Y1066&gt;VLOOKUP(A1066,code!$A$159:$E$170,5,FALSE),VLOOKUP(A1066,code!$A$159:$E$170,5,FALSE),Y1066)-IF(X1066&lt;VLOOKUP(A1066,code!$A$159:$E$170,4,FALSE),VLOOKUP(A1066,code!$A$159:$E$170,4,FALSE),base!X1066)+1)</f>
        <v>#N/A</v>
      </c>
    </row>
    <row r="1067" spans="1:30">
      <c r="A1067" s="60"/>
      <c r="B1067" s="60"/>
      <c r="C1067" s="60"/>
      <c r="D1067" s="60"/>
      <c r="E1067" s="60"/>
      <c r="F1067" s="61"/>
      <c r="G1067" s="60"/>
      <c r="H1067" s="60"/>
      <c r="I1067" s="60"/>
      <c r="J1067" s="60"/>
      <c r="K1067" s="60"/>
      <c r="L1067" s="60"/>
      <c r="M1067" s="60"/>
      <c r="N1067" s="60"/>
      <c r="O1067" s="60"/>
      <c r="P1067" s="60"/>
      <c r="Q1067" s="60"/>
      <c r="R1067" s="60"/>
      <c r="S1067" s="61"/>
      <c r="T1067" s="61"/>
      <c r="U1067" s="61"/>
      <c r="V1067" s="61"/>
      <c r="W1067" s="61"/>
      <c r="X1067" s="62"/>
      <c r="Y1067" s="62"/>
      <c r="Z1067" s="62"/>
      <c r="AA1067" s="61"/>
      <c r="AB1067" s="60"/>
      <c r="AC1067" s="50" t="str">
        <f>IF(T1067="","",IF(V1067/30&gt;1,1,V1067/VLOOKUP(A1067,code!$A$159:$C$170,3,FALSE)))</f>
        <v/>
      </c>
      <c r="AD1067" s="25" t="e">
        <f>+(IF(Y1067&gt;VLOOKUP(A1067,code!$A$159:$E$170,5,FALSE),VLOOKUP(A1067,code!$A$159:$E$170,5,FALSE),Y1067)-IF(X1067&lt;VLOOKUP(A1067,code!$A$159:$E$170,4,FALSE),VLOOKUP(A1067,code!$A$159:$E$170,4,FALSE),base!X1067)+1)</f>
        <v>#N/A</v>
      </c>
    </row>
    <row r="1068" spans="1:30">
      <c r="A1068" s="60"/>
      <c r="B1068" s="60"/>
      <c r="C1068" s="60"/>
      <c r="D1068" s="60"/>
      <c r="E1068" s="60"/>
      <c r="F1068" s="61"/>
      <c r="G1068" s="60"/>
      <c r="H1068" s="60"/>
      <c r="I1068" s="60"/>
      <c r="J1068" s="60"/>
      <c r="K1068" s="60"/>
      <c r="L1068" s="60"/>
      <c r="M1068" s="60"/>
      <c r="N1068" s="60"/>
      <c r="O1068" s="60"/>
      <c r="P1068" s="60"/>
      <c r="Q1068" s="60"/>
      <c r="R1068" s="60"/>
      <c r="S1068" s="61"/>
      <c r="T1068" s="61"/>
      <c r="U1068" s="61"/>
      <c r="V1068" s="61"/>
      <c r="W1068" s="61"/>
      <c r="X1068" s="62"/>
      <c r="Y1068" s="62"/>
      <c r="Z1068" s="62"/>
      <c r="AA1068" s="61"/>
      <c r="AB1068" s="60"/>
      <c r="AC1068" s="50" t="str">
        <f>IF(T1068="","",IF(V1068/30&gt;1,1,V1068/VLOOKUP(A1068,code!$A$159:$C$170,3,FALSE)))</f>
        <v/>
      </c>
      <c r="AD1068" s="25" t="e">
        <f>+(IF(Y1068&gt;VLOOKUP(A1068,code!$A$159:$E$170,5,FALSE),VLOOKUP(A1068,code!$A$159:$E$170,5,FALSE),Y1068)-IF(X1068&lt;VLOOKUP(A1068,code!$A$159:$E$170,4,FALSE),VLOOKUP(A1068,code!$A$159:$E$170,4,FALSE),base!X1068)+1)</f>
        <v>#N/A</v>
      </c>
    </row>
    <row r="1069" spans="1:30">
      <c r="A1069" s="60"/>
      <c r="B1069" s="60"/>
      <c r="C1069" s="60"/>
      <c r="D1069" s="60"/>
      <c r="E1069" s="60"/>
      <c r="F1069" s="61"/>
      <c r="G1069" s="60"/>
      <c r="H1069" s="60"/>
      <c r="I1069" s="60"/>
      <c r="J1069" s="60"/>
      <c r="K1069" s="60"/>
      <c r="L1069" s="60"/>
      <c r="M1069" s="60"/>
      <c r="N1069" s="60"/>
      <c r="O1069" s="60"/>
      <c r="P1069" s="60"/>
      <c r="Q1069" s="60"/>
      <c r="R1069" s="60"/>
      <c r="S1069" s="61"/>
      <c r="T1069" s="61"/>
      <c r="U1069" s="61"/>
      <c r="V1069" s="61"/>
      <c r="W1069" s="61"/>
      <c r="X1069" s="62"/>
      <c r="Y1069" s="62"/>
      <c r="Z1069" s="62"/>
      <c r="AA1069" s="61"/>
      <c r="AB1069" s="60"/>
      <c r="AC1069" s="50" t="str">
        <f>IF(T1069="","",IF(V1069/30&gt;1,1,V1069/VLOOKUP(A1069,code!$A$159:$C$170,3,FALSE)))</f>
        <v/>
      </c>
      <c r="AD1069" s="25" t="e">
        <f>+(IF(Y1069&gt;VLOOKUP(A1069,code!$A$159:$E$170,5,FALSE),VLOOKUP(A1069,code!$A$159:$E$170,5,FALSE),Y1069)-IF(X1069&lt;VLOOKUP(A1069,code!$A$159:$E$170,4,FALSE),VLOOKUP(A1069,code!$A$159:$E$170,4,FALSE),base!X1069)+1)</f>
        <v>#N/A</v>
      </c>
    </row>
    <row r="1070" spans="1:30">
      <c r="A1070" s="60"/>
      <c r="B1070" s="60"/>
      <c r="C1070" s="60"/>
      <c r="D1070" s="60"/>
      <c r="E1070" s="60"/>
      <c r="F1070" s="61"/>
      <c r="G1070" s="60"/>
      <c r="H1070" s="60"/>
      <c r="I1070" s="60"/>
      <c r="J1070" s="60"/>
      <c r="K1070" s="60"/>
      <c r="L1070" s="60"/>
      <c r="M1070" s="60"/>
      <c r="N1070" s="60"/>
      <c r="O1070" s="60"/>
      <c r="P1070" s="60"/>
      <c r="Q1070" s="60"/>
      <c r="R1070" s="60"/>
      <c r="S1070" s="61"/>
      <c r="T1070" s="61"/>
      <c r="U1070" s="61"/>
      <c r="V1070" s="61"/>
      <c r="W1070" s="61"/>
      <c r="X1070" s="62"/>
      <c r="Y1070" s="62"/>
      <c r="Z1070" s="62"/>
      <c r="AA1070" s="61"/>
      <c r="AB1070" s="60"/>
      <c r="AC1070" s="50" t="str">
        <f>IF(T1070="","",IF(V1070/30&gt;1,1,V1070/VLOOKUP(A1070,code!$A$159:$C$170,3,FALSE)))</f>
        <v/>
      </c>
      <c r="AD1070" s="25" t="e">
        <f>+(IF(Y1070&gt;VLOOKUP(A1070,code!$A$159:$E$170,5,FALSE),VLOOKUP(A1070,code!$A$159:$E$170,5,FALSE),Y1070)-IF(X1070&lt;VLOOKUP(A1070,code!$A$159:$E$170,4,FALSE),VLOOKUP(A1070,code!$A$159:$E$170,4,FALSE),base!X1070)+1)</f>
        <v>#N/A</v>
      </c>
    </row>
    <row r="1071" spans="1:30">
      <c r="A1071" s="60"/>
      <c r="B1071" s="60"/>
      <c r="C1071" s="60"/>
      <c r="D1071" s="60"/>
      <c r="E1071" s="60"/>
      <c r="F1071" s="61"/>
      <c r="G1071" s="60"/>
      <c r="H1071" s="60"/>
      <c r="I1071" s="60"/>
      <c r="J1071" s="60"/>
      <c r="K1071" s="60"/>
      <c r="L1071" s="60"/>
      <c r="M1071" s="60"/>
      <c r="N1071" s="60"/>
      <c r="O1071" s="60"/>
      <c r="P1071" s="60"/>
      <c r="Q1071" s="60"/>
      <c r="R1071" s="60"/>
      <c r="S1071" s="61"/>
      <c r="T1071" s="61"/>
      <c r="U1071" s="61"/>
      <c r="V1071" s="61"/>
      <c r="W1071" s="61"/>
      <c r="X1071" s="62"/>
      <c r="Y1071" s="62"/>
      <c r="Z1071" s="62"/>
      <c r="AA1071" s="61"/>
      <c r="AB1071" s="60"/>
      <c r="AC1071" s="50" t="str">
        <f>IF(T1071="","",IF(V1071/30&gt;1,1,V1071/VLOOKUP(A1071,code!$A$159:$C$170,3,FALSE)))</f>
        <v/>
      </c>
      <c r="AD1071" s="25" t="e">
        <f>+(IF(Y1071&gt;VLOOKUP(A1071,code!$A$159:$E$170,5,FALSE),VLOOKUP(A1071,code!$A$159:$E$170,5,FALSE),Y1071)-IF(X1071&lt;VLOOKUP(A1071,code!$A$159:$E$170,4,FALSE),VLOOKUP(A1071,code!$A$159:$E$170,4,FALSE),base!X1071)+1)</f>
        <v>#N/A</v>
      </c>
    </row>
    <row r="1072" spans="1:30">
      <c r="A1072" s="60"/>
      <c r="B1072" s="60"/>
      <c r="C1072" s="60"/>
      <c r="D1072" s="60"/>
      <c r="E1072" s="60"/>
      <c r="F1072" s="61"/>
      <c r="G1072" s="60"/>
      <c r="H1072" s="60"/>
      <c r="I1072" s="60"/>
      <c r="J1072" s="60"/>
      <c r="K1072" s="60"/>
      <c r="L1072" s="60"/>
      <c r="M1072" s="60"/>
      <c r="N1072" s="60"/>
      <c r="O1072" s="60"/>
      <c r="P1072" s="60"/>
      <c r="Q1072" s="60"/>
      <c r="R1072" s="60"/>
      <c r="S1072" s="61"/>
      <c r="T1072" s="61"/>
      <c r="U1072" s="61"/>
      <c r="V1072" s="61"/>
      <c r="W1072" s="61"/>
      <c r="X1072" s="62"/>
      <c r="Y1072" s="62"/>
      <c r="Z1072" s="62"/>
      <c r="AA1072" s="61"/>
      <c r="AB1072" s="60"/>
      <c r="AC1072" s="50" t="str">
        <f>IF(T1072="","",IF(V1072/30&gt;1,1,V1072/VLOOKUP(A1072,code!$A$159:$C$170,3,FALSE)))</f>
        <v/>
      </c>
      <c r="AD1072" s="25" t="e">
        <f>+(IF(Y1072&gt;VLOOKUP(A1072,code!$A$159:$E$170,5,FALSE),VLOOKUP(A1072,code!$A$159:$E$170,5,FALSE),Y1072)-IF(X1072&lt;VLOOKUP(A1072,code!$A$159:$E$170,4,FALSE),VLOOKUP(A1072,code!$A$159:$E$170,4,FALSE),base!X1072)+1)</f>
        <v>#N/A</v>
      </c>
    </row>
    <row r="1073" spans="1:30">
      <c r="A1073" s="60"/>
      <c r="B1073" s="60"/>
      <c r="C1073" s="60"/>
      <c r="D1073" s="60"/>
      <c r="E1073" s="60"/>
      <c r="F1073" s="61"/>
      <c r="G1073" s="60"/>
      <c r="H1073" s="60"/>
      <c r="I1073" s="60"/>
      <c r="J1073" s="60"/>
      <c r="K1073" s="60"/>
      <c r="L1073" s="60"/>
      <c r="M1073" s="60"/>
      <c r="N1073" s="60"/>
      <c r="O1073" s="60"/>
      <c r="P1073" s="60"/>
      <c r="Q1073" s="60"/>
      <c r="R1073" s="60"/>
      <c r="S1073" s="61"/>
      <c r="T1073" s="61"/>
      <c r="U1073" s="61"/>
      <c r="V1073" s="61"/>
      <c r="W1073" s="61"/>
      <c r="X1073" s="62"/>
      <c r="Y1073" s="62"/>
      <c r="Z1073" s="62"/>
      <c r="AA1073" s="61"/>
      <c r="AB1073" s="60"/>
      <c r="AC1073" s="50" t="str">
        <f>IF(T1073="","",IF(V1073/30&gt;1,1,V1073/VLOOKUP(A1073,code!$A$159:$C$170,3,FALSE)))</f>
        <v/>
      </c>
      <c r="AD1073" s="25" t="e">
        <f>+(IF(Y1073&gt;VLOOKUP(A1073,code!$A$159:$E$170,5,FALSE),VLOOKUP(A1073,code!$A$159:$E$170,5,FALSE),Y1073)-IF(X1073&lt;VLOOKUP(A1073,code!$A$159:$E$170,4,FALSE),VLOOKUP(A1073,code!$A$159:$E$170,4,FALSE),base!X1073)+1)</f>
        <v>#N/A</v>
      </c>
    </row>
    <row r="1074" spans="1:30">
      <c r="A1074" s="60"/>
      <c r="B1074" s="60"/>
      <c r="C1074" s="60"/>
      <c r="D1074" s="60"/>
      <c r="E1074" s="60"/>
      <c r="F1074" s="61"/>
      <c r="G1074" s="60"/>
      <c r="H1074" s="60"/>
      <c r="I1074" s="60"/>
      <c r="J1074" s="60"/>
      <c r="K1074" s="60"/>
      <c r="L1074" s="60"/>
      <c r="M1074" s="60"/>
      <c r="N1074" s="60"/>
      <c r="O1074" s="60"/>
      <c r="P1074" s="60"/>
      <c r="Q1074" s="60"/>
      <c r="R1074" s="60"/>
      <c r="S1074" s="61"/>
      <c r="T1074" s="61"/>
      <c r="U1074" s="61"/>
      <c r="V1074" s="61"/>
      <c r="W1074" s="61"/>
      <c r="X1074" s="62"/>
      <c r="Y1074" s="62"/>
      <c r="Z1074" s="62"/>
      <c r="AA1074" s="61"/>
      <c r="AB1074" s="60"/>
      <c r="AC1074" s="50" t="str">
        <f>IF(T1074="","",IF(V1074/30&gt;1,1,V1074/VLOOKUP(A1074,code!$A$159:$C$170,3,FALSE)))</f>
        <v/>
      </c>
      <c r="AD1074" s="25" t="e">
        <f>+(IF(Y1074&gt;VLOOKUP(A1074,code!$A$159:$E$170,5,FALSE),VLOOKUP(A1074,code!$A$159:$E$170,5,FALSE),Y1074)-IF(X1074&lt;VLOOKUP(A1074,code!$A$159:$E$170,4,FALSE),VLOOKUP(A1074,code!$A$159:$E$170,4,FALSE),base!X1074)+1)</f>
        <v>#N/A</v>
      </c>
    </row>
    <row r="1075" spans="1:30">
      <c r="A1075" s="60"/>
      <c r="B1075" s="60"/>
      <c r="C1075" s="60"/>
      <c r="D1075" s="60"/>
      <c r="E1075" s="60"/>
      <c r="F1075" s="61"/>
      <c r="G1075" s="60"/>
      <c r="H1075" s="60"/>
      <c r="I1075" s="60"/>
      <c r="J1075" s="60"/>
      <c r="K1075" s="60"/>
      <c r="L1075" s="60"/>
      <c r="M1075" s="60"/>
      <c r="N1075" s="60"/>
      <c r="O1075" s="60"/>
      <c r="P1075" s="60"/>
      <c r="Q1075" s="60"/>
      <c r="R1075" s="60"/>
      <c r="S1075" s="61"/>
      <c r="T1075" s="61"/>
      <c r="U1075" s="61"/>
      <c r="V1075" s="61"/>
      <c r="W1075" s="61"/>
      <c r="X1075" s="62"/>
      <c r="Y1075" s="62"/>
      <c r="Z1075" s="62"/>
      <c r="AA1075" s="61"/>
      <c r="AB1075" s="60"/>
      <c r="AC1075" s="50" t="str">
        <f>IF(T1075="","",IF(V1075/30&gt;1,1,V1075/VLOOKUP(A1075,code!$A$159:$C$170,3,FALSE)))</f>
        <v/>
      </c>
      <c r="AD1075" s="25" t="e">
        <f>+(IF(Y1075&gt;VLOOKUP(A1075,code!$A$159:$E$170,5,FALSE),VLOOKUP(A1075,code!$A$159:$E$170,5,FALSE),Y1075)-IF(X1075&lt;VLOOKUP(A1075,code!$A$159:$E$170,4,FALSE),VLOOKUP(A1075,code!$A$159:$E$170,4,FALSE),base!X1075)+1)</f>
        <v>#N/A</v>
      </c>
    </row>
    <row r="1076" spans="1:30">
      <c r="A1076" s="60"/>
      <c r="B1076" s="60"/>
      <c r="C1076" s="60"/>
      <c r="D1076" s="60"/>
      <c r="E1076" s="60"/>
      <c r="F1076" s="61"/>
      <c r="G1076" s="60"/>
      <c r="H1076" s="60"/>
      <c r="I1076" s="60"/>
      <c r="J1076" s="60"/>
      <c r="K1076" s="60"/>
      <c r="L1076" s="60"/>
      <c r="M1076" s="60"/>
      <c r="N1076" s="60"/>
      <c r="O1076" s="60"/>
      <c r="P1076" s="60"/>
      <c r="Q1076" s="60"/>
      <c r="R1076" s="60"/>
      <c r="S1076" s="61"/>
      <c r="T1076" s="61"/>
      <c r="U1076" s="61"/>
      <c r="V1076" s="61"/>
      <c r="W1076" s="61"/>
      <c r="X1076" s="62"/>
      <c r="Y1076" s="62"/>
      <c r="Z1076" s="62"/>
      <c r="AA1076" s="61"/>
      <c r="AB1076" s="60"/>
      <c r="AC1076" s="50" t="str">
        <f>IF(T1076="","",IF(V1076/30&gt;1,1,V1076/VLOOKUP(A1076,code!$A$159:$C$170,3,FALSE)))</f>
        <v/>
      </c>
      <c r="AD1076" s="25" t="e">
        <f>+(IF(Y1076&gt;VLOOKUP(A1076,code!$A$159:$E$170,5,FALSE),VLOOKUP(A1076,code!$A$159:$E$170,5,FALSE),Y1076)-IF(X1076&lt;VLOOKUP(A1076,code!$A$159:$E$170,4,FALSE),VLOOKUP(A1076,code!$A$159:$E$170,4,FALSE),base!X1076)+1)</f>
        <v>#N/A</v>
      </c>
    </row>
    <row r="1077" spans="1:30">
      <c r="A1077" s="60"/>
      <c r="B1077" s="60"/>
      <c r="C1077" s="60"/>
      <c r="D1077" s="60"/>
      <c r="E1077" s="60"/>
      <c r="F1077" s="61"/>
      <c r="G1077" s="60"/>
      <c r="H1077" s="60"/>
      <c r="I1077" s="60"/>
      <c r="J1077" s="60"/>
      <c r="K1077" s="60"/>
      <c r="L1077" s="60"/>
      <c r="M1077" s="60"/>
      <c r="N1077" s="60"/>
      <c r="O1077" s="60"/>
      <c r="P1077" s="60"/>
      <c r="Q1077" s="60"/>
      <c r="R1077" s="60"/>
      <c r="S1077" s="61"/>
      <c r="T1077" s="61"/>
      <c r="U1077" s="61"/>
      <c r="V1077" s="61"/>
      <c r="W1077" s="61"/>
      <c r="X1077" s="62"/>
      <c r="Y1077" s="62"/>
      <c r="Z1077" s="62"/>
      <c r="AA1077" s="61"/>
      <c r="AB1077" s="60"/>
      <c r="AC1077" s="50" t="str">
        <f>IF(T1077="","",IF(V1077/30&gt;1,1,V1077/VLOOKUP(A1077,code!$A$159:$C$170,3,FALSE)))</f>
        <v/>
      </c>
      <c r="AD1077" s="25" t="e">
        <f>+(IF(Y1077&gt;VLOOKUP(A1077,code!$A$159:$E$170,5,FALSE),VLOOKUP(A1077,code!$A$159:$E$170,5,FALSE),Y1077)-IF(X1077&lt;VLOOKUP(A1077,code!$A$159:$E$170,4,FALSE),VLOOKUP(A1077,code!$A$159:$E$170,4,FALSE),base!X1077)+1)</f>
        <v>#N/A</v>
      </c>
    </row>
    <row r="1078" spans="1:30">
      <c r="A1078" s="60"/>
      <c r="B1078" s="60"/>
      <c r="C1078" s="60"/>
      <c r="D1078" s="60"/>
      <c r="E1078" s="60"/>
      <c r="F1078" s="61"/>
      <c r="G1078" s="60"/>
      <c r="H1078" s="60"/>
      <c r="I1078" s="60"/>
      <c r="J1078" s="60"/>
      <c r="K1078" s="60"/>
      <c r="L1078" s="60"/>
      <c r="M1078" s="60"/>
      <c r="N1078" s="60"/>
      <c r="O1078" s="60"/>
      <c r="P1078" s="60"/>
      <c r="Q1078" s="60"/>
      <c r="R1078" s="60"/>
      <c r="S1078" s="61"/>
      <c r="T1078" s="61"/>
      <c r="U1078" s="61"/>
      <c r="V1078" s="61"/>
      <c r="W1078" s="61"/>
      <c r="X1078" s="62"/>
      <c r="Y1078" s="62"/>
      <c r="Z1078" s="62"/>
      <c r="AA1078" s="61"/>
      <c r="AB1078" s="60"/>
      <c r="AC1078" s="50" t="str">
        <f>IF(T1078="","",IF(V1078/30&gt;1,1,V1078/VLOOKUP(A1078,code!$A$159:$C$170,3,FALSE)))</f>
        <v/>
      </c>
      <c r="AD1078" s="25" t="e">
        <f>+(IF(Y1078&gt;VLOOKUP(A1078,code!$A$159:$E$170,5,FALSE),VLOOKUP(A1078,code!$A$159:$E$170,5,FALSE),Y1078)-IF(X1078&lt;VLOOKUP(A1078,code!$A$159:$E$170,4,FALSE),VLOOKUP(A1078,code!$A$159:$E$170,4,FALSE),base!X1078)+1)</f>
        <v>#N/A</v>
      </c>
    </row>
    <row r="1079" spans="1:30">
      <c r="A1079" s="60"/>
      <c r="B1079" s="60"/>
      <c r="C1079" s="60"/>
      <c r="D1079" s="60"/>
      <c r="E1079" s="60"/>
      <c r="F1079" s="61"/>
      <c r="G1079" s="60"/>
      <c r="H1079" s="60"/>
      <c r="I1079" s="60"/>
      <c r="J1079" s="60"/>
      <c r="K1079" s="60"/>
      <c r="L1079" s="60"/>
      <c r="M1079" s="60"/>
      <c r="N1079" s="60"/>
      <c r="O1079" s="60"/>
      <c r="P1079" s="60"/>
      <c r="Q1079" s="60"/>
      <c r="R1079" s="60"/>
      <c r="S1079" s="61"/>
      <c r="T1079" s="61"/>
      <c r="U1079" s="61"/>
      <c r="V1079" s="61"/>
      <c r="W1079" s="61"/>
      <c r="X1079" s="62"/>
      <c r="Y1079" s="62"/>
      <c r="Z1079" s="62"/>
      <c r="AA1079" s="61"/>
      <c r="AB1079" s="60"/>
      <c r="AC1079" s="50" t="str">
        <f>IF(T1079="","",IF(V1079/30&gt;1,1,V1079/VLOOKUP(A1079,code!$A$159:$C$170,3,FALSE)))</f>
        <v/>
      </c>
      <c r="AD1079" s="25" t="e">
        <f>+(IF(Y1079&gt;VLOOKUP(A1079,code!$A$159:$E$170,5,FALSE),VLOOKUP(A1079,code!$A$159:$E$170,5,FALSE),Y1079)-IF(X1079&lt;VLOOKUP(A1079,code!$A$159:$E$170,4,FALSE),VLOOKUP(A1079,code!$A$159:$E$170,4,FALSE),base!X1079)+1)</f>
        <v>#N/A</v>
      </c>
    </row>
    <row r="1080" spans="1:30">
      <c r="A1080" s="60"/>
      <c r="B1080" s="60"/>
      <c r="C1080" s="60"/>
      <c r="D1080" s="60"/>
      <c r="E1080" s="60"/>
      <c r="F1080" s="61"/>
      <c r="G1080" s="60"/>
      <c r="H1080" s="60"/>
      <c r="I1080" s="60"/>
      <c r="J1080" s="60"/>
      <c r="K1080" s="60"/>
      <c r="L1080" s="60"/>
      <c r="M1080" s="60"/>
      <c r="N1080" s="60"/>
      <c r="O1080" s="60"/>
      <c r="P1080" s="60"/>
      <c r="Q1080" s="60"/>
      <c r="R1080" s="60"/>
      <c r="S1080" s="61"/>
      <c r="T1080" s="61"/>
      <c r="U1080" s="61"/>
      <c r="V1080" s="61"/>
      <c r="W1080" s="61"/>
      <c r="X1080" s="62"/>
      <c r="Y1080" s="62"/>
      <c r="Z1080" s="62"/>
      <c r="AA1080" s="61"/>
      <c r="AB1080" s="60"/>
      <c r="AC1080" s="50" t="str">
        <f>IF(T1080="","",IF(V1080/30&gt;1,1,V1080/VLOOKUP(A1080,code!$A$159:$C$170,3,FALSE)))</f>
        <v/>
      </c>
      <c r="AD1080" s="25" t="e">
        <f>+(IF(Y1080&gt;VLOOKUP(A1080,code!$A$159:$E$170,5,FALSE),VLOOKUP(A1080,code!$A$159:$E$170,5,FALSE),Y1080)-IF(X1080&lt;VLOOKUP(A1080,code!$A$159:$E$170,4,FALSE),VLOOKUP(A1080,code!$A$159:$E$170,4,FALSE),base!X1080)+1)</f>
        <v>#N/A</v>
      </c>
    </row>
    <row r="1081" spans="1:30">
      <c r="A1081" s="60"/>
      <c r="B1081" s="60"/>
      <c r="C1081" s="60"/>
      <c r="D1081" s="60"/>
      <c r="E1081" s="60"/>
      <c r="F1081" s="61"/>
      <c r="G1081" s="60"/>
      <c r="H1081" s="60"/>
      <c r="I1081" s="60"/>
      <c r="J1081" s="60"/>
      <c r="K1081" s="60"/>
      <c r="L1081" s="60"/>
      <c r="M1081" s="60"/>
      <c r="N1081" s="60"/>
      <c r="O1081" s="60"/>
      <c r="P1081" s="60"/>
      <c r="Q1081" s="60"/>
      <c r="R1081" s="60"/>
      <c r="S1081" s="61"/>
      <c r="T1081" s="61"/>
      <c r="U1081" s="61"/>
      <c r="V1081" s="61"/>
      <c r="W1081" s="61"/>
      <c r="X1081" s="62"/>
      <c r="Y1081" s="62"/>
      <c r="Z1081" s="62"/>
      <c r="AA1081" s="61"/>
      <c r="AB1081" s="60"/>
      <c r="AC1081" s="50" t="str">
        <f>IF(T1081="","",IF(V1081/30&gt;1,1,V1081/VLOOKUP(A1081,code!$A$159:$C$170,3,FALSE)))</f>
        <v/>
      </c>
      <c r="AD1081" s="25" t="e">
        <f>+(IF(Y1081&gt;VLOOKUP(A1081,code!$A$159:$E$170,5,FALSE),VLOOKUP(A1081,code!$A$159:$E$170,5,FALSE),Y1081)-IF(X1081&lt;VLOOKUP(A1081,code!$A$159:$E$170,4,FALSE),VLOOKUP(A1081,code!$A$159:$E$170,4,FALSE),base!X1081)+1)</f>
        <v>#N/A</v>
      </c>
    </row>
    <row r="1082" spans="1:30">
      <c r="A1082" s="60"/>
      <c r="B1082" s="60"/>
      <c r="C1082" s="60"/>
      <c r="D1082" s="60"/>
      <c r="E1082" s="60"/>
      <c r="F1082" s="61"/>
      <c r="G1082" s="60"/>
      <c r="H1082" s="60"/>
      <c r="I1082" s="60"/>
      <c r="J1082" s="60"/>
      <c r="K1082" s="60"/>
      <c r="L1082" s="60"/>
      <c r="M1082" s="60"/>
      <c r="N1082" s="60"/>
      <c r="O1082" s="60"/>
      <c r="P1082" s="60"/>
      <c r="Q1082" s="60"/>
      <c r="R1082" s="60"/>
      <c r="S1082" s="61"/>
      <c r="T1082" s="61"/>
      <c r="U1082" s="61"/>
      <c r="V1082" s="61"/>
      <c r="W1082" s="61"/>
      <c r="X1082" s="62"/>
      <c r="Y1082" s="62"/>
      <c r="Z1082" s="62"/>
      <c r="AA1082" s="61"/>
      <c r="AB1082" s="60"/>
      <c r="AC1082" s="50" t="str">
        <f>IF(T1082="","",IF(V1082/30&gt;1,1,V1082/VLOOKUP(A1082,code!$A$159:$C$170,3,FALSE)))</f>
        <v/>
      </c>
      <c r="AD1082" s="25" t="e">
        <f>+(IF(Y1082&gt;VLOOKUP(A1082,code!$A$159:$E$170,5,FALSE),VLOOKUP(A1082,code!$A$159:$E$170,5,FALSE),Y1082)-IF(X1082&lt;VLOOKUP(A1082,code!$A$159:$E$170,4,FALSE),VLOOKUP(A1082,code!$A$159:$E$170,4,FALSE),base!X1082)+1)</f>
        <v>#N/A</v>
      </c>
    </row>
    <row r="1083" spans="1:30">
      <c r="A1083" s="60"/>
      <c r="B1083" s="60"/>
      <c r="C1083" s="60"/>
      <c r="D1083" s="60"/>
      <c r="E1083" s="60"/>
      <c r="F1083" s="61"/>
      <c r="G1083" s="60"/>
      <c r="H1083" s="60"/>
      <c r="I1083" s="60"/>
      <c r="J1083" s="60"/>
      <c r="K1083" s="60"/>
      <c r="L1083" s="60"/>
      <c r="M1083" s="60"/>
      <c r="N1083" s="60"/>
      <c r="O1083" s="60"/>
      <c r="P1083" s="60"/>
      <c r="Q1083" s="60"/>
      <c r="R1083" s="60"/>
      <c r="S1083" s="61"/>
      <c r="T1083" s="61"/>
      <c r="U1083" s="61"/>
      <c r="V1083" s="61"/>
      <c r="W1083" s="61"/>
      <c r="X1083" s="62"/>
      <c r="Y1083" s="62"/>
      <c r="Z1083" s="62"/>
      <c r="AA1083" s="61"/>
      <c r="AB1083" s="60"/>
      <c r="AC1083" s="50" t="str">
        <f>IF(T1083="","",IF(V1083/30&gt;1,1,V1083/VLOOKUP(A1083,code!$A$159:$C$170,3,FALSE)))</f>
        <v/>
      </c>
      <c r="AD1083" s="25" t="e">
        <f>+(IF(Y1083&gt;VLOOKUP(A1083,code!$A$159:$E$170,5,FALSE),VLOOKUP(A1083,code!$A$159:$E$170,5,FALSE),Y1083)-IF(X1083&lt;VLOOKUP(A1083,code!$A$159:$E$170,4,FALSE),VLOOKUP(A1083,code!$A$159:$E$170,4,FALSE),base!X1083)+1)</f>
        <v>#N/A</v>
      </c>
    </row>
    <row r="1084" spans="1:30">
      <c r="A1084" s="60"/>
      <c r="B1084" s="60"/>
      <c r="C1084" s="60"/>
      <c r="D1084" s="60"/>
      <c r="E1084" s="60"/>
      <c r="F1084" s="61"/>
      <c r="G1084" s="60"/>
      <c r="H1084" s="60"/>
      <c r="I1084" s="60"/>
      <c r="J1084" s="60"/>
      <c r="K1084" s="60"/>
      <c r="L1084" s="60"/>
      <c r="M1084" s="60"/>
      <c r="N1084" s="60"/>
      <c r="O1084" s="60"/>
      <c r="P1084" s="60"/>
      <c r="Q1084" s="60"/>
      <c r="R1084" s="60"/>
      <c r="S1084" s="61"/>
      <c r="T1084" s="61"/>
      <c r="U1084" s="61"/>
      <c r="V1084" s="61"/>
      <c r="W1084" s="61"/>
      <c r="X1084" s="62"/>
      <c r="Y1084" s="62"/>
      <c r="Z1084" s="62"/>
      <c r="AA1084" s="61"/>
      <c r="AB1084" s="60"/>
      <c r="AC1084" s="50" t="str">
        <f>IF(T1084="","",IF(V1084/30&gt;1,1,V1084/VLOOKUP(A1084,code!$A$159:$C$170,3,FALSE)))</f>
        <v/>
      </c>
      <c r="AD1084" s="25" t="e">
        <f>+(IF(Y1084&gt;VLOOKUP(A1084,code!$A$159:$E$170,5,FALSE),VLOOKUP(A1084,code!$A$159:$E$170,5,FALSE),Y1084)-IF(X1084&lt;VLOOKUP(A1084,code!$A$159:$E$170,4,FALSE),VLOOKUP(A1084,code!$A$159:$E$170,4,FALSE),base!X1084)+1)</f>
        <v>#N/A</v>
      </c>
    </row>
    <row r="1085" spans="1:30">
      <c r="A1085" s="60"/>
      <c r="B1085" s="60"/>
      <c r="C1085" s="60"/>
      <c r="D1085" s="60"/>
      <c r="E1085" s="60"/>
      <c r="F1085" s="61"/>
      <c r="G1085" s="60"/>
      <c r="H1085" s="60"/>
      <c r="I1085" s="60"/>
      <c r="J1085" s="60"/>
      <c r="K1085" s="60"/>
      <c r="L1085" s="60"/>
      <c r="M1085" s="60"/>
      <c r="N1085" s="60"/>
      <c r="O1085" s="60"/>
      <c r="P1085" s="60"/>
      <c r="Q1085" s="60"/>
      <c r="R1085" s="60"/>
      <c r="S1085" s="61"/>
      <c r="T1085" s="61"/>
      <c r="U1085" s="61"/>
      <c r="V1085" s="61"/>
      <c r="W1085" s="61"/>
      <c r="X1085" s="62"/>
      <c r="Y1085" s="62"/>
      <c r="Z1085" s="62"/>
      <c r="AA1085" s="61"/>
      <c r="AB1085" s="60"/>
      <c r="AC1085" s="50" t="str">
        <f>IF(T1085="","",IF(V1085/30&gt;1,1,V1085/VLOOKUP(A1085,code!$A$159:$C$170,3,FALSE)))</f>
        <v/>
      </c>
      <c r="AD1085" s="25" t="e">
        <f>+(IF(Y1085&gt;VLOOKUP(A1085,code!$A$159:$E$170,5,FALSE),VLOOKUP(A1085,code!$A$159:$E$170,5,FALSE),Y1085)-IF(X1085&lt;VLOOKUP(A1085,code!$A$159:$E$170,4,FALSE),VLOOKUP(A1085,code!$A$159:$E$170,4,FALSE),base!X1085)+1)</f>
        <v>#N/A</v>
      </c>
    </row>
    <row r="1086" spans="1:30">
      <c r="A1086" s="60"/>
      <c r="B1086" s="60"/>
      <c r="C1086" s="60"/>
      <c r="D1086" s="60"/>
      <c r="E1086" s="60"/>
      <c r="F1086" s="61"/>
      <c r="G1086" s="60"/>
      <c r="H1086" s="60"/>
      <c r="I1086" s="60"/>
      <c r="J1086" s="60"/>
      <c r="K1086" s="60"/>
      <c r="L1086" s="60"/>
      <c r="M1086" s="60"/>
      <c r="N1086" s="60"/>
      <c r="O1086" s="60"/>
      <c r="P1086" s="60"/>
      <c r="Q1086" s="60"/>
      <c r="R1086" s="60"/>
      <c r="S1086" s="61"/>
      <c r="T1086" s="61"/>
      <c r="U1086" s="61"/>
      <c r="V1086" s="61"/>
      <c r="W1086" s="61"/>
      <c r="X1086" s="62"/>
      <c r="Y1086" s="62"/>
      <c r="Z1086" s="62"/>
      <c r="AA1086" s="61"/>
      <c r="AB1086" s="60"/>
      <c r="AC1086" s="50" t="str">
        <f>IF(T1086="","",IF(V1086/30&gt;1,1,V1086/VLOOKUP(A1086,code!$A$159:$C$170,3,FALSE)))</f>
        <v/>
      </c>
      <c r="AD1086" s="25" t="e">
        <f>+(IF(Y1086&gt;VLOOKUP(A1086,code!$A$159:$E$170,5,FALSE),VLOOKUP(A1086,code!$A$159:$E$170,5,FALSE),Y1086)-IF(X1086&lt;VLOOKUP(A1086,code!$A$159:$E$170,4,FALSE),VLOOKUP(A1086,code!$A$159:$E$170,4,FALSE),base!X1086)+1)</f>
        <v>#N/A</v>
      </c>
    </row>
    <row r="1087" spans="1:30">
      <c r="A1087" s="60"/>
      <c r="B1087" s="60"/>
      <c r="C1087" s="60"/>
      <c r="D1087" s="60"/>
      <c r="E1087" s="60"/>
      <c r="F1087" s="61"/>
      <c r="G1087" s="60"/>
      <c r="H1087" s="60"/>
      <c r="I1087" s="60"/>
      <c r="J1087" s="60"/>
      <c r="K1087" s="60"/>
      <c r="L1087" s="60"/>
      <c r="M1087" s="60"/>
      <c r="N1087" s="60"/>
      <c r="O1087" s="60"/>
      <c r="P1087" s="60"/>
      <c r="Q1087" s="60"/>
      <c r="R1087" s="60"/>
      <c r="S1087" s="61"/>
      <c r="T1087" s="61"/>
      <c r="U1087" s="61"/>
      <c r="V1087" s="61"/>
      <c r="W1087" s="61"/>
      <c r="X1087" s="62"/>
      <c r="Y1087" s="62"/>
      <c r="Z1087" s="62"/>
      <c r="AA1087" s="61"/>
      <c r="AB1087" s="60"/>
      <c r="AC1087" s="50" t="str">
        <f>IF(T1087="","",IF(V1087/30&gt;1,1,V1087/VLOOKUP(A1087,code!$A$159:$C$170,3,FALSE)))</f>
        <v/>
      </c>
      <c r="AD1087" s="25" t="e">
        <f>+(IF(Y1087&gt;VLOOKUP(A1087,code!$A$159:$E$170,5,FALSE),VLOOKUP(A1087,code!$A$159:$E$170,5,FALSE),Y1087)-IF(X1087&lt;VLOOKUP(A1087,code!$A$159:$E$170,4,FALSE),VLOOKUP(A1087,code!$A$159:$E$170,4,FALSE),base!X1087)+1)</f>
        <v>#N/A</v>
      </c>
    </row>
    <row r="1088" spans="1:30">
      <c r="A1088" s="60"/>
      <c r="B1088" s="60"/>
      <c r="C1088" s="60"/>
      <c r="D1088" s="60"/>
      <c r="E1088" s="60"/>
      <c r="F1088" s="61"/>
      <c r="G1088" s="60"/>
      <c r="H1088" s="60"/>
      <c r="I1088" s="60"/>
      <c r="J1088" s="60"/>
      <c r="K1088" s="60"/>
      <c r="L1088" s="60"/>
      <c r="M1088" s="60"/>
      <c r="N1088" s="60"/>
      <c r="O1088" s="60"/>
      <c r="P1088" s="60"/>
      <c r="Q1088" s="60"/>
      <c r="R1088" s="60"/>
      <c r="S1088" s="61"/>
      <c r="T1088" s="61"/>
      <c r="U1088" s="61"/>
      <c r="V1088" s="61"/>
      <c r="W1088" s="61"/>
      <c r="X1088" s="62"/>
      <c r="Y1088" s="62"/>
      <c r="Z1088" s="62"/>
      <c r="AA1088" s="61"/>
      <c r="AB1088" s="60"/>
      <c r="AC1088" s="50" t="str">
        <f>IF(T1088="","",IF(V1088/30&gt;1,1,V1088/VLOOKUP(A1088,code!$A$159:$C$170,3,FALSE)))</f>
        <v/>
      </c>
      <c r="AD1088" s="25" t="e">
        <f>+(IF(Y1088&gt;VLOOKUP(A1088,code!$A$159:$E$170,5,FALSE),VLOOKUP(A1088,code!$A$159:$E$170,5,FALSE),Y1088)-IF(X1088&lt;VLOOKUP(A1088,code!$A$159:$E$170,4,FALSE),VLOOKUP(A1088,code!$A$159:$E$170,4,FALSE),base!X1088)+1)</f>
        <v>#N/A</v>
      </c>
    </row>
    <row r="1089" spans="1:30">
      <c r="A1089" s="60"/>
      <c r="B1089" s="60"/>
      <c r="C1089" s="60"/>
      <c r="D1089" s="60"/>
      <c r="E1089" s="60"/>
      <c r="F1089" s="61"/>
      <c r="G1089" s="60"/>
      <c r="H1089" s="60"/>
      <c r="I1089" s="60"/>
      <c r="J1089" s="60"/>
      <c r="K1089" s="60"/>
      <c r="L1089" s="60"/>
      <c r="M1089" s="60"/>
      <c r="N1089" s="60"/>
      <c r="O1089" s="60"/>
      <c r="P1089" s="60"/>
      <c r="Q1089" s="60"/>
      <c r="R1089" s="60"/>
      <c r="S1089" s="61"/>
      <c r="T1089" s="61"/>
      <c r="U1089" s="61"/>
      <c r="V1089" s="61"/>
      <c r="W1089" s="61"/>
      <c r="X1089" s="62"/>
      <c r="Y1089" s="62"/>
      <c r="Z1089" s="62"/>
      <c r="AA1089" s="61"/>
      <c r="AB1089" s="60"/>
      <c r="AC1089" s="50" t="str">
        <f>IF(T1089="","",IF(V1089/30&gt;1,1,V1089/VLOOKUP(A1089,code!$A$159:$C$170,3,FALSE)))</f>
        <v/>
      </c>
      <c r="AD1089" s="25" t="e">
        <f>+(IF(Y1089&gt;VLOOKUP(A1089,code!$A$159:$E$170,5,FALSE),VLOOKUP(A1089,code!$A$159:$E$170,5,FALSE),Y1089)-IF(X1089&lt;VLOOKUP(A1089,code!$A$159:$E$170,4,FALSE),VLOOKUP(A1089,code!$A$159:$E$170,4,FALSE),base!X1089)+1)</f>
        <v>#N/A</v>
      </c>
    </row>
    <row r="1090" spans="1:30">
      <c r="A1090" s="60"/>
      <c r="B1090" s="60"/>
      <c r="C1090" s="60"/>
      <c r="D1090" s="60"/>
      <c r="E1090" s="60"/>
      <c r="F1090" s="61"/>
      <c r="G1090" s="60"/>
      <c r="H1090" s="60"/>
      <c r="I1090" s="60"/>
      <c r="J1090" s="60"/>
      <c r="K1090" s="60"/>
      <c r="L1090" s="60"/>
      <c r="M1090" s="60"/>
      <c r="N1090" s="60"/>
      <c r="O1090" s="60"/>
      <c r="P1090" s="60"/>
      <c r="Q1090" s="60"/>
      <c r="R1090" s="60"/>
      <c r="S1090" s="61"/>
      <c r="T1090" s="61"/>
      <c r="U1090" s="61"/>
      <c r="V1090" s="61"/>
      <c r="W1090" s="61"/>
      <c r="X1090" s="62"/>
      <c r="Y1090" s="62"/>
      <c r="Z1090" s="62"/>
      <c r="AA1090" s="61"/>
      <c r="AB1090" s="60"/>
      <c r="AC1090" s="50" t="str">
        <f>IF(T1090="","",IF(V1090/30&gt;1,1,V1090/VLOOKUP(A1090,code!$A$159:$C$170,3,FALSE)))</f>
        <v/>
      </c>
      <c r="AD1090" s="25" t="e">
        <f>+(IF(Y1090&gt;VLOOKUP(A1090,code!$A$159:$E$170,5,FALSE),VLOOKUP(A1090,code!$A$159:$E$170,5,FALSE),Y1090)-IF(X1090&lt;VLOOKUP(A1090,code!$A$159:$E$170,4,FALSE),VLOOKUP(A1090,code!$A$159:$E$170,4,FALSE),base!X1090)+1)</f>
        <v>#N/A</v>
      </c>
    </row>
    <row r="1091" spans="1:30">
      <c r="A1091" s="60"/>
      <c r="B1091" s="60"/>
      <c r="C1091" s="60"/>
      <c r="D1091" s="60"/>
      <c r="E1091" s="60"/>
      <c r="F1091" s="61"/>
      <c r="G1091" s="60"/>
      <c r="H1091" s="60"/>
      <c r="I1091" s="60"/>
      <c r="J1091" s="60"/>
      <c r="K1091" s="60"/>
      <c r="L1091" s="60"/>
      <c r="M1091" s="60"/>
      <c r="N1091" s="60"/>
      <c r="O1091" s="60"/>
      <c r="P1091" s="60"/>
      <c r="Q1091" s="60"/>
      <c r="R1091" s="60"/>
      <c r="S1091" s="61"/>
      <c r="T1091" s="61"/>
      <c r="U1091" s="61"/>
      <c r="V1091" s="61"/>
      <c r="W1091" s="61"/>
      <c r="X1091" s="62"/>
      <c r="Y1091" s="62"/>
      <c r="Z1091" s="62"/>
      <c r="AA1091" s="61"/>
      <c r="AB1091" s="60"/>
      <c r="AC1091" s="50" t="str">
        <f>IF(T1091="","",IF(V1091/30&gt;1,1,V1091/VLOOKUP(A1091,code!$A$159:$C$170,3,FALSE)))</f>
        <v/>
      </c>
      <c r="AD1091" s="25" t="e">
        <f>+(IF(Y1091&gt;VLOOKUP(A1091,code!$A$159:$E$170,5,FALSE),VLOOKUP(A1091,code!$A$159:$E$170,5,FALSE),Y1091)-IF(X1091&lt;VLOOKUP(A1091,code!$A$159:$E$170,4,FALSE),VLOOKUP(A1091,code!$A$159:$E$170,4,FALSE),base!X1091)+1)</f>
        <v>#N/A</v>
      </c>
    </row>
    <row r="1092" spans="1:30">
      <c r="A1092" s="60"/>
      <c r="B1092" s="60"/>
      <c r="C1092" s="60"/>
      <c r="D1092" s="60"/>
      <c r="E1092" s="60"/>
      <c r="F1092" s="61"/>
      <c r="G1092" s="60"/>
      <c r="H1092" s="60"/>
      <c r="I1092" s="60"/>
      <c r="J1092" s="60"/>
      <c r="K1092" s="60"/>
      <c r="L1092" s="60"/>
      <c r="M1092" s="60"/>
      <c r="N1092" s="60"/>
      <c r="O1092" s="60"/>
      <c r="P1092" s="60"/>
      <c r="Q1092" s="60"/>
      <c r="R1092" s="60"/>
      <c r="S1092" s="61"/>
      <c r="T1092" s="61"/>
      <c r="U1092" s="61"/>
      <c r="V1092" s="61"/>
      <c r="W1092" s="61"/>
      <c r="X1092" s="62"/>
      <c r="Y1092" s="62"/>
      <c r="Z1092" s="62"/>
      <c r="AA1092" s="61"/>
      <c r="AB1092" s="60"/>
      <c r="AC1092" s="50" t="str">
        <f>IF(T1092="","",IF(V1092/30&gt;1,1,V1092/VLOOKUP(A1092,code!$A$159:$C$170,3,FALSE)))</f>
        <v/>
      </c>
      <c r="AD1092" s="25" t="e">
        <f>+(IF(Y1092&gt;VLOOKUP(A1092,code!$A$159:$E$170,5,FALSE),VLOOKUP(A1092,code!$A$159:$E$170,5,FALSE),Y1092)-IF(X1092&lt;VLOOKUP(A1092,code!$A$159:$E$170,4,FALSE),VLOOKUP(A1092,code!$A$159:$E$170,4,FALSE),base!X1092)+1)</f>
        <v>#N/A</v>
      </c>
    </row>
    <row r="1093" spans="1:30">
      <c r="A1093" s="60"/>
      <c r="B1093" s="60"/>
      <c r="C1093" s="60"/>
      <c r="D1093" s="60"/>
      <c r="E1093" s="60"/>
      <c r="F1093" s="61"/>
      <c r="G1093" s="60"/>
      <c r="H1093" s="60"/>
      <c r="I1093" s="60"/>
      <c r="J1093" s="60"/>
      <c r="K1093" s="60"/>
      <c r="L1093" s="60"/>
      <c r="M1093" s="60"/>
      <c r="N1093" s="60"/>
      <c r="O1093" s="60"/>
      <c r="P1093" s="60"/>
      <c r="Q1093" s="60"/>
      <c r="R1093" s="60"/>
      <c r="S1093" s="61"/>
      <c r="T1093" s="61"/>
      <c r="U1093" s="61"/>
      <c r="V1093" s="61"/>
      <c r="W1093" s="61"/>
      <c r="X1093" s="62"/>
      <c r="Y1093" s="62"/>
      <c r="Z1093" s="62"/>
      <c r="AA1093" s="61"/>
      <c r="AB1093" s="60"/>
      <c r="AC1093" s="50" t="str">
        <f>IF(T1093="","",IF(V1093/30&gt;1,1,V1093/VLOOKUP(A1093,code!$A$159:$C$170,3,FALSE)))</f>
        <v/>
      </c>
      <c r="AD1093" s="25" t="e">
        <f>+(IF(Y1093&gt;VLOOKUP(A1093,code!$A$159:$E$170,5,FALSE),VLOOKUP(A1093,code!$A$159:$E$170,5,FALSE),Y1093)-IF(X1093&lt;VLOOKUP(A1093,code!$A$159:$E$170,4,FALSE),VLOOKUP(A1093,code!$A$159:$E$170,4,FALSE),base!X1093)+1)</f>
        <v>#N/A</v>
      </c>
    </row>
    <row r="1094" spans="1:30">
      <c r="A1094" s="60"/>
      <c r="B1094" s="60"/>
      <c r="C1094" s="60"/>
      <c r="D1094" s="60"/>
      <c r="E1094" s="60"/>
      <c r="F1094" s="61"/>
      <c r="G1094" s="60"/>
      <c r="H1094" s="60"/>
      <c r="I1094" s="60"/>
      <c r="J1094" s="60"/>
      <c r="K1094" s="60"/>
      <c r="L1094" s="60"/>
      <c r="M1094" s="60"/>
      <c r="N1094" s="60"/>
      <c r="O1094" s="60"/>
      <c r="P1094" s="60"/>
      <c r="Q1094" s="60"/>
      <c r="R1094" s="60"/>
      <c r="S1094" s="61"/>
      <c r="T1094" s="61"/>
      <c r="U1094" s="61"/>
      <c r="V1094" s="61"/>
      <c r="W1094" s="61"/>
      <c r="X1094" s="62"/>
      <c r="Y1094" s="62"/>
      <c r="Z1094" s="62"/>
      <c r="AA1094" s="61"/>
      <c r="AB1094" s="60"/>
      <c r="AC1094" s="50" t="str">
        <f>IF(T1094="","",IF(V1094/30&gt;1,1,V1094/VLOOKUP(A1094,code!$A$159:$C$170,3,FALSE)))</f>
        <v/>
      </c>
      <c r="AD1094" s="25" t="e">
        <f>+(IF(Y1094&gt;VLOOKUP(A1094,code!$A$159:$E$170,5,FALSE),VLOOKUP(A1094,code!$A$159:$E$170,5,FALSE),Y1094)-IF(X1094&lt;VLOOKUP(A1094,code!$A$159:$E$170,4,FALSE),VLOOKUP(A1094,code!$A$159:$E$170,4,FALSE),base!X1094)+1)</f>
        <v>#N/A</v>
      </c>
    </row>
    <row r="1095" spans="1:30">
      <c r="A1095" s="60"/>
      <c r="B1095" s="60"/>
      <c r="C1095" s="60"/>
      <c r="D1095" s="60"/>
      <c r="E1095" s="60"/>
      <c r="F1095" s="61"/>
      <c r="G1095" s="60"/>
      <c r="H1095" s="60"/>
      <c r="I1095" s="60"/>
      <c r="J1095" s="60"/>
      <c r="K1095" s="60"/>
      <c r="L1095" s="60"/>
      <c r="M1095" s="60"/>
      <c r="N1095" s="60"/>
      <c r="O1095" s="60"/>
      <c r="P1095" s="60"/>
      <c r="Q1095" s="60"/>
      <c r="R1095" s="60"/>
      <c r="S1095" s="61"/>
      <c r="T1095" s="61"/>
      <c r="U1095" s="61"/>
      <c r="V1095" s="61"/>
      <c r="W1095" s="61"/>
      <c r="X1095" s="62"/>
      <c r="Y1095" s="62"/>
      <c r="Z1095" s="62"/>
      <c r="AA1095" s="61"/>
      <c r="AB1095" s="60"/>
      <c r="AC1095" s="50" t="str">
        <f>IF(T1095="","",IF(V1095/30&gt;1,1,V1095/VLOOKUP(A1095,code!$A$159:$C$170,3,FALSE)))</f>
        <v/>
      </c>
      <c r="AD1095" s="25" t="e">
        <f>+(IF(Y1095&gt;VLOOKUP(A1095,code!$A$159:$E$170,5,FALSE),VLOOKUP(A1095,code!$A$159:$E$170,5,FALSE),Y1095)-IF(X1095&lt;VLOOKUP(A1095,code!$A$159:$E$170,4,FALSE),VLOOKUP(A1095,code!$A$159:$E$170,4,FALSE),base!X1095)+1)</f>
        <v>#N/A</v>
      </c>
    </row>
    <row r="1096" spans="1:30">
      <c r="A1096" s="60"/>
      <c r="B1096" s="60"/>
      <c r="C1096" s="60"/>
      <c r="D1096" s="60"/>
      <c r="E1096" s="60"/>
      <c r="F1096" s="61"/>
      <c r="G1096" s="60"/>
      <c r="H1096" s="60"/>
      <c r="I1096" s="60"/>
      <c r="J1096" s="60"/>
      <c r="K1096" s="60"/>
      <c r="L1096" s="60"/>
      <c r="M1096" s="60"/>
      <c r="N1096" s="60"/>
      <c r="O1096" s="60"/>
      <c r="P1096" s="60"/>
      <c r="Q1096" s="60"/>
      <c r="R1096" s="60"/>
      <c r="S1096" s="61"/>
      <c r="T1096" s="61"/>
      <c r="U1096" s="61"/>
      <c r="V1096" s="61"/>
      <c r="W1096" s="61"/>
      <c r="X1096" s="62"/>
      <c r="Y1096" s="62"/>
      <c r="Z1096" s="62"/>
      <c r="AA1096" s="61"/>
      <c r="AB1096" s="60"/>
      <c r="AC1096" s="50" t="str">
        <f>IF(T1096="","",IF(V1096/30&gt;1,1,V1096/VLOOKUP(A1096,code!$A$159:$C$170,3,FALSE)))</f>
        <v/>
      </c>
      <c r="AD1096" s="25" t="e">
        <f>+(IF(Y1096&gt;VLOOKUP(A1096,code!$A$159:$E$170,5,FALSE),VLOOKUP(A1096,code!$A$159:$E$170,5,FALSE),Y1096)-IF(X1096&lt;VLOOKUP(A1096,code!$A$159:$E$170,4,FALSE),VLOOKUP(A1096,code!$A$159:$E$170,4,FALSE),base!X1096)+1)</f>
        <v>#N/A</v>
      </c>
    </row>
    <row r="1097" spans="1:30">
      <c r="A1097" s="60"/>
      <c r="B1097" s="60"/>
      <c r="C1097" s="60"/>
      <c r="D1097" s="60"/>
      <c r="E1097" s="60"/>
      <c r="F1097" s="61"/>
      <c r="G1097" s="60"/>
      <c r="H1097" s="60"/>
      <c r="I1097" s="60"/>
      <c r="J1097" s="60"/>
      <c r="K1097" s="60"/>
      <c r="L1097" s="60"/>
      <c r="M1097" s="60"/>
      <c r="N1097" s="60"/>
      <c r="O1097" s="60"/>
      <c r="P1097" s="60"/>
      <c r="Q1097" s="60"/>
      <c r="R1097" s="60"/>
      <c r="S1097" s="61"/>
      <c r="T1097" s="61"/>
      <c r="U1097" s="61"/>
      <c r="V1097" s="61"/>
      <c r="W1097" s="61"/>
      <c r="X1097" s="62"/>
      <c r="Y1097" s="62"/>
      <c r="Z1097" s="62"/>
      <c r="AA1097" s="61"/>
      <c r="AB1097" s="60"/>
      <c r="AC1097" s="50" t="str">
        <f>IF(T1097="","",IF(V1097/30&gt;1,1,V1097/VLOOKUP(A1097,code!$A$159:$C$170,3,FALSE)))</f>
        <v/>
      </c>
      <c r="AD1097" s="25" t="e">
        <f>+(IF(Y1097&gt;VLOOKUP(A1097,code!$A$159:$E$170,5,FALSE),VLOOKUP(A1097,code!$A$159:$E$170,5,FALSE),Y1097)-IF(X1097&lt;VLOOKUP(A1097,code!$A$159:$E$170,4,FALSE),VLOOKUP(A1097,code!$A$159:$E$170,4,FALSE),base!X1097)+1)</f>
        <v>#N/A</v>
      </c>
    </row>
    <row r="1098" spans="1:30">
      <c r="A1098" s="60"/>
      <c r="B1098" s="60"/>
      <c r="C1098" s="60"/>
      <c r="D1098" s="60"/>
      <c r="E1098" s="60"/>
      <c r="F1098" s="61"/>
      <c r="G1098" s="60"/>
      <c r="H1098" s="60"/>
      <c r="I1098" s="60"/>
      <c r="J1098" s="60"/>
      <c r="K1098" s="60"/>
      <c r="L1098" s="60"/>
      <c r="M1098" s="60"/>
      <c r="N1098" s="60"/>
      <c r="O1098" s="60"/>
      <c r="P1098" s="60"/>
      <c r="Q1098" s="60"/>
      <c r="R1098" s="60"/>
      <c r="S1098" s="61"/>
      <c r="T1098" s="61"/>
      <c r="U1098" s="61"/>
      <c r="V1098" s="61"/>
      <c r="W1098" s="61"/>
      <c r="X1098" s="62"/>
      <c r="Y1098" s="62"/>
      <c r="Z1098" s="62"/>
      <c r="AA1098" s="61"/>
      <c r="AB1098" s="60"/>
      <c r="AC1098" s="50" t="str">
        <f>IF(T1098="","",IF(V1098/30&gt;1,1,V1098/VLOOKUP(A1098,code!$A$159:$C$170,3,FALSE)))</f>
        <v/>
      </c>
      <c r="AD1098" s="25" t="e">
        <f>+(IF(Y1098&gt;VLOOKUP(A1098,code!$A$159:$E$170,5,FALSE),VLOOKUP(A1098,code!$A$159:$E$170,5,FALSE),Y1098)-IF(X1098&lt;VLOOKUP(A1098,code!$A$159:$E$170,4,FALSE),VLOOKUP(A1098,code!$A$159:$E$170,4,FALSE),base!X1098)+1)</f>
        <v>#N/A</v>
      </c>
    </row>
    <row r="1099" spans="1:30">
      <c r="A1099" s="60"/>
      <c r="B1099" s="60"/>
      <c r="C1099" s="60"/>
      <c r="D1099" s="60"/>
      <c r="E1099" s="60"/>
      <c r="F1099" s="61"/>
      <c r="G1099" s="60"/>
      <c r="H1099" s="60"/>
      <c r="I1099" s="60"/>
      <c r="J1099" s="60"/>
      <c r="K1099" s="60"/>
      <c r="L1099" s="60"/>
      <c r="M1099" s="60"/>
      <c r="N1099" s="60"/>
      <c r="O1099" s="60"/>
      <c r="P1099" s="60"/>
      <c r="Q1099" s="60"/>
      <c r="R1099" s="60"/>
      <c r="S1099" s="61"/>
      <c r="T1099" s="61"/>
      <c r="U1099" s="61"/>
      <c r="V1099" s="61"/>
      <c r="W1099" s="61"/>
      <c r="X1099" s="62"/>
      <c r="Y1099" s="62"/>
      <c r="Z1099" s="62"/>
      <c r="AA1099" s="61"/>
      <c r="AB1099" s="60"/>
      <c r="AC1099" s="50" t="str">
        <f>IF(T1099="","",IF(V1099/30&gt;1,1,V1099/VLOOKUP(A1099,code!$A$159:$C$170,3,FALSE)))</f>
        <v/>
      </c>
      <c r="AD1099" s="25" t="e">
        <f>+(IF(Y1099&gt;VLOOKUP(A1099,code!$A$159:$E$170,5,FALSE),VLOOKUP(A1099,code!$A$159:$E$170,5,FALSE),Y1099)-IF(X1099&lt;VLOOKUP(A1099,code!$A$159:$E$170,4,FALSE),VLOOKUP(A1099,code!$A$159:$E$170,4,FALSE),base!X1099)+1)</f>
        <v>#N/A</v>
      </c>
    </row>
    <row r="1100" spans="1:30">
      <c r="A1100" s="60"/>
      <c r="B1100" s="60"/>
      <c r="C1100" s="60"/>
      <c r="D1100" s="60"/>
      <c r="E1100" s="60"/>
      <c r="F1100" s="61"/>
      <c r="G1100" s="60"/>
      <c r="H1100" s="60"/>
      <c r="I1100" s="60"/>
      <c r="J1100" s="60"/>
      <c r="K1100" s="60"/>
      <c r="L1100" s="60"/>
      <c r="M1100" s="60"/>
      <c r="N1100" s="60"/>
      <c r="O1100" s="60"/>
      <c r="P1100" s="60"/>
      <c r="Q1100" s="60"/>
      <c r="R1100" s="60"/>
      <c r="S1100" s="61"/>
      <c r="T1100" s="61"/>
      <c r="U1100" s="61"/>
      <c r="V1100" s="61"/>
      <c r="W1100" s="61"/>
      <c r="X1100" s="62"/>
      <c r="Y1100" s="62"/>
      <c r="Z1100" s="62"/>
      <c r="AA1100" s="61"/>
      <c r="AB1100" s="60"/>
      <c r="AC1100" s="50" t="str">
        <f>IF(T1100="","",IF(V1100/30&gt;1,1,V1100/VLOOKUP(A1100,code!$A$159:$C$170,3,FALSE)))</f>
        <v/>
      </c>
      <c r="AD1100" s="25" t="e">
        <f>+(IF(Y1100&gt;VLOOKUP(A1100,code!$A$159:$E$170,5,FALSE),VLOOKUP(A1100,code!$A$159:$E$170,5,FALSE),Y1100)-IF(X1100&lt;VLOOKUP(A1100,code!$A$159:$E$170,4,FALSE),VLOOKUP(A1100,code!$A$159:$E$170,4,FALSE),base!X1100)+1)</f>
        <v>#N/A</v>
      </c>
    </row>
    <row r="1101" spans="1:30">
      <c r="A1101" s="60"/>
      <c r="B1101" s="60"/>
      <c r="C1101" s="60"/>
      <c r="D1101" s="60"/>
      <c r="E1101" s="60"/>
      <c r="F1101" s="61"/>
      <c r="G1101" s="60"/>
      <c r="H1101" s="60"/>
      <c r="I1101" s="60"/>
      <c r="J1101" s="60"/>
      <c r="K1101" s="60"/>
      <c r="L1101" s="60"/>
      <c r="M1101" s="60"/>
      <c r="N1101" s="60"/>
      <c r="O1101" s="60"/>
      <c r="P1101" s="60"/>
      <c r="Q1101" s="60"/>
      <c r="R1101" s="60"/>
      <c r="S1101" s="61"/>
      <c r="T1101" s="61"/>
      <c r="U1101" s="61"/>
      <c r="V1101" s="61"/>
      <c r="W1101" s="61"/>
      <c r="X1101" s="62"/>
      <c r="Y1101" s="62"/>
      <c r="Z1101" s="62"/>
      <c r="AA1101" s="61"/>
      <c r="AB1101" s="60"/>
      <c r="AC1101" s="50" t="str">
        <f>IF(T1101="","",IF(V1101/30&gt;1,1,V1101/VLOOKUP(A1101,code!$A$159:$C$170,3,FALSE)))</f>
        <v/>
      </c>
      <c r="AD1101" s="25" t="e">
        <f>+(IF(Y1101&gt;VLOOKUP(A1101,code!$A$159:$E$170,5,FALSE),VLOOKUP(A1101,code!$A$159:$E$170,5,FALSE),Y1101)-IF(X1101&lt;VLOOKUP(A1101,code!$A$159:$E$170,4,FALSE),VLOOKUP(A1101,code!$A$159:$E$170,4,FALSE),base!X1101)+1)</f>
        <v>#N/A</v>
      </c>
    </row>
    <row r="1102" spans="1:30">
      <c r="A1102" s="60"/>
      <c r="B1102" s="60"/>
      <c r="C1102" s="60"/>
      <c r="D1102" s="60"/>
      <c r="E1102" s="60"/>
      <c r="F1102" s="61"/>
      <c r="G1102" s="60"/>
      <c r="H1102" s="60"/>
      <c r="I1102" s="60"/>
      <c r="J1102" s="60"/>
      <c r="K1102" s="60"/>
      <c r="L1102" s="60"/>
      <c r="M1102" s="60"/>
      <c r="N1102" s="60"/>
      <c r="O1102" s="60"/>
      <c r="P1102" s="60"/>
      <c r="Q1102" s="60"/>
      <c r="R1102" s="60"/>
      <c r="S1102" s="61"/>
      <c r="T1102" s="61"/>
      <c r="U1102" s="61"/>
      <c r="V1102" s="61"/>
      <c r="W1102" s="61"/>
      <c r="X1102" s="62"/>
      <c r="Y1102" s="62"/>
      <c r="Z1102" s="62"/>
      <c r="AA1102" s="61"/>
      <c r="AB1102" s="60"/>
      <c r="AC1102" s="50" t="str">
        <f>IF(T1102="","",IF(V1102/30&gt;1,1,V1102/VLOOKUP(A1102,code!$A$159:$C$170,3,FALSE)))</f>
        <v/>
      </c>
      <c r="AD1102" s="25" t="e">
        <f>+(IF(Y1102&gt;VLOOKUP(A1102,code!$A$159:$E$170,5,FALSE),VLOOKUP(A1102,code!$A$159:$E$170,5,FALSE),Y1102)-IF(X1102&lt;VLOOKUP(A1102,code!$A$159:$E$170,4,FALSE),VLOOKUP(A1102,code!$A$159:$E$170,4,FALSE),base!X1102)+1)</f>
        <v>#N/A</v>
      </c>
    </row>
    <row r="1103" spans="1:30">
      <c r="A1103" s="60"/>
      <c r="B1103" s="60"/>
      <c r="C1103" s="60"/>
      <c r="D1103" s="60"/>
      <c r="E1103" s="60"/>
      <c r="F1103" s="61"/>
      <c r="G1103" s="60"/>
      <c r="H1103" s="60"/>
      <c r="I1103" s="60"/>
      <c r="J1103" s="60"/>
      <c r="K1103" s="60"/>
      <c r="L1103" s="60"/>
      <c r="M1103" s="60"/>
      <c r="N1103" s="60"/>
      <c r="O1103" s="60"/>
      <c r="P1103" s="60"/>
      <c r="Q1103" s="60"/>
      <c r="R1103" s="60"/>
      <c r="S1103" s="61"/>
      <c r="T1103" s="61"/>
      <c r="U1103" s="61"/>
      <c r="V1103" s="61"/>
      <c r="W1103" s="61"/>
      <c r="X1103" s="62"/>
      <c r="Y1103" s="62"/>
      <c r="Z1103" s="62"/>
      <c r="AA1103" s="61"/>
      <c r="AB1103" s="60"/>
      <c r="AC1103" s="50" t="str">
        <f>IF(T1103="","",IF(V1103/30&gt;1,1,V1103/VLOOKUP(A1103,code!$A$159:$C$170,3,FALSE)))</f>
        <v/>
      </c>
      <c r="AD1103" s="25" t="e">
        <f>+(IF(Y1103&gt;VLOOKUP(A1103,code!$A$159:$E$170,5,FALSE),VLOOKUP(A1103,code!$A$159:$E$170,5,FALSE),Y1103)-IF(X1103&lt;VLOOKUP(A1103,code!$A$159:$E$170,4,FALSE),VLOOKUP(A1103,code!$A$159:$E$170,4,FALSE),base!X1103)+1)</f>
        <v>#N/A</v>
      </c>
    </row>
    <row r="1104" spans="1:30">
      <c r="A1104" s="60"/>
      <c r="B1104" s="60"/>
      <c r="C1104" s="60"/>
      <c r="D1104" s="60"/>
      <c r="E1104" s="60"/>
      <c r="F1104" s="61"/>
      <c r="G1104" s="60"/>
      <c r="H1104" s="60"/>
      <c r="I1104" s="60"/>
      <c r="J1104" s="60"/>
      <c r="K1104" s="60"/>
      <c r="L1104" s="60"/>
      <c r="M1104" s="60"/>
      <c r="N1104" s="60"/>
      <c r="O1104" s="60"/>
      <c r="P1104" s="60"/>
      <c r="Q1104" s="60"/>
      <c r="R1104" s="60"/>
      <c r="S1104" s="61"/>
      <c r="T1104" s="61"/>
      <c r="U1104" s="61"/>
      <c r="V1104" s="61"/>
      <c r="W1104" s="61"/>
      <c r="X1104" s="62"/>
      <c r="Y1104" s="62"/>
      <c r="Z1104" s="62"/>
      <c r="AA1104" s="61"/>
      <c r="AB1104" s="60"/>
      <c r="AC1104" s="50" t="str">
        <f>IF(T1104="","",IF(V1104/30&gt;1,1,V1104/VLOOKUP(A1104,code!$A$159:$C$170,3,FALSE)))</f>
        <v/>
      </c>
      <c r="AD1104" s="25" t="e">
        <f>+(IF(Y1104&gt;VLOOKUP(A1104,code!$A$159:$E$170,5,FALSE),VLOOKUP(A1104,code!$A$159:$E$170,5,FALSE),Y1104)-IF(X1104&lt;VLOOKUP(A1104,code!$A$159:$E$170,4,FALSE),VLOOKUP(A1104,code!$A$159:$E$170,4,FALSE),base!X1104)+1)</f>
        <v>#N/A</v>
      </c>
    </row>
    <row r="1105" spans="1:30">
      <c r="A1105" s="60"/>
      <c r="B1105" s="60"/>
      <c r="C1105" s="60"/>
      <c r="D1105" s="60"/>
      <c r="E1105" s="60"/>
      <c r="F1105" s="61"/>
      <c r="G1105" s="60"/>
      <c r="H1105" s="60"/>
      <c r="I1105" s="60"/>
      <c r="J1105" s="60"/>
      <c r="K1105" s="60"/>
      <c r="L1105" s="60"/>
      <c r="M1105" s="60"/>
      <c r="N1105" s="60"/>
      <c r="O1105" s="60"/>
      <c r="P1105" s="60"/>
      <c r="Q1105" s="60"/>
      <c r="R1105" s="60"/>
      <c r="S1105" s="61"/>
      <c r="T1105" s="61"/>
      <c r="U1105" s="61"/>
      <c r="V1105" s="61"/>
      <c r="W1105" s="61"/>
      <c r="X1105" s="62"/>
      <c r="Y1105" s="62"/>
      <c r="Z1105" s="62"/>
      <c r="AA1105" s="61"/>
      <c r="AB1105" s="60"/>
      <c r="AC1105" s="50" t="str">
        <f>IF(T1105="","",IF(V1105/30&gt;1,1,V1105/VLOOKUP(A1105,code!$A$159:$C$170,3,FALSE)))</f>
        <v/>
      </c>
      <c r="AD1105" s="25" t="e">
        <f>+(IF(Y1105&gt;VLOOKUP(A1105,code!$A$159:$E$170,5,FALSE),VLOOKUP(A1105,code!$A$159:$E$170,5,FALSE),Y1105)-IF(X1105&lt;VLOOKUP(A1105,code!$A$159:$E$170,4,FALSE),VLOOKUP(A1105,code!$A$159:$E$170,4,FALSE),base!X1105)+1)</f>
        <v>#N/A</v>
      </c>
    </row>
    <row r="1106" spans="1:30">
      <c r="A1106" s="60"/>
      <c r="B1106" s="60"/>
      <c r="C1106" s="60"/>
      <c r="D1106" s="60"/>
      <c r="E1106" s="60"/>
      <c r="F1106" s="61"/>
      <c r="G1106" s="60"/>
      <c r="H1106" s="60"/>
      <c r="I1106" s="60"/>
      <c r="J1106" s="60"/>
      <c r="K1106" s="60"/>
      <c r="L1106" s="60"/>
      <c r="M1106" s="60"/>
      <c r="N1106" s="60"/>
      <c r="O1106" s="60"/>
      <c r="P1106" s="60"/>
      <c r="Q1106" s="60"/>
      <c r="R1106" s="60"/>
      <c r="S1106" s="61"/>
      <c r="T1106" s="61"/>
      <c r="U1106" s="61"/>
      <c r="V1106" s="61"/>
      <c r="W1106" s="61"/>
      <c r="X1106" s="62"/>
      <c r="Y1106" s="62"/>
      <c r="Z1106" s="62"/>
      <c r="AA1106" s="61"/>
      <c r="AB1106" s="60"/>
      <c r="AC1106" s="50" t="str">
        <f>IF(T1106="","",IF(V1106/30&gt;1,1,V1106/VLOOKUP(A1106,code!$A$159:$C$170,3,FALSE)))</f>
        <v/>
      </c>
      <c r="AD1106" s="25" t="e">
        <f>+(IF(Y1106&gt;VLOOKUP(A1106,code!$A$159:$E$170,5,FALSE),VLOOKUP(A1106,code!$A$159:$E$170,5,FALSE),Y1106)-IF(X1106&lt;VLOOKUP(A1106,code!$A$159:$E$170,4,FALSE),VLOOKUP(A1106,code!$A$159:$E$170,4,FALSE),base!X1106)+1)</f>
        <v>#N/A</v>
      </c>
    </row>
    <row r="1107" spans="1:30">
      <c r="A1107" s="60"/>
      <c r="B1107" s="60"/>
      <c r="C1107" s="60"/>
      <c r="D1107" s="60"/>
      <c r="E1107" s="60"/>
      <c r="F1107" s="61"/>
      <c r="G1107" s="60"/>
      <c r="H1107" s="60"/>
      <c r="I1107" s="60"/>
      <c r="J1107" s="60"/>
      <c r="K1107" s="60"/>
      <c r="L1107" s="60"/>
      <c r="M1107" s="60"/>
      <c r="N1107" s="60"/>
      <c r="O1107" s="60"/>
      <c r="P1107" s="60"/>
      <c r="Q1107" s="60"/>
      <c r="R1107" s="60"/>
      <c r="S1107" s="61"/>
      <c r="T1107" s="61"/>
      <c r="U1107" s="61"/>
      <c r="V1107" s="61"/>
      <c r="W1107" s="61"/>
      <c r="X1107" s="62"/>
      <c r="Y1107" s="62"/>
      <c r="Z1107" s="62"/>
      <c r="AA1107" s="61"/>
      <c r="AB1107" s="60"/>
      <c r="AC1107" s="50" t="str">
        <f>IF(T1107="","",IF(V1107/30&gt;1,1,V1107/VLOOKUP(A1107,code!$A$159:$C$170,3,FALSE)))</f>
        <v/>
      </c>
      <c r="AD1107" s="25" t="e">
        <f>+(IF(Y1107&gt;VLOOKUP(A1107,code!$A$159:$E$170,5,FALSE),VLOOKUP(A1107,code!$A$159:$E$170,5,FALSE),Y1107)-IF(X1107&lt;VLOOKUP(A1107,code!$A$159:$E$170,4,FALSE),VLOOKUP(A1107,code!$A$159:$E$170,4,FALSE),base!X1107)+1)</f>
        <v>#N/A</v>
      </c>
    </row>
    <row r="1108" spans="1:30">
      <c r="A1108" s="60"/>
      <c r="B1108" s="60"/>
      <c r="C1108" s="60"/>
      <c r="D1108" s="60"/>
      <c r="E1108" s="60"/>
      <c r="F1108" s="61"/>
      <c r="G1108" s="60"/>
      <c r="H1108" s="60"/>
      <c r="I1108" s="60"/>
      <c r="J1108" s="60"/>
      <c r="K1108" s="60"/>
      <c r="L1108" s="60"/>
      <c r="M1108" s="60"/>
      <c r="N1108" s="60"/>
      <c r="O1108" s="60"/>
      <c r="P1108" s="60"/>
      <c r="Q1108" s="60"/>
      <c r="R1108" s="60"/>
      <c r="S1108" s="61"/>
      <c r="T1108" s="61"/>
      <c r="U1108" s="61"/>
      <c r="V1108" s="61"/>
      <c r="W1108" s="61"/>
      <c r="X1108" s="62"/>
      <c r="Y1108" s="62"/>
      <c r="Z1108" s="62"/>
      <c r="AA1108" s="61"/>
      <c r="AB1108" s="60"/>
      <c r="AC1108" s="50" t="str">
        <f>IF(T1108="","",IF(V1108/30&gt;1,1,V1108/VLOOKUP(A1108,code!$A$159:$C$170,3,FALSE)))</f>
        <v/>
      </c>
      <c r="AD1108" s="25" t="e">
        <f>+(IF(Y1108&gt;VLOOKUP(A1108,code!$A$159:$E$170,5,FALSE),VLOOKUP(A1108,code!$A$159:$E$170,5,FALSE),Y1108)-IF(X1108&lt;VLOOKUP(A1108,code!$A$159:$E$170,4,FALSE),VLOOKUP(A1108,code!$A$159:$E$170,4,FALSE),base!X1108)+1)</f>
        <v>#N/A</v>
      </c>
    </row>
    <row r="1109" spans="1:30">
      <c r="A1109" s="60"/>
      <c r="B1109" s="60"/>
      <c r="C1109" s="60"/>
      <c r="D1109" s="60"/>
      <c r="E1109" s="60"/>
      <c r="F1109" s="61"/>
      <c r="G1109" s="60"/>
      <c r="H1109" s="60"/>
      <c r="I1109" s="60"/>
      <c r="J1109" s="60"/>
      <c r="K1109" s="60"/>
      <c r="L1109" s="60"/>
      <c r="M1109" s="60"/>
      <c r="N1109" s="60"/>
      <c r="O1109" s="60"/>
      <c r="P1109" s="60"/>
      <c r="Q1109" s="60"/>
      <c r="R1109" s="60"/>
      <c r="S1109" s="61"/>
      <c r="T1109" s="61"/>
      <c r="U1109" s="61"/>
      <c r="V1109" s="61"/>
      <c r="W1109" s="61"/>
      <c r="X1109" s="62"/>
      <c r="Y1109" s="62"/>
      <c r="Z1109" s="62"/>
      <c r="AA1109" s="61"/>
      <c r="AB1109" s="60"/>
      <c r="AC1109" s="50" t="str">
        <f>IF(T1109="","",IF(V1109/30&gt;1,1,V1109/VLOOKUP(A1109,code!$A$159:$C$170,3,FALSE)))</f>
        <v/>
      </c>
      <c r="AD1109" s="25" t="e">
        <f>+(IF(Y1109&gt;VLOOKUP(A1109,code!$A$159:$E$170,5,FALSE),VLOOKUP(A1109,code!$A$159:$E$170,5,FALSE),Y1109)-IF(X1109&lt;VLOOKUP(A1109,code!$A$159:$E$170,4,FALSE),VLOOKUP(A1109,code!$A$159:$E$170,4,FALSE),base!X1109)+1)</f>
        <v>#N/A</v>
      </c>
    </row>
    <row r="1110" spans="1:30">
      <c r="A1110" s="60"/>
      <c r="B1110" s="60"/>
      <c r="C1110" s="60"/>
      <c r="D1110" s="60"/>
      <c r="E1110" s="60"/>
      <c r="F1110" s="61"/>
      <c r="G1110" s="60"/>
      <c r="H1110" s="60"/>
      <c r="I1110" s="60"/>
      <c r="J1110" s="60"/>
      <c r="K1110" s="60"/>
      <c r="L1110" s="60"/>
      <c r="M1110" s="60"/>
      <c r="N1110" s="60"/>
      <c r="O1110" s="60"/>
      <c r="P1110" s="60"/>
      <c r="Q1110" s="60"/>
      <c r="R1110" s="60"/>
      <c r="S1110" s="61"/>
      <c r="T1110" s="61"/>
      <c r="U1110" s="61"/>
      <c r="V1110" s="61"/>
      <c r="W1110" s="61"/>
      <c r="X1110" s="62"/>
      <c r="Y1110" s="62"/>
      <c r="Z1110" s="62"/>
      <c r="AA1110" s="61"/>
      <c r="AB1110" s="60"/>
      <c r="AC1110" s="50" t="str">
        <f>IF(T1110="","",IF(V1110/30&gt;1,1,V1110/VLOOKUP(A1110,code!$A$159:$C$170,3,FALSE)))</f>
        <v/>
      </c>
      <c r="AD1110" s="25" t="e">
        <f>+(IF(Y1110&gt;VLOOKUP(A1110,code!$A$159:$E$170,5,FALSE),VLOOKUP(A1110,code!$A$159:$E$170,5,FALSE),Y1110)-IF(X1110&lt;VLOOKUP(A1110,code!$A$159:$E$170,4,FALSE),VLOOKUP(A1110,code!$A$159:$E$170,4,FALSE),base!X1110)+1)</f>
        <v>#N/A</v>
      </c>
    </row>
    <row r="1111" spans="1:30">
      <c r="A1111" s="60"/>
      <c r="B1111" s="60"/>
      <c r="C1111" s="60"/>
      <c r="D1111" s="60"/>
      <c r="E1111" s="60"/>
      <c r="F1111" s="61"/>
      <c r="G1111" s="60"/>
      <c r="H1111" s="60"/>
      <c r="I1111" s="60"/>
      <c r="J1111" s="60"/>
      <c r="K1111" s="60"/>
      <c r="L1111" s="60"/>
      <c r="M1111" s="60"/>
      <c r="N1111" s="60"/>
      <c r="O1111" s="60"/>
      <c r="P1111" s="60"/>
      <c r="Q1111" s="60"/>
      <c r="R1111" s="60"/>
      <c r="S1111" s="61"/>
      <c r="T1111" s="61"/>
      <c r="U1111" s="61"/>
      <c r="V1111" s="61"/>
      <c r="W1111" s="61"/>
      <c r="X1111" s="62"/>
      <c r="Y1111" s="62"/>
      <c r="Z1111" s="62"/>
      <c r="AA1111" s="61"/>
      <c r="AB1111" s="60"/>
      <c r="AC1111" s="50" t="str">
        <f>IF(T1111="","",IF(V1111/30&gt;1,1,V1111/VLOOKUP(A1111,code!$A$159:$C$170,3,FALSE)))</f>
        <v/>
      </c>
      <c r="AD1111" s="25" t="e">
        <f>+(IF(Y1111&gt;VLOOKUP(A1111,code!$A$159:$E$170,5,FALSE),VLOOKUP(A1111,code!$A$159:$E$170,5,FALSE),Y1111)-IF(X1111&lt;VLOOKUP(A1111,code!$A$159:$E$170,4,FALSE),VLOOKUP(A1111,code!$A$159:$E$170,4,FALSE),base!X1111)+1)</f>
        <v>#N/A</v>
      </c>
    </row>
    <row r="1112" spans="1:30">
      <c r="A1112" s="60"/>
      <c r="B1112" s="60"/>
      <c r="C1112" s="60"/>
      <c r="D1112" s="60"/>
      <c r="E1112" s="60"/>
      <c r="F1112" s="61"/>
      <c r="G1112" s="60"/>
      <c r="H1112" s="60"/>
      <c r="I1112" s="60"/>
      <c r="J1112" s="60"/>
      <c r="K1112" s="60"/>
      <c r="L1112" s="60"/>
      <c r="M1112" s="60"/>
      <c r="N1112" s="60"/>
      <c r="O1112" s="60"/>
      <c r="P1112" s="60"/>
      <c r="Q1112" s="60"/>
      <c r="R1112" s="60"/>
      <c r="S1112" s="61"/>
      <c r="T1112" s="61"/>
      <c r="U1112" s="61"/>
      <c r="V1112" s="61"/>
      <c r="W1112" s="61"/>
      <c r="X1112" s="62"/>
      <c r="Y1112" s="62"/>
      <c r="Z1112" s="62"/>
      <c r="AA1112" s="61"/>
      <c r="AB1112" s="60"/>
      <c r="AC1112" s="50" t="str">
        <f>IF(T1112="","",IF(V1112/30&gt;1,1,V1112/VLOOKUP(A1112,code!$A$159:$C$170,3,FALSE)))</f>
        <v/>
      </c>
      <c r="AD1112" s="25" t="e">
        <f>+(IF(Y1112&gt;VLOOKUP(A1112,code!$A$159:$E$170,5,FALSE),VLOOKUP(A1112,code!$A$159:$E$170,5,FALSE),Y1112)-IF(X1112&lt;VLOOKUP(A1112,code!$A$159:$E$170,4,FALSE),VLOOKUP(A1112,code!$A$159:$E$170,4,FALSE),base!X1112)+1)</f>
        <v>#N/A</v>
      </c>
    </row>
    <row r="1113" spans="1:30">
      <c r="A1113" s="60"/>
      <c r="B1113" s="60"/>
      <c r="C1113" s="60"/>
      <c r="D1113" s="60"/>
      <c r="E1113" s="60"/>
      <c r="F1113" s="61"/>
      <c r="G1113" s="60"/>
      <c r="H1113" s="60"/>
      <c r="I1113" s="60"/>
      <c r="J1113" s="60"/>
      <c r="K1113" s="60"/>
      <c r="L1113" s="60"/>
      <c r="M1113" s="60"/>
      <c r="N1113" s="60"/>
      <c r="O1113" s="60"/>
      <c r="P1113" s="60"/>
      <c r="Q1113" s="60"/>
      <c r="R1113" s="60"/>
      <c r="S1113" s="61"/>
      <c r="T1113" s="61"/>
      <c r="U1113" s="61"/>
      <c r="V1113" s="61"/>
      <c r="W1113" s="61"/>
      <c r="X1113" s="62"/>
      <c r="Y1113" s="62"/>
      <c r="Z1113" s="62"/>
      <c r="AA1113" s="61"/>
      <c r="AB1113" s="60"/>
      <c r="AC1113" s="50" t="str">
        <f>IF(T1113="","",IF(V1113/30&gt;1,1,V1113/VLOOKUP(A1113,code!$A$159:$C$170,3,FALSE)))</f>
        <v/>
      </c>
      <c r="AD1113" s="25" t="e">
        <f>+(IF(Y1113&gt;VLOOKUP(A1113,code!$A$159:$E$170,5,FALSE),VLOOKUP(A1113,code!$A$159:$E$170,5,FALSE),Y1113)-IF(X1113&lt;VLOOKUP(A1113,code!$A$159:$E$170,4,FALSE),VLOOKUP(A1113,code!$A$159:$E$170,4,FALSE),base!X1113)+1)</f>
        <v>#N/A</v>
      </c>
    </row>
    <row r="1114" spans="1:30">
      <c r="A1114" s="60"/>
      <c r="B1114" s="60"/>
      <c r="C1114" s="60"/>
      <c r="D1114" s="60"/>
      <c r="E1114" s="60"/>
      <c r="F1114" s="61"/>
      <c r="G1114" s="60"/>
      <c r="H1114" s="60"/>
      <c r="I1114" s="60"/>
      <c r="J1114" s="60"/>
      <c r="K1114" s="60"/>
      <c r="L1114" s="60"/>
      <c r="M1114" s="60"/>
      <c r="N1114" s="60"/>
      <c r="O1114" s="60"/>
      <c r="P1114" s="60"/>
      <c r="Q1114" s="60"/>
      <c r="R1114" s="60"/>
      <c r="S1114" s="61"/>
      <c r="T1114" s="61"/>
      <c r="U1114" s="61"/>
      <c r="V1114" s="61"/>
      <c r="W1114" s="61"/>
      <c r="X1114" s="62"/>
      <c r="Y1114" s="62"/>
      <c r="Z1114" s="62"/>
      <c r="AA1114" s="61"/>
      <c r="AB1114" s="60"/>
      <c r="AC1114" s="50" t="str">
        <f>IF(T1114="","",IF(V1114/30&gt;1,1,V1114/VLOOKUP(A1114,code!$A$159:$C$170,3,FALSE)))</f>
        <v/>
      </c>
      <c r="AD1114" s="25" t="e">
        <f>+(IF(Y1114&gt;VLOOKUP(A1114,code!$A$159:$E$170,5,FALSE),VLOOKUP(A1114,code!$A$159:$E$170,5,FALSE),Y1114)-IF(X1114&lt;VLOOKUP(A1114,code!$A$159:$E$170,4,FALSE),VLOOKUP(A1114,code!$A$159:$E$170,4,FALSE),base!X1114)+1)</f>
        <v>#N/A</v>
      </c>
    </row>
    <row r="1115" spans="1:30">
      <c r="A1115" s="60"/>
      <c r="B1115" s="60"/>
      <c r="C1115" s="60"/>
      <c r="D1115" s="60"/>
      <c r="E1115" s="60"/>
      <c r="F1115" s="61"/>
      <c r="G1115" s="60"/>
      <c r="H1115" s="60"/>
      <c r="I1115" s="60"/>
      <c r="J1115" s="60"/>
      <c r="K1115" s="60"/>
      <c r="L1115" s="60"/>
      <c r="M1115" s="60"/>
      <c r="N1115" s="60"/>
      <c r="O1115" s="60"/>
      <c r="P1115" s="60"/>
      <c r="Q1115" s="60"/>
      <c r="R1115" s="60"/>
      <c r="S1115" s="61"/>
      <c r="T1115" s="61"/>
      <c r="U1115" s="61"/>
      <c r="V1115" s="61"/>
      <c r="W1115" s="61"/>
      <c r="X1115" s="62"/>
      <c r="Y1115" s="62"/>
      <c r="Z1115" s="62"/>
      <c r="AA1115" s="61"/>
      <c r="AB1115" s="60"/>
      <c r="AC1115" s="50" t="str">
        <f>IF(T1115="","",IF(V1115/30&gt;1,1,V1115/VLOOKUP(A1115,code!$A$159:$C$170,3,FALSE)))</f>
        <v/>
      </c>
      <c r="AD1115" s="25" t="e">
        <f>+(IF(Y1115&gt;VLOOKUP(A1115,code!$A$159:$E$170,5,FALSE),VLOOKUP(A1115,code!$A$159:$E$170,5,FALSE),Y1115)-IF(X1115&lt;VLOOKUP(A1115,code!$A$159:$E$170,4,FALSE),VLOOKUP(A1115,code!$A$159:$E$170,4,FALSE),base!X1115)+1)</f>
        <v>#N/A</v>
      </c>
    </row>
    <row r="1116" spans="1:30">
      <c r="A1116" s="60"/>
      <c r="B1116" s="60"/>
      <c r="C1116" s="60"/>
      <c r="D1116" s="60"/>
      <c r="E1116" s="60"/>
      <c r="F1116" s="61"/>
      <c r="G1116" s="60"/>
      <c r="H1116" s="60"/>
      <c r="I1116" s="60"/>
      <c r="J1116" s="60"/>
      <c r="K1116" s="60"/>
      <c r="L1116" s="60"/>
      <c r="M1116" s="60"/>
      <c r="N1116" s="60"/>
      <c r="O1116" s="60"/>
      <c r="P1116" s="60"/>
      <c r="Q1116" s="60"/>
      <c r="R1116" s="60"/>
      <c r="S1116" s="61"/>
      <c r="T1116" s="61"/>
      <c r="U1116" s="61"/>
      <c r="V1116" s="61"/>
      <c r="W1116" s="61"/>
      <c r="X1116" s="62"/>
      <c r="Y1116" s="62"/>
      <c r="Z1116" s="62"/>
      <c r="AA1116" s="61"/>
      <c r="AB1116" s="60"/>
      <c r="AC1116" s="50" t="str">
        <f>IF(T1116="","",IF(V1116/30&gt;1,1,V1116/VLOOKUP(A1116,code!$A$159:$C$170,3,FALSE)))</f>
        <v/>
      </c>
      <c r="AD1116" s="25" t="e">
        <f>+(IF(Y1116&gt;VLOOKUP(A1116,code!$A$159:$E$170,5,FALSE),VLOOKUP(A1116,code!$A$159:$E$170,5,FALSE),Y1116)-IF(X1116&lt;VLOOKUP(A1116,code!$A$159:$E$170,4,FALSE),VLOOKUP(A1116,code!$A$159:$E$170,4,FALSE),base!X1116)+1)</f>
        <v>#N/A</v>
      </c>
    </row>
    <row r="1117" spans="1:30">
      <c r="A1117" s="60"/>
      <c r="B1117" s="60"/>
      <c r="C1117" s="60"/>
      <c r="D1117" s="60"/>
      <c r="E1117" s="60"/>
      <c r="F1117" s="61"/>
      <c r="G1117" s="60"/>
      <c r="H1117" s="60"/>
      <c r="I1117" s="60"/>
      <c r="J1117" s="60"/>
      <c r="K1117" s="60"/>
      <c r="L1117" s="60"/>
      <c r="M1117" s="60"/>
      <c r="N1117" s="60"/>
      <c r="O1117" s="60"/>
      <c r="P1117" s="60"/>
      <c r="Q1117" s="60"/>
      <c r="R1117" s="60"/>
      <c r="S1117" s="61"/>
      <c r="T1117" s="61"/>
      <c r="U1117" s="61"/>
      <c r="V1117" s="61"/>
      <c r="W1117" s="61"/>
      <c r="X1117" s="62"/>
      <c r="Y1117" s="62"/>
      <c r="Z1117" s="62"/>
      <c r="AA1117" s="61"/>
      <c r="AB1117" s="60"/>
      <c r="AC1117" s="50" t="str">
        <f>IF(T1117="","",IF(V1117/30&gt;1,1,V1117/VLOOKUP(A1117,code!$A$159:$C$170,3,FALSE)))</f>
        <v/>
      </c>
      <c r="AD1117" s="25" t="e">
        <f>+(IF(Y1117&gt;VLOOKUP(A1117,code!$A$159:$E$170,5,FALSE),VLOOKUP(A1117,code!$A$159:$E$170,5,FALSE),Y1117)-IF(X1117&lt;VLOOKUP(A1117,code!$A$159:$E$170,4,FALSE),VLOOKUP(A1117,code!$A$159:$E$170,4,FALSE),base!X1117)+1)</f>
        <v>#N/A</v>
      </c>
    </row>
    <row r="1118" spans="1:30">
      <c r="A1118" s="60"/>
      <c r="B1118" s="60"/>
      <c r="C1118" s="60"/>
      <c r="D1118" s="60"/>
      <c r="E1118" s="60"/>
      <c r="F1118" s="61"/>
      <c r="G1118" s="60"/>
      <c r="H1118" s="60"/>
      <c r="I1118" s="60"/>
      <c r="J1118" s="60"/>
      <c r="K1118" s="60"/>
      <c r="L1118" s="60"/>
      <c r="M1118" s="60"/>
      <c r="N1118" s="60"/>
      <c r="O1118" s="60"/>
      <c r="P1118" s="60"/>
      <c r="Q1118" s="60"/>
      <c r="R1118" s="60"/>
      <c r="S1118" s="61"/>
      <c r="T1118" s="61"/>
      <c r="U1118" s="61"/>
      <c r="V1118" s="61"/>
      <c r="W1118" s="61"/>
      <c r="X1118" s="62"/>
      <c r="Y1118" s="62"/>
      <c r="Z1118" s="62"/>
      <c r="AA1118" s="61"/>
      <c r="AB1118" s="60"/>
      <c r="AC1118" s="50" t="str">
        <f>IF(T1118="","",IF(V1118/30&gt;1,1,V1118/VLOOKUP(A1118,code!$A$159:$C$170,3,FALSE)))</f>
        <v/>
      </c>
      <c r="AD1118" s="25" t="e">
        <f>+(IF(Y1118&gt;VLOOKUP(A1118,code!$A$159:$E$170,5,FALSE),VLOOKUP(A1118,code!$A$159:$E$170,5,FALSE),Y1118)-IF(X1118&lt;VLOOKUP(A1118,code!$A$159:$E$170,4,FALSE),VLOOKUP(A1118,code!$A$159:$E$170,4,FALSE),base!X1118)+1)</f>
        <v>#N/A</v>
      </c>
    </row>
    <row r="1119" spans="1:30">
      <c r="A1119" s="60"/>
      <c r="B1119" s="60"/>
      <c r="C1119" s="60"/>
      <c r="D1119" s="60"/>
      <c r="E1119" s="60"/>
      <c r="F1119" s="61"/>
      <c r="G1119" s="60"/>
      <c r="H1119" s="60"/>
      <c r="I1119" s="60"/>
      <c r="J1119" s="60"/>
      <c r="K1119" s="60"/>
      <c r="L1119" s="60"/>
      <c r="M1119" s="60"/>
      <c r="N1119" s="60"/>
      <c r="O1119" s="60"/>
      <c r="P1119" s="60"/>
      <c r="Q1119" s="60"/>
      <c r="R1119" s="60"/>
      <c r="S1119" s="61"/>
      <c r="T1119" s="61"/>
      <c r="U1119" s="61"/>
      <c r="V1119" s="61"/>
      <c r="W1119" s="61"/>
      <c r="X1119" s="62"/>
      <c r="Y1119" s="62"/>
      <c r="Z1119" s="62"/>
      <c r="AA1119" s="61"/>
      <c r="AB1119" s="60"/>
      <c r="AC1119" s="50" t="str">
        <f>IF(T1119="","",IF(V1119/30&gt;1,1,V1119/VLOOKUP(A1119,code!$A$159:$C$170,3,FALSE)))</f>
        <v/>
      </c>
      <c r="AD1119" s="25" t="e">
        <f>+(IF(Y1119&gt;VLOOKUP(A1119,code!$A$159:$E$170,5,FALSE),VLOOKUP(A1119,code!$A$159:$E$170,5,FALSE),Y1119)-IF(X1119&lt;VLOOKUP(A1119,code!$A$159:$E$170,4,FALSE),VLOOKUP(A1119,code!$A$159:$E$170,4,FALSE),base!X1119)+1)</f>
        <v>#N/A</v>
      </c>
    </row>
    <row r="1120" spans="1:30">
      <c r="A1120" s="60"/>
      <c r="B1120" s="60"/>
      <c r="C1120" s="60"/>
      <c r="D1120" s="60"/>
      <c r="E1120" s="60"/>
      <c r="F1120" s="61"/>
      <c r="G1120" s="60"/>
      <c r="H1120" s="60"/>
      <c r="I1120" s="60"/>
      <c r="J1120" s="60"/>
      <c r="K1120" s="60"/>
      <c r="L1120" s="60"/>
      <c r="M1120" s="60"/>
      <c r="N1120" s="60"/>
      <c r="O1120" s="60"/>
      <c r="P1120" s="60"/>
      <c r="Q1120" s="60"/>
      <c r="R1120" s="60"/>
      <c r="S1120" s="61"/>
      <c r="T1120" s="61"/>
      <c r="U1120" s="61"/>
      <c r="V1120" s="61"/>
      <c r="W1120" s="61"/>
      <c r="X1120" s="62"/>
      <c r="Y1120" s="62"/>
      <c r="Z1120" s="62"/>
      <c r="AA1120" s="61"/>
      <c r="AB1120" s="60"/>
      <c r="AC1120" s="50" t="str">
        <f>IF(T1120="","",IF(V1120/30&gt;1,1,V1120/VLOOKUP(A1120,code!$A$159:$C$170,3,FALSE)))</f>
        <v/>
      </c>
      <c r="AD1120" s="25" t="e">
        <f>+(IF(Y1120&gt;VLOOKUP(A1120,code!$A$159:$E$170,5,FALSE),VLOOKUP(A1120,code!$A$159:$E$170,5,FALSE),Y1120)-IF(X1120&lt;VLOOKUP(A1120,code!$A$159:$E$170,4,FALSE),VLOOKUP(A1120,code!$A$159:$E$170,4,FALSE),base!X1120)+1)</f>
        <v>#N/A</v>
      </c>
    </row>
    <row r="1121" spans="1:30">
      <c r="A1121" s="60"/>
      <c r="B1121" s="60"/>
      <c r="C1121" s="60"/>
      <c r="D1121" s="60"/>
      <c r="E1121" s="60"/>
      <c r="F1121" s="61"/>
      <c r="G1121" s="60"/>
      <c r="H1121" s="60"/>
      <c r="I1121" s="60"/>
      <c r="J1121" s="60"/>
      <c r="K1121" s="60"/>
      <c r="L1121" s="60"/>
      <c r="M1121" s="60"/>
      <c r="N1121" s="60"/>
      <c r="O1121" s="60"/>
      <c r="P1121" s="60"/>
      <c r="Q1121" s="60"/>
      <c r="R1121" s="60"/>
      <c r="S1121" s="61"/>
      <c r="T1121" s="61"/>
      <c r="U1121" s="61"/>
      <c r="V1121" s="61"/>
      <c r="W1121" s="61"/>
      <c r="X1121" s="62"/>
      <c r="Y1121" s="62"/>
      <c r="Z1121" s="62"/>
      <c r="AA1121" s="61"/>
      <c r="AB1121" s="60"/>
      <c r="AC1121" s="50" t="str">
        <f>IF(T1121="","",IF(V1121/30&gt;1,1,V1121/VLOOKUP(A1121,code!$A$159:$C$170,3,FALSE)))</f>
        <v/>
      </c>
      <c r="AD1121" s="25" t="e">
        <f>+(IF(Y1121&gt;VLOOKUP(A1121,code!$A$159:$E$170,5,FALSE),VLOOKUP(A1121,code!$A$159:$E$170,5,FALSE),Y1121)-IF(X1121&lt;VLOOKUP(A1121,code!$A$159:$E$170,4,FALSE),VLOOKUP(A1121,code!$A$159:$E$170,4,FALSE),base!X1121)+1)</f>
        <v>#N/A</v>
      </c>
    </row>
    <row r="1122" spans="1:30">
      <c r="A1122" s="60"/>
      <c r="B1122" s="60"/>
      <c r="C1122" s="60"/>
      <c r="D1122" s="60"/>
      <c r="E1122" s="60"/>
      <c r="F1122" s="61"/>
      <c r="G1122" s="60"/>
      <c r="H1122" s="60"/>
      <c r="I1122" s="60"/>
      <c r="J1122" s="60"/>
      <c r="K1122" s="60"/>
      <c r="L1122" s="60"/>
      <c r="M1122" s="60"/>
      <c r="N1122" s="60"/>
      <c r="O1122" s="60"/>
      <c r="P1122" s="60"/>
      <c r="Q1122" s="60"/>
      <c r="R1122" s="60"/>
      <c r="S1122" s="61"/>
      <c r="T1122" s="61"/>
      <c r="U1122" s="61"/>
      <c r="V1122" s="61"/>
      <c r="W1122" s="61"/>
      <c r="X1122" s="62"/>
      <c r="Y1122" s="62"/>
      <c r="Z1122" s="62"/>
      <c r="AA1122" s="61"/>
      <c r="AB1122" s="60"/>
      <c r="AC1122" s="50" t="str">
        <f>IF(T1122="","",IF(V1122/30&gt;1,1,V1122/VLOOKUP(A1122,code!$A$159:$C$170,3,FALSE)))</f>
        <v/>
      </c>
      <c r="AD1122" s="25" t="e">
        <f>+(IF(Y1122&gt;VLOOKUP(A1122,code!$A$159:$E$170,5,FALSE),VLOOKUP(A1122,code!$A$159:$E$170,5,FALSE),Y1122)-IF(X1122&lt;VLOOKUP(A1122,code!$A$159:$E$170,4,FALSE),VLOOKUP(A1122,code!$A$159:$E$170,4,FALSE),base!X1122)+1)</f>
        <v>#N/A</v>
      </c>
    </row>
    <row r="1123" spans="1:30">
      <c r="A1123" s="60"/>
      <c r="B1123" s="60"/>
      <c r="C1123" s="60"/>
      <c r="D1123" s="60"/>
      <c r="E1123" s="60"/>
      <c r="F1123" s="61"/>
      <c r="G1123" s="60"/>
      <c r="H1123" s="60"/>
      <c r="I1123" s="60"/>
      <c r="J1123" s="60"/>
      <c r="K1123" s="60"/>
      <c r="L1123" s="60"/>
      <c r="M1123" s="60"/>
      <c r="N1123" s="60"/>
      <c r="O1123" s="60"/>
      <c r="P1123" s="60"/>
      <c r="Q1123" s="60"/>
      <c r="R1123" s="60"/>
      <c r="S1123" s="61"/>
      <c r="T1123" s="61"/>
      <c r="U1123" s="61"/>
      <c r="V1123" s="61"/>
      <c r="W1123" s="61"/>
      <c r="X1123" s="62"/>
      <c r="Y1123" s="62"/>
      <c r="Z1123" s="62"/>
      <c r="AA1123" s="61"/>
      <c r="AB1123" s="60"/>
      <c r="AC1123" s="50" t="str">
        <f>IF(T1123="","",IF(V1123/30&gt;1,1,V1123/VLOOKUP(A1123,code!$A$159:$C$170,3,FALSE)))</f>
        <v/>
      </c>
      <c r="AD1123" s="25" t="e">
        <f>+(IF(Y1123&gt;VLOOKUP(A1123,code!$A$159:$E$170,5,FALSE),VLOOKUP(A1123,code!$A$159:$E$170,5,FALSE),Y1123)-IF(X1123&lt;VLOOKUP(A1123,code!$A$159:$E$170,4,FALSE),VLOOKUP(A1123,code!$A$159:$E$170,4,FALSE),base!X1123)+1)</f>
        <v>#N/A</v>
      </c>
    </row>
    <row r="1124" spans="1:30">
      <c r="A1124" s="60"/>
      <c r="B1124" s="60"/>
      <c r="C1124" s="60"/>
      <c r="D1124" s="60"/>
      <c r="E1124" s="60"/>
      <c r="F1124" s="61"/>
      <c r="G1124" s="60"/>
      <c r="H1124" s="60"/>
      <c r="I1124" s="60"/>
      <c r="J1124" s="60"/>
      <c r="K1124" s="60"/>
      <c r="L1124" s="60"/>
      <c r="M1124" s="60"/>
      <c r="N1124" s="60"/>
      <c r="O1124" s="60"/>
      <c r="P1124" s="60"/>
      <c r="Q1124" s="60"/>
      <c r="R1124" s="60"/>
      <c r="S1124" s="61"/>
      <c r="T1124" s="61"/>
      <c r="U1124" s="61"/>
      <c r="V1124" s="61"/>
      <c r="W1124" s="61"/>
      <c r="X1124" s="62"/>
      <c r="Y1124" s="62"/>
      <c r="Z1124" s="62"/>
      <c r="AA1124" s="61"/>
      <c r="AB1124" s="60"/>
      <c r="AC1124" s="50" t="str">
        <f>IF(T1124="","",IF(V1124/30&gt;1,1,V1124/VLOOKUP(A1124,code!$A$159:$C$170,3,FALSE)))</f>
        <v/>
      </c>
      <c r="AD1124" s="25" t="e">
        <f>+(IF(Y1124&gt;VLOOKUP(A1124,code!$A$159:$E$170,5,FALSE),VLOOKUP(A1124,code!$A$159:$E$170,5,FALSE),Y1124)-IF(X1124&lt;VLOOKUP(A1124,code!$A$159:$E$170,4,FALSE),VLOOKUP(A1124,code!$A$159:$E$170,4,FALSE),base!X1124)+1)</f>
        <v>#N/A</v>
      </c>
    </row>
    <row r="1125" spans="1:30">
      <c r="A1125" s="60"/>
      <c r="B1125" s="60"/>
      <c r="C1125" s="60"/>
      <c r="D1125" s="60"/>
      <c r="E1125" s="60"/>
      <c r="F1125" s="61"/>
      <c r="G1125" s="60"/>
      <c r="H1125" s="60"/>
      <c r="I1125" s="60"/>
      <c r="J1125" s="60"/>
      <c r="K1125" s="60"/>
      <c r="L1125" s="60"/>
      <c r="M1125" s="60"/>
      <c r="N1125" s="60"/>
      <c r="O1125" s="60"/>
      <c r="P1125" s="60"/>
      <c r="Q1125" s="60"/>
      <c r="R1125" s="60"/>
      <c r="S1125" s="61"/>
      <c r="T1125" s="61"/>
      <c r="U1125" s="61"/>
      <c r="V1125" s="61"/>
      <c r="W1125" s="61"/>
      <c r="X1125" s="62"/>
      <c r="Y1125" s="62"/>
      <c r="Z1125" s="62"/>
      <c r="AA1125" s="61"/>
      <c r="AB1125" s="60"/>
      <c r="AC1125" s="50" t="str">
        <f>IF(T1125="","",IF(V1125/30&gt;1,1,V1125/VLOOKUP(A1125,code!$A$159:$C$170,3,FALSE)))</f>
        <v/>
      </c>
      <c r="AD1125" s="25" t="e">
        <f>+(IF(Y1125&gt;VLOOKUP(A1125,code!$A$159:$E$170,5,FALSE),VLOOKUP(A1125,code!$A$159:$E$170,5,FALSE),Y1125)-IF(X1125&lt;VLOOKUP(A1125,code!$A$159:$E$170,4,FALSE),VLOOKUP(A1125,code!$A$159:$E$170,4,FALSE),base!X1125)+1)</f>
        <v>#N/A</v>
      </c>
    </row>
    <row r="1126" spans="1:30">
      <c r="A1126" s="60"/>
      <c r="B1126" s="60"/>
      <c r="C1126" s="60"/>
      <c r="D1126" s="60"/>
      <c r="E1126" s="60"/>
      <c r="F1126" s="61"/>
      <c r="G1126" s="60"/>
      <c r="H1126" s="60"/>
      <c r="I1126" s="60"/>
      <c r="J1126" s="60"/>
      <c r="K1126" s="60"/>
      <c r="L1126" s="60"/>
      <c r="M1126" s="60"/>
      <c r="N1126" s="60"/>
      <c r="O1126" s="60"/>
      <c r="P1126" s="60"/>
      <c r="Q1126" s="60"/>
      <c r="R1126" s="60"/>
      <c r="S1126" s="61"/>
      <c r="T1126" s="61"/>
      <c r="U1126" s="61"/>
      <c r="V1126" s="61"/>
      <c r="W1126" s="61"/>
      <c r="X1126" s="62"/>
      <c r="Y1126" s="62"/>
      <c r="Z1126" s="62"/>
      <c r="AA1126" s="61"/>
      <c r="AB1126" s="60"/>
      <c r="AC1126" s="50" t="str">
        <f>IF(T1126="","",IF(V1126/30&gt;1,1,V1126/VLOOKUP(A1126,code!$A$159:$C$170,3,FALSE)))</f>
        <v/>
      </c>
      <c r="AD1126" s="25" t="e">
        <f>+(IF(Y1126&gt;VLOOKUP(A1126,code!$A$159:$E$170,5,FALSE),VLOOKUP(A1126,code!$A$159:$E$170,5,FALSE),Y1126)-IF(X1126&lt;VLOOKUP(A1126,code!$A$159:$E$170,4,FALSE),VLOOKUP(A1126,code!$A$159:$E$170,4,FALSE),base!X1126)+1)</f>
        <v>#N/A</v>
      </c>
    </row>
    <row r="1127" spans="1:30">
      <c r="A1127" s="60"/>
      <c r="B1127" s="60"/>
      <c r="C1127" s="60"/>
      <c r="D1127" s="60"/>
      <c r="E1127" s="60"/>
      <c r="F1127" s="61"/>
      <c r="G1127" s="60"/>
      <c r="H1127" s="60"/>
      <c r="I1127" s="60"/>
      <c r="J1127" s="60"/>
      <c r="K1127" s="60"/>
      <c r="L1127" s="60"/>
      <c r="M1127" s="60"/>
      <c r="N1127" s="60"/>
      <c r="O1127" s="60"/>
      <c r="P1127" s="60"/>
      <c r="Q1127" s="60"/>
      <c r="R1127" s="60"/>
      <c r="S1127" s="61"/>
      <c r="T1127" s="61"/>
      <c r="U1127" s="61"/>
      <c r="V1127" s="61"/>
      <c r="W1127" s="61"/>
      <c r="X1127" s="62"/>
      <c r="Y1127" s="62"/>
      <c r="Z1127" s="62"/>
      <c r="AA1127" s="61"/>
      <c r="AB1127" s="60"/>
      <c r="AC1127" s="50" t="str">
        <f>IF(T1127="","",IF(V1127/30&gt;1,1,V1127/VLOOKUP(A1127,code!$A$159:$C$170,3,FALSE)))</f>
        <v/>
      </c>
      <c r="AD1127" s="25" t="e">
        <f>+(IF(Y1127&gt;VLOOKUP(A1127,code!$A$159:$E$170,5,FALSE),VLOOKUP(A1127,code!$A$159:$E$170,5,FALSE),Y1127)-IF(X1127&lt;VLOOKUP(A1127,code!$A$159:$E$170,4,FALSE),VLOOKUP(A1127,code!$A$159:$E$170,4,FALSE),base!X1127)+1)</f>
        <v>#N/A</v>
      </c>
    </row>
    <row r="1128" spans="1:30">
      <c r="A1128" s="60"/>
      <c r="B1128" s="60"/>
      <c r="C1128" s="60"/>
      <c r="D1128" s="60"/>
      <c r="E1128" s="60"/>
      <c r="F1128" s="61"/>
      <c r="G1128" s="60"/>
      <c r="H1128" s="60"/>
      <c r="I1128" s="60"/>
      <c r="J1128" s="60"/>
      <c r="K1128" s="60"/>
      <c r="L1128" s="60"/>
      <c r="M1128" s="60"/>
      <c r="N1128" s="60"/>
      <c r="O1128" s="60"/>
      <c r="P1128" s="60"/>
      <c r="Q1128" s="60"/>
      <c r="R1128" s="60"/>
      <c r="S1128" s="61"/>
      <c r="T1128" s="61"/>
      <c r="U1128" s="61"/>
      <c r="V1128" s="61"/>
      <c r="W1128" s="61"/>
      <c r="X1128" s="62"/>
      <c r="Y1128" s="62"/>
      <c r="Z1128" s="62"/>
      <c r="AA1128" s="61"/>
      <c r="AB1128" s="60"/>
      <c r="AC1128" s="50" t="str">
        <f>IF(T1128="","",IF(V1128/30&gt;1,1,V1128/VLOOKUP(A1128,code!$A$159:$C$170,3,FALSE)))</f>
        <v/>
      </c>
      <c r="AD1128" s="25" t="e">
        <f>+(IF(Y1128&gt;VLOOKUP(A1128,code!$A$159:$E$170,5,FALSE),VLOOKUP(A1128,code!$A$159:$E$170,5,FALSE),Y1128)-IF(X1128&lt;VLOOKUP(A1128,code!$A$159:$E$170,4,FALSE),VLOOKUP(A1128,code!$A$159:$E$170,4,FALSE),base!X1128)+1)</f>
        <v>#N/A</v>
      </c>
    </row>
    <row r="1129" spans="1:30">
      <c r="A1129" s="60"/>
      <c r="B1129" s="60"/>
      <c r="C1129" s="60"/>
      <c r="D1129" s="60"/>
      <c r="E1129" s="60"/>
      <c r="F1129" s="61"/>
      <c r="G1129" s="60"/>
      <c r="H1129" s="60"/>
      <c r="I1129" s="60"/>
      <c r="J1129" s="60"/>
      <c r="K1129" s="60"/>
      <c r="L1129" s="60"/>
      <c r="M1129" s="60"/>
      <c r="N1129" s="60"/>
      <c r="O1129" s="60"/>
      <c r="P1129" s="60"/>
      <c r="Q1129" s="60"/>
      <c r="R1129" s="60"/>
      <c r="S1129" s="61"/>
      <c r="T1129" s="61"/>
      <c r="U1129" s="61"/>
      <c r="V1129" s="61"/>
      <c r="W1129" s="61"/>
      <c r="X1129" s="62"/>
      <c r="Y1129" s="62"/>
      <c r="Z1129" s="62"/>
      <c r="AA1129" s="61"/>
      <c r="AB1129" s="60"/>
      <c r="AC1129" s="50" t="str">
        <f>IF(T1129="","",IF(V1129/30&gt;1,1,V1129/VLOOKUP(A1129,code!$A$159:$C$170,3,FALSE)))</f>
        <v/>
      </c>
      <c r="AD1129" s="25" t="e">
        <f>+(IF(Y1129&gt;VLOOKUP(A1129,code!$A$159:$E$170,5,FALSE),VLOOKUP(A1129,code!$A$159:$E$170,5,FALSE),Y1129)-IF(X1129&lt;VLOOKUP(A1129,code!$A$159:$E$170,4,FALSE),VLOOKUP(A1129,code!$A$159:$E$170,4,FALSE),base!X1129)+1)</f>
        <v>#N/A</v>
      </c>
    </row>
    <row r="1130" spans="1:30">
      <c r="A1130" s="60"/>
      <c r="B1130" s="60"/>
      <c r="C1130" s="60"/>
      <c r="D1130" s="60"/>
      <c r="E1130" s="60"/>
      <c r="F1130" s="61"/>
      <c r="G1130" s="60"/>
      <c r="H1130" s="60"/>
      <c r="I1130" s="60"/>
      <c r="J1130" s="60"/>
      <c r="K1130" s="60"/>
      <c r="L1130" s="60"/>
      <c r="M1130" s="60"/>
      <c r="N1130" s="60"/>
      <c r="O1130" s="60"/>
      <c r="P1130" s="60"/>
      <c r="Q1130" s="60"/>
      <c r="R1130" s="60"/>
      <c r="S1130" s="61"/>
      <c r="T1130" s="61"/>
      <c r="U1130" s="61"/>
      <c r="V1130" s="61"/>
      <c r="W1130" s="61"/>
      <c r="X1130" s="62"/>
      <c r="Y1130" s="62"/>
      <c r="Z1130" s="62"/>
      <c r="AA1130" s="61"/>
      <c r="AB1130" s="60"/>
      <c r="AC1130" s="50" t="str">
        <f>IF(T1130="","",IF(V1130/30&gt;1,1,V1130/VLOOKUP(A1130,code!$A$159:$C$170,3,FALSE)))</f>
        <v/>
      </c>
      <c r="AD1130" s="25" t="e">
        <f>+(IF(Y1130&gt;VLOOKUP(A1130,code!$A$159:$E$170,5,FALSE),VLOOKUP(A1130,code!$A$159:$E$170,5,FALSE),Y1130)-IF(X1130&lt;VLOOKUP(A1130,code!$A$159:$E$170,4,FALSE),VLOOKUP(A1130,code!$A$159:$E$170,4,FALSE),base!X1130)+1)</f>
        <v>#N/A</v>
      </c>
    </row>
    <row r="1131" spans="1:30">
      <c r="A1131" s="60"/>
      <c r="B1131" s="60"/>
      <c r="C1131" s="60"/>
      <c r="D1131" s="60"/>
      <c r="E1131" s="60"/>
      <c r="F1131" s="61"/>
      <c r="G1131" s="60"/>
      <c r="H1131" s="60"/>
      <c r="I1131" s="60"/>
      <c r="J1131" s="60"/>
      <c r="K1131" s="60"/>
      <c r="L1131" s="60"/>
      <c r="M1131" s="60"/>
      <c r="N1131" s="60"/>
      <c r="O1131" s="60"/>
      <c r="P1131" s="60"/>
      <c r="Q1131" s="60"/>
      <c r="R1131" s="60"/>
      <c r="S1131" s="61"/>
      <c r="T1131" s="61"/>
      <c r="U1131" s="61"/>
      <c r="V1131" s="61"/>
      <c r="W1131" s="61"/>
      <c r="X1131" s="62"/>
      <c r="Y1131" s="62"/>
      <c r="Z1131" s="62"/>
      <c r="AA1131" s="61"/>
      <c r="AB1131" s="60"/>
      <c r="AC1131" s="50" t="str">
        <f>IF(T1131="","",IF(V1131/30&gt;1,1,V1131/VLOOKUP(A1131,code!$A$159:$C$170,3,FALSE)))</f>
        <v/>
      </c>
      <c r="AD1131" s="25" t="e">
        <f>+(IF(Y1131&gt;VLOOKUP(A1131,code!$A$159:$E$170,5,FALSE),VLOOKUP(A1131,code!$A$159:$E$170,5,FALSE),Y1131)-IF(X1131&lt;VLOOKUP(A1131,code!$A$159:$E$170,4,FALSE),VLOOKUP(A1131,code!$A$159:$E$170,4,FALSE),base!X1131)+1)</f>
        <v>#N/A</v>
      </c>
    </row>
    <row r="1132" spans="1:30">
      <c r="A1132" s="60"/>
      <c r="B1132" s="60"/>
      <c r="C1132" s="60"/>
      <c r="D1132" s="60"/>
      <c r="E1132" s="60"/>
      <c r="F1132" s="61"/>
      <c r="G1132" s="60"/>
      <c r="H1132" s="60"/>
      <c r="I1132" s="60"/>
      <c r="J1132" s="60"/>
      <c r="K1132" s="60"/>
      <c r="L1132" s="60"/>
      <c r="M1132" s="60"/>
      <c r="N1132" s="60"/>
      <c r="O1132" s="60"/>
      <c r="P1132" s="60"/>
      <c r="Q1132" s="60"/>
      <c r="R1132" s="60"/>
      <c r="S1132" s="61"/>
      <c r="T1132" s="61"/>
      <c r="U1132" s="61"/>
      <c r="V1132" s="61"/>
      <c r="W1132" s="61"/>
      <c r="X1132" s="62"/>
      <c r="Y1132" s="62"/>
      <c r="Z1132" s="62"/>
      <c r="AA1132" s="61"/>
      <c r="AB1132" s="60"/>
      <c r="AC1132" s="50" t="str">
        <f>IF(T1132="","",IF(V1132/30&gt;1,1,V1132/VLOOKUP(A1132,code!$A$159:$C$170,3,FALSE)))</f>
        <v/>
      </c>
      <c r="AD1132" s="25" t="e">
        <f>+(IF(Y1132&gt;VLOOKUP(A1132,code!$A$159:$E$170,5,FALSE),VLOOKUP(A1132,code!$A$159:$E$170,5,FALSE),Y1132)-IF(X1132&lt;VLOOKUP(A1132,code!$A$159:$E$170,4,FALSE),VLOOKUP(A1132,code!$A$159:$E$170,4,FALSE),base!X1132)+1)</f>
        <v>#N/A</v>
      </c>
    </row>
    <row r="1133" spans="1:30">
      <c r="A1133" s="60"/>
      <c r="B1133" s="60"/>
      <c r="C1133" s="60"/>
      <c r="D1133" s="60"/>
      <c r="E1133" s="60"/>
      <c r="F1133" s="61"/>
      <c r="G1133" s="60"/>
      <c r="H1133" s="60"/>
      <c r="I1133" s="60"/>
      <c r="J1133" s="60"/>
      <c r="K1133" s="60"/>
      <c r="L1133" s="60"/>
      <c r="M1133" s="60"/>
      <c r="N1133" s="60"/>
      <c r="O1133" s="60"/>
      <c r="P1133" s="60"/>
      <c r="Q1133" s="60"/>
      <c r="R1133" s="60"/>
      <c r="S1133" s="61"/>
      <c r="T1133" s="61"/>
      <c r="U1133" s="61"/>
      <c r="V1133" s="61"/>
      <c r="W1133" s="61"/>
      <c r="X1133" s="62"/>
      <c r="Y1133" s="62"/>
      <c r="Z1133" s="62"/>
      <c r="AA1133" s="61"/>
      <c r="AB1133" s="60"/>
      <c r="AC1133" s="50" t="str">
        <f>IF(T1133="","",IF(V1133/30&gt;1,1,V1133/VLOOKUP(A1133,code!$A$159:$C$170,3,FALSE)))</f>
        <v/>
      </c>
      <c r="AD1133" s="25" t="e">
        <f>+(IF(Y1133&gt;VLOOKUP(A1133,code!$A$159:$E$170,5,FALSE),VLOOKUP(A1133,code!$A$159:$E$170,5,FALSE),Y1133)-IF(X1133&lt;VLOOKUP(A1133,code!$A$159:$E$170,4,FALSE),VLOOKUP(A1133,code!$A$159:$E$170,4,FALSE),base!X1133)+1)</f>
        <v>#N/A</v>
      </c>
    </row>
    <row r="1134" spans="1:30">
      <c r="A1134" s="60"/>
      <c r="B1134" s="60"/>
      <c r="C1134" s="60"/>
      <c r="D1134" s="60"/>
      <c r="E1134" s="60"/>
      <c r="F1134" s="61"/>
      <c r="G1134" s="60"/>
      <c r="H1134" s="60"/>
      <c r="I1134" s="60"/>
      <c r="J1134" s="60"/>
      <c r="K1134" s="60"/>
      <c r="L1134" s="60"/>
      <c r="M1134" s="60"/>
      <c r="N1134" s="60"/>
      <c r="O1134" s="60"/>
      <c r="P1134" s="60"/>
      <c r="Q1134" s="60"/>
      <c r="R1134" s="60"/>
      <c r="S1134" s="61"/>
      <c r="T1134" s="61"/>
      <c r="U1134" s="61"/>
      <c r="V1134" s="61"/>
      <c r="W1134" s="61"/>
      <c r="X1134" s="62"/>
      <c r="Y1134" s="62"/>
      <c r="Z1134" s="62"/>
      <c r="AA1134" s="61"/>
      <c r="AB1134" s="60"/>
      <c r="AC1134" s="50" t="str">
        <f>IF(T1134="","",IF(V1134/30&gt;1,1,V1134/VLOOKUP(A1134,code!$A$159:$C$170,3,FALSE)))</f>
        <v/>
      </c>
      <c r="AD1134" s="25" t="e">
        <f>+(IF(Y1134&gt;VLOOKUP(A1134,code!$A$159:$E$170,5,FALSE),VLOOKUP(A1134,code!$A$159:$E$170,5,FALSE),Y1134)-IF(X1134&lt;VLOOKUP(A1134,code!$A$159:$E$170,4,FALSE),VLOOKUP(A1134,code!$A$159:$E$170,4,FALSE),base!X1134)+1)</f>
        <v>#N/A</v>
      </c>
    </row>
    <row r="1135" spans="1:30">
      <c r="A1135" s="60"/>
      <c r="B1135" s="60"/>
      <c r="C1135" s="60"/>
      <c r="D1135" s="60"/>
      <c r="E1135" s="60"/>
      <c r="F1135" s="61"/>
      <c r="G1135" s="60"/>
      <c r="H1135" s="60"/>
      <c r="I1135" s="60"/>
      <c r="J1135" s="60"/>
      <c r="K1135" s="60"/>
      <c r="L1135" s="60"/>
      <c r="M1135" s="60"/>
      <c r="N1135" s="60"/>
      <c r="O1135" s="60"/>
      <c r="P1135" s="60"/>
      <c r="Q1135" s="60"/>
      <c r="R1135" s="60"/>
      <c r="S1135" s="61"/>
      <c r="T1135" s="61"/>
      <c r="U1135" s="61"/>
      <c r="V1135" s="61"/>
      <c r="W1135" s="61"/>
      <c r="X1135" s="62"/>
      <c r="Y1135" s="62"/>
      <c r="Z1135" s="62"/>
      <c r="AA1135" s="61"/>
      <c r="AB1135" s="60"/>
      <c r="AC1135" s="50" t="str">
        <f>IF(T1135="","",IF(V1135/30&gt;1,1,V1135/VLOOKUP(A1135,code!$A$159:$C$170,3,FALSE)))</f>
        <v/>
      </c>
      <c r="AD1135" s="25" t="e">
        <f>+(IF(Y1135&gt;VLOOKUP(A1135,code!$A$159:$E$170,5,FALSE),VLOOKUP(A1135,code!$A$159:$E$170,5,FALSE),Y1135)-IF(X1135&lt;VLOOKUP(A1135,code!$A$159:$E$170,4,FALSE),VLOOKUP(A1135,code!$A$159:$E$170,4,FALSE),base!X1135)+1)</f>
        <v>#N/A</v>
      </c>
    </row>
    <row r="1136" spans="1:30">
      <c r="A1136" s="60"/>
      <c r="B1136" s="60"/>
      <c r="C1136" s="60"/>
      <c r="D1136" s="60"/>
      <c r="E1136" s="60"/>
      <c r="F1136" s="61"/>
      <c r="G1136" s="60"/>
      <c r="H1136" s="60"/>
      <c r="I1136" s="60"/>
      <c r="J1136" s="60"/>
      <c r="K1136" s="60"/>
      <c r="L1136" s="60"/>
      <c r="M1136" s="60"/>
      <c r="N1136" s="60"/>
      <c r="O1136" s="60"/>
      <c r="P1136" s="60"/>
      <c r="Q1136" s="60"/>
      <c r="R1136" s="60"/>
      <c r="S1136" s="61"/>
      <c r="T1136" s="61"/>
      <c r="U1136" s="61"/>
      <c r="V1136" s="61"/>
      <c r="W1136" s="61"/>
      <c r="X1136" s="62"/>
      <c r="Y1136" s="62"/>
      <c r="Z1136" s="62"/>
      <c r="AA1136" s="61"/>
      <c r="AB1136" s="60"/>
      <c r="AC1136" s="50" t="str">
        <f>IF(T1136="","",IF(V1136/30&gt;1,1,V1136/VLOOKUP(A1136,code!$A$159:$C$170,3,FALSE)))</f>
        <v/>
      </c>
      <c r="AD1136" s="25" t="e">
        <f>+(IF(Y1136&gt;VLOOKUP(A1136,code!$A$159:$E$170,5,FALSE),VLOOKUP(A1136,code!$A$159:$E$170,5,FALSE),Y1136)-IF(X1136&lt;VLOOKUP(A1136,code!$A$159:$E$170,4,FALSE),VLOOKUP(A1136,code!$A$159:$E$170,4,FALSE),base!X1136)+1)</f>
        <v>#N/A</v>
      </c>
    </row>
    <row r="1137" spans="1:30">
      <c r="A1137" s="60"/>
      <c r="B1137" s="60"/>
      <c r="C1137" s="60"/>
      <c r="D1137" s="60"/>
      <c r="E1137" s="60"/>
      <c r="F1137" s="61"/>
      <c r="G1137" s="60"/>
      <c r="H1137" s="60"/>
      <c r="I1137" s="60"/>
      <c r="J1137" s="60"/>
      <c r="K1137" s="60"/>
      <c r="L1137" s="60"/>
      <c r="M1137" s="60"/>
      <c r="N1137" s="60"/>
      <c r="O1137" s="60"/>
      <c r="P1137" s="60"/>
      <c r="Q1137" s="60"/>
      <c r="R1137" s="60"/>
      <c r="S1137" s="61"/>
      <c r="T1137" s="61"/>
      <c r="U1137" s="61"/>
      <c r="V1137" s="61"/>
      <c r="W1137" s="61"/>
      <c r="X1137" s="62"/>
      <c r="Y1137" s="62"/>
      <c r="Z1137" s="62"/>
      <c r="AA1137" s="61"/>
      <c r="AB1137" s="60"/>
      <c r="AC1137" s="50" t="str">
        <f>IF(T1137="","",IF(V1137/30&gt;1,1,V1137/VLOOKUP(A1137,code!$A$159:$C$170,3,FALSE)))</f>
        <v/>
      </c>
      <c r="AD1137" s="25" t="e">
        <f>+(IF(Y1137&gt;VLOOKUP(A1137,code!$A$159:$E$170,5,FALSE),VLOOKUP(A1137,code!$A$159:$E$170,5,FALSE),Y1137)-IF(X1137&lt;VLOOKUP(A1137,code!$A$159:$E$170,4,FALSE),VLOOKUP(A1137,code!$A$159:$E$170,4,FALSE),base!X1137)+1)</f>
        <v>#N/A</v>
      </c>
    </row>
    <row r="1138" spans="1:30">
      <c r="A1138" s="60"/>
      <c r="B1138" s="60"/>
      <c r="C1138" s="60"/>
      <c r="D1138" s="60"/>
      <c r="E1138" s="60"/>
      <c r="F1138" s="61"/>
      <c r="G1138" s="60"/>
      <c r="H1138" s="60"/>
      <c r="I1138" s="60"/>
      <c r="J1138" s="60"/>
      <c r="K1138" s="60"/>
      <c r="L1138" s="60"/>
      <c r="M1138" s="60"/>
      <c r="N1138" s="60"/>
      <c r="O1138" s="60"/>
      <c r="P1138" s="60"/>
      <c r="Q1138" s="60"/>
      <c r="R1138" s="60"/>
      <c r="S1138" s="61"/>
      <c r="T1138" s="61"/>
      <c r="U1138" s="61"/>
      <c r="V1138" s="61"/>
      <c r="W1138" s="61"/>
      <c r="X1138" s="62"/>
      <c r="Y1138" s="62"/>
      <c r="Z1138" s="62"/>
      <c r="AA1138" s="61"/>
      <c r="AB1138" s="60"/>
      <c r="AC1138" s="50" t="str">
        <f>IF(T1138="","",IF(V1138/30&gt;1,1,V1138/VLOOKUP(A1138,code!$A$159:$C$170,3,FALSE)))</f>
        <v/>
      </c>
      <c r="AD1138" s="25" t="e">
        <f>+(IF(Y1138&gt;VLOOKUP(A1138,code!$A$159:$E$170,5,FALSE),VLOOKUP(A1138,code!$A$159:$E$170,5,FALSE),Y1138)-IF(X1138&lt;VLOOKUP(A1138,code!$A$159:$E$170,4,FALSE),VLOOKUP(A1138,code!$A$159:$E$170,4,FALSE),base!X1138)+1)</f>
        <v>#N/A</v>
      </c>
    </row>
    <row r="1139" spans="1:30">
      <c r="A1139" s="60"/>
      <c r="B1139" s="60"/>
      <c r="C1139" s="60"/>
      <c r="D1139" s="60"/>
      <c r="E1139" s="60"/>
      <c r="F1139" s="61"/>
      <c r="G1139" s="60"/>
      <c r="H1139" s="60"/>
      <c r="I1139" s="60"/>
      <c r="J1139" s="60"/>
      <c r="K1139" s="60"/>
      <c r="L1139" s="60"/>
      <c r="M1139" s="60"/>
      <c r="N1139" s="60"/>
      <c r="O1139" s="60"/>
      <c r="P1139" s="60"/>
      <c r="Q1139" s="60"/>
      <c r="R1139" s="60"/>
      <c r="S1139" s="61"/>
      <c r="T1139" s="61"/>
      <c r="U1139" s="61"/>
      <c r="V1139" s="61"/>
      <c r="W1139" s="61"/>
      <c r="X1139" s="62"/>
      <c r="Y1139" s="62"/>
      <c r="Z1139" s="62"/>
      <c r="AA1139" s="61"/>
      <c r="AB1139" s="60"/>
      <c r="AC1139" s="50" t="str">
        <f>IF(T1139="","",IF(V1139/30&gt;1,1,V1139/VLOOKUP(A1139,code!$A$159:$C$170,3,FALSE)))</f>
        <v/>
      </c>
      <c r="AD1139" s="25" t="e">
        <f>+(IF(Y1139&gt;VLOOKUP(A1139,code!$A$159:$E$170,5,FALSE),VLOOKUP(A1139,code!$A$159:$E$170,5,FALSE),Y1139)-IF(X1139&lt;VLOOKUP(A1139,code!$A$159:$E$170,4,FALSE),VLOOKUP(A1139,code!$A$159:$E$170,4,FALSE),base!X1139)+1)</f>
        <v>#N/A</v>
      </c>
    </row>
    <row r="1140" spans="1:30">
      <c r="A1140" s="60"/>
      <c r="B1140" s="60"/>
      <c r="C1140" s="60"/>
      <c r="D1140" s="60"/>
      <c r="E1140" s="60"/>
      <c r="F1140" s="61"/>
      <c r="G1140" s="60"/>
      <c r="H1140" s="60"/>
      <c r="I1140" s="60"/>
      <c r="J1140" s="60"/>
      <c r="K1140" s="60"/>
      <c r="L1140" s="60"/>
      <c r="M1140" s="60"/>
      <c r="N1140" s="60"/>
      <c r="O1140" s="60"/>
      <c r="P1140" s="60"/>
      <c r="Q1140" s="60"/>
      <c r="R1140" s="60"/>
      <c r="S1140" s="61"/>
      <c r="T1140" s="61"/>
      <c r="U1140" s="61"/>
      <c r="V1140" s="61"/>
      <c r="W1140" s="61"/>
      <c r="X1140" s="62"/>
      <c r="Y1140" s="62"/>
      <c r="Z1140" s="62"/>
      <c r="AA1140" s="61"/>
      <c r="AB1140" s="60"/>
      <c r="AC1140" s="50" t="str">
        <f>IF(T1140="","",IF(V1140/30&gt;1,1,V1140/VLOOKUP(A1140,code!$A$159:$C$170,3,FALSE)))</f>
        <v/>
      </c>
      <c r="AD1140" s="25" t="e">
        <f>+(IF(Y1140&gt;VLOOKUP(A1140,code!$A$159:$E$170,5,FALSE),VLOOKUP(A1140,code!$A$159:$E$170,5,FALSE),Y1140)-IF(X1140&lt;VLOOKUP(A1140,code!$A$159:$E$170,4,FALSE),VLOOKUP(A1140,code!$A$159:$E$170,4,FALSE),base!X1140)+1)</f>
        <v>#N/A</v>
      </c>
    </row>
    <row r="1141" spans="1:30">
      <c r="A1141" s="60"/>
      <c r="B1141" s="60"/>
      <c r="C1141" s="60"/>
      <c r="D1141" s="60"/>
      <c r="E1141" s="60"/>
      <c r="F1141" s="61"/>
      <c r="G1141" s="60"/>
      <c r="H1141" s="60"/>
      <c r="I1141" s="60"/>
      <c r="J1141" s="60"/>
      <c r="K1141" s="60"/>
      <c r="L1141" s="60"/>
      <c r="M1141" s="60"/>
      <c r="N1141" s="60"/>
      <c r="O1141" s="60"/>
      <c r="P1141" s="60"/>
      <c r="Q1141" s="60"/>
      <c r="R1141" s="60"/>
      <c r="S1141" s="61"/>
      <c r="T1141" s="61"/>
      <c r="U1141" s="61"/>
      <c r="V1141" s="61"/>
      <c r="W1141" s="61"/>
      <c r="X1141" s="62"/>
      <c r="Y1141" s="62"/>
      <c r="Z1141" s="62"/>
      <c r="AA1141" s="61"/>
      <c r="AB1141" s="60"/>
      <c r="AC1141" s="50" t="str">
        <f>IF(T1141="","",IF(V1141/30&gt;1,1,V1141/VLOOKUP(A1141,code!$A$159:$C$170,3,FALSE)))</f>
        <v/>
      </c>
      <c r="AD1141" s="25" t="e">
        <f>+(IF(Y1141&gt;VLOOKUP(A1141,code!$A$159:$E$170,5,FALSE),VLOOKUP(A1141,code!$A$159:$E$170,5,FALSE),Y1141)-IF(X1141&lt;VLOOKUP(A1141,code!$A$159:$E$170,4,FALSE),VLOOKUP(A1141,code!$A$159:$E$170,4,FALSE),base!X1141)+1)</f>
        <v>#N/A</v>
      </c>
    </row>
    <row r="1142" spans="1:30">
      <c r="A1142" s="60"/>
      <c r="B1142" s="60"/>
      <c r="C1142" s="60"/>
      <c r="D1142" s="60"/>
      <c r="E1142" s="60"/>
      <c r="F1142" s="61"/>
      <c r="G1142" s="60"/>
      <c r="H1142" s="60"/>
      <c r="I1142" s="60"/>
      <c r="J1142" s="60"/>
      <c r="K1142" s="60"/>
      <c r="L1142" s="60"/>
      <c r="M1142" s="60"/>
      <c r="N1142" s="60"/>
      <c r="O1142" s="60"/>
      <c r="P1142" s="60"/>
      <c r="Q1142" s="60"/>
      <c r="R1142" s="60"/>
      <c r="S1142" s="61"/>
      <c r="T1142" s="61"/>
      <c r="U1142" s="61"/>
      <c r="V1142" s="61"/>
      <c r="W1142" s="61"/>
      <c r="X1142" s="62"/>
      <c r="Y1142" s="62"/>
      <c r="Z1142" s="62"/>
      <c r="AA1142" s="61"/>
      <c r="AB1142" s="60"/>
      <c r="AC1142" s="50" t="str">
        <f>IF(T1142="","",IF(V1142/30&gt;1,1,V1142/VLOOKUP(A1142,code!$A$159:$C$170,3,FALSE)))</f>
        <v/>
      </c>
      <c r="AD1142" s="25" t="e">
        <f>+(IF(Y1142&gt;VLOOKUP(A1142,code!$A$159:$E$170,5,FALSE),VLOOKUP(A1142,code!$A$159:$E$170,5,FALSE),Y1142)-IF(X1142&lt;VLOOKUP(A1142,code!$A$159:$E$170,4,FALSE),VLOOKUP(A1142,code!$A$159:$E$170,4,FALSE),base!X1142)+1)</f>
        <v>#N/A</v>
      </c>
    </row>
    <row r="1143" spans="1:30">
      <c r="A1143" s="60"/>
      <c r="B1143" s="60"/>
      <c r="C1143" s="60"/>
      <c r="D1143" s="60"/>
      <c r="E1143" s="60"/>
      <c r="F1143" s="61"/>
      <c r="G1143" s="60"/>
      <c r="H1143" s="60"/>
      <c r="I1143" s="60"/>
      <c r="J1143" s="60"/>
      <c r="K1143" s="60"/>
      <c r="L1143" s="60"/>
      <c r="M1143" s="60"/>
      <c r="N1143" s="60"/>
      <c r="O1143" s="60"/>
      <c r="P1143" s="60"/>
      <c r="Q1143" s="60"/>
      <c r="R1143" s="60"/>
      <c r="S1143" s="61"/>
      <c r="T1143" s="61"/>
      <c r="U1143" s="61"/>
      <c r="V1143" s="61"/>
      <c r="W1143" s="61"/>
      <c r="X1143" s="62"/>
      <c r="Y1143" s="62"/>
      <c r="Z1143" s="62"/>
      <c r="AA1143" s="61"/>
      <c r="AB1143" s="60"/>
      <c r="AC1143" s="50" t="str">
        <f>IF(T1143="","",IF(V1143/30&gt;1,1,V1143/VLOOKUP(A1143,code!$A$159:$C$170,3,FALSE)))</f>
        <v/>
      </c>
      <c r="AD1143" s="25" t="e">
        <f>+(IF(Y1143&gt;VLOOKUP(A1143,code!$A$159:$E$170,5,FALSE),VLOOKUP(A1143,code!$A$159:$E$170,5,FALSE),Y1143)-IF(X1143&lt;VLOOKUP(A1143,code!$A$159:$E$170,4,FALSE),VLOOKUP(A1143,code!$A$159:$E$170,4,FALSE),base!X1143)+1)</f>
        <v>#N/A</v>
      </c>
    </row>
    <row r="1144" spans="1:30">
      <c r="A1144" s="60"/>
      <c r="B1144" s="60"/>
      <c r="C1144" s="60"/>
      <c r="D1144" s="60"/>
      <c r="E1144" s="60"/>
      <c r="F1144" s="61"/>
      <c r="G1144" s="60"/>
      <c r="H1144" s="60"/>
      <c r="I1144" s="60"/>
      <c r="J1144" s="60"/>
      <c r="K1144" s="60"/>
      <c r="L1144" s="60"/>
      <c r="M1144" s="60"/>
      <c r="N1144" s="60"/>
      <c r="O1144" s="60"/>
      <c r="P1144" s="60"/>
      <c r="Q1144" s="60"/>
      <c r="R1144" s="60"/>
      <c r="S1144" s="61"/>
      <c r="T1144" s="61"/>
      <c r="U1144" s="61"/>
      <c r="V1144" s="61"/>
      <c r="W1144" s="61"/>
      <c r="X1144" s="62"/>
      <c r="Y1144" s="62"/>
      <c r="Z1144" s="62"/>
      <c r="AA1144" s="61"/>
      <c r="AB1144" s="60"/>
      <c r="AC1144" s="50" t="str">
        <f>IF(T1144="","",IF(V1144/30&gt;1,1,V1144/VLOOKUP(A1144,code!$A$159:$C$170,3,FALSE)))</f>
        <v/>
      </c>
      <c r="AD1144" s="25" t="e">
        <f>+(IF(Y1144&gt;VLOOKUP(A1144,code!$A$159:$E$170,5,FALSE),VLOOKUP(A1144,code!$A$159:$E$170,5,FALSE),Y1144)-IF(X1144&lt;VLOOKUP(A1144,code!$A$159:$E$170,4,FALSE),VLOOKUP(A1144,code!$A$159:$E$170,4,FALSE),base!X1144)+1)</f>
        <v>#N/A</v>
      </c>
    </row>
    <row r="1145" spans="1:30">
      <c r="A1145" s="60"/>
      <c r="B1145" s="60"/>
      <c r="C1145" s="60"/>
      <c r="D1145" s="60"/>
      <c r="E1145" s="60"/>
      <c r="F1145" s="61"/>
      <c r="G1145" s="60"/>
      <c r="H1145" s="60"/>
      <c r="I1145" s="60"/>
      <c r="J1145" s="60"/>
      <c r="K1145" s="60"/>
      <c r="L1145" s="60"/>
      <c r="M1145" s="60"/>
      <c r="N1145" s="60"/>
      <c r="O1145" s="60"/>
      <c r="P1145" s="60"/>
      <c r="Q1145" s="60"/>
      <c r="R1145" s="60"/>
      <c r="S1145" s="61"/>
      <c r="T1145" s="61"/>
      <c r="U1145" s="61"/>
      <c r="V1145" s="61"/>
      <c r="W1145" s="61"/>
      <c r="X1145" s="62"/>
      <c r="Y1145" s="62"/>
      <c r="Z1145" s="62"/>
      <c r="AA1145" s="61"/>
      <c r="AB1145" s="60"/>
      <c r="AC1145" s="50" t="str">
        <f>IF(T1145="","",IF(V1145/30&gt;1,1,V1145/VLOOKUP(A1145,code!$A$159:$C$170,3,FALSE)))</f>
        <v/>
      </c>
      <c r="AD1145" s="25" t="e">
        <f>+(IF(Y1145&gt;VLOOKUP(A1145,code!$A$159:$E$170,5,FALSE),VLOOKUP(A1145,code!$A$159:$E$170,5,FALSE),Y1145)-IF(X1145&lt;VLOOKUP(A1145,code!$A$159:$E$170,4,FALSE),VLOOKUP(A1145,code!$A$159:$E$170,4,FALSE),base!X1145)+1)</f>
        <v>#N/A</v>
      </c>
    </row>
    <row r="1146" spans="1:30">
      <c r="A1146" s="60"/>
      <c r="B1146" s="60"/>
      <c r="C1146" s="60"/>
      <c r="D1146" s="60"/>
      <c r="E1146" s="60"/>
      <c r="F1146" s="61"/>
      <c r="G1146" s="60"/>
      <c r="H1146" s="60"/>
      <c r="I1146" s="60"/>
      <c r="J1146" s="60"/>
      <c r="K1146" s="60"/>
      <c r="L1146" s="60"/>
      <c r="M1146" s="60"/>
      <c r="N1146" s="60"/>
      <c r="O1146" s="60"/>
      <c r="P1146" s="60"/>
      <c r="Q1146" s="60"/>
      <c r="R1146" s="60"/>
      <c r="S1146" s="61"/>
      <c r="T1146" s="61"/>
      <c r="U1146" s="61"/>
      <c r="V1146" s="61"/>
      <c r="W1146" s="61"/>
      <c r="X1146" s="62"/>
      <c r="Y1146" s="62"/>
      <c r="Z1146" s="62"/>
      <c r="AA1146" s="61"/>
      <c r="AB1146" s="60"/>
      <c r="AC1146" s="50" t="str">
        <f>IF(T1146="","",IF(V1146/30&gt;1,1,V1146/VLOOKUP(A1146,code!$A$159:$C$170,3,FALSE)))</f>
        <v/>
      </c>
      <c r="AD1146" s="25" t="e">
        <f>+(IF(Y1146&gt;VLOOKUP(A1146,code!$A$159:$E$170,5,FALSE),VLOOKUP(A1146,code!$A$159:$E$170,5,FALSE),Y1146)-IF(X1146&lt;VLOOKUP(A1146,code!$A$159:$E$170,4,FALSE),VLOOKUP(A1146,code!$A$159:$E$170,4,FALSE),base!X1146)+1)</f>
        <v>#N/A</v>
      </c>
    </row>
    <row r="1147" spans="1:30">
      <c r="A1147" s="60"/>
      <c r="B1147" s="60"/>
      <c r="C1147" s="60"/>
      <c r="D1147" s="60"/>
      <c r="E1147" s="60"/>
      <c r="F1147" s="61"/>
      <c r="G1147" s="60"/>
      <c r="H1147" s="60"/>
      <c r="I1147" s="60"/>
      <c r="J1147" s="60"/>
      <c r="K1147" s="60"/>
      <c r="L1147" s="60"/>
      <c r="M1147" s="60"/>
      <c r="N1147" s="60"/>
      <c r="O1147" s="60"/>
      <c r="P1147" s="60"/>
      <c r="Q1147" s="60"/>
      <c r="R1147" s="60"/>
      <c r="S1147" s="61"/>
      <c r="T1147" s="61"/>
      <c r="U1147" s="61"/>
      <c r="V1147" s="61"/>
      <c r="W1147" s="61"/>
      <c r="X1147" s="62"/>
      <c r="Y1147" s="62"/>
      <c r="Z1147" s="62"/>
      <c r="AA1147" s="61"/>
      <c r="AB1147" s="60"/>
      <c r="AC1147" s="50" t="str">
        <f>IF(T1147="","",IF(V1147/30&gt;1,1,V1147/VLOOKUP(A1147,code!$A$159:$C$170,3,FALSE)))</f>
        <v/>
      </c>
      <c r="AD1147" s="25" t="e">
        <f>+(IF(Y1147&gt;VLOOKUP(A1147,code!$A$159:$E$170,5,FALSE),VLOOKUP(A1147,code!$A$159:$E$170,5,FALSE),Y1147)-IF(X1147&lt;VLOOKUP(A1147,code!$A$159:$E$170,4,FALSE),VLOOKUP(A1147,code!$A$159:$E$170,4,FALSE),base!X1147)+1)</f>
        <v>#N/A</v>
      </c>
    </row>
    <row r="1148" spans="1:30">
      <c r="A1148" s="60"/>
      <c r="B1148" s="60"/>
      <c r="C1148" s="60"/>
      <c r="D1148" s="60"/>
      <c r="E1148" s="60"/>
      <c r="F1148" s="61"/>
      <c r="G1148" s="60"/>
      <c r="H1148" s="60"/>
      <c r="I1148" s="60"/>
      <c r="J1148" s="60"/>
      <c r="K1148" s="60"/>
      <c r="L1148" s="60"/>
      <c r="M1148" s="60"/>
      <c r="N1148" s="60"/>
      <c r="O1148" s="60"/>
      <c r="P1148" s="60"/>
      <c r="Q1148" s="60"/>
      <c r="R1148" s="60"/>
      <c r="S1148" s="61"/>
      <c r="T1148" s="61"/>
      <c r="U1148" s="61"/>
      <c r="V1148" s="61"/>
      <c r="W1148" s="61"/>
      <c r="X1148" s="62"/>
      <c r="Y1148" s="62"/>
      <c r="Z1148" s="62"/>
      <c r="AA1148" s="61"/>
      <c r="AB1148" s="60"/>
      <c r="AC1148" s="50" t="str">
        <f>IF(T1148="","",IF(V1148/30&gt;1,1,V1148/VLOOKUP(A1148,code!$A$159:$C$170,3,FALSE)))</f>
        <v/>
      </c>
      <c r="AD1148" s="25" t="e">
        <f>+(IF(Y1148&gt;VLOOKUP(A1148,code!$A$159:$E$170,5,FALSE),VLOOKUP(A1148,code!$A$159:$E$170,5,FALSE),Y1148)-IF(X1148&lt;VLOOKUP(A1148,code!$A$159:$E$170,4,FALSE),VLOOKUP(A1148,code!$A$159:$E$170,4,FALSE),base!X1148)+1)</f>
        <v>#N/A</v>
      </c>
    </row>
    <row r="1149" spans="1:30">
      <c r="A1149" s="60"/>
      <c r="B1149" s="60"/>
      <c r="C1149" s="60"/>
      <c r="D1149" s="60"/>
      <c r="E1149" s="60"/>
      <c r="F1149" s="61"/>
      <c r="G1149" s="60"/>
      <c r="H1149" s="60"/>
      <c r="I1149" s="60"/>
      <c r="J1149" s="60"/>
      <c r="K1149" s="60"/>
      <c r="L1149" s="60"/>
      <c r="M1149" s="60"/>
      <c r="N1149" s="60"/>
      <c r="O1149" s="60"/>
      <c r="P1149" s="60"/>
      <c r="Q1149" s="60"/>
      <c r="R1149" s="60"/>
      <c r="S1149" s="61"/>
      <c r="T1149" s="61"/>
      <c r="U1149" s="61"/>
      <c r="V1149" s="61"/>
      <c r="W1149" s="61"/>
      <c r="X1149" s="62"/>
      <c r="Y1149" s="62"/>
      <c r="Z1149" s="62"/>
      <c r="AA1149" s="61"/>
      <c r="AB1149" s="60"/>
      <c r="AC1149" s="50" t="str">
        <f>IF(T1149="","",IF(V1149/30&gt;1,1,V1149/VLOOKUP(A1149,code!$A$159:$C$170,3,FALSE)))</f>
        <v/>
      </c>
      <c r="AD1149" s="25" t="e">
        <f>+(IF(Y1149&gt;VLOOKUP(A1149,code!$A$159:$E$170,5,FALSE),VLOOKUP(A1149,code!$A$159:$E$170,5,FALSE),Y1149)-IF(X1149&lt;VLOOKUP(A1149,code!$A$159:$E$170,4,FALSE),VLOOKUP(A1149,code!$A$159:$E$170,4,FALSE),base!X1149)+1)</f>
        <v>#N/A</v>
      </c>
    </row>
    <row r="1150" spans="1:30">
      <c r="A1150" s="60"/>
      <c r="B1150" s="60"/>
      <c r="C1150" s="60"/>
      <c r="D1150" s="60"/>
      <c r="E1150" s="60"/>
      <c r="F1150" s="61"/>
      <c r="G1150" s="60"/>
      <c r="H1150" s="60"/>
      <c r="I1150" s="60"/>
      <c r="J1150" s="60"/>
      <c r="K1150" s="60"/>
      <c r="L1150" s="60"/>
      <c r="M1150" s="60"/>
      <c r="N1150" s="60"/>
      <c r="O1150" s="60"/>
      <c r="P1150" s="60"/>
      <c r="Q1150" s="60"/>
      <c r="R1150" s="60"/>
      <c r="S1150" s="61"/>
      <c r="T1150" s="61"/>
      <c r="U1150" s="61"/>
      <c r="V1150" s="61"/>
      <c r="W1150" s="61"/>
      <c r="X1150" s="62"/>
      <c r="Y1150" s="62"/>
      <c r="Z1150" s="62"/>
      <c r="AA1150" s="61"/>
      <c r="AB1150" s="60"/>
      <c r="AC1150" s="50" t="str">
        <f>IF(T1150="","",IF(V1150/30&gt;1,1,V1150/VLOOKUP(A1150,code!$A$159:$C$170,3,FALSE)))</f>
        <v/>
      </c>
      <c r="AD1150" s="25" t="e">
        <f>+(IF(Y1150&gt;VLOOKUP(A1150,code!$A$159:$E$170,5,FALSE),VLOOKUP(A1150,code!$A$159:$E$170,5,FALSE),Y1150)-IF(X1150&lt;VLOOKUP(A1150,code!$A$159:$E$170,4,FALSE),VLOOKUP(A1150,code!$A$159:$E$170,4,FALSE),base!X1150)+1)</f>
        <v>#N/A</v>
      </c>
    </row>
    <row r="1151" spans="1:30">
      <c r="A1151" s="60"/>
      <c r="B1151" s="60"/>
      <c r="C1151" s="60"/>
      <c r="D1151" s="60"/>
      <c r="E1151" s="60"/>
      <c r="F1151" s="61"/>
      <c r="G1151" s="60"/>
      <c r="H1151" s="60"/>
      <c r="I1151" s="60"/>
      <c r="J1151" s="60"/>
      <c r="K1151" s="60"/>
      <c r="L1151" s="60"/>
      <c r="M1151" s="60"/>
      <c r="N1151" s="60"/>
      <c r="O1151" s="60"/>
      <c r="P1151" s="60"/>
      <c r="Q1151" s="60"/>
      <c r="R1151" s="60"/>
      <c r="S1151" s="61"/>
      <c r="T1151" s="61"/>
      <c r="U1151" s="61"/>
      <c r="V1151" s="61"/>
      <c r="W1151" s="61"/>
      <c r="X1151" s="62"/>
      <c r="Y1151" s="62"/>
      <c r="Z1151" s="62"/>
      <c r="AA1151" s="61"/>
      <c r="AB1151" s="60"/>
      <c r="AC1151" s="50" t="str">
        <f>IF(T1151="","",IF(V1151/30&gt;1,1,V1151/VLOOKUP(A1151,code!$A$159:$C$170,3,FALSE)))</f>
        <v/>
      </c>
      <c r="AD1151" s="25" t="e">
        <f>+(IF(Y1151&gt;VLOOKUP(A1151,code!$A$159:$E$170,5,FALSE),VLOOKUP(A1151,code!$A$159:$E$170,5,FALSE),Y1151)-IF(X1151&lt;VLOOKUP(A1151,code!$A$159:$E$170,4,FALSE),VLOOKUP(A1151,code!$A$159:$E$170,4,FALSE),base!X1151)+1)</f>
        <v>#N/A</v>
      </c>
    </row>
    <row r="1152" spans="1:30">
      <c r="A1152" s="60"/>
      <c r="B1152" s="60"/>
      <c r="C1152" s="60"/>
      <c r="D1152" s="60"/>
      <c r="E1152" s="60"/>
      <c r="F1152" s="61"/>
      <c r="G1152" s="60"/>
      <c r="H1152" s="60"/>
      <c r="I1152" s="60"/>
      <c r="J1152" s="60"/>
      <c r="K1152" s="60"/>
      <c r="L1152" s="60"/>
      <c r="M1152" s="60"/>
      <c r="N1152" s="60"/>
      <c r="O1152" s="60"/>
      <c r="P1152" s="60"/>
      <c r="Q1152" s="60"/>
      <c r="R1152" s="60"/>
      <c r="S1152" s="61"/>
      <c r="T1152" s="61"/>
      <c r="U1152" s="61"/>
      <c r="V1152" s="61"/>
      <c r="W1152" s="61"/>
      <c r="X1152" s="62"/>
      <c r="Y1152" s="62"/>
      <c r="Z1152" s="62"/>
      <c r="AA1152" s="61"/>
      <c r="AB1152" s="60"/>
      <c r="AC1152" s="50" t="str">
        <f>IF(T1152="","",IF(V1152/30&gt;1,1,V1152/VLOOKUP(A1152,code!$A$159:$C$170,3,FALSE)))</f>
        <v/>
      </c>
      <c r="AD1152" s="25" t="e">
        <f>+(IF(Y1152&gt;VLOOKUP(A1152,code!$A$159:$E$170,5,FALSE),VLOOKUP(A1152,code!$A$159:$E$170,5,FALSE),Y1152)-IF(X1152&lt;VLOOKUP(A1152,code!$A$159:$E$170,4,FALSE),VLOOKUP(A1152,code!$A$159:$E$170,4,FALSE),base!X1152)+1)</f>
        <v>#N/A</v>
      </c>
    </row>
    <row r="1153" spans="1:30">
      <c r="A1153" s="60"/>
      <c r="B1153" s="60"/>
      <c r="C1153" s="60"/>
      <c r="D1153" s="60"/>
      <c r="E1153" s="60"/>
      <c r="F1153" s="61"/>
      <c r="G1153" s="60"/>
      <c r="H1153" s="60"/>
      <c r="I1153" s="60"/>
      <c r="J1153" s="60"/>
      <c r="K1153" s="60"/>
      <c r="L1153" s="60"/>
      <c r="M1153" s="60"/>
      <c r="N1153" s="60"/>
      <c r="O1153" s="60"/>
      <c r="P1153" s="60"/>
      <c r="Q1153" s="60"/>
      <c r="R1153" s="60"/>
      <c r="S1153" s="61"/>
      <c r="T1153" s="61"/>
      <c r="U1153" s="61"/>
      <c r="V1153" s="61"/>
      <c r="W1153" s="61"/>
      <c r="X1153" s="62"/>
      <c r="Y1153" s="62"/>
      <c r="Z1153" s="62"/>
      <c r="AA1153" s="61"/>
      <c r="AB1153" s="60"/>
      <c r="AC1153" s="50" t="str">
        <f>IF(T1153="","",IF(V1153/30&gt;1,1,V1153/VLOOKUP(A1153,code!$A$159:$C$170,3,FALSE)))</f>
        <v/>
      </c>
      <c r="AD1153" s="25" t="e">
        <f>+(IF(Y1153&gt;VLOOKUP(A1153,code!$A$159:$E$170,5,FALSE),VLOOKUP(A1153,code!$A$159:$E$170,5,FALSE),Y1153)-IF(X1153&lt;VLOOKUP(A1153,code!$A$159:$E$170,4,FALSE),VLOOKUP(A1153,code!$A$159:$E$170,4,FALSE),base!X1153)+1)</f>
        <v>#N/A</v>
      </c>
    </row>
    <row r="1154" spans="1:30">
      <c r="A1154" s="60"/>
      <c r="B1154" s="60"/>
      <c r="C1154" s="60"/>
      <c r="D1154" s="60"/>
      <c r="E1154" s="60"/>
      <c r="F1154" s="61"/>
      <c r="G1154" s="60"/>
      <c r="H1154" s="60"/>
      <c r="I1154" s="60"/>
      <c r="J1154" s="60"/>
      <c r="K1154" s="60"/>
      <c r="L1154" s="60"/>
      <c r="M1154" s="60"/>
      <c r="N1154" s="60"/>
      <c r="O1154" s="60"/>
      <c r="P1154" s="60"/>
      <c r="Q1154" s="60"/>
      <c r="R1154" s="60"/>
      <c r="S1154" s="61"/>
      <c r="T1154" s="61"/>
      <c r="U1154" s="61"/>
      <c r="V1154" s="61"/>
      <c r="W1154" s="61"/>
      <c r="X1154" s="62"/>
      <c r="Y1154" s="62"/>
      <c r="Z1154" s="62"/>
      <c r="AA1154" s="61"/>
      <c r="AB1154" s="60"/>
      <c r="AC1154" s="50" t="str">
        <f>IF(T1154="","",IF(V1154/30&gt;1,1,V1154/VLOOKUP(A1154,code!$A$159:$C$170,3,FALSE)))</f>
        <v/>
      </c>
      <c r="AD1154" s="25" t="e">
        <f>+(IF(Y1154&gt;VLOOKUP(A1154,code!$A$159:$E$170,5,FALSE),VLOOKUP(A1154,code!$A$159:$E$170,5,FALSE),Y1154)-IF(X1154&lt;VLOOKUP(A1154,code!$A$159:$E$170,4,FALSE),VLOOKUP(A1154,code!$A$159:$E$170,4,FALSE),base!X1154)+1)</f>
        <v>#N/A</v>
      </c>
    </row>
    <row r="1155" spans="1:30">
      <c r="A1155" s="60"/>
      <c r="B1155" s="60"/>
      <c r="C1155" s="60"/>
      <c r="D1155" s="60"/>
      <c r="E1155" s="60"/>
      <c r="F1155" s="61"/>
      <c r="G1155" s="60"/>
      <c r="H1155" s="60"/>
      <c r="I1155" s="60"/>
      <c r="J1155" s="60"/>
      <c r="K1155" s="60"/>
      <c r="L1155" s="60"/>
      <c r="M1155" s="60"/>
      <c r="N1155" s="60"/>
      <c r="O1155" s="60"/>
      <c r="P1155" s="60"/>
      <c r="Q1155" s="60"/>
      <c r="R1155" s="60"/>
      <c r="S1155" s="61"/>
      <c r="T1155" s="61"/>
      <c r="U1155" s="61"/>
      <c r="V1155" s="61"/>
      <c r="W1155" s="61"/>
      <c r="X1155" s="62"/>
      <c r="Y1155" s="62"/>
      <c r="Z1155" s="62"/>
      <c r="AA1155" s="61"/>
      <c r="AB1155" s="60"/>
      <c r="AC1155" s="50" t="str">
        <f>IF(T1155="","",IF(V1155/30&gt;1,1,V1155/VLOOKUP(A1155,code!$A$159:$C$170,3,FALSE)))</f>
        <v/>
      </c>
      <c r="AD1155" s="25" t="e">
        <f>+(IF(Y1155&gt;VLOOKUP(A1155,code!$A$159:$E$170,5,FALSE),VLOOKUP(A1155,code!$A$159:$E$170,5,FALSE),Y1155)-IF(X1155&lt;VLOOKUP(A1155,code!$A$159:$E$170,4,FALSE),VLOOKUP(A1155,code!$A$159:$E$170,4,FALSE),base!X1155)+1)</f>
        <v>#N/A</v>
      </c>
    </row>
    <row r="1156" spans="1:30">
      <c r="A1156" s="60"/>
      <c r="B1156" s="60"/>
      <c r="C1156" s="60"/>
      <c r="D1156" s="60"/>
      <c r="E1156" s="60"/>
      <c r="F1156" s="61"/>
      <c r="G1156" s="60"/>
      <c r="H1156" s="60"/>
      <c r="I1156" s="60"/>
      <c r="J1156" s="60"/>
      <c r="K1156" s="60"/>
      <c r="L1156" s="60"/>
      <c r="M1156" s="60"/>
      <c r="N1156" s="60"/>
      <c r="O1156" s="60"/>
      <c r="P1156" s="60"/>
      <c r="Q1156" s="60"/>
      <c r="R1156" s="60"/>
      <c r="S1156" s="61"/>
      <c r="T1156" s="61"/>
      <c r="U1156" s="61"/>
      <c r="V1156" s="61"/>
      <c r="W1156" s="61"/>
      <c r="X1156" s="62"/>
      <c r="Y1156" s="62"/>
      <c r="Z1156" s="62"/>
      <c r="AA1156" s="61"/>
      <c r="AB1156" s="60"/>
      <c r="AC1156" s="50" t="str">
        <f>IF(T1156="","",IF(V1156/30&gt;1,1,V1156/VLOOKUP(A1156,code!$A$159:$C$170,3,FALSE)))</f>
        <v/>
      </c>
      <c r="AD1156" s="25" t="e">
        <f>+(IF(Y1156&gt;VLOOKUP(A1156,code!$A$159:$E$170,5,FALSE),VLOOKUP(A1156,code!$A$159:$E$170,5,FALSE),Y1156)-IF(X1156&lt;VLOOKUP(A1156,code!$A$159:$E$170,4,FALSE),VLOOKUP(A1156,code!$A$159:$E$170,4,FALSE),base!X1156)+1)</f>
        <v>#N/A</v>
      </c>
    </row>
    <row r="1157" spans="1:30">
      <c r="A1157" s="60"/>
      <c r="B1157" s="60"/>
      <c r="C1157" s="60"/>
      <c r="D1157" s="60"/>
      <c r="E1157" s="60"/>
      <c r="F1157" s="61"/>
      <c r="G1157" s="60"/>
      <c r="H1157" s="60"/>
      <c r="I1157" s="60"/>
      <c r="J1157" s="60"/>
      <c r="K1157" s="60"/>
      <c r="L1157" s="60"/>
      <c r="M1157" s="60"/>
      <c r="N1157" s="60"/>
      <c r="O1157" s="60"/>
      <c r="P1157" s="60"/>
      <c r="Q1157" s="60"/>
      <c r="R1157" s="60"/>
      <c r="S1157" s="61"/>
      <c r="T1157" s="61"/>
      <c r="U1157" s="61"/>
      <c r="V1157" s="61"/>
      <c r="W1157" s="61"/>
      <c r="X1157" s="62"/>
      <c r="Y1157" s="62"/>
      <c r="Z1157" s="62"/>
      <c r="AA1157" s="61"/>
      <c r="AB1157" s="60"/>
      <c r="AC1157" s="50" t="str">
        <f>IF(T1157="","",IF(V1157/30&gt;1,1,V1157/VLOOKUP(A1157,code!$A$159:$C$170,3,FALSE)))</f>
        <v/>
      </c>
      <c r="AD1157" s="25" t="e">
        <f>+(IF(Y1157&gt;VLOOKUP(A1157,code!$A$159:$E$170,5,FALSE),VLOOKUP(A1157,code!$A$159:$E$170,5,FALSE),Y1157)-IF(X1157&lt;VLOOKUP(A1157,code!$A$159:$E$170,4,FALSE),VLOOKUP(A1157,code!$A$159:$E$170,4,FALSE),base!X1157)+1)</f>
        <v>#N/A</v>
      </c>
    </row>
    <row r="1158" spans="1:30">
      <c r="A1158" s="60"/>
      <c r="B1158" s="60"/>
      <c r="C1158" s="60"/>
      <c r="D1158" s="60"/>
      <c r="E1158" s="60"/>
      <c r="F1158" s="61"/>
      <c r="G1158" s="60"/>
      <c r="H1158" s="60"/>
      <c r="I1158" s="60"/>
      <c r="J1158" s="60"/>
      <c r="K1158" s="60"/>
      <c r="L1158" s="60"/>
      <c r="M1158" s="60"/>
      <c r="N1158" s="60"/>
      <c r="O1158" s="60"/>
      <c r="P1158" s="60"/>
      <c r="Q1158" s="60"/>
      <c r="R1158" s="60"/>
      <c r="S1158" s="61"/>
      <c r="T1158" s="61"/>
      <c r="U1158" s="61"/>
      <c r="V1158" s="61"/>
      <c r="W1158" s="61"/>
      <c r="X1158" s="62"/>
      <c r="Y1158" s="62"/>
      <c r="Z1158" s="62"/>
      <c r="AA1158" s="61"/>
      <c r="AB1158" s="60"/>
      <c r="AC1158" s="50" t="str">
        <f>IF(T1158="","",IF(V1158/30&gt;1,1,V1158/VLOOKUP(A1158,code!$A$159:$C$170,3,FALSE)))</f>
        <v/>
      </c>
      <c r="AD1158" s="25" t="e">
        <f>+(IF(Y1158&gt;VLOOKUP(A1158,code!$A$159:$E$170,5,FALSE),VLOOKUP(A1158,code!$A$159:$E$170,5,FALSE),Y1158)-IF(X1158&lt;VLOOKUP(A1158,code!$A$159:$E$170,4,FALSE),VLOOKUP(A1158,code!$A$159:$E$170,4,FALSE),base!X1158)+1)</f>
        <v>#N/A</v>
      </c>
    </row>
    <row r="1159" spans="1:30">
      <c r="A1159" s="60"/>
      <c r="B1159" s="60"/>
      <c r="C1159" s="60"/>
      <c r="D1159" s="60"/>
      <c r="E1159" s="60"/>
      <c r="F1159" s="61"/>
      <c r="G1159" s="60"/>
      <c r="H1159" s="60"/>
      <c r="I1159" s="60"/>
      <c r="J1159" s="60"/>
      <c r="K1159" s="60"/>
      <c r="L1159" s="60"/>
      <c r="M1159" s="60"/>
      <c r="N1159" s="60"/>
      <c r="O1159" s="60"/>
      <c r="P1159" s="60"/>
      <c r="Q1159" s="60"/>
      <c r="R1159" s="60"/>
      <c r="S1159" s="61"/>
      <c r="T1159" s="61"/>
      <c r="U1159" s="61"/>
      <c r="V1159" s="61"/>
      <c r="W1159" s="61"/>
      <c r="X1159" s="62"/>
      <c r="Y1159" s="62"/>
      <c r="Z1159" s="62"/>
      <c r="AA1159" s="61"/>
      <c r="AB1159" s="60"/>
      <c r="AC1159" s="50" t="str">
        <f>IF(T1159="","",IF(V1159/30&gt;1,1,V1159/VLOOKUP(A1159,code!$A$159:$C$170,3,FALSE)))</f>
        <v/>
      </c>
      <c r="AD1159" s="25" t="e">
        <f>+(IF(Y1159&gt;VLOOKUP(A1159,code!$A$159:$E$170,5,FALSE),VLOOKUP(A1159,code!$A$159:$E$170,5,FALSE),Y1159)-IF(X1159&lt;VLOOKUP(A1159,code!$A$159:$E$170,4,FALSE),VLOOKUP(A1159,code!$A$159:$E$170,4,FALSE),base!X1159)+1)</f>
        <v>#N/A</v>
      </c>
    </row>
    <row r="1160" spans="1:30">
      <c r="A1160" s="60"/>
      <c r="B1160" s="60"/>
      <c r="C1160" s="60"/>
      <c r="D1160" s="60"/>
      <c r="E1160" s="60"/>
      <c r="F1160" s="61"/>
      <c r="G1160" s="60"/>
      <c r="H1160" s="60"/>
      <c r="I1160" s="60"/>
      <c r="J1160" s="60"/>
      <c r="K1160" s="60"/>
      <c r="L1160" s="60"/>
      <c r="M1160" s="60"/>
      <c r="N1160" s="60"/>
      <c r="O1160" s="60"/>
      <c r="P1160" s="60"/>
      <c r="Q1160" s="60"/>
      <c r="R1160" s="60"/>
      <c r="S1160" s="61"/>
      <c r="T1160" s="61"/>
      <c r="U1160" s="61"/>
      <c r="V1160" s="61"/>
      <c r="W1160" s="61"/>
      <c r="X1160" s="62"/>
      <c r="Y1160" s="62"/>
      <c r="Z1160" s="62"/>
      <c r="AA1160" s="61"/>
      <c r="AB1160" s="60"/>
      <c r="AC1160" s="50" t="str">
        <f>IF(T1160="","",IF(V1160/30&gt;1,1,V1160/VLOOKUP(A1160,code!$A$159:$C$170,3,FALSE)))</f>
        <v/>
      </c>
      <c r="AD1160" s="25" t="e">
        <f>+(IF(Y1160&gt;VLOOKUP(A1160,code!$A$159:$E$170,5,FALSE),VLOOKUP(A1160,code!$A$159:$E$170,5,FALSE),Y1160)-IF(X1160&lt;VLOOKUP(A1160,code!$A$159:$E$170,4,FALSE),VLOOKUP(A1160,code!$A$159:$E$170,4,FALSE),base!X1160)+1)</f>
        <v>#N/A</v>
      </c>
    </row>
    <row r="1161" spans="1:30">
      <c r="A1161" s="60"/>
      <c r="B1161" s="60"/>
      <c r="C1161" s="60"/>
      <c r="D1161" s="60"/>
      <c r="E1161" s="60"/>
      <c r="F1161" s="61"/>
      <c r="G1161" s="60"/>
      <c r="H1161" s="60"/>
      <c r="I1161" s="60"/>
      <c r="J1161" s="60"/>
      <c r="K1161" s="60"/>
      <c r="L1161" s="60"/>
      <c r="M1161" s="60"/>
      <c r="N1161" s="60"/>
      <c r="O1161" s="60"/>
      <c r="P1161" s="60"/>
      <c r="Q1161" s="60"/>
      <c r="R1161" s="60"/>
      <c r="S1161" s="61"/>
      <c r="T1161" s="61"/>
      <c r="U1161" s="61"/>
      <c r="V1161" s="61"/>
      <c r="W1161" s="61"/>
      <c r="X1161" s="62"/>
      <c r="Y1161" s="62"/>
      <c r="Z1161" s="62"/>
      <c r="AA1161" s="61"/>
      <c r="AB1161" s="60"/>
      <c r="AC1161" s="50" t="str">
        <f>IF(T1161="","",IF(V1161/30&gt;1,1,V1161/VLOOKUP(A1161,code!$A$159:$C$170,3,FALSE)))</f>
        <v/>
      </c>
      <c r="AD1161" s="25" t="e">
        <f>+(IF(Y1161&gt;VLOOKUP(A1161,code!$A$159:$E$170,5,FALSE),VLOOKUP(A1161,code!$A$159:$E$170,5,FALSE),Y1161)-IF(X1161&lt;VLOOKUP(A1161,code!$A$159:$E$170,4,FALSE),VLOOKUP(A1161,code!$A$159:$E$170,4,FALSE),base!X1161)+1)</f>
        <v>#N/A</v>
      </c>
    </row>
    <row r="1162" spans="1:30">
      <c r="A1162" s="60"/>
      <c r="B1162" s="60"/>
      <c r="C1162" s="60"/>
      <c r="D1162" s="60"/>
      <c r="E1162" s="60"/>
      <c r="F1162" s="61"/>
      <c r="G1162" s="60"/>
      <c r="H1162" s="60"/>
      <c r="I1162" s="60"/>
      <c r="J1162" s="60"/>
      <c r="K1162" s="60"/>
      <c r="L1162" s="60"/>
      <c r="M1162" s="60"/>
      <c r="N1162" s="60"/>
      <c r="O1162" s="60"/>
      <c r="P1162" s="60"/>
      <c r="Q1162" s="60"/>
      <c r="R1162" s="60"/>
      <c r="S1162" s="61"/>
      <c r="T1162" s="61"/>
      <c r="U1162" s="61"/>
      <c r="V1162" s="61"/>
      <c r="W1162" s="61"/>
      <c r="X1162" s="62"/>
      <c r="Y1162" s="62"/>
      <c r="Z1162" s="62"/>
      <c r="AA1162" s="61"/>
      <c r="AB1162" s="60"/>
      <c r="AC1162" s="50" t="str">
        <f>IF(T1162="","",IF(V1162/30&gt;1,1,V1162/VLOOKUP(A1162,code!$A$159:$C$170,3,FALSE)))</f>
        <v/>
      </c>
      <c r="AD1162" s="25" t="e">
        <f>+(IF(Y1162&gt;VLOOKUP(A1162,code!$A$159:$E$170,5,FALSE),VLOOKUP(A1162,code!$A$159:$E$170,5,FALSE),Y1162)-IF(X1162&lt;VLOOKUP(A1162,code!$A$159:$E$170,4,FALSE),VLOOKUP(A1162,code!$A$159:$E$170,4,FALSE),base!X1162)+1)</f>
        <v>#N/A</v>
      </c>
    </row>
    <row r="1163" spans="1:30">
      <c r="A1163" s="60"/>
      <c r="B1163" s="60"/>
      <c r="C1163" s="60"/>
      <c r="D1163" s="60"/>
      <c r="E1163" s="60"/>
      <c r="F1163" s="61"/>
      <c r="G1163" s="60"/>
      <c r="H1163" s="60"/>
      <c r="I1163" s="60"/>
      <c r="J1163" s="60"/>
      <c r="K1163" s="60"/>
      <c r="L1163" s="60"/>
      <c r="M1163" s="60"/>
      <c r="N1163" s="60"/>
      <c r="O1163" s="60"/>
      <c r="P1163" s="60"/>
      <c r="Q1163" s="60"/>
      <c r="R1163" s="60"/>
      <c r="S1163" s="61"/>
      <c r="T1163" s="61"/>
      <c r="U1163" s="61"/>
      <c r="V1163" s="61"/>
      <c r="W1163" s="61"/>
      <c r="X1163" s="62"/>
      <c r="Y1163" s="62"/>
      <c r="Z1163" s="62"/>
      <c r="AA1163" s="61"/>
      <c r="AB1163" s="60"/>
      <c r="AC1163" s="50" t="str">
        <f>IF(T1163="","",IF(V1163/30&gt;1,1,V1163/VLOOKUP(A1163,code!$A$159:$C$170,3,FALSE)))</f>
        <v/>
      </c>
      <c r="AD1163" s="25" t="e">
        <f>+(IF(Y1163&gt;VLOOKUP(A1163,code!$A$159:$E$170,5,FALSE),VLOOKUP(A1163,code!$A$159:$E$170,5,FALSE),Y1163)-IF(X1163&lt;VLOOKUP(A1163,code!$A$159:$E$170,4,FALSE),VLOOKUP(A1163,code!$A$159:$E$170,4,FALSE),base!X1163)+1)</f>
        <v>#N/A</v>
      </c>
    </row>
    <row r="1164" spans="1:30">
      <c r="A1164" s="60"/>
      <c r="B1164" s="60"/>
      <c r="C1164" s="60"/>
      <c r="D1164" s="60"/>
      <c r="E1164" s="60"/>
      <c r="F1164" s="61"/>
      <c r="G1164" s="60"/>
      <c r="H1164" s="60"/>
      <c r="I1164" s="60"/>
      <c r="J1164" s="60"/>
      <c r="K1164" s="60"/>
      <c r="L1164" s="60"/>
      <c r="M1164" s="60"/>
      <c r="N1164" s="60"/>
      <c r="O1164" s="60"/>
      <c r="P1164" s="60"/>
      <c r="Q1164" s="60"/>
      <c r="R1164" s="60"/>
      <c r="S1164" s="61"/>
      <c r="T1164" s="61"/>
      <c r="U1164" s="61"/>
      <c r="V1164" s="61"/>
      <c r="W1164" s="61"/>
      <c r="X1164" s="62"/>
      <c r="Y1164" s="62"/>
      <c r="Z1164" s="62"/>
      <c r="AA1164" s="61"/>
      <c r="AB1164" s="60"/>
      <c r="AC1164" s="50" t="str">
        <f>IF(T1164="","",IF(V1164/30&gt;1,1,V1164/VLOOKUP(A1164,code!$A$159:$C$170,3,FALSE)))</f>
        <v/>
      </c>
      <c r="AD1164" s="25" t="e">
        <f>+(IF(Y1164&gt;VLOOKUP(A1164,code!$A$159:$E$170,5,FALSE),VLOOKUP(A1164,code!$A$159:$E$170,5,FALSE),Y1164)-IF(X1164&lt;VLOOKUP(A1164,code!$A$159:$E$170,4,FALSE),VLOOKUP(A1164,code!$A$159:$E$170,4,FALSE),base!X1164)+1)</f>
        <v>#N/A</v>
      </c>
    </row>
    <row r="1165" spans="1:30">
      <c r="A1165" s="60"/>
      <c r="B1165" s="60"/>
      <c r="C1165" s="60"/>
      <c r="D1165" s="60"/>
      <c r="E1165" s="60"/>
      <c r="F1165" s="61"/>
      <c r="G1165" s="60"/>
      <c r="H1165" s="60"/>
      <c r="I1165" s="60"/>
      <c r="J1165" s="60"/>
      <c r="K1165" s="60"/>
      <c r="L1165" s="60"/>
      <c r="M1165" s="60"/>
      <c r="N1165" s="60"/>
      <c r="O1165" s="60"/>
      <c r="P1165" s="60"/>
      <c r="Q1165" s="60"/>
      <c r="R1165" s="60"/>
      <c r="S1165" s="61"/>
      <c r="T1165" s="61"/>
      <c r="U1165" s="61"/>
      <c r="V1165" s="61"/>
      <c r="W1165" s="61"/>
      <c r="X1165" s="62"/>
      <c r="Y1165" s="62"/>
      <c r="Z1165" s="62"/>
      <c r="AA1165" s="61"/>
      <c r="AB1165" s="60"/>
      <c r="AC1165" s="50" t="str">
        <f>IF(T1165="","",IF(V1165/30&gt;1,1,V1165/VLOOKUP(A1165,code!$A$159:$C$170,3,FALSE)))</f>
        <v/>
      </c>
      <c r="AD1165" s="25" t="e">
        <f>+(IF(Y1165&gt;VLOOKUP(A1165,code!$A$159:$E$170,5,FALSE),VLOOKUP(A1165,code!$A$159:$E$170,5,FALSE),Y1165)-IF(X1165&lt;VLOOKUP(A1165,code!$A$159:$E$170,4,FALSE),VLOOKUP(A1165,code!$A$159:$E$170,4,FALSE),base!X1165)+1)</f>
        <v>#N/A</v>
      </c>
    </row>
    <row r="1166" spans="1:30">
      <c r="A1166" s="60"/>
      <c r="B1166" s="60"/>
      <c r="C1166" s="60"/>
      <c r="D1166" s="60"/>
      <c r="E1166" s="60"/>
      <c r="F1166" s="61"/>
      <c r="G1166" s="60"/>
      <c r="H1166" s="60"/>
      <c r="I1166" s="60"/>
      <c r="J1166" s="60"/>
      <c r="K1166" s="60"/>
      <c r="L1166" s="60"/>
      <c r="M1166" s="60"/>
      <c r="N1166" s="60"/>
      <c r="O1166" s="60"/>
      <c r="P1166" s="60"/>
      <c r="Q1166" s="60"/>
      <c r="R1166" s="60"/>
      <c r="S1166" s="61"/>
      <c r="T1166" s="61"/>
      <c r="U1166" s="61"/>
      <c r="V1166" s="61"/>
      <c r="W1166" s="61"/>
      <c r="X1166" s="62"/>
      <c r="Y1166" s="62"/>
      <c r="Z1166" s="62"/>
      <c r="AA1166" s="61"/>
      <c r="AB1166" s="60"/>
      <c r="AC1166" s="50" t="str">
        <f>IF(T1166="","",IF(V1166/30&gt;1,1,V1166/VLOOKUP(A1166,code!$A$159:$C$170,3,FALSE)))</f>
        <v/>
      </c>
      <c r="AD1166" s="25" t="e">
        <f>+(IF(Y1166&gt;VLOOKUP(A1166,code!$A$159:$E$170,5,FALSE),VLOOKUP(A1166,code!$A$159:$E$170,5,FALSE),Y1166)-IF(X1166&lt;VLOOKUP(A1166,code!$A$159:$E$170,4,FALSE),VLOOKUP(A1166,code!$A$159:$E$170,4,FALSE),base!X1166)+1)</f>
        <v>#N/A</v>
      </c>
    </row>
    <row r="1167" spans="1:30">
      <c r="A1167" s="60"/>
      <c r="B1167" s="60"/>
      <c r="C1167" s="60"/>
      <c r="D1167" s="60"/>
      <c r="E1167" s="60"/>
      <c r="F1167" s="61"/>
      <c r="G1167" s="60"/>
      <c r="H1167" s="60"/>
      <c r="I1167" s="60"/>
      <c r="J1167" s="60"/>
      <c r="K1167" s="60"/>
      <c r="L1167" s="60"/>
      <c r="M1167" s="60"/>
      <c r="N1167" s="60"/>
      <c r="O1167" s="60"/>
      <c r="P1167" s="60"/>
      <c r="Q1167" s="60"/>
      <c r="R1167" s="60"/>
      <c r="S1167" s="61"/>
      <c r="T1167" s="61"/>
      <c r="U1167" s="61"/>
      <c r="V1167" s="61"/>
      <c r="W1167" s="61"/>
      <c r="X1167" s="62"/>
      <c r="Y1167" s="62"/>
      <c r="Z1167" s="62"/>
      <c r="AA1167" s="61"/>
      <c r="AB1167" s="60"/>
      <c r="AC1167" s="50" t="str">
        <f>IF(T1167="","",IF(V1167/30&gt;1,1,V1167/VLOOKUP(A1167,code!$A$159:$C$170,3,FALSE)))</f>
        <v/>
      </c>
      <c r="AD1167" s="25" t="e">
        <f>+(IF(Y1167&gt;VLOOKUP(A1167,code!$A$159:$E$170,5,FALSE),VLOOKUP(A1167,code!$A$159:$E$170,5,FALSE),Y1167)-IF(X1167&lt;VLOOKUP(A1167,code!$A$159:$E$170,4,FALSE),VLOOKUP(A1167,code!$A$159:$E$170,4,FALSE),base!X1167)+1)</f>
        <v>#N/A</v>
      </c>
    </row>
    <row r="1168" spans="1:30">
      <c r="A1168" s="60"/>
      <c r="B1168" s="60"/>
      <c r="C1168" s="60"/>
      <c r="D1168" s="60"/>
      <c r="E1168" s="60"/>
      <c r="F1168" s="61"/>
      <c r="G1168" s="60"/>
      <c r="H1168" s="60"/>
      <c r="I1168" s="60"/>
      <c r="J1168" s="60"/>
      <c r="K1168" s="60"/>
      <c r="L1168" s="60"/>
      <c r="M1168" s="60"/>
      <c r="N1168" s="60"/>
      <c r="O1168" s="60"/>
      <c r="P1168" s="60"/>
      <c r="Q1168" s="60"/>
      <c r="R1168" s="60"/>
      <c r="S1168" s="61"/>
      <c r="T1168" s="61"/>
      <c r="U1168" s="61"/>
      <c r="V1168" s="61"/>
      <c r="W1168" s="61"/>
      <c r="X1168" s="62"/>
      <c r="Y1168" s="62"/>
      <c r="Z1168" s="62"/>
      <c r="AA1168" s="61"/>
      <c r="AB1168" s="60"/>
      <c r="AC1168" s="50" t="str">
        <f>IF(T1168="","",IF(V1168/30&gt;1,1,V1168/VLOOKUP(A1168,code!$A$159:$C$170,3,FALSE)))</f>
        <v/>
      </c>
      <c r="AD1168" s="25" t="e">
        <f>+(IF(Y1168&gt;VLOOKUP(A1168,code!$A$159:$E$170,5,FALSE),VLOOKUP(A1168,code!$A$159:$E$170,5,FALSE),Y1168)-IF(X1168&lt;VLOOKUP(A1168,code!$A$159:$E$170,4,FALSE),VLOOKUP(A1168,code!$A$159:$E$170,4,FALSE),base!X1168)+1)</f>
        <v>#N/A</v>
      </c>
    </row>
    <row r="1169" spans="1:30">
      <c r="A1169" s="60"/>
      <c r="B1169" s="60"/>
      <c r="C1169" s="60"/>
      <c r="D1169" s="60"/>
      <c r="E1169" s="60"/>
      <c r="F1169" s="61"/>
      <c r="G1169" s="60"/>
      <c r="H1169" s="60"/>
      <c r="I1169" s="60"/>
      <c r="J1169" s="60"/>
      <c r="K1169" s="60"/>
      <c r="L1169" s="60"/>
      <c r="M1169" s="60"/>
      <c r="N1169" s="60"/>
      <c r="O1169" s="60"/>
      <c r="P1169" s="60"/>
      <c r="Q1169" s="60"/>
      <c r="R1169" s="60"/>
      <c r="S1169" s="61"/>
      <c r="T1169" s="61"/>
      <c r="U1169" s="61"/>
      <c r="V1169" s="61"/>
      <c r="W1169" s="61"/>
      <c r="X1169" s="62"/>
      <c r="Y1169" s="62"/>
      <c r="Z1169" s="62"/>
      <c r="AA1169" s="61"/>
      <c r="AB1169" s="60"/>
      <c r="AC1169" s="50" t="str">
        <f>IF(T1169="","",IF(V1169/30&gt;1,1,V1169/VLOOKUP(A1169,code!$A$159:$C$170,3,FALSE)))</f>
        <v/>
      </c>
      <c r="AD1169" s="25" t="e">
        <f>+(IF(Y1169&gt;VLOOKUP(A1169,code!$A$159:$E$170,5,FALSE),VLOOKUP(A1169,code!$A$159:$E$170,5,FALSE),Y1169)-IF(X1169&lt;VLOOKUP(A1169,code!$A$159:$E$170,4,FALSE),VLOOKUP(A1169,code!$A$159:$E$170,4,FALSE),base!X1169)+1)</f>
        <v>#N/A</v>
      </c>
    </row>
    <row r="1170" spans="1:30">
      <c r="A1170" s="60"/>
      <c r="B1170" s="60"/>
      <c r="C1170" s="60"/>
      <c r="D1170" s="60"/>
      <c r="E1170" s="60"/>
      <c r="F1170" s="61"/>
      <c r="G1170" s="60"/>
      <c r="H1170" s="60"/>
      <c r="I1170" s="60"/>
      <c r="J1170" s="60"/>
      <c r="K1170" s="60"/>
      <c r="L1170" s="60"/>
      <c r="M1170" s="60"/>
      <c r="N1170" s="60"/>
      <c r="O1170" s="60"/>
      <c r="P1170" s="60"/>
      <c r="Q1170" s="60"/>
      <c r="R1170" s="60"/>
      <c r="S1170" s="61"/>
      <c r="T1170" s="61"/>
      <c r="U1170" s="61"/>
      <c r="V1170" s="61"/>
      <c r="W1170" s="61"/>
      <c r="X1170" s="62"/>
      <c r="Y1170" s="62"/>
      <c r="Z1170" s="62"/>
      <c r="AA1170" s="61"/>
      <c r="AB1170" s="60"/>
      <c r="AC1170" s="50" t="str">
        <f>IF(T1170="","",IF(V1170/30&gt;1,1,V1170/VLOOKUP(A1170,code!$A$159:$C$170,3,FALSE)))</f>
        <v/>
      </c>
      <c r="AD1170" s="25" t="e">
        <f>+(IF(Y1170&gt;VLOOKUP(A1170,code!$A$159:$E$170,5,FALSE),VLOOKUP(A1170,code!$A$159:$E$170,5,FALSE),Y1170)-IF(X1170&lt;VLOOKUP(A1170,code!$A$159:$E$170,4,FALSE),VLOOKUP(A1170,code!$A$159:$E$170,4,FALSE),base!X1170)+1)</f>
        <v>#N/A</v>
      </c>
    </row>
    <row r="1171" spans="1:30">
      <c r="A1171" s="60"/>
      <c r="B1171" s="60"/>
      <c r="C1171" s="60"/>
      <c r="D1171" s="60"/>
      <c r="E1171" s="60"/>
      <c r="F1171" s="61"/>
      <c r="G1171" s="60"/>
      <c r="H1171" s="60"/>
      <c r="I1171" s="60"/>
      <c r="J1171" s="60"/>
      <c r="K1171" s="60"/>
      <c r="L1171" s="60"/>
      <c r="M1171" s="60"/>
      <c r="N1171" s="60"/>
      <c r="O1171" s="60"/>
      <c r="P1171" s="60"/>
      <c r="Q1171" s="60"/>
      <c r="R1171" s="60"/>
      <c r="S1171" s="61"/>
      <c r="T1171" s="61"/>
      <c r="U1171" s="61"/>
      <c r="V1171" s="61"/>
      <c r="W1171" s="61"/>
      <c r="X1171" s="62"/>
      <c r="Y1171" s="62"/>
      <c r="Z1171" s="62"/>
      <c r="AA1171" s="61"/>
      <c r="AB1171" s="60"/>
      <c r="AC1171" s="50" t="str">
        <f>IF(T1171="","",IF(V1171/30&gt;1,1,V1171/VLOOKUP(A1171,code!$A$159:$C$170,3,FALSE)))</f>
        <v/>
      </c>
      <c r="AD1171" s="25" t="e">
        <f>+(IF(Y1171&gt;VLOOKUP(A1171,code!$A$159:$E$170,5,FALSE),VLOOKUP(A1171,code!$A$159:$E$170,5,FALSE),Y1171)-IF(X1171&lt;VLOOKUP(A1171,code!$A$159:$E$170,4,FALSE),VLOOKUP(A1171,code!$A$159:$E$170,4,FALSE),base!X1171)+1)</f>
        <v>#N/A</v>
      </c>
    </row>
    <row r="1172" spans="1:30">
      <c r="A1172" s="60"/>
      <c r="B1172" s="60"/>
      <c r="C1172" s="60"/>
      <c r="D1172" s="60"/>
      <c r="E1172" s="60"/>
      <c r="F1172" s="61"/>
      <c r="G1172" s="60"/>
      <c r="H1172" s="60"/>
      <c r="I1172" s="60"/>
      <c r="J1172" s="60"/>
      <c r="K1172" s="60"/>
      <c r="L1172" s="60"/>
      <c r="M1172" s="60"/>
      <c r="N1172" s="60"/>
      <c r="O1172" s="60"/>
      <c r="P1172" s="60"/>
      <c r="Q1172" s="60"/>
      <c r="R1172" s="60"/>
      <c r="S1172" s="61"/>
      <c r="T1172" s="61"/>
      <c r="U1172" s="61"/>
      <c r="V1172" s="61"/>
      <c r="W1172" s="61"/>
      <c r="X1172" s="62"/>
      <c r="Y1172" s="62"/>
      <c r="Z1172" s="62"/>
      <c r="AA1172" s="61"/>
      <c r="AB1172" s="60"/>
      <c r="AC1172" s="50" t="str">
        <f>IF(T1172="","",IF(V1172/30&gt;1,1,V1172/VLOOKUP(A1172,code!$A$159:$C$170,3,FALSE)))</f>
        <v/>
      </c>
      <c r="AD1172" s="25" t="e">
        <f>+(IF(Y1172&gt;VLOOKUP(A1172,code!$A$159:$E$170,5,FALSE),VLOOKUP(A1172,code!$A$159:$E$170,5,FALSE),Y1172)-IF(X1172&lt;VLOOKUP(A1172,code!$A$159:$E$170,4,FALSE),VLOOKUP(A1172,code!$A$159:$E$170,4,FALSE),base!X1172)+1)</f>
        <v>#N/A</v>
      </c>
    </row>
    <row r="1173" spans="1:30">
      <c r="A1173" s="60"/>
      <c r="B1173" s="60"/>
      <c r="C1173" s="60"/>
      <c r="D1173" s="60"/>
      <c r="E1173" s="60"/>
      <c r="F1173" s="61"/>
      <c r="G1173" s="60"/>
      <c r="H1173" s="60"/>
      <c r="I1173" s="60"/>
      <c r="J1173" s="60"/>
      <c r="K1173" s="60"/>
      <c r="L1173" s="60"/>
      <c r="M1173" s="60"/>
      <c r="N1173" s="60"/>
      <c r="O1173" s="60"/>
      <c r="P1173" s="60"/>
      <c r="Q1173" s="60"/>
      <c r="R1173" s="60"/>
      <c r="S1173" s="61"/>
      <c r="T1173" s="61"/>
      <c r="U1173" s="61"/>
      <c r="V1173" s="61"/>
      <c r="W1173" s="61"/>
      <c r="X1173" s="62"/>
      <c r="Y1173" s="62"/>
      <c r="Z1173" s="62"/>
      <c r="AA1173" s="61"/>
      <c r="AB1173" s="60"/>
      <c r="AC1173" s="50" t="str">
        <f>IF(T1173="","",IF(V1173/30&gt;1,1,V1173/VLOOKUP(A1173,code!$A$159:$C$170,3,FALSE)))</f>
        <v/>
      </c>
      <c r="AD1173" s="25" t="e">
        <f>+(IF(Y1173&gt;VLOOKUP(A1173,code!$A$159:$E$170,5,FALSE),VLOOKUP(A1173,code!$A$159:$E$170,5,FALSE),Y1173)-IF(X1173&lt;VLOOKUP(A1173,code!$A$159:$E$170,4,FALSE),VLOOKUP(A1173,code!$A$159:$E$170,4,FALSE),base!X1173)+1)</f>
        <v>#N/A</v>
      </c>
    </row>
    <row r="1174" spans="1:30">
      <c r="A1174" s="60"/>
      <c r="B1174" s="60"/>
      <c r="C1174" s="60"/>
      <c r="D1174" s="60"/>
      <c r="E1174" s="60"/>
      <c r="F1174" s="61"/>
      <c r="G1174" s="60"/>
      <c r="H1174" s="60"/>
      <c r="I1174" s="60"/>
      <c r="J1174" s="60"/>
      <c r="K1174" s="60"/>
      <c r="L1174" s="60"/>
      <c r="M1174" s="60"/>
      <c r="N1174" s="60"/>
      <c r="O1174" s="60"/>
      <c r="P1174" s="60"/>
      <c r="Q1174" s="60"/>
      <c r="R1174" s="60"/>
      <c r="S1174" s="61"/>
      <c r="T1174" s="61"/>
      <c r="U1174" s="61"/>
      <c r="V1174" s="61"/>
      <c r="W1174" s="61"/>
      <c r="X1174" s="62"/>
      <c r="Y1174" s="62"/>
      <c r="Z1174" s="62"/>
      <c r="AA1174" s="61"/>
      <c r="AB1174" s="60"/>
      <c r="AC1174" s="50" t="str">
        <f>IF(T1174="","",IF(V1174/30&gt;1,1,V1174/VLOOKUP(A1174,code!$A$159:$C$170,3,FALSE)))</f>
        <v/>
      </c>
      <c r="AD1174" s="25" t="e">
        <f>+(IF(Y1174&gt;VLOOKUP(A1174,code!$A$159:$E$170,5,FALSE),VLOOKUP(A1174,code!$A$159:$E$170,5,FALSE),Y1174)-IF(X1174&lt;VLOOKUP(A1174,code!$A$159:$E$170,4,FALSE),VLOOKUP(A1174,code!$A$159:$E$170,4,FALSE),base!X1174)+1)</f>
        <v>#N/A</v>
      </c>
    </row>
    <row r="1175" spans="1:30">
      <c r="A1175" s="60"/>
      <c r="B1175" s="60"/>
      <c r="C1175" s="60"/>
      <c r="D1175" s="60"/>
      <c r="E1175" s="60"/>
      <c r="F1175" s="61"/>
      <c r="G1175" s="60"/>
      <c r="H1175" s="60"/>
      <c r="I1175" s="60"/>
      <c r="J1175" s="60"/>
      <c r="K1175" s="60"/>
      <c r="L1175" s="60"/>
      <c r="M1175" s="60"/>
      <c r="N1175" s="60"/>
      <c r="O1175" s="60"/>
      <c r="P1175" s="60"/>
      <c r="Q1175" s="60"/>
      <c r="R1175" s="60"/>
      <c r="S1175" s="61"/>
      <c r="T1175" s="61"/>
      <c r="U1175" s="61"/>
      <c r="V1175" s="61"/>
      <c r="W1175" s="61"/>
      <c r="X1175" s="62"/>
      <c r="Y1175" s="62"/>
      <c r="Z1175" s="62"/>
      <c r="AA1175" s="61"/>
      <c r="AB1175" s="60"/>
      <c r="AC1175" s="50" t="str">
        <f>IF(T1175="","",IF(V1175/30&gt;1,1,V1175/VLOOKUP(A1175,code!$A$159:$C$170,3,FALSE)))</f>
        <v/>
      </c>
      <c r="AD1175" s="25" t="e">
        <f>+(IF(Y1175&gt;VLOOKUP(A1175,code!$A$159:$E$170,5,FALSE),VLOOKUP(A1175,code!$A$159:$E$170,5,FALSE),Y1175)-IF(X1175&lt;VLOOKUP(A1175,code!$A$159:$E$170,4,FALSE),VLOOKUP(A1175,code!$A$159:$E$170,4,FALSE),base!X1175)+1)</f>
        <v>#N/A</v>
      </c>
    </row>
    <row r="1176" spans="1:30">
      <c r="A1176" s="60"/>
      <c r="B1176" s="60"/>
      <c r="C1176" s="60"/>
      <c r="D1176" s="60"/>
      <c r="E1176" s="60"/>
      <c r="F1176" s="61"/>
      <c r="G1176" s="60"/>
      <c r="H1176" s="60"/>
      <c r="I1176" s="60"/>
      <c r="J1176" s="60"/>
      <c r="K1176" s="60"/>
      <c r="L1176" s="60"/>
      <c r="M1176" s="60"/>
      <c r="N1176" s="60"/>
      <c r="O1176" s="60"/>
      <c r="P1176" s="60"/>
      <c r="Q1176" s="60"/>
      <c r="R1176" s="60"/>
      <c r="S1176" s="61"/>
      <c r="T1176" s="61"/>
      <c r="U1176" s="61"/>
      <c r="V1176" s="61"/>
      <c r="W1176" s="61"/>
      <c r="X1176" s="62"/>
      <c r="Y1176" s="62"/>
      <c r="Z1176" s="62"/>
      <c r="AA1176" s="61"/>
      <c r="AB1176" s="60"/>
      <c r="AC1176" s="50" t="str">
        <f>IF(T1176="","",IF(V1176/30&gt;1,1,V1176/VLOOKUP(A1176,code!$A$159:$C$170,3,FALSE)))</f>
        <v/>
      </c>
      <c r="AD1176" s="25" t="e">
        <f>+(IF(Y1176&gt;VLOOKUP(A1176,code!$A$159:$E$170,5,FALSE),VLOOKUP(A1176,code!$A$159:$E$170,5,FALSE),Y1176)-IF(X1176&lt;VLOOKUP(A1176,code!$A$159:$E$170,4,FALSE),VLOOKUP(A1176,code!$A$159:$E$170,4,FALSE),base!X1176)+1)</f>
        <v>#N/A</v>
      </c>
    </row>
    <row r="1177" spans="1:30">
      <c r="A1177" s="60"/>
      <c r="B1177" s="60"/>
      <c r="C1177" s="60"/>
      <c r="D1177" s="60"/>
      <c r="E1177" s="60"/>
      <c r="F1177" s="61"/>
      <c r="G1177" s="60"/>
      <c r="H1177" s="60"/>
      <c r="I1177" s="60"/>
      <c r="J1177" s="60"/>
      <c r="K1177" s="60"/>
      <c r="L1177" s="60"/>
      <c r="M1177" s="60"/>
      <c r="N1177" s="60"/>
      <c r="O1177" s="60"/>
      <c r="P1177" s="60"/>
      <c r="Q1177" s="60"/>
      <c r="R1177" s="60"/>
      <c r="S1177" s="61"/>
      <c r="T1177" s="61"/>
      <c r="U1177" s="61"/>
      <c r="V1177" s="61"/>
      <c r="W1177" s="61"/>
      <c r="X1177" s="62"/>
      <c r="Y1177" s="62"/>
      <c r="Z1177" s="62"/>
      <c r="AA1177" s="61"/>
      <c r="AB1177" s="60"/>
      <c r="AC1177" s="50" t="str">
        <f>IF(T1177="","",IF(V1177/30&gt;1,1,V1177/VLOOKUP(A1177,code!$A$159:$C$170,3,FALSE)))</f>
        <v/>
      </c>
      <c r="AD1177" s="25" t="e">
        <f>+(IF(Y1177&gt;VLOOKUP(A1177,code!$A$159:$E$170,5,FALSE),VLOOKUP(A1177,code!$A$159:$E$170,5,FALSE),Y1177)-IF(X1177&lt;VLOOKUP(A1177,code!$A$159:$E$170,4,FALSE),VLOOKUP(A1177,code!$A$159:$E$170,4,FALSE),base!X1177)+1)</f>
        <v>#N/A</v>
      </c>
    </row>
    <row r="1178" spans="1:30">
      <c r="A1178" s="60"/>
      <c r="B1178" s="60"/>
      <c r="C1178" s="60"/>
      <c r="D1178" s="60"/>
      <c r="E1178" s="60"/>
      <c r="F1178" s="61"/>
      <c r="G1178" s="60"/>
      <c r="H1178" s="60"/>
      <c r="I1178" s="60"/>
      <c r="J1178" s="60"/>
      <c r="K1178" s="60"/>
      <c r="L1178" s="60"/>
      <c r="M1178" s="60"/>
      <c r="N1178" s="60"/>
      <c r="O1178" s="60"/>
      <c r="P1178" s="60"/>
      <c r="Q1178" s="60"/>
      <c r="R1178" s="60"/>
      <c r="S1178" s="61"/>
      <c r="T1178" s="61"/>
      <c r="U1178" s="61"/>
      <c r="V1178" s="61"/>
      <c r="W1178" s="61"/>
      <c r="X1178" s="62"/>
      <c r="Y1178" s="62"/>
      <c r="Z1178" s="62"/>
      <c r="AA1178" s="61"/>
      <c r="AB1178" s="60"/>
      <c r="AC1178" s="50" t="str">
        <f>IF(T1178="","",IF(V1178/30&gt;1,1,V1178/VLOOKUP(A1178,code!$A$159:$C$170,3,FALSE)))</f>
        <v/>
      </c>
      <c r="AD1178" s="25" t="e">
        <f>+(IF(Y1178&gt;VLOOKUP(A1178,code!$A$159:$E$170,5,FALSE),VLOOKUP(A1178,code!$A$159:$E$170,5,FALSE),Y1178)-IF(X1178&lt;VLOOKUP(A1178,code!$A$159:$E$170,4,FALSE),VLOOKUP(A1178,code!$A$159:$E$170,4,FALSE),base!X1178)+1)</f>
        <v>#N/A</v>
      </c>
    </row>
    <row r="1179" spans="1:30">
      <c r="A1179" s="60"/>
      <c r="B1179" s="60"/>
      <c r="C1179" s="60"/>
      <c r="D1179" s="60"/>
      <c r="E1179" s="60"/>
      <c r="F1179" s="61"/>
      <c r="G1179" s="60"/>
      <c r="H1179" s="60"/>
      <c r="I1179" s="60"/>
      <c r="J1179" s="60"/>
      <c r="K1179" s="60"/>
      <c r="L1179" s="60"/>
      <c r="M1179" s="60"/>
      <c r="N1179" s="60"/>
      <c r="O1179" s="60"/>
      <c r="P1179" s="60"/>
      <c r="Q1179" s="60"/>
      <c r="R1179" s="60"/>
      <c r="S1179" s="61"/>
      <c r="T1179" s="61"/>
      <c r="U1179" s="61"/>
      <c r="V1179" s="61"/>
      <c r="W1179" s="61"/>
      <c r="X1179" s="62"/>
      <c r="Y1179" s="62"/>
      <c r="Z1179" s="62"/>
      <c r="AA1179" s="61"/>
      <c r="AB1179" s="60"/>
      <c r="AC1179" s="50" t="str">
        <f>IF(T1179="","",IF(V1179/30&gt;1,1,V1179/VLOOKUP(A1179,code!$A$159:$C$170,3,FALSE)))</f>
        <v/>
      </c>
      <c r="AD1179" s="25" t="e">
        <f>+(IF(Y1179&gt;VLOOKUP(A1179,code!$A$159:$E$170,5,FALSE),VLOOKUP(A1179,code!$A$159:$E$170,5,FALSE),Y1179)-IF(X1179&lt;VLOOKUP(A1179,code!$A$159:$E$170,4,FALSE),VLOOKUP(A1179,code!$A$159:$E$170,4,FALSE),base!X1179)+1)</f>
        <v>#N/A</v>
      </c>
    </row>
    <row r="1180" spans="1:30">
      <c r="A1180" s="60"/>
      <c r="B1180" s="60"/>
      <c r="C1180" s="60"/>
      <c r="D1180" s="60"/>
      <c r="E1180" s="60"/>
      <c r="F1180" s="61"/>
      <c r="G1180" s="60"/>
      <c r="H1180" s="60"/>
      <c r="I1180" s="60"/>
      <c r="J1180" s="60"/>
      <c r="K1180" s="60"/>
      <c r="L1180" s="60"/>
      <c r="M1180" s="60"/>
      <c r="N1180" s="60"/>
      <c r="O1180" s="60"/>
      <c r="P1180" s="60"/>
      <c r="Q1180" s="60"/>
      <c r="R1180" s="60"/>
      <c r="S1180" s="61"/>
      <c r="T1180" s="61"/>
      <c r="U1180" s="61"/>
      <c r="V1180" s="61"/>
      <c r="W1180" s="61"/>
      <c r="X1180" s="62"/>
      <c r="Y1180" s="62"/>
      <c r="Z1180" s="62"/>
      <c r="AA1180" s="61"/>
      <c r="AB1180" s="60"/>
      <c r="AC1180" s="50" t="str">
        <f>IF(T1180="","",IF(V1180/30&gt;1,1,V1180/VLOOKUP(A1180,code!$A$159:$C$170,3,FALSE)))</f>
        <v/>
      </c>
      <c r="AD1180" s="25" t="e">
        <f>+(IF(Y1180&gt;VLOOKUP(A1180,code!$A$159:$E$170,5,FALSE),VLOOKUP(A1180,code!$A$159:$E$170,5,FALSE),Y1180)-IF(X1180&lt;VLOOKUP(A1180,code!$A$159:$E$170,4,FALSE),VLOOKUP(A1180,code!$A$159:$E$170,4,FALSE),base!X1180)+1)</f>
        <v>#N/A</v>
      </c>
    </row>
    <row r="1181" spans="1:30">
      <c r="A1181" s="60"/>
      <c r="B1181" s="60"/>
      <c r="C1181" s="60"/>
      <c r="D1181" s="60"/>
      <c r="E1181" s="60"/>
      <c r="F1181" s="61"/>
      <c r="G1181" s="60"/>
      <c r="H1181" s="60"/>
      <c r="I1181" s="60"/>
      <c r="J1181" s="60"/>
      <c r="K1181" s="60"/>
      <c r="L1181" s="60"/>
      <c r="M1181" s="60"/>
      <c r="N1181" s="60"/>
      <c r="O1181" s="60"/>
      <c r="P1181" s="60"/>
      <c r="Q1181" s="60"/>
      <c r="R1181" s="60"/>
      <c r="S1181" s="61"/>
      <c r="T1181" s="61"/>
      <c r="U1181" s="61"/>
      <c r="V1181" s="61"/>
      <c r="W1181" s="61"/>
      <c r="X1181" s="62"/>
      <c r="Y1181" s="62"/>
      <c r="Z1181" s="62"/>
      <c r="AA1181" s="61"/>
      <c r="AB1181" s="60"/>
      <c r="AC1181" s="50" t="str">
        <f>IF(T1181="","",IF(V1181/30&gt;1,1,V1181/VLOOKUP(A1181,code!$A$159:$C$170,3,FALSE)))</f>
        <v/>
      </c>
      <c r="AD1181" s="25" t="e">
        <f>+(IF(Y1181&gt;VLOOKUP(A1181,code!$A$159:$E$170,5,FALSE),VLOOKUP(A1181,code!$A$159:$E$170,5,FALSE),Y1181)-IF(X1181&lt;VLOOKUP(A1181,code!$A$159:$E$170,4,FALSE),VLOOKUP(A1181,code!$A$159:$E$170,4,FALSE),base!X1181)+1)</f>
        <v>#N/A</v>
      </c>
    </row>
    <row r="1182" spans="1:30">
      <c r="A1182" s="60"/>
      <c r="B1182" s="60"/>
      <c r="C1182" s="60"/>
      <c r="D1182" s="60"/>
      <c r="E1182" s="60"/>
      <c r="F1182" s="61"/>
      <c r="G1182" s="60"/>
      <c r="H1182" s="60"/>
      <c r="I1182" s="60"/>
      <c r="J1182" s="60"/>
      <c r="K1182" s="60"/>
      <c r="L1182" s="60"/>
      <c r="M1182" s="60"/>
      <c r="N1182" s="60"/>
      <c r="O1182" s="60"/>
      <c r="P1182" s="60"/>
      <c r="Q1182" s="60"/>
      <c r="R1182" s="60"/>
      <c r="S1182" s="61"/>
      <c r="T1182" s="61"/>
      <c r="U1182" s="61"/>
      <c r="V1182" s="61"/>
      <c r="W1182" s="61"/>
      <c r="X1182" s="62"/>
      <c r="Y1182" s="62"/>
      <c r="Z1182" s="62"/>
      <c r="AA1182" s="61"/>
      <c r="AB1182" s="60"/>
      <c r="AC1182" s="50" t="str">
        <f>IF(T1182="","",IF(V1182/30&gt;1,1,V1182/VLOOKUP(A1182,code!$A$159:$C$170,3,FALSE)))</f>
        <v/>
      </c>
      <c r="AD1182" s="25" t="e">
        <f>+(IF(Y1182&gt;VLOOKUP(A1182,code!$A$159:$E$170,5,FALSE),VLOOKUP(A1182,code!$A$159:$E$170,5,FALSE),Y1182)-IF(X1182&lt;VLOOKUP(A1182,code!$A$159:$E$170,4,FALSE),VLOOKUP(A1182,code!$A$159:$E$170,4,FALSE),base!X1182)+1)</f>
        <v>#N/A</v>
      </c>
    </row>
    <row r="1183" spans="1:30">
      <c r="A1183" s="60"/>
      <c r="B1183" s="60"/>
      <c r="C1183" s="60"/>
      <c r="D1183" s="60"/>
      <c r="E1183" s="60"/>
      <c r="F1183" s="61"/>
      <c r="G1183" s="60"/>
      <c r="H1183" s="60"/>
      <c r="I1183" s="60"/>
      <c r="J1183" s="60"/>
      <c r="K1183" s="60"/>
      <c r="L1183" s="60"/>
      <c r="M1183" s="60"/>
      <c r="N1183" s="60"/>
      <c r="O1183" s="60"/>
      <c r="P1183" s="60"/>
      <c r="Q1183" s="60"/>
      <c r="R1183" s="60"/>
      <c r="S1183" s="61"/>
      <c r="T1183" s="61"/>
      <c r="U1183" s="61"/>
      <c r="V1183" s="61"/>
      <c r="W1183" s="61"/>
      <c r="X1183" s="62"/>
      <c r="Y1183" s="62"/>
      <c r="Z1183" s="62"/>
      <c r="AA1183" s="61"/>
      <c r="AB1183" s="60"/>
      <c r="AC1183" s="50" t="str">
        <f>IF(T1183="","",IF(V1183/30&gt;1,1,V1183/VLOOKUP(A1183,code!$A$159:$C$170,3,FALSE)))</f>
        <v/>
      </c>
      <c r="AD1183" s="25" t="e">
        <f>+(IF(Y1183&gt;VLOOKUP(A1183,code!$A$159:$E$170,5,FALSE),VLOOKUP(A1183,code!$A$159:$E$170,5,FALSE),Y1183)-IF(X1183&lt;VLOOKUP(A1183,code!$A$159:$E$170,4,FALSE),VLOOKUP(A1183,code!$A$159:$E$170,4,FALSE),base!X1183)+1)</f>
        <v>#N/A</v>
      </c>
    </row>
    <row r="1184" spans="1:30">
      <c r="A1184" s="60"/>
      <c r="B1184" s="60"/>
      <c r="C1184" s="60"/>
      <c r="D1184" s="60"/>
      <c r="E1184" s="60"/>
      <c r="F1184" s="61"/>
      <c r="G1184" s="60"/>
      <c r="H1184" s="60"/>
      <c r="I1184" s="60"/>
      <c r="J1184" s="60"/>
      <c r="K1184" s="60"/>
      <c r="L1184" s="60"/>
      <c r="M1184" s="60"/>
      <c r="N1184" s="60"/>
      <c r="O1184" s="60"/>
      <c r="P1184" s="60"/>
      <c r="Q1184" s="60"/>
      <c r="R1184" s="60"/>
      <c r="S1184" s="61"/>
      <c r="T1184" s="61"/>
      <c r="U1184" s="61"/>
      <c r="V1184" s="61"/>
      <c r="W1184" s="61"/>
      <c r="X1184" s="62"/>
      <c r="Y1184" s="62"/>
      <c r="Z1184" s="62"/>
      <c r="AA1184" s="61"/>
      <c r="AB1184" s="60"/>
      <c r="AC1184" s="50" t="str">
        <f>IF(T1184="","",IF(V1184/30&gt;1,1,V1184/VLOOKUP(A1184,code!$A$159:$C$170,3,FALSE)))</f>
        <v/>
      </c>
      <c r="AD1184" s="25" t="e">
        <f>+(IF(Y1184&gt;VLOOKUP(A1184,code!$A$159:$E$170,5,FALSE),VLOOKUP(A1184,code!$A$159:$E$170,5,FALSE),Y1184)-IF(X1184&lt;VLOOKUP(A1184,code!$A$159:$E$170,4,FALSE),VLOOKUP(A1184,code!$A$159:$E$170,4,FALSE),base!X1184)+1)</f>
        <v>#N/A</v>
      </c>
    </row>
    <row r="1185" spans="1:30">
      <c r="A1185" s="60"/>
      <c r="B1185" s="60"/>
      <c r="C1185" s="60"/>
      <c r="D1185" s="60"/>
      <c r="E1185" s="60"/>
      <c r="F1185" s="61"/>
      <c r="G1185" s="60"/>
      <c r="H1185" s="60"/>
      <c r="I1185" s="60"/>
      <c r="J1185" s="60"/>
      <c r="K1185" s="60"/>
      <c r="L1185" s="60"/>
      <c r="M1185" s="60"/>
      <c r="N1185" s="60"/>
      <c r="O1185" s="60"/>
      <c r="P1185" s="60"/>
      <c r="Q1185" s="60"/>
      <c r="R1185" s="60"/>
      <c r="S1185" s="61"/>
      <c r="T1185" s="61"/>
      <c r="U1185" s="61"/>
      <c r="V1185" s="61"/>
      <c r="W1185" s="61"/>
      <c r="X1185" s="62"/>
      <c r="Y1185" s="62"/>
      <c r="Z1185" s="62"/>
      <c r="AA1185" s="61"/>
      <c r="AB1185" s="60"/>
      <c r="AC1185" s="50" t="str">
        <f>IF(T1185="","",IF(V1185/30&gt;1,1,V1185/VLOOKUP(A1185,code!$A$159:$C$170,3,FALSE)))</f>
        <v/>
      </c>
      <c r="AD1185" s="25" t="e">
        <f>+(IF(Y1185&gt;VLOOKUP(A1185,code!$A$159:$E$170,5,FALSE),VLOOKUP(A1185,code!$A$159:$E$170,5,FALSE),Y1185)-IF(X1185&lt;VLOOKUP(A1185,code!$A$159:$E$170,4,FALSE),VLOOKUP(A1185,code!$A$159:$E$170,4,FALSE),base!X1185)+1)</f>
        <v>#N/A</v>
      </c>
    </row>
    <row r="1186" spans="1:30">
      <c r="A1186" s="60"/>
      <c r="B1186" s="60"/>
      <c r="C1186" s="60"/>
      <c r="D1186" s="60"/>
      <c r="E1186" s="60"/>
      <c r="F1186" s="61"/>
      <c r="G1186" s="60"/>
      <c r="H1186" s="60"/>
      <c r="I1186" s="60"/>
      <c r="J1186" s="60"/>
      <c r="K1186" s="60"/>
      <c r="L1186" s="60"/>
      <c r="M1186" s="60"/>
      <c r="N1186" s="60"/>
      <c r="O1186" s="60"/>
      <c r="P1186" s="60"/>
      <c r="Q1186" s="60"/>
      <c r="R1186" s="60"/>
      <c r="S1186" s="61"/>
      <c r="T1186" s="61"/>
      <c r="U1186" s="61"/>
      <c r="V1186" s="61"/>
      <c r="W1186" s="61"/>
      <c r="X1186" s="62"/>
      <c r="Y1186" s="62"/>
      <c r="Z1186" s="62"/>
      <c r="AA1186" s="61"/>
      <c r="AB1186" s="60"/>
      <c r="AC1186" s="50" t="str">
        <f>IF(T1186="","",IF(V1186/30&gt;1,1,V1186/VLOOKUP(A1186,code!$A$159:$C$170,3,FALSE)))</f>
        <v/>
      </c>
      <c r="AD1186" s="25" t="e">
        <f>+(IF(Y1186&gt;VLOOKUP(A1186,code!$A$159:$E$170,5,FALSE),VLOOKUP(A1186,code!$A$159:$E$170,5,FALSE),Y1186)-IF(X1186&lt;VLOOKUP(A1186,code!$A$159:$E$170,4,FALSE),VLOOKUP(A1186,code!$A$159:$E$170,4,FALSE),base!X1186)+1)</f>
        <v>#N/A</v>
      </c>
    </row>
    <row r="1187" spans="1:30">
      <c r="A1187" s="60"/>
      <c r="B1187" s="60"/>
      <c r="C1187" s="60"/>
      <c r="D1187" s="60"/>
      <c r="E1187" s="60"/>
      <c r="F1187" s="61"/>
      <c r="G1187" s="60"/>
      <c r="H1187" s="60"/>
      <c r="I1187" s="60"/>
      <c r="J1187" s="60"/>
      <c r="K1187" s="60"/>
      <c r="L1187" s="60"/>
      <c r="M1187" s="60"/>
      <c r="N1187" s="60"/>
      <c r="O1187" s="60"/>
      <c r="P1187" s="60"/>
      <c r="Q1187" s="60"/>
      <c r="R1187" s="60"/>
      <c r="S1187" s="61"/>
      <c r="T1187" s="61"/>
      <c r="U1187" s="61"/>
      <c r="V1187" s="61"/>
      <c r="W1187" s="61"/>
      <c r="X1187" s="62"/>
      <c r="Y1187" s="62"/>
      <c r="Z1187" s="62"/>
      <c r="AA1187" s="61"/>
      <c r="AB1187" s="60"/>
      <c r="AC1187" s="50" t="str">
        <f>IF(T1187="","",IF(V1187/30&gt;1,1,V1187/VLOOKUP(A1187,code!$A$159:$C$170,3,FALSE)))</f>
        <v/>
      </c>
      <c r="AD1187" s="25" t="e">
        <f>+(IF(Y1187&gt;VLOOKUP(A1187,code!$A$159:$E$170,5,FALSE),VLOOKUP(A1187,code!$A$159:$E$170,5,FALSE),Y1187)-IF(X1187&lt;VLOOKUP(A1187,code!$A$159:$E$170,4,FALSE),VLOOKUP(A1187,code!$A$159:$E$170,4,FALSE),base!X1187)+1)</f>
        <v>#N/A</v>
      </c>
    </row>
    <row r="1188" spans="1:30">
      <c r="A1188" s="60"/>
      <c r="B1188" s="60"/>
      <c r="C1188" s="60"/>
      <c r="D1188" s="60"/>
      <c r="E1188" s="60"/>
      <c r="F1188" s="61"/>
      <c r="G1188" s="60"/>
      <c r="H1188" s="60"/>
      <c r="I1188" s="60"/>
      <c r="J1188" s="60"/>
      <c r="K1188" s="60"/>
      <c r="L1188" s="60"/>
      <c r="M1188" s="60"/>
      <c r="N1188" s="60"/>
      <c r="O1188" s="60"/>
      <c r="P1188" s="60"/>
      <c r="Q1188" s="60"/>
      <c r="R1188" s="60"/>
      <c r="S1188" s="61"/>
      <c r="T1188" s="61"/>
      <c r="U1188" s="61"/>
      <c r="V1188" s="61"/>
      <c r="W1188" s="61"/>
      <c r="X1188" s="62"/>
      <c r="Y1188" s="62"/>
      <c r="Z1188" s="62"/>
      <c r="AA1188" s="61"/>
      <c r="AB1188" s="60"/>
      <c r="AC1188" s="50" t="str">
        <f>IF(T1188="","",IF(V1188/30&gt;1,1,V1188/VLOOKUP(A1188,code!$A$159:$C$170,3,FALSE)))</f>
        <v/>
      </c>
      <c r="AD1188" s="25" t="e">
        <f>+(IF(Y1188&gt;VLOOKUP(A1188,code!$A$159:$E$170,5,FALSE),VLOOKUP(A1188,code!$A$159:$E$170,5,FALSE),Y1188)-IF(X1188&lt;VLOOKUP(A1188,code!$A$159:$E$170,4,FALSE),VLOOKUP(A1188,code!$A$159:$E$170,4,FALSE),base!X1188)+1)</f>
        <v>#N/A</v>
      </c>
    </row>
    <row r="1189" spans="1:30">
      <c r="A1189" s="60"/>
      <c r="B1189" s="60"/>
      <c r="C1189" s="60"/>
      <c r="D1189" s="60"/>
      <c r="E1189" s="60"/>
      <c r="F1189" s="61"/>
      <c r="G1189" s="60"/>
      <c r="H1189" s="60"/>
      <c r="I1189" s="60"/>
      <c r="J1189" s="60"/>
      <c r="K1189" s="60"/>
      <c r="L1189" s="60"/>
      <c r="M1189" s="60"/>
      <c r="N1189" s="60"/>
      <c r="O1189" s="60"/>
      <c r="P1189" s="60"/>
      <c r="Q1189" s="60"/>
      <c r="R1189" s="60"/>
      <c r="S1189" s="61"/>
      <c r="T1189" s="61"/>
      <c r="U1189" s="61"/>
      <c r="V1189" s="61"/>
      <c r="W1189" s="61"/>
      <c r="X1189" s="62"/>
      <c r="Y1189" s="62"/>
      <c r="Z1189" s="62"/>
      <c r="AA1189" s="61"/>
      <c r="AB1189" s="60"/>
      <c r="AC1189" s="50" t="str">
        <f>IF(T1189="","",IF(V1189/30&gt;1,1,V1189/VLOOKUP(A1189,code!$A$159:$C$170,3,FALSE)))</f>
        <v/>
      </c>
      <c r="AD1189" s="25" t="e">
        <f>+(IF(Y1189&gt;VLOOKUP(A1189,code!$A$159:$E$170,5,FALSE),VLOOKUP(A1189,code!$A$159:$E$170,5,FALSE),Y1189)-IF(X1189&lt;VLOOKUP(A1189,code!$A$159:$E$170,4,FALSE),VLOOKUP(A1189,code!$A$159:$E$170,4,FALSE),base!X1189)+1)</f>
        <v>#N/A</v>
      </c>
    </row>
    <row r="1190" spans="1:30">
      <c r="A1190" s="60"/>
      <c r="B1190" s="60"/>
      <c r="C1190" s="60"/>
      <c r="D1190" s="60"/>
      <c r="E1190" s="60"/>
      <c r="F1190" s="61"/>
      <c r="G1190" s="60"/>
      <c r="H1190" s="60"/>
      <c r="I1190" s="60"/>
      <c r="J1190" s="60"/>
      <c r="K1190" s="60"/>
      <c r="L1190" s="60"/>
      <c r="M1190" s="60"/>
      <c r="N1190" s="60"/>
      <c r="O1190" s="60"/>
      <c r="P1190" s="60"/>
      <c r="Q1190" s="60"/>
      <c r="R1190" s="60"/>
      <c r="S1190" s="61"/>
      <c r="T1190" s="61"/>
      <c r="U1190" s="61"/>
      <c r="V1190" s="61"/>
      <c r="W1190" s="61"/>
      <c r="X1190" s="62"/>
      <c r="Y1190" s="62"/>
      <c r="Z1190" s="62"/>
      <c r="AA1190" s="61"/>
      <c r="AB1190" s="60"/>
      <c r="AC1190" s="50" t="str">
        <f>IF(T1190="","",IF(V1190/30&gt;1,1,V1190/VLOOKUP(A1190,code!$A$159:$C$170,3,FALSE)))</f>
        <v/>
      </c>
      <c r="AD1190" s="25" t="e">
        <f>+(IF(Y1190&gt;VLOOKUP(A1190,code!$A$159:$E$170,5,FALSE),VLOOKUP(A1190,code!$A$159:$E$170,5,FALSE),Y1190)-IF(X1190&lt;VLOOKUP(A1190,code!$A$159:$E$170,4,FALSE),VLOOKUP(A1190,code!$A$159:$E$170,4,FALSE),base!X1190)+1)</f>
        <v>#N/A</v>
      </c>
    </row>
    <row r="1191" spans="1:30">
      <c r="A1191" s="60"/>
      <c r="B1191" s="60"/>
      <c r="C1191" s="60"/>
      <c r="D1191" s="60"/>
      <c r="E1191" s="60"/>
      <c r="F1191" s="61"/>
      <c r="G1191" s="60"/>
      <c r="H1191" s="60"/>
      <c r="I1191" s="60"/>
      <c r="J1191" s="60"/>
      <c r="K1191" s="60"/>
      <c r="L1191" s="60"/>
      <c r="M1191" s="60"/>
      <c r="N1191" s="60"/>
      <c r="O1191" s="60"/>
      <c r="P1191" s="60"/>
      <c r="Q1191" s="60"/>
      <c r="R1191" s="60"/>
      <c r="S1191" s="61"/>
      <c r="T1191" s="61"/>
      <c r="U1191" s="61"/>
      <c r="V1191" s="61"/>
      <c r="W1191" s="61"/>
      <c r="X1191" s="62"/>
      <c r="Y1191" s="62"/>
      <c r="Z1191" s="62"/>
      <c r="AA1191" s="61"/>
      <c r="AB1191" s="60"/>
      <c r="AC1191" s="50" t="str">
        <f>IF(T1191="","",IF(V1191/30&gt;1,1,V1191/VLOOKUP(A1191,code!$A$159:$C$170,3,FALSE)))</f>
        <v/>
      </c>
      <c r="AD1191" s="25" t="e">
        <f>+(IF(Y1191&gt;VLOOKUP(A1191,code!$A$159:$E$170,5,FALSE),VLOOKUP(A1191,code!$A$159:$E$170,5,FALSE),Y1191)-IF(X1191&lt;VLOOKUP(A1191,code!$A$159:$E$170,4,FALSE),VLOOKUP(A1191,code!$A$159:$E$170,4,FALSE),base!X1191)+1)</f>
        <v>#N/A</v>
      </c>
    </row>
    <row r="1192" spans="1:30">
      <c r="A1192" s="60"/>
      <c r="B1192" s="60"/>
      <c r="C1192" s="60"/>
      <c r="D1192" s="60"/>
      <c r="E1192" s="60"/>
      <c r="F1192" s="61"/>
      <c r="G1192" s="60"/>
      <c r="H1192" s="60"/>
      <c r="I1192" s="60"/>
      <c r="J1192" s="60"/>
      <c r="K1192" s="60"/>
      <c r="L1192" s="60"/>
      <c r="M1192" s="60"/>
      <c r="N1192" s="60"/>
      <c r="O1192" s="60"/>
      <c r="P1192" s="60"/>
      <c r="Q1192" s="60"/>
      <c r="R1192" s="60"/>
      <c r="S1192" s="61"/>
      <c r="T1192" s="61"/>
      <c r="U1192" s="61"/>
      <c r="V1192" s="61"/>
      <c r="W1192" s="61"/>
      <c r="X1192" s="62"/>
      <c r="Y1192" s="62"/>
      <c r="Z1192" s="62"/>
      <c r="AA1192" s="61"/>
      <c r="AB1192" s="60"/>
      <c r="AC1192" s="50" t="str">
        <f>IF(T1192="","",IF(V1192/30&gt;1,1,V1192/VLOOKUP(A1192,code!$A$159:$C$170,3,FALSE)))</f>
        <v/>
      </c>
      <c r="AD1192" s="25" t="e">
        <f>+(IF(Y1192&gt;VLOOKUP(A1192,code!$A$159:$E$170,5,FALSE),VLOOKUP(A1192,code!$A$159:$E$170,5,FALSE),Y1192)-IF(X1192&lt;VLOOKUP(A1192,code!$A$159:$E$170,4,FALSE),VLOOKUP(A1192,code!$A$159:$E$170,4,FALSE),base!X1192)+1)</f>
        <v>#N/A</v>
      </c>
    </row>
    <row r="1193" spans="1:30">
      <c r="A1193" s="60"/>
      <c r="B1193" s="60"/>
      <c r="C1193" s="60"/>
      <c r="D1193" s="60"/>
      <c r="E1193" s="60"/>
      <c r="F1193" s="61"/>
      <c r="G1193" s="60"/>
      <c r="H1193" s="60"/>
      <c r="I1193" s="60"/>
      <c r="J1193" s="60"/>
      <c r="K1193" s="60"/>
      <c r="L1193" s="60"/>
      <c r="M1193" s="60"/>
      <c r="N1193" s="60"/>
      <c r="O1193" s="60"/>
      <c r="P1193" s="60"/>
      <c r="Q1193" s="60"/>
      <c r="R1193" s="60"/>
      <c r="S1193" s="61"/>
      <c r="T1193" s="61"/>
      <c r="U1193" s="61"/>
      <c r="V1193" s="61"/>
      <c r="W1193" s="61"/>
      <c r="X1193" s="62"/>
      <c r="Y1193" s="62"/>
      <c r="Z1193" s="62"/>
      <c r="AA1193" s="61"/>
      <c r="AB1193" s="60"/>
      <c r="AC1193" s="50" t="str">
        <f>IF(T1193="","",IF(V1193/30&gt;1,1,V1193/VLOOKUP(A1193,code!$A$159:$C$170,3,FALSE)))</f>
        <v/>
      </c>
      <c r="AD1193" s="25" t="e">
        <f>+(IF(Y1193&gt;VLOOKUP(A1193,code!$A$159:$E$170,5,FALSE),VLOOKUP(A1193,code!$A$159:$E$170,5,FALSE),Y1193)-IF(X1193&lt;VLOOKUP(A1193,code!$A$159:$E$170,4,FALSE),VLOOKUP(A1193,code!$A$159:$E$170,4,FALSE),base!X1193)+1)</f>
        <v>#N/A</v>
      </c>
    </row>
    <row r="1194" spans="1:30">
      <c r="A1194" s="60"/>
      <c r="B1194" s="60"/>
      <c r="C1194" s="60"/>
      <c r="D1194" s="60"/>
      <c r="E1194" s="60"/>
      <c r="F1194" s="61"/>
      <c r="G1194" s="60"/>
      <c r="H1194" s="60"/>
      <c r="I1194" s="60"/>
      <c r="J1194" s="60"/>
      <c r="K1194" s="60"/>
      <c r="L1194" s="60"/>
      <c r="M1194" s="60"/>
      <c r="N1194" s="60"/>
      <c r="O1194" s="60"/>
      <c r="P1194" s="60"/>
      <c r="Q1194" s="60"/>
      <c r="R1194" s="60"/>
      <c r="S1194" s="61"/>
      <c r="T1194" s="61"/>
      <c r="U1194" s="61"/>
      <c r="V1194" s="61"/>
      <c r="W1194" s="61"/>
      <c r="X1194" s="62"/>
      <c r="Y1194" s="62"/>
      <c r="Z1194" s="62"/>
      <c r="AA1194" s="61"/>
      <c r="AB1194" s="60"/>
      <c r="AC1194" s="50" t="str">
        <f>IF(T1194="","",IF(V1194/30&gt;1,1,V1194/VLOOKUP(A1194,code!$A$159:$C$170,3,FALSE)))</f>
        <v/>
      </c>
      <c r="AD1194" s="25" t="e">
        <f>+(IF(Y1194&gt;VLOOKUP(A1194,code!$A$159:$E$170,5,FALSE),VLOOKUP(A1194,code!$A$159:$E$170,5,FALSE),Y1194)-IF(X1194&lt;VLOOKUP(A1194,code!$A$159:$E$170,4,FALSE),VLOOKUP(A1194,code!$A$159:$E$170,4,FALSE),base!X1194)+1)</f>
        <v>#N/A</v>
      </c>
    </row>
    <row r="1195" spans="1:30">
      <c r="A1195" s="60"/>
      <c r="B1195" s="60"/>
      <c r="C1195" s="60"/>
      <c r="D1195" s="60"/>
      <c r="E1195" s="60"/>
      <c r="F1195" s="61"/>
      <c r="G1195" s="60"/>
      <c r="H1195" s="60"/>
      <c r="I1195" s="60"/>
      <c r="J1195" s="60"/>
      <c r="K1195" s="60"/>
      <c r="L1195" s="60"/>
      <c r="M1195" s="60"/>
      <c r="N1195" s="60"/>
      <c r="O1195" s="60"/>
      <c r="P1195" s="60"/>
      <c r="Q1195" s="60"/>
      <c r="R1195" s="60"/>
      <c r="S1195" s="61"/>
      <c r="T1195" s="61"/>
      <c r="U1195" s="61"/>
      <c r="V1195" s="61"/>
      <c r="W1195" s="61"/>
      <c r="X1195" s="62"/>
      <c r="Y1195" s="62"/>
      <c r="Z1195" s="62"/>
      <c r="AA1195" s="61"/>
      <c r="AB1195" s="60"/>
      <c r="AC1195" s="50" t="str">
        <f>IF(T1195="","",IF(V1195/30&gt;1,1,V1195/VLOOKUP(A1195,code!$A$159:$C$170,3,FALSE)))</f>
        <v/>
      </c>
      <c r="AD1195" s="25" t="e">
        <f>+(IF(Y1195&gt;VLOOKUP(A1195,code!$A$159:$E$170,5,FALSE),VLOOKUP(A1195,code!$A$159:$E$170,5,FALSE),Y1195)-IF(X1195&lt;VLOOKUP(A1195,code!$A$159:$E$170,4,FALSE),VLOOKUP(A1195,code!$A$159:$E$170,4,FALSE),base!X1195)+1)</f>
        <v>#N/A</v>
      </c>
    </row>
    <row r="1196" spans="1:30">
      <c r="A1196" s="60"/>
      <c r="B1196" s="60"/>
      <c r="C1196" s="60"/>
      <c r="D1196" s="60"/>
      <c r="E1196" s="60"/>
      <c r="F1196" s="61"/>
      <c r="G1196" s="60"/>
      <c r="H1196" s="60"/>
      <c r="I1196" s="60"/>
      <c r="J1196" s="60"/>
      <c r="K1196" s="60"/>
      <c r="L1196" s="60"/>
      <c r="M1196" s="60"/>
      <c r="N1196" s="60"/>
      <c r="O1196" s="60"/>
      <c r="P1196" s="60"/>
      <c r="Q1196" s="60"/>
      <c r="R1196" s="60"/>
      <c r="S1196" s="61"/>
      <c r="T1196" s="61"/>
      <c r="U1196" s="61"/>
      <c r="V1196" s="61"/>
      <c r="W1196" s="61"/>
      <c r="X1196" s="62"/>
      <c r="Y1196" s="62"/>
      <c r="Z1196" s="62"/>
      <c r="AA1196" s="61"/>
      <c r="AB1196" s="60"/>
      <c r="AC1196" s="50" t="str">
        <f>IF(T1196="","",IF(V1196/30&gt;1,1,V1196/VLOOKUP(A1196,code!$A$159:$C$170,3,FALSE)))</f>
        <v/>
      </c>
      <c r="AD1196" s="25" t="e">
        <f>+(IF(Y1196&gt;VLOOKUP(A1196,code!$A$159:$E$170,5,FALSE),VLOOKUP(A1196,code!$A$159:$E$170,5,FALSE),Y1196)-IF(X1196&lt;VLOOKUP(A1196,code!$A$159:$E$170,4,FALSE),VLOOKUP(A1196,code!$A$159:$E$170,4,FALSE),base!X1196)+1)</f>
        <v>#N/A</v>
      </c>
    </row>
    <row r="1197" spans="1:30">
      <c r="A1197" s="60"/>
      <c r="B1197" s="60"/>
      <c r="C1197" s="60"/>
      <c r="D1197" s="60"/>
      <c r="E1197" s="60"/>
      <c r="F1197" s="61"/>
      <c r="G1197" s="60"/>
      <c r="H1197" s="60"/>
      <c r="I1197" s="60"/>
      <c r="J1197" s="60"/>
      <c r="K1197" s="60"/>
      <c r="L1197" s="60"/>
      <c r="M1197" s="60"/>
      <c r="N1197" s="60"/>
      <c r="O1197" s="60"/>
      <c r="P1197" s="60"/>
      <c r="Q1197" s="60"/>
      <c r="R1197" s="60"/>
      <c r="S1197" s="61"/>
      <c r="T1197" s="61"/>
      <c r="U1197" s="61"/>
      <c r="V1197" s="61"/>
      <c r="W1197" s="61"/>
      <c r="X1197" s="62"/>
      <c r="Y1197" s="62"/>
      <c r="Z1197" s="62"/>
      <c r="AA1197" s="61"/>
      <c r="AB1197" s="60"/>
      <c r="AC1197" s="50" t="str">
        <f>IF(T1197="","",IF(V1197/30&gt;1,1,V1197/VLOOKUP(A1197,code!$A$159:$C$170,3,FALSE)))</f>
        <v/>
      </c>
      <c r="AD1197" s="25" t="e">
        <f>+(IF(Y1197&gt;VLOOKUP(A1197,code!$A$159:$E$170,5,FALSE),VLOOKUP(A1197,code!$A$159:$E$170,5,FALSE),Y1197)-IF(X1197&lt;VLOOKUP(A1197,code!$A$159:$E$170,4,FALSE),VLOOKUP(A1197,code!$A$159:$E$170,4,FALSE),base!X1197)+1)</f>
        <v>#N/A</v>
      </c>
    </row>
    <row r="1198" spans="1:30">
      <c r="A1198" s="60"/>
      <c r="B1198" s="60"/>
      <c r="C1198" s="60"/>
      <c r="D1198" s="60"/>
      <c r="E1198" s="60"/>
      <c r="F1198" s="61"/>
      <c r="G1198" s="60"/>
      <c r="H1198" s="60"/>
      <c r="I1198" s="60"/>
      <c r="J1198" s="60"/>
      <c r="K1198" s="60"/>
      <c r="L1198" s="60"/>
      <c r="M1198" s="60"/>
      <c r="N1198" s="60"/>
      <c r="O1198" s="60"/>
      <c r="P1198" s="60"/>
      <c r="Q1198" s="60"/>
      <c r="R1198" s="60"/>
      <c r="S1198" s="61"/>
      <c r="T1198" s="61"/>
      <c r="U1198" s="61"/>
      <c r="V1198" s="61"/>
      <c r="W1198" s="61"/>
      <c r="X1198" s="62"/>
      <c r="Y1198" s="62"/>
      <c r="Z1198" s="62"/>
      <c r="AA1198" s="61"/>
      <c r="AB1198" s="60"/>
      <c r="AC1198" s="50" t="str">
        <f>IF(T1198="","",IF(V1198/30&gt;1,1,V1198/VLOOKUP(A1198,code!$A$159:$C$170,3,FALSE)))</f>
        <v/>
      </c>
      <c r="AD1198" s="25" t="e">
        <f>+(IF(Y1198&gt;VLOOKUP(A1198,code!$A$159:$E$170,5,FALSE),VLOOKUP(A1198,code!$A$159:$E$170,5,FALSE),Y1198)-IF(X1198&lt;VLOOKUP(A1198,code!$A$159:$E$170,4,FALSE),VLOOKUP(A1198,code!$A$159:$E$170,4,FALSE),base!X1198)+1)</f>
        <v>#N/A</v>
      </c>
    </row>
    <row r="1199" spans="1:30">
      <c r="A1199" s="60"/>
      <c r="B1199" s="60"/>
      <c r="C1199" s="60"/>
      <c r="D1199" s="60"/>
      <c r="E1199" s="60"/>
      <c r="F1199" s="61"/>
      <c r="G1199" s="60"/>
      <c r="H1199" s="60"/>
      <c r="I1199" s="60"/>
      <c r="J1199" s="60"/>
      <c r="K1199" s="60"/>
      <c r="L1199" s="60"/>
      <c r="M1199" s="60"/>
      <c r="N1199" s="60"/>
      <c r="O1199" s="60"/>
      <c r="P1199" s="60"/>
      <c r="Q1199" s="60"/>
      <c r="R1199" s="60"/>
      <c r="S1199" s="61"/>
      <c r="T1199" s="61"/>
      <c r="U1199" s="61"/>
      <c r="V1199" s="61"/>
      <c r="W1199" s="61"/>
      <c r="X1199" s="62"/>
      <c r="Y1199" s="62"/>
      <c r="Z1199" s="62"/>
      <c r="AA1199" s="61"/>
      <c r="AB1199" s="60"/>
      <c r="AC1199" s="50" t="str">
        <f>IF(T1199="","",IF(V1199/30&gt;1,1,V1199/VLOOKUP(A1199,code!$A$159:$C$170,3,FALSE)))</f>
        <v/>
      </c>
      <c r="AD1199" s="25" t="e">
        <f>+(IF(Y1199&gt;VLOOKUP(A1199,code!$A$159:$E$170,5,FALSE),VLOOKUP(A1199,code!$A$159:$E$170,5,FALSE),Y1199)-IF(X1199&lt;VLOOKUP(A1199,code!$A$159:$E$170,4,FALSE),VLOOKUP(A1199,code!$A$159:$E$170,4,FALSE),base!X1199)+1)</f>
        <v>#N/A</v>
      </c>
    </row>
    <row r="1200" spans="1:30">
      <c r="A1200" s="60"/>
      <c r="B1200" s="60"/>
      <c r="C1200" s="60"/>
      <c r="D1200" s="60"/>
      <c r="E1200" s="60"/>
      <c r="F1200" s="61"/>
      <c r="G1200" s="60"/>
      <c r="H1200" s="60"/>
      <c r="I1200" s="60"/>
      <c r="J1200" s="60"/>
      <c r="K1200" s="60"/>
      <c r="L1200" s="60"/>
      <c r="M1200" s="60"/>
      <c r="N1200" s="60"/>
      <c r="O1200" s="60"/>
      <c r="P1200" s="60"/>
      <c r="Q1200" s="60"/>
      <c r="R1200" s="60"/>
      <c r="S1200" s="61"/>
      <c r="T1200" s="61"/>
      <c r="U1200" s="61"/>
      <c r="V1200" s="61"/>
      <c r="W1200" s="61"/>
      <c r="X1200" s="62"/>
      <c r="Y1200" s="62"/>
      <c r="Z1200" s="62"/>
      <c r="AA1200" s="61"/>
      <c r="AB1200" s="60"/>
      <c r="AC1200" s="50" t="str">
        <f>IF(T1200="","",IF(V1200/30&gt;1,1,V1200/VLOOKUP(A1200,code!$A$159:$C$170,3,FALSE)))</f>
        <v/>
      </c>
      <c r="AD1200" s="25" t="e">
        <f>+(IF(Y1200&gt;VLOOKUP(A1200,code!$A$159:$E$170,5,FALSE),VLOOKUP(A1200,code!$A$159:$E$170,5,FALSE),Y1200)-IF(X1200&lt;VLOOKUP(A1200,code!$A$159:$E$170,4,FALSE),VLOOKUP(A1200,code!$A$159:$E$170,4,FALSE),base!X1200)+1)</f>
        <v>#N/A</v>
      </c>
    </row>
    <row r="1201" spans="1:30">
      <c r="A1201" s="60"/>
      <c r="B1201" s="60"/>
      <c r="C1201" s="60"/>
      <c r="D1201" s="60"/>
      <c r="E1201" s="60"/>
      <c r="F1201" s="61"/>
      <c r="G1201" s="60"/>
      <c r="H1201" s="60"/>
      <c r="I1201" s="60"/>
      <c r="J1201" s="60"/>
      <c r="K1201" s="60"/>
      <c r="L1201" s="60"/>
      <c r="M1201" s="60"/>
      <c r="N1201" s="60"/>
      <c r="O1201" s="60"/>
      <c r="P1201" s="60"/>
      <c r="Q1201" s="60"/>
      <c r="R1201" s="60"/>
      <c r="S1201" s="61"/>
      <c r="T1201" s="61"/>
      <c r="U1201" s="61"/>
      <c r="V1201" s="61"/>
      <c r="W1201" s="61"/>
      <c r="X1201" s="62"/>
      <c r="Y1201" s="62"/>
      <c r="Z1201" s="62"/>
      <c r="AA1201" s="61"/>
      <c r="AB1201" s="60"/>
      <c r="AC1201" s="50" t="str">
        <f>IF(T1201="","",IF(V1201/30&gt;1,1,V1201/VLOOKUP(A1201,code!$A$159:$C$170,3,FALSE)))</f>
        <v/>
      </c>
      <c r="AD1201" s="25" t="e">
        <f>+(IF(Y1201&gt;VLOOKUP(A1201,code!$A$159:$E$170,5,FALSE),VLOOKUP(A1201,code!$A$159:$E$170,5,FALSE),Y1201)-IF(X1201&lt;VLOOKUP(A1201,code!$A$159:$E$170,4,FALSE),VLOOKUP(A1201,code!$A$159:$E$170,4,FALSE),base!X1201)+1)</f>
        <v>#N/A</v>
      </c>
    </row>
    <row r="1202" spans="1:30">
      <c r="A1202" s="60"/>
      <c r="B1202" s="60"/>
      <c r="C1202" s="60"/>
      <c r="D1202" s="60"/>
      <c r="E1202" s="60"/>
      <c r="F1202" s="61"/>
      <c r="G1202" s="60"/>
      <c r="H1202" s="60"/>
      <c r="I1202" s="60"/>
      <c r="J1202" s="60"/>
      <c r="K1202" s="60"/>
      <c r="L1202" s="60"/>
      <c r="M1202" s="60"/>
      <c r="N1202" s="60"/>
      <c r="O1202" s="60"/>
      <c r="P1202" s="60"/>
      <c r="Q1202" s="60"/>
      <c r="R1202" s="60"/>
      <c r="S1202" s="61"/>
      <c r="T1202" s="61"/>
      <c r="U1202" s="61"/>
      <c r="V1202" s="61"/>
      <c r="W1202" s="61"/>
      <c r="X1202" s="62"/>
      <c r="Y1202" s="62"/>
      <c r="Z1202" s="62"/>
      <c r="AA1202" s="61"/>
      <c r="AB1202" s="60"/>
      <c r="AC1202" s="50" t="str">
        <f>IF(T1202="","",IF(V1202/30&gt;1,1,V1202/VLOOKUP(A1202,code!$A$159:$C$170,3,FALSE)))</f>
        <v/>
      </c>
      <c r="AD1202" s="25" t="e">
        <f>+(IF(Y1202&gt;VLOOKUP(A1202,code!$A$159:$E$170,5,FALSE),VLOOKUP(A1202,code!$A$159:$E$170,5,FALSE),Y1202)-IF(X1202&lt;VLOOKUP(A1202,code!$A$159:$E$170,4,FALSE),VLOOKUP(A1202,code!$A$159:$E$170,4,FALSE),base!X1202)+1)</f>
        <v>#N/A</v>
      </c>
    </row>
    <row r="1203" spans="1:30">
      <c r="A1203" s="60"/>
      <c r="B1203" s="60"/>
      <c r="C1203" s="60"/>
      <c r="D1203" s="60"/>
      <c r="E1203" s="60"/>
      <c r="F1203" s="61"/>
      <c r="G1203" s="60"/>
      <c r="H1203" s="60"/>
      <c r="I1203" s="60"/>
      <c r="J1203" s="60"/>
      <c r="K1203" s="60"/>
      <c r="L1203" s="60"/>
      <c r="M1203" s="60"/>
      <c r="N1203" s="60"/>
      <c r="O1203" s="60"/>
      <c r="P1203" s="60"/>
      <c r="Q1203" s="60"/>
      <c r="R1203" s="60"/>
      <c r="S1203" s="61"/>
      <c r="T1203" s="61"/>
      <c r="U1203" s="61"/>
      <c r="V1203" s="61"/>
      <c r="W1203" s="61"/>
      <c r="X1203" s="62"/>
      <c r="Y1203" s="62"/>
      <c r="Z1203" s="62"/>
      <c r="AA1203" s="61"/>
      <c r="AB1203" s="60"/>
      <c r="AC1203" s="50" t="str">
        <f>IF(T1203="","",IF(V1203/30&gt;1,1,V1203/VLOOKUP(A1203,code!$A$159:$C$170,3,FALSE)))</f>
        <v/>
      </c>
      <c r="AD1203" s="25" t="e">
        <f>+(IF(Y1203&gt;VLOOKUP(A1203,code!$A$159:$E$170,5,FALSE),VLOOKUP(A1203,code!$A$159:$E$170,5,FALSE),Y1203)-IF(X1203&lt;VLOOKUP(A1203,code!$A$159:$E$170,4,FALSE),VLOOKUP(A1203,code!$A$159:$E$170,4,FALSE),base!X1203)+1)</f>
        <v>#N/A</v>
      </c>
    </row>
    <row r="1204" spans="1:30">
      <c r="A1204" s="60"/>
      <c r="B1204" s="60"/>
      <c r="C1204" s="60"/>
      <c r="D1204" s="60"/>
      <c r="E1204" s="60"/>
      <c r="F1204" s="61"/>
      <c r="G1204" s="60"/>
      <c r="H1204" s="60"/>
      <c r="I1204" s="60"/>
      <c r="J1204" s="60"/>
      <c r="K1204" s="60"/>
      <c r="L1204" s="60"/>
      <c r="M1204" s="60"/>
      <c r="N1204" s="60"/>
      <c r="O1204" s="60"/>
      <c r="P1204" s="60"/>
      <c r="Q1204" s="60"/>
      <c r="R1204" s="60"/>
      <c r="S1204" s="61"/>
      <c r="T1204" s="61"/>
      <c r="U1204" s="61"/>
      <c r="V1204" s="61"/>
      <c r="W1204" s="61"/>
      <c r="X1204" s="62"/>
      <c r="Y1204" s="62"/>
      <c r="Z1204" s="62"/>
      <c r="AA1204" s="61"/>
      <c r="AB1204" s="60"/>
      <c r="AC1204" s="50" t="str">
        <f>IF(T1204="","",IF(V1204/30&gt;1,1,V1204/VLOOKUP(A1204,code!$A$159:$C$170,3,FALSE)))</f>
        <v/>
      </c>
      <c r="AD1204" s="25" t="e">
        <f>+(IF(Y1204&gt;VLOOKUP(A1204,code!$A$159:$E$170,5,FALSE),VLOOKUP(A1204,code!$A$159:$E$170,5,FALSE),Y1204)-IF(X1204&lt;VLOOKUP(A1204,code!$A$159:$E$170,4,FALSE),VLOOKUP(A1204,code!$A$159:$E$170,4,FALSE),base!X1204)+1)</f>
        <v>#N/A</v>
      </c>
    </row>
    <row r="1205" spans="1:30">
      <c r="A1205" s="60"/>
      <c r="B1205" s="60"/>
      <c r="C1205" s="60"/>
      <c r="D1205" s="60"/>
      <c r="E1205" s="60"/>
      <c r="F1205" s="61"/>
      <c r="G1205" s="60"/>
      <c r="H1205" s="60"/>
      <c r="I1205" s="60"/>
      <c r="J1205" s="60"/>
      <c r="K1205" s="60"/>
      <c r="L1205" s="60"/>
      <c r="M1205" s="60"/>
      <c r="N1205" s="60"/>
      <c r="O1205" s="60"/>
      <c r="P1205" s="60"/>
      <c r="Q1205" s="60"/>
      <c r="R1205" s="60"/>
      <c r="S1205" s="61"/>
      <c r="T1205" s="61"/>
      <c r="U1205" s="61"/>
      <c r="V1205" s="61"/>
      <c r="W1205" s="61"/>
      <c r="X1205" s="62"/>
      <c r="Y1205" s="62"/>
      <c r="Z1205" s="62"/>
      <c r="AA1205" s="61"/>
      <c r="AB1205" s="60"/>
      <c r="AC1205" s="50" t="str">
        <f>IF(T1205="","",IF(V1205/30&gt;1,1,V1205/VLOOKUP(A1205,code!$A$159:$C$170,3,FALSE)))</f>
        <v/>
      </c>
      <c r="AD1205" s="25" t="e">
        <f>+(IF(Y1205&gt;VLOOKUP(A1205,code!$A$159:$E$170,5,FALSE),VLOOKUP(A1205,code!$A$159:$E$170,5,FALSE),Y1205)-IF(X1205&lt;VLOOKUP(A1205,code!$A$159:$E$170,4,FALSE),VLOOKUP(A1205,code!$A$159:$E$170,4,FALSE),base!X1205)+1)</f>
        <v>#N/A</v>
      </c>
    </row>
    <row r="1206" spans="1:30">
      <c r="A1206" s="60"/>
      <c r="B1206" s="60"/>
      <c r="C1206" s="60"/>
      <c r="D1206" s="60"/>
      <c r="E1206" s="60"/>
      <c r="F1206" s="61"/>
      <c r="G1206" s="60"/>
      <c r="H1206" s="60"/>
      <c r="I1206" s="60"/>
      <c r="J1206" s="60"/>
      <c r="K1206" s="60"/>
      <c r="L1206" s="60"/>
      <c r="M1206" s="60"/>
      <c r="N1206" s="60"/>
      <c r="O1206" s="60"/>
      <c r="P1206" s="60"/>
      <c r="Q1206" s="60"/>
      <c r="R1206" s="60"/>
      <c r="S1206" s="61"/>
      <c r="T1206" s="61"/>
      <c r="U1206" s="61"/>
      <c r="V1206" s="61"/>
      <c r="W1206" s="61"/>
      <c r="X1206" s="62"/>
      <c r="Y1206" s="62"/>
      <c r="Z1206" s="62"/>
      <c r="AA1206" s="61"/>
      <c r="AB1206" s="60"/>
      <c r="AC1206" s="50" t="str">
        <f>IF(T1206="","",IF(V1206/30&gt;1,1,V1206/VLOOKUP(A1206,code!$A$159:$C$170,3,FALSE)))</f>
        <v/>
      </c>
      <c r="AD1206" s="25" t="e">
        <f>+(IF(Y1206&gt;VLOOKUP(A1206,code!$A$159:$E$170,5,FALSE),VLOOKUP(A1206,code!$A$159:$E$170,5,FALSE),Y1206)-IF(X1206&lt;VLOOKUP(A1206,code!$A$159:$E$170,4,FALSE),VLOOKUP(A1206,code!$A$159:$E$170,4,FALSE),base!X1206)+1)</f>
        <v>#N/A</v>
      </c>
    </row>
    <row r="1207" spans="1:30">
      <c r="A1207" s="60"/>
      <c r="B1207" s="60"/>
      <c r="C1207" s="60"/>
      <c r="D1207" s="60"/>
      <c r="E1207" s="60"/>
      <c r="F1207" s="61"/>
      <c r="G1207" s="60"/>
      <c r="H1207" s="60"/>
      <c r="I1207" s="60"/>
      <c r="J1207" s="60"/>
      <c r="K1207" s="60"/>
      <c r="L1207" s="60"/>
      <c r="M1207" s="60"/>
      <c r="N1207" s="60"/>
      <c r="O1207" s="60"/>
      <c r="P1207" s="60"/>
      <c r="Q1207" s="60"/>
      <c r="R1207" s="60"/>
      <c r="S1207" s="61"/>
      <c r="T1207" s="61"/>
      <c r="U1207" s="61"/>
      <c r="V1207" s="61"/>
      <c r="W1207" s="61"/>
      <c r="X1207" s="62"/>
      <c r="Y1207" s="62"/>
      <c r="Z1207" s="62"/>
      <c r="AA1207" s="61"/>
      <c r="AB1207" s="60"/>
      <c r="AC1207" s="50" t="str">
        <f>IF(T1207="","",IF(V1207/30&gt;1,1,V1207/VLOOKUP(A1207,code!$A$159:$C$170,3,FALSE)))</f>
        <v/>
      </c>
      <c r="AD1207" s="25" t="e">
        <f>+(IF(Y1207&gt;VLOOKUP(A1207,code!$A$159:$E$170,5,FALSE),VLOOKUP(A1207,code!$A$159:$E$170,5,FALSE),Y1207)-IF(X1207&lt;VLOOKUP(A1207,code!$A$159:$E$170,4,FALSE),VLOOKUP(A1207,code!$A$159:$E$170,4,FALSE),base!X1207)+1)</f>
        <v>#N/A</v>
      </c>
    </row>
    <row r="1208" spans="1:30">
      <c r="A1208" s="60"/>
      <c r="B1208" s="60"/>
      <c r="C1208" s="60"/>
      <c r="D1208" s="60"/>
      <c r="E1208" s="60"/>
      <c r="F1208" s="61"/>
      <c r="G1208" s="60"/>
      <c r="H1208" s="60"/>
      <c r="I1208" s="60"/>
      <c r="J1208" s="60"/>
      <c r="K1208" s="60"/>
      <c r="L1208" s="60"/>
      <c r="M1208" s="60"/>
      <c r="N1208" s="60"/>
      <c r="O1208" s="60"/>
      <c r="P1208" s="60"/>
      <c r="Q1208" s="60"/>
      <c r="R1208" s="60"/>
      <c r="S1208" s="61"/>
      <c r="T1208" s="61"/>
      <c r="U1208" s="61"/>
      <c r="V1208" s="61"/>
      <c r="W1208" s="61"/>
      <c r="X1208" s="62"/>
      <c r="Y1208" s="62"/>
      <c r="Z1208" s="62"/>
      <c r="AA1208" s="61"/>
      <c r="AB1208" s="60"/>
      <c r="AC1208" s="50" t="str">
        <f>IF(T1208="","",IF(V1208/30&gt;1,1,V1208/VLOOKUP(A1208,code!$A$159:$C$170,3,FALSE)))</f>
        <v/>
      </c>
      <c r="AD1208" s="25" t="e">
        <f>+(IF(Y1208&gt;VLOOKUP(A1208,code!$A$159:$E$170,5,FALSE),VLOOKUP(A1208,code!$A$159:$E$170,5,FALSE),Y1208)-IF(X1208&lt;VLOOKUP(A1208,code!$A$159:$E$170,4,FALSE),VLOOKUP(A1208,code!$A$159:$E$170,4,FALSE),base!X1208)+1)</f>
        <v>#N/A</v>
      </c>
    </row>
    <row r="1209" spans="1:30">
      <c r="A1209" s="60"/>
      <c r="B1209" s="60"/>
      <c r="C1209" s="60"/>
      <c r="D1209" s="60"/>
      <c r="E1209" s="60"/>
      <c r="F1209" s="61"/>
      <c r="G1209" s="60"/>
      <c r="H1209" s="60"/>
      <c r="I1209" s="60"/>
      <c r="J1209" s="60"/>
      <c r="K1209" s="60"/>
      <c r="L1209" s="60"/>
      <c r="M1209" s="60"/>
      <c r="N1209" s="60"/>
      <c r="O1209" s="60"/>
      <c r="P1209" s="60"/>
      <c r="Q1209" s="60"/>
      <c r="R1209" s="60"/>
      <c r="S1209" s="61"/>
      <c r="T1209" s="61"/>
      <c r="U1209" s="61"/>
      <c r="V1209" s="61"/>
      <c r="W1209" s="61"/>
      <c r="X1209" s="62"/>
      <c r="Y1209" s="62"/>
      <c r="Z1209" s="62"/>
      <c r="AA1209" s="61"/>
      <c r="AB1209" s="60"/>
      <c r="AC1209" s="50" t="str">
        <f>IF(T1209="","",IF(V1209/30&gt;1,1,V1209/VLOOKUP(A1209,code!$A$159:$C$170,3,FALSE)))</f>
        <v/>
      </c>
      <c r="AD1209" s="25" t="e">
        <f>+(IF(Y1209&gt;VLOOKUP(A1209,code!$A$159:$E$170,5,FALSE),VLOOKUP(A1209,code!$A$159:$E$170,5,FALSE),Y1209)-IF(X1209&lt;VLOOKUP(A1209,code!$A$159:$E$170,4,FALSE),VLOOKUP(A1209,code!$A$159:$E$170,4,FALSE),base!X1209)+1)</f>
        <v>#N/A</v>
      </c>
    </row>
    <row r="1210" spans="1:30">
      <c r="A1210" s="60"/>
      <c r="B1210" s="60"/>
      <c r="C1210" s="60"/>
      <c r="D1210" s="60"/>
      <c r="E1210" s="60"/>
      <c r="F1210" s="61"/>
      <c r="G1210" s="60"/>
      <c r="H1210" s="60"/>
      <c r="I1210" s="60"/>
      <c r="J1210" s="60"/>
      <c r="K1210" s="60"/>
      <c r="L1210" s="60"/>
      <c r="M1210" s="60"/>
      <c r="N1210" s="60"/>
      <c r="O1210" s="60"/>
      <c r="P1210" s="60"/>
      <c r="Q1210" s="60"/>
      <c r="R1210" s="60"/>
      <c r="S1210" s="61"/>
      <c r="T1210" s="61"/>
      <c r="U1210" s="61"/>
      <c r="V1210" s="61"/>
      <c r="W1210" s="61"/>
      <c r="X1210" s="62"/>
      <c r="Y1210" s="62"/>
      <c r="Z1210" s="62"/>
      <c r="AA1210" s="61"/>
      <c r="AB1210" s="60"/>
      <c r="AC1210" s="50" t="str">
        <f>IF(T1210="","",IF(V1210/30&gt;1,1,V1210/VLOOKUP(A1210,code!$A$159:$C$170,3,FALSE)))</f>
        <v/>
      </c>
      <c r="AD1210" s="25" t="e">
        <f>+(IF(Y1210&gt;VLOOKUP(A1210,code!$A$159:$E$170,5,FALSE),VLOOKUP(A1210,code!$A$159:$E$170,5,FALSE),Y1210)-IF(X1210&lt;VLOOKUP(A1210,code!$A$159:$E$170,4,FALSE),VLOOKUP(A1210,code!$A$159:$E$170,4,FALSE),base!X1210)+1)</f>
        <v>#N/A</v>
      </c>
    </row>
    <row r="1211" spans="1:30">
      <c r="A1211" s="60"/>
      <c r="B1211" s="60"/>
      <c r="C1211" s="60"/>
      <c r="D1211" s="60"/>
      <c r="E1211" s="60"/>
      <c r="F1211" s="61"/>
      <c r="G1211" s="60"/>
      <c r="H1211" s="60"/>
      <c r="I1211" s="60"/>
      <c r="J1211" s="60"/>
      <c r="K1211" s="60"/>
      <c r="L1211" s="60"/>
      <c r="M1211" s="60"/>
      <c r="N1211" s="60"/>
      <c r="O1211" s="60"/>
      <c r="P1211" s="60"/>
      <c r="Q1211" s="60"/>
      <c r="R1211" s="60"/>
      <c r="S1211" s="61"/>
      <c r="T1211" s="61"/>
      <c r="U1211" s="61"/>
      <c r="V1211" s="61"/>
      <c r="W1211" s="61"/>
      <c r="X1211" s="62"/>
      <c r="Y1211" s="62"/>
      <c r="Z1211" s="62"/>
      <c r="AA1211" s="61"/>
      <c r="AB1211" s="60"/>
      <c r="AC1211" s="50" t="str">
        <f>IF(T1211="","",IF(V1211/30&gt;1,1,V1211/VLOOKUP(A1211,code!$A$159:$C$170,3,FALSE)))</f>
        <v/>
      </c>
      <c r="AD1211" s="25" t="e">
        <f>+(IF(Y1211&gt;VLOOKUP(A1211,code!$A$159:$E$170,5,FALSE),VLOOKUP(A1211,code!$A$159:$E$170,5,FALSE),Y1211)-IF(X1211&lt;VLOOKUP(A1211,code!$A$159:$E$170,4,FALSE),VLOOKUP(A1211,code!$A$159:$E$170,4,FALSE),base!X1211)+1)</f>
        <v>#N/A</v>
      </c>
    </row>
    <row r="1212" spans="1:30">
      <c r="A1212" s="60"/>
      <c r="B1212" s="60"/>
      <c r="C1212" s="60"/>
      <c r="D1212" s="60"/>
      <c r="E1212" s="60"/>
      <c r="F1212" s="61"/>
      <c r="G1212" s="60"/>
      <c r="H1212" s="60"/>
      <c r="I1212" s="60"/>
      <c r="J1212" s="60"/>
      <c r="K1212" s="60"/>
      <c r="L1212" s="60"/>
      <c r="M1212" s="60"/>
      <c r="N1212" s="60"/>
      <c r="O1212" s="60"/>
      <c r="P1212" s="60"/>
      <c r="Q1212" s="60"/>
      <c r="R1212" s="60"/>
      <c r="S1212" s="61"/>
      <c r="T1212" s="61"/>
      <c r="U1212" s="61"/>
      <c r="V1212" s="61"/>
      <c r="W1212" s="61"/>
      <c r="X1212" s="62"/>
      <c r="Y1212" s="62"/>
      <c r="Z1212" s="62"/>
      <c r="AA1212" s="61"/>
      <c r="AB1212" s="60"/>
      <c r="AC1212" s="50" t="str">
        <f>IF(T1212="","",IF(V1212/30&gt;1,1,V1212/VLOOKUP(A1212,code!$A$159:$C$170,3,FALSE)))</f>
        <v/>
      </c>
      <c r="AD1212" s="25" t="e">
        <f>+(IF(Y1212&gt;VLOOKUP(A1212,code!$A$159:$E$170,5,FALSE),VLOOKUP(A1212,code!$A$159:$E$170,5,FALSE),Y1212)-IF(X1212&lt;VLOOKUP(A1212,code!$A$159:$E$170,4,FALSE),VLOOKUP(A1212,code!$A$159:$E$170,4,FALSE),base!X1212)+1)</f>
        <v>#N/A</v>
      </c>
    </row>
    <row r="1213" spans="1:30">
      <c r="A1213" s="60"/>
      <c r="B1213" s="60"/>
      <c r="C1213" s="60"/>
      <c r="D1213" s="60"/>
      <c r="E1213" s="60"/>
      <c r="F1213" s="61"/>
      <c r="G1213" s="60"/>
      <c r="H1213" s="60"/>
      <c r="I1213" s="60"/>
      <c r="J1213" s="60"/>
      <c r="K1213" s="60"/>
      <c r="L1213" s="60"/>
      <c r="M1213" s="60"/>
      <c r="N1213" s="60"/>
      <c r="O1213" s="60"/>
      <c r="P1213" s="60"/>
      <c r="Q1213" s="60"/>
      <c r="R1213" s="60"/>
      <c r="S1213" s="61"/>
      <c r="T1213" s="61"/>
      <c r="U1213" s="61"/>
      <c r="V1213" s="61"/>
      <c r="W1213" s="61"/>
      <c r="X1213" s="62"/>
      <c r="Y1213" s="62"/>
      <c r="Z1213" s="62"/>
      <c r="AA1213" s="61"/>
      <c r="AB1213" s="60"/>
      <c r="AC1213" s="50" t="str">
        <f>IF(T1213="","",IF(V1213/30&gt;1,1,V1213/VLOOKUP(A1213,code!$A$159:$C$170,3,FALSE)))</f>
        <v/>
      </c>
      <c r="AD1213" s="25" t="e">
        <f>+(IF(Y1213&gt;VLOOKUP(A1213,code!$A$159:$E$170,5,FALSE),VLOOKUP(A1213,code!$A$159:$E$170,5,FALSE),Y1213)-IF(X1213&lt;VLOOKUP(A1213,code!$A$159:$E$170,4,FALSE),VLOOKUP(A1213,code!$A$159:$E$170,4,FALSE),base!X1213)+1)</f>
        <v>#N/A</v>
      </c>
    </row>
    <row r="1214" spans="1:30">
      <c r="A1214" s="60"/>
      <c r="B1214" s="60"/>
      <c r="C1214" s="60"/>
      <c r="D1214" s="60"/>
      <c r="E1214" s="60"/>
      <c r="F1214" s="61"/>
      <c r="G1214" s="60"/>
      <c r="H1214" s="60"/>
      <c r="I1214" s="60"/>
      <c r="J1214" s="60"/>
      <c r="K1214" s="60"/>
      <c r="L1214" s="60"/>
      <c r="M1214" s="60"/>
      <c r="N1214" s="60"/>
      <c r="O1214" s="60"/>
      <c r="P1214" s="60"/>
      <c r="Q1214" s="60"/>
      <c r="R1214" s="60"/>
      <c r="S1214" s="61"/>
      <c r="T1214" s="61"/>
      <c r="U1214" s="61"/>
      <c r="V1214" s="61"/>
      <c r="W1214" s="61"/>
      <c r="X1214" s="62"/>
      <c r="Y1214" s="62"/>
      <c r="Z1214" s="62"/>
      <c r="AA1214" s="61"/>
      <c r="AB1214" s="60"/>
      <c r="AC1214" s="50" t="str">
        <f>IF(T1214="","",IF(V1214/30&gt;1,1,V1214/VLOOKUP(A1214,code!$A$159:$C$170,3,FALSE)))</f>
        <v/>
      </c>
      <c r="AD1214" s="25" t="e">
        <f>+(IF(Y1214&gt;VLOOKUP(A1214,code!$A$159:$E$170,5,FALSE),VLOOKUP(A1214,code!$A$159:$E$170,5,FALSE),Y1214)-IF(X1214&lt;VLOOKUP(A1214,code!$A$159:$E$170,4,FALSE),VLOOKUP(A1214,code!$A$159:$E$170,4,FALSE),base!X1214)+1)</f>
        <v>#N/A</v>
      </c>
    </row>
    <row r="1215" spans="1:30">
      <c r="A1215" s="60"/>
      <c r="B1215" s="60"/>
      <c r="C1215" s="60"/>
      <c r="D1215" s="60"/>
      <c r="E1215" s="60"/>
      <c r="F1215" s="61"/>
      <c r="G1215" s="60"/>
      <c r="H1215" s="60"/>
      <c r="I1215" s="60"/>
      <c r="J1215" s="60"/>
      <c r="K1215" s="60"/>
      <c r="L1215" s="60"/>
      <c r="M1215" s="60"/>
      <c r="N1215" s="60"/>
      <c r="O1215" s="60"/>
      <c r="P1215" s="60"/>
      <c r="Q1215" s="60"/>
      <c r="R1215" s="60"/>
      <c r="S1215" s="61"/>
      <c r="T1215" s="61"/>
      <c r="U1215" s="61"/>
      <c r="V1215" s="61"/>
      <c r="W1215" s="61"/>
      <c r="X1215" s="62"/>
      <c r="Y1215" s="62"/>
      <c r="Z1215" s="62"/>
      <c r="AA1215" s="61"/>
      <c r="AB1215" s="60"/>
      <c r="AC1215" s="50" t="str">
        <f>IF(T1215="","",IF(V1215/30&gt;1,1,V1215/VLOOKUP(A1215,code!$A$159:$C$170,3,FALSE)))</f>
        <v/>
      </c>
      <c r="AD1215" s="25" t="e">
        <f>+(IF(Y1215&gt;VLOOKUP(A1215,code!$A$159:$E$170,5,FALSE),VLOOKUP(A1215,code!$A$159:$E$170,5,FALSE),Y1215)-IF(X1215&lt;VLOOKUP(A1215,code!$A$159:$E$170,4,FALSE),VLOOKUP(A1215,code!$A$159:$E$170,4,FALSE),base!X1215)+1)</f>
        <v>#N/A</v>
      </c>
    </row>
    <row r="1216" spans="1:30">
      <c r="A1216" s="60"/>
      <c r="B1216" s="60"/>
      <c r="C1216" s="60"/>
      <c r="D1216" s="60"/>
      <c r="E1216" s="60"/>
      <c r="F1216" s="61"/>
      <c r="G1216" s="60"/>
      <c r="H1216" s="60"/>
      <c r="I1216" s="60"/>
      <c r="J1216" s="60"/>
      <c r="K1216" s="60"/>
      <c r="L1216" s="60"/>
      <c r="M1216" s="60"/>
      <c r="N1216" s="60"/>
      <c r="O1216" s="60"/>
      <c r="P1216" s="60"/>
      <c r="Q1216" s="60"/>
      <c r="R1216" s="60"/>
      <c r="S1216" s="61"/>
      <c r="T1216" s="61"/>
      <c r="U1216" s="61"/>
      <c r="V1216" s="61"/>
      <c r="W1216" s="61"/>
      <c r="X1216" s="62"/>
      <c r="Y1216" s="62"/>
      <c r="Z1216" s="62"/>
      <c r="AA1216" s="61"/>
      <c r="AB1216" s="60"/>
      <c r="AC1216" s="50" t="str">
        <f>IF(T1216="","",IF(V1216/30&gt;1,1,V1216/VLOOKUP(A1216,code!$A$159:$C$170,3,FALSE)))</f>
        <v/>
      </c>
      <c r="AD1216" s="25" t="e">
        <f>+(IF(Y1216&gt;VLOOKUP(A1216,code!$A$159:$E$170,5,FALSE),VLOOKUP(A1216,code!$A$159:$E$170,5,FALSE),Y1216)-IF(X1216&lt;VLOOKUP(A1216,code!$A$159:$E$170,4,FALSE),VLOOKUP(A1216,code!$A$159:$E$170,4,FALSE),base!X1216)+1)</f>
        <v>#N/A</v>
      </c>
    </row>
    <row r="1217" spans="1:30">
      <c r="A1217" s="60"/>
      <c r="B1217" s="60"/>
      <c r="C1217" s="60"/>
      <c r="D1217" s="60"/>
      <c r="E1217" s="60"/>
      <c r="F1217" s="61"/>
      <c r="G1217" s="60"/>
      <c r="H1217" s="60"/>
      <c r="I1217" s="60"/>
      <c r="J1217" s="60"/>
      <c r="K1217" s="60"/>
      <c r="L1217" s="60"/>
      <c r="M1217" s="60"/>
      <c r="N1217" s="60"/>
      <c r="O1217" s="60"/>
      <c r="P1217" s="60"/>
      <c r="Q1217" s="60"/>
      <c r="R1217" s="60"/>
      <c r="S1217" s="61"/>
      <c r="T1217" s="61"/>
      <c r="U1217" s="61"/>
      <c r="V1217" s="61"/>
      <c r="W1217" s="61"/>
      <c r="X1217" s="62"/>
      <c r="Y1217" s="62"/>
      <c r="Z1217" s="62"/>
      <c r="AA1217" s="61"/>
      <c r="AB1217" s="60"/>
      <c r="AC1217" s="50" t="str">
        <f>IF(T1217="","",IF(V1217/30&gt;1,1,V1217/VLOOKUP(A1217,code!$A$159:$C$170,3,FALSE)))</f>
        <v/>
      </c>
      <c r="AD1217" s="25" t="e">
        <f>+(IF(Y1217&gt;VLOOKUP(A1217,code!$A$159:$E$170,5,FALSE),VLOOKUP(A1217,code!$A$159:$E$170,5,FALSE),Y1217)-IF(X1217&lt;VLOOKUP(A1217,code!$A$159:$E$170,4,FALSE),VLOOKUP(A1217,code!$A$159:$E$170,4,FALSE),base!X1217)+1)</f>
        <v>#N/A</v>
      </c>
    </row>
    <row r="1218" spans="1:30">
      <c r="A1218" s="60"/>
      <c r="B1218" s="60"/>
      <c r="C1218" s="60"/>
      <c r="D1218" s="60"/>
      <c r="E1218" s="60"/>
      <c r="F1218" s="61"/>
      <c r="G1218" s="60"/>
      <c r="H1218" s="60"/>
      <c r="I1218" s="60"/>
      <c r="J1218" s="60"/>
      <c r="K1218" s="60"/>
      <c r="L1218" s="60"/>
      <c r="M1218" s="60"/>
      <c r="N1218" s="60"/>
      <c r="O1218" s="60"/>
      <c r="P1218" s="60"/>
      <c r="Q1218" s="60"/>
      <c r="R1218" s="60"/>
      <c r="S1218" s="61"/>
      <c r="T1218" s="61"/>
      <c r="U1218" s="61"/>
      <c r="V1218" s="61"/>
      <c r="W1218" s="61"/>
      <c r="X1218" s="62"/>
      <c r="Y1218" s="62"/>
      <c r="Z1218" s="62"/>
      <c r="AA1218" s="61"/>
      <c r="AB1218" s="60"/>
      <c r="AC1218" s="50" t="str">
        <f>IF(T1218="","",IF(V1218/30&gt;1,1,V1218/VLOOKUP(A1218,code!$A$159:$C$170,3,FALSE)))</f>
        <v/>
      </c>
      <c r="AD1218" s="25" t="e">
        <f>+(IF(Y1218&gt;VLOOKUP(A1218,code!$A$159:$E$170,5,FALSE),VLOOKUP(A1218,code!$A$159:$E$170,5,FALSE),Y1218)-IF(X1218&lt;VLOOKUP(A1218,code!$A$159:$E$170,4,FALSE),VLOOKUP(A1218,code!$A$159:$E$170,4,FALSE),base!X1218)+1)</f>
        <v>#N/A</v>
      </c>
    </row>
    <row r="1219" spans="1:30">
      <c r="A1219" s="60"/>
      <c r="B1219" s="60"/>
      <c r="C1219" s="60"/>
      <c r="D1219" s="60"/>
      <c r="E1219" s="60"/>
      <c r="F1219" s="61"/>
      <c r="G1219" s="60"/>
      <c r="H1219" s="60"/>
      <c r="I1219" s="60"/>
      <c r="J1219" s="60"/>
      <c r="K1219" s="60"/>
      <c r="L1219" s="60"/>
      <c r="M1219" s="60"/>
      <c r="N1219" s="60"/>
      <c r="O1219" s="60"/>
      <c r="P1219" s="60"/>
      <c r="Q1219" s="60"/>
      <c r="R1219" s="60"/>
      <c r="S1219" s="61"/>
      <c r="T1219" s="61"/>
      <c r="U1219" s="61"/>
      <c r="V1219" s="61"/>
      <c r="W1219" s="61"/>
      <c r="X1219" s="62"/>
      <c r="Y1219" s="62"/>
      <c r="Z1219" s="62"/>
      <c r="AA1219" s="61"/>
      <c r="AB1219" s="60"/>
      <c r="AC1219" s="50" t="str">
        <f>IF(T1219="","",IF(V1219/30&gt;1,1,V1219/VLOOKUP(A1219,code!$A$159:$C$170,3,FALSE)))</f>
        <v/>
      </c>
      <c r="AD1219" s="25" t="e">
        <f>+(IF(Y1219&gt;VLOOKUP(A1219,code!$A$159:$E$170,5,FALSE),VLOOKUP(A1219,code!$A$159:$E$170,5,FALSE),Y1219)-IF(X1219&lt;VLOOKUP(A1219,code!$A$159:$E$170,4,FALSE),VLOOKUP(A1219,code!$A$159:$E$170,4,FALSE),base!X1219)+1)</f>
        <v>#N/A</v>
      </c>
    </row>
    <row r="1220" spans="1:30">
      <c r="A1220" s="60"/>
      <c r="B1220" s="60"/>
      <c r="C1220" s="60"/>
      <c r="D1220" s="60"/>
      <c r="E1220" s="60"/>
      <c r="F1220" s="61"/>
      <c r="G1220" s="60"/>
      <c r="H1220" s="60"/>
      <c r="I1220" s="60"/>
      <c r="J1220" s="60"/>
      <c r="K1220" s="60"/>
      <c r="L1220" s="60"/>
      <c r="M1220" s="60"/>
      <c r="N1220" s="60"/>
      <c r="O1220" s="60"/>
      <c r="P1220" s="60"/>
      <c r="Q1220" s="60"/>
      <c r="R1220" s="60"/>
      <c r="S1220" s="61"/>
      <c r="T1220" s="61"/>
      <c r="U1220" s="61"/>
      <c r="V1220" s="61"/>
      <c r="W1220" s="61"/>
      <c r="X1220" s="62"/>
      <c r="Y1220" s="62"/>
      <c r="Z1220" s="62"/>
      <c r="AA1220" s="61"/>
      <c r="AB1220" s="60"/>
      <c r="AC1220" s="50" t="str">
        <f>IF(T1220="","",IF(V1220/30&gt;1,1,V1220/VLOOKUP(A1220,code!$A$159:$C$170,3,FALSE)))</f>
        <v/>
      </c>
      <c r="AD1220" s="25" t="e">
        <f>+(IF(Y1220&gt;VLOOKUP(A1220,code!$A$159:$E$170,5,FALSE),VLOOKUP(A1220,code!$A$159:$E$170,5,FALSE),Y1220)-IF(X1220&lt;VLOOKUP(A1220,code!$A$159:$E$170,4,FALSE),VLOOKUP(A1220,code!$A$159:$E$170,4,FALSE),base!X1220)+1)</f>
        <v>#N/A</v>
      </c>
    </row>
    <row r="1221" spans="1:30">
      <c r="A1221" s="60"/>
      <c r="B1221" s="60"/>
      <c r="C1221" s="60"/>
      <c r="D1221" s="60"/>
      <c r="E1221" s="60"/>
      <c r="F1221" s="61"/>
      <c r="G1221" s="60"/>
      <c r="H1221" s="60"/>
      <c r="I1221" s="60"/>
      <c r="J1221" s="60"/>
      <c r="K1221" s="60"/>
      <c r="L1221" s="60"/>
      <c r="M1221" s="60"/>
      <c r="N1221" s="60"/>
      <c r="O1221" s="60"/>
      <c r="P1221" s="60"/>
      <c r="Q1221" s="60"/>
      <c r="R1221" s="60"/>
      <c r="S1221" s="61"/>
      <c r="T1221" s="61"/>
      <c r="U1221" s="61"/>
      <c r="V1221" s="61"/>
      <c r="W1221" s="61"/>
      <c r="X1221" s="62"/>
      <c r="Y1221" s="62"/>
      <c r="Z1221" s="62"/>
      <c r="AA1221" s="61"/>
      <c r="AB1221" s="60"/>
      <c r="AC1221" s="50" t="str">
        <f>IF(T1221="","",IF(V1221/30&gt;1,1,V1221/VLOOKUP(A1221,code!$A$159:$C$170,3,FALSE)))</f>
        <v/>
      </c>
      <c r="AD1221" s="25" t="e">
        <f>+(IF(Y1221&gt;VLOOKUP(A1221,code!$A$159:$E$170,5,FALSE),VLOOKUP(A1221,code!$A$159:$E$170,5,FALSE),Y1221)-IF(X1221&lt;VLOOKUP(A1221,code!$A$159:$E$170,4,FALSE),VLOOKUP(A1221,code!$A$159:$E$170,4,FALSE),base!X1221)+1)</f>
        <v>#N/A</v>
      </c>
    </row>
    <row r="1222" spans="1:30">
      <c r="A1222" s="60"/>
      <c r="B1222" s="60"/>
      <c r="C1222" s="60"/>
      <c r="D1222" s="60"/>
      <c r="E1222" s="60"/>
      <c r="F1222" s="61"/>
      <c r="G1222" s="60"/>
      <c r="H1222" s="60"/>
      <c r="I1222" s="60"/>
      <c r="J1222" s="60"/>
      <c r="K1222" s="60"/>
      <c r="L1222" s="60"/>
      <c r="M1222" s="60"/>
      <c r="N1222" s="60"/>
      <c r="O1222" s="60"/>
      <c r="P1222" s="60"/>
      <c r="Q1222" s="60"/>
      <c r="R1222" s="60"/>
      <c r="S1222" s="61"/>
      <c r="T1222" s="61"/>
      <c r="U1222" s="61"/>
      <c r="V1222" s="61"/>
      <c r="W1222" s="61"/>
      <c r="X1222" s="62"/>
      <c r="Y1222" s="62"/>
      <c r="Z1222" s="62"/>
      <c r="AA1222" s="61"/>
      <c r="AB1222" s="60"/>
      <c r="AC1222" s="50" t="str">
        <f>IF(T1222="","",IF(V1222/30&gt;1,1,V1222/VLOOKUP(A1222,code!$A$159:$C$170,3,FALSE)))</f>
        <v/>
      </c>
      <c r="AD1222" s="25" t="e">
        <f>+(IF(Y1222&gt;VLOOKUP(A1222,code!$A$159:$E$170,5,FALSE),VLOOKUP(A1222,code!$A$159:$E$170,5,FALSE),Y1222)-IF(X1222&lt;VLOOKUP(A1222,code!$A$159:$E$170,4,FALSE),VLOOKUP(A1222,code!$A$159:$E$170,4,FALSE),base!X1222)+1)</f>
        <v>#N/A</v>
      </c>
    </row>
    <row r="1223" spans="1:30">
      <c r="A1223" s="60"/>
      <c r="B1223" s="60"/>
      <c r="C1223" s="60"/>
      <c r="D1223" s="60"/>
      <c r="E1223" s="60"/>
      <c r="F1223" s="61"/>
      <c r="G1223" s="60"/>
      <c r="H1223" s="60"/>
      <c r="I1223" s="60"/>
      <c r="J1223" s="60"/>
      <c r="K1223" s="60"/>
      <c r="L1223" s="60"/>
      <c r="M1223" s="60"/>
      <c r="N1223" s="60"/>
      <c r="O1223" s="60"/>
      <c r="P1223" s="60"/>
      <c r="Q1223" s="60"/>
      <c r="R1223" s="60"/>
      <c r="S1223" s="61"/>
      <c r="T1223" s="61"/>
      <c r="U1223" s="61"/>
      <c r="V1223" s="61"/>
      <c r="W1223" s="61"/>
      <c r="X1223" s="62"/>
      <c r="Y1223" s="62"/>
      <c r="Z1223" s="62"/>
      <c r="AA1223" s="61"/>
      <c r="AB1223" s="60"/>
      <c r="AC1223" s="50" t="str">
        <f>IF(T1223="","",IF(V1223/30&gt;1,1,V1223/VLOOKUP(A1223,code!$A$159:$C$170,3,FALSE)))</f>
        <v/>
      </c>
      <c r="AD1223" s="25" t="e">
        <f>+(IF(Y1223&gt;VLOOKUP(A1223,code!$A$159:$E$170,5,FALSE),VLOOKUP(A1223,code!$A$159:$E$170,5,FALSE),Y1223)-IF(X1223&lt;VLOOKUP(A1223,code!$A$159:$E$170,4,FALSE),VLOOKUP(A1223,code!$A$159:$E$170,4,FALSE),base!X1223)+1)</f>
        <v>#N/A</v>
      </c>
    </row>
    <row r="1224" spans="1:30">
      <c r="A1224" s="60"/>
      <c r="B1224" s="60"/>
      <c r="C1224" s="60"/>
      <c r="D1224" s="60"/>
      <c r="E1224" s="60"/>
      <c r="F1224" s="61"/>
      <c r="G1224" s="60"/>
      <c r="H1224" s="60"/>
      <c r="I1224" s="60"/>
      <c r="J1224" s="60"/>
      <c r="K1224" s="60"/>
      <c r="L1224" s="60"/>
      <c r="M1224" s="60"/>
      <c r="N1224" s="60"/>
      <c r="O1224" s="60"/>
      <c r="P1224" s="60"/>
      <c r="Q1224" s="60"/>
      <c r="R1224" s="60"/>
      <c r="S1224" s="61"/>
      <c r="T1224" s="61"/>
      <c r="U1224" s="61"/>
      <c r="V1224" s="61"/>
      <c r="W1224" s="61"/>
      <c r="X1224" s="62"/>
      <c r="Y1224" s="62"/>
      <c r="Z1224" s="62"/>
      <c r="AA1224" s="61"/>
      <c r="AB1224" s="60"/>
      <c r="AC1224" s="50" t="str">
        <f>IF(T1224="","",IF(V1224/30&gt;1,1,V1224/VLOOKUP(A1224,code!$A$159:$C$170,3,FALSE)))</f>
        <v/>
      </c>
      <c r="AD1224" s="25" t="e">
        <f>+(IF(Y1224&gt;VLOOKUP(A1224,code!$A$159:$E$170,5,FALSE),VLOOKUP(A1224,code!$A$159:$E$170,5,FALSE),Y1224)-IF(X1224&lt;VLOOKUP(A1224,code!$A$159:$E$170,4,FALSE),VLOOKUP(A1224,code!$A$159:$E$170,4,FALSE),base!X1224)+1)</f>
        <v>#N/A</v>
      </c>
    </row>
    <row r="1225" spans="1:30">
      <c r="A1225" s="60"/>
      <c r="B1225" s="60"/>
      <c r="C1225" s="60"/>
      <c r="D1225" s="60"/>
      <c r="E1225" s="60"/>
      <c r="F1225" s="61"/>
      <c r="G1225" s="60"/>
      <c r="H1225" s="60"/>
      <c r="I1225" s="60"/>
      <c r="J1225" s="60"/>
      <c r="K1225" s="60"/>
      <c r="L1225" s="60"/>
      <c r="M1225" s="60"/>
      <c r="N1225" s="60"/>
      <c r="O1225" s="60"/>
      <c r="P1225" s="60"/>
      <c r="Q1225" s="60"/>
      <c r="R1225" s="60"/>
      <c r="S1225" s="61"/>
      <c r="T1225" s="61"/>
      <c r="U1225" s="61"/>
      <c r="V1225" s="61"/>
      <c r="W1225" s="61"/>
      <c r="X1225" s="62"/>
      <c r="Y1225" s="62"/>
      <c r="Z1225" s="62"/>
      <c r="AA1225" s="61"/>
      <c r="AB1225" s="60"/>
      <c r="AC1225" s="50" t="str">
        <f>IF(T1225="","",IF(V1225/30&gt;1,1,V1225/VLOOKUP(A1225,code!$A$159:$C$170,3,FALSE)))</f>
        <v/>
      </c>
      <c r="AD1225" s="25" t="e">
        <f>+(IF(Y1225&gt;VLOOKUP(A1225,code!$A$159:$E$170,5,FALSE),VLOOKUP(A1225,code!$A$159:$E$170,5,FALSE),Y1225)-IF(X1225&lt;VLOOKUP(A1225,code!$A$159:$E$170,4,FALSE),VLOOKUP(A1225,code!$A$159:$E$170,4,FALSE),base!X1225)+1)</f>
        <v>#N/A</v>
      </c>
    </row>
    <row r="1226" spans="1:30">
      <c r="A1226" s="60"/>
      <c r="B1226" s="60"/>
      <c r="C1226" s="60"/>
      <c r="D1226" s="60"/>
      <c r="E1226" s="60"/>
      <c r="F1226" s="61"/>
      <c r="G1226" s="60"/>
      <c r="H1226" s="60"/>
      <c r="I1226" s="60"/>
      <c r="J1226" s="60"/>
      <c r="K1226" s="60"/>
      <c r="L1226" s="60"/>
      <c r="M1226" s="60"/>
      <c r="N1226" s="60"/>
      <c r="O1226" s="60"/>
      <c r="P1226" s="60"/>
      <c r="Q1226" s="60"/>
      <c r="R1226" s="60"/>
      <c r="S1226" s="61"/>
      <c r="T1226" s="61"/>
      <c r="U1226" s="61"/>
      <c r="V1226" s="61"/>
      <c r="W1226" s="61"/>
      <c r="X1226" s="62"/>
      <c r="Y1226" s="62"/>
      <c r="Z1226" s="62"/>
      <c r="AA1226" s="61"/>
      <c r="AB1226" s="60"/>
      <c r="AC1226" s="50" t="str">
        <f>IF(T1226="","",IF(V1226/30&gt;1,1,V1226/VLOOKUP(A1226,code!$A$159:$C$170,3,FALSE)))</f>
        <v/>
      </c>
      <c r="AD1226" s="25" t="e">
        <f>+(IF(Y1226&gt;VLOOKUP(A1226,code!$A$159:$E$170,5,FALSE),VLOOKUP(A1226,code!$A$159:$E$170,5,FALSE),Y1226)-IF(X1226&lt;VLOOKUP(A1226,code!$A$159:$E$170,4,FALSE),VLOOKUP(A1226,code!$A$159:$E$170,4,FALSE),base!X1226)+1)</f>
        <v>#N/A</v>
      </c>
    </row>
    <row r="1227" spans="1:30">
      <c r="A1227" s="60"/>
      <c r="B1227" s="60"/>
      <c r="C1227" s="60"/>
      <c r="D1227" s="60"/>
      <c r="E1227" s="60"/>
      <c r="F1227" s="61"/>
      <c r="G1227" s="60"/>
      <c r="H1227" s="60"/>
      <c r="I1227" s="60"/>
      <c r="J1227" s="60"/>
      <c r="K1227" s="60"/>
      <c r="L1227" s="60"/>
      <c r="M1227" s="60"/>
      <c r="N1227" s="60"/>
      <c r="O1227" s="60"/>
      <c r="P1227" s="60"/>
      <c r="Q1227" s="60"/>
      <c r="R1227" s="60"/>
      <c r="S1227" s="61"/>
      <c r="T1227" s="61"/>
      <c r="U1227" s="61"/>
      <c r="V1227" s="61"/>
      <c r="W1227" s="61"/>
      <c r="X1227" s="62"/>
      <c r="Y1227" s="62"/>
      <c r="Z1227" s="62"/>
      <c r="AA1227" s="61"/>
      <c r="AB1227" s="60"/>
      <c r="AC1227" s="50" t="str">
        <f>IF(T1227="","",IF(V1227/30&gt;1,1,V1227/VLOOKUP(A1227,code!$A$159:$C$170,3,FALSE)))</f>
        <v/>
      </c>
      <c r="AD1227" s="25" t="e">
        <f>+(IF(Y1227&gt;VLOOKUP(A1227,code!$A$159:$E$170,5,FALSE),VLOOKUP(A1227,code!$A$159:$E$170,5,FALSE),Y1227)-IF(X1227&lt;VLOOKUP(A1227,code!$A$159:$E$170,4,FALSE),VLOOKUP(A1227,code!$A$159:$E$170,4,FALSE),base!X1227)+1)</f>
        <v>#N/A</v>
      </c>
    </row>
    <row r="1228" spans="1:30">
      <c r="A1228" s="60"/>
      <c r="B1228" s="60"/>
      <c r="C1228" s="60"/>
      <c r="D1228" s="60"/>
      <c r="E1228" s="60"/>
      <c r="F1228" s="61"/>
      <c r="G1228" s="60"/>
      <c r="H1228" s="60"/>
      <c r="I1228" s="60"/>
      <c r="J1228" s="60"/>
      <c r="K1228" s="60"/>
      <c r="L1228" s="60"/>
      <c r="M1228" s="60"/>
      <c r="N1228" s="60"/>
      <c r="O1228" s="60"/>
      <c r="P1228" s="60"/>
      <c r="Q1228" s="60"/>
      <c r="R1228" s="60"/>
      <c r="S1228" s="61"/>
      <c r="T1228" s="61"/>
      <c r="U1228" s="61"/>
      <c r="V1228" s="61"/>
      <c r="W1228" s="61"/>
      <c r="X1228" s="62"/>
      <c r="Y1228" s="62"/>
      <c r="Z1228" s="62"/>
      <c r="AA1228" s="61"/>
      <c r="AB1228" s="60"/>
      <c r="AC1228" s="50" t="str">
        <f>IF(T1228="","",IF(V1228/30&gt;1,1,V1228/VLOOKUP(A1228,code!$A$159:$C$170,3,FALSE)))</f>
        <v/>
      </c>
      <c r="AD1228" s="25" t="e">
        <f>+(IF(Y1228&gt;VLOOKUP(A1228,code!$A$159:$E$170,5,FALSE),VLOOKUP(A1228,code!$A$159:$E$170,5,FALSE),Y1228)-IF(X1228&lt;VLOOKUP(A1228,code!$A$159:$E$170,4,FALSE),VLOOKUP(A1228,code!$A$159:$E$170,4,FALSE),base!X1228)+1)</f>
        <v>#N/A</v>
      </c>
    </row>
    <row r="1229" spans="1:30">
      <c r="A1229" s="60"/>
      <c r="B1229" s="60"/>
      <c r="C1229" s="60"/>
      <c r="D1229" s="60"/>
      <c r="E1229" s="60"/>
      <c r="F1229" s="61"/>
      <c r="G1229" s="60"/>
      <c r="H1229" s="60"/>
      <c r="I1229" s="60"/>
      <c r="J1229" s="60"/>
      <c r="K1229" s="60"/>
      <c r="L1229" s="60"/>
      <c r="M1229" s="60"/>
      <c r="N1229" s="60"/>
      <c r="O1229" s="60"/>
      <c r="P1229" s="60"/>
      <c r="Q1229" s="60"/>
      <c r="R1229" s="60"/>
      <c r="S1229" s="61"/>
      <c r="T1229" s="61"/>
      <c r="U1229" s="61"/>
      <c r="V1229" s="61"/>
      <c r="W1229" s="61"/>
      <c r="X1229" s="62"/>
      <c r="Y1229" s="62"/>
      <c r="Z1229" s="62"/>
      <c r="AA1229" s="61"/>
      <c r="AB1229" s="60"/>
      <c r="AC1229" s="50" t="str">
        <f>IF(T1229="","",IF(V1229/30&gt;1,1,V1229/VLOOKUP(A1229,code!$A$159:$C$170,3,FALSE)))</f>
        <v/>
      </c>
      <c r="AD1229" s="25" t="e">
        <f>+(IF(Y1229&gt;VLOOKUP(A1229,code!$A$159:$E$170,5,FALSE),VLOOKUP(A1229,code!$A$159:$E$170,5,FALSE),Y1229)-IF(X1229&lt;VLOOKUP(A1229,code!$A$159:$E$170,4,FALSE),VLOOKUP(A1229,code!$A$159:$E$170,4,FALSE),base!X1229)+1)</f>
        <v>#N/A</v>
      </c>
    </row>
    <row r="1230" spans="1:30">
      <c r="A1230" s="60"/>
      <c r="B1230" s="60"/>
      <c r="C1230" s="60"/>
      <c r="D1230" s="60"/>
      <c r="E1230" s="60"/>
      <c r="F1230" s="61"/>
      <c r="G1230" s="60"/>
      <c r="H1230" s="60"/>
      <c r="I1230" s="60"/>
      <c r="J1230" s="60"/>
      <c r="K1230" s="60"/>
      <c r="L1230" s="60"/>
      <c r="M1230" s="60"/>
      <c r="N1230" s="60"/>
      <c r="O1230" s="60"/>
      <c r="P1230" s="60"/>
      <c r="Q1230" s="60"/>
      <c r="R1230" s="60"/>
      <c r="S1230" s="61"/>
      <c r="T1230" s="61"/>
      <c r="U1230" s="61"/>
      <c r="V1230" s="61"/>
      <c r="W1230" s="61"/>
      <c r="X1230" s="62"/>
      <c r="Y1230" s="62"/>
      <c r="Z1230" s="62"/>
      <c r="AA1230" s="61"/>
      <c r="AB1230" s="60"/>
      <c r="AC1230" s="50" t="str">
        <f>IF(T1230="","",IF(V1230/30&gt;1,1,V1230/VLOOKUP(A1230,code!$A$159:$C$170,3,FALSE)))</f>
        <v/>
      </c>
      <c r="AD1230" s="25" t="e">
        <f>+(IF(Y1230&gt;VLOOKUP(A1230,code!$A$159:$E$170,5,FALSE),VLOOKUP(A1230,code!$A$159:$E$170,5,FALSE),Y1230)-IF(X1230&lt;VLOOKUP(A1230,code!$A$159:$E$170,4,FALSE),VLOOKUP(A1230,code!$A$159:$E$170,4,FALSE),base!X1230)+1)</f>
        <v>#N/A</v>
      </c>
    </row>
    <row r="1231" spans="1:30">
      <c r="A1231" s="60"/>
      <c r="B1231" s="60"/>
      <c r="C1231" s="60"/>
      <c r="D1231" s="60"/>
      <c r="E1231" s="60"/>
      <c r="F1231" s="61"/>
      <c r="G1231" s="60"/>
      <c r="H1231" s="60"/>
      <c r="I1231" s="60"/>
      <c r="J1231" s="60"/>
      <c r="K1231" s="60"/>
      <c r="L1231" s="60"/>
      <c r="M1231" s="60"/>
      <c r="N1231" s="60"/>
      <c r="O1231" s="60"/>
      <c r="P1231" s="60"/>
      <c r="Q1231" s="60"/>
      <c r="R1231" s="60"/>
      <c r="S1231" s="61"/>
      <c r="T1231" s="61"/>
      <c r="U1231" s="61"/>
      <c r="V1231" s="61"/>
      <c r="W1231" s="61"/>
      <c r="X1231" s="62"/>
      <c r="Y1231" s="62"/>
      <c r="Z1231" s="62"/>
      <c r="AA1231" s="61"/>
      <c r="AB1231" s="60"/>
      <c r="AC1231" s="50" t="str">
        <f>IF(T1231="","",IF(V1231/30&gt;1,1,V1231/VLOOKUP(A1231,code!$A$159:$C$170,3,FALSE)))</f>
        <v/>
      </c>
      <c r="AD1231" s="25" t="e">
        <f>+(IF(Y1231&gt;VLOOKUP(A1231,code!$A$159:$E$170,5,FALSE),VLOOKUP(A1231,code!$A$159:$E$170,5,FALSE),Y1231)-IF(X1231&lt;VLOOKUP(A1231,code!$A$159:$E$170,4,FALSE),VLOOKUP(A1231,code!$A$159:$E$170,4,FALSE),base!X1231)+1)</f>
        <v>#N/A</v>
      </c>
    </row>
    <row r="1232" spans="1:30">
      <c r="A1232" s="60"/>
      <c r="B1232" s="60"/>
      <c r="C1232" s="60"/>
      <c r="D1232" s="60"/>
      <c r="E1232" s="60"/>
      <c r="F1232" s="61"/>
      <c r="G1232" s="60"/>
      <c r="H1232" s="60"/>
      <c r="I1232" s="60"/>
      <c r="J1232" s="60"/>
      <c r="K1232" s="60"/>
      <c r="L1232" s="60"/>
      <c r="M1232" s="60"/>
      <c r="N1232" s="60"/>
      <c r="O1232" s="60"/>
      <c r="P1232" s="60"/>
      <c r="Q1232" s="60"/>
      <c r="R1232" s="60"/>
      <c r="S1232" s="61"/>
      <c r="T1232" s="61"/>
      <c r="U1232" s="61"/>
      <c r="V1232" s="61"/>
      <c r="W1232" s="61"/>
      <c r="X1232" s="62"/>
      <c r="Y1232" s="62"/>
      <c r="Z1232" s="62"/>
      <c r="AA1232" s="61"/>
      <c r="AB1232" s="60"/>
      <c r="AC1232" s="50" t="str">
        <f>IF(T1232="","",IF(V1232/30&gt;1,1,V1232/VLOOKUP(A1232,code!$A$159:$C$170,3,FALSE)))</f>
        <v/>
      </c>
      <c r="AD1232" s="25" t="e">
        <f>+(IF(Y1232&gt;VLOOKUP(A1232,code!$A$159:$E$170,5,FALSE),VLOOKUP(A1232,code!$A$159:$E$170,5,FALSE),Y1232)-IF(X1232&lt;VLOOKUP(A1232,code!$A$159:$E$170,4,FALSE),VLOOKUP(A1232,code!$A$159:$E$170,4,FALSE),base!X1232)+1)</f>
        <v>#N/A</v>
      </c>
    </row>
    <row r="1233" spans="1:30">
      <c r="A1233" s="60"/>
      <c r="B1233" s="60"/>
      <c r="C1233" s="60"/>
      <c r="D1233" s="60"/>
      <c r="E1233" s="60"/>
      <c r="F1233" s="61"/>
      <c r="G1233" s="60"/>
      <c r="H1233" s="60"/>
      <c r="I1233" s="60"/>
      <c r="J1233" s="60"/>
      <c r="K1233" s="60"/>
      <c r="L1233" s="60"/>
      <c r="M1233" s="60"/>
      <c r="N1233" s="60"/>
      <c r="O1233" s="60"/>
      <c r="P1233" s="60"/>
      <c r="Q1233" s="60"/>
      <c r="R1233" s="60"/>
      <c r="S1233" s="61"/>
      <c r="T1233" s="61"/>
      <c r="U1233" s="61"/>
      <c r="V1233" s="61"/>
      <c r="W1233" s="61"/>
      <c r="X1233" s="62"/>
      <c r="Y1233" s="62"/>
      <c r="Z1233" s="62"/>
      <c r="AA1233" s="61"/>
      <c r="AB1233" s="60"/>
      <c r="AC1233" s="50" t="str">
        <f>IF(T1233="","",IF(V1233/30&gt;1,1,V1233/VLOOKUP(A1233,code!$A$159:$C$170,3,FALSE)))</f>
        <v/>
      </c>
      <c r="AD1233" s="25" t="e">
        <f>+(IF(Y1233&gt;VLOOKUP(A1233,code!$A$159:$E$170,5,FALSE),VLOOKUP(A1233,code!$A$159:$E$170,5,FALSE),Y1233)-IF(X1233&lt;VLOOKUP(A1233,code!$A$159:$E$170,4,FALSE),VLOOKUP(A1233,code!$A$159:$E$170,4,FALSE),base!X1233)+1)</f>
        <v>#N/A</v>
      </c>
    </row>
    <row r="1234" spans="1:30">
      <c r="A1234" s="60"/>
      <c r="B1234" s="60"/>
      <c r="C1234" s="60"/>
      <c r="D1234" s="60"/>
      <c r="E1234" s="60"/>
      <c r="F1234" s="61"/>
      <c r="G1234" s="60"/>
      <c r="H1234" s="60"/>
      <c r="I1234" s="60"/>
      <c r="J1234" s="60"/>
      <c r="K1234" s="60"/>
      <c r="L1234" s="60"/>
      <c r="M1234" s="60"/>
      <c r="N1234" s="60"/>
      <c r="O1234" s="60"/>
      <c r="P1234" s="60"/>
      <c r="Q1234" s="60"/>
      <c r="R1234" s="60"/>
      <c r="S1234" s="61"/>
      <c r="T1234" s="61"/>
      <c r="U1234" s="61"/>
      <c r="V1234" s="61"/>
      <c r="W1234" s="61"/>
      <c r="X1234" s="62"/>
      <c r="Y1234" s="62"/>
      <c r="Z1234" s="62"/>
      <c r="AA1234" s="61"/>
      <c r="AB1234" s="60"/>
      <c r="AC1234" s="50" t="str">
        <f>IF(T1234="","",IF(V1234/30&gt;1,1,V1234/VLOOKUP(A1234,code!$A$159:$C$170,3,FALSE)))</f>
        <v/>
      </c>
      <c r="AD1234" s="25" t="e">
        <f>+(IF(Y1234&gt;VLOOKUP(A1234,code!$A$159:$E$170,5,FALSE),VLOOKUP(A1234,code!$A$159:$E$170,5,FALSE),Y1234)-IF(X1234&lt;VLOOKUP(A1234,code!$A$159:$E$170,4,FALSE),VLOOKUP(A1234,code!$A$159:$E$170,4,FALSE),base!X1234)+1)</f>
        <v>#N/A</v>
      </c>
    </row>
    <row r="1235" spans="1:30">
      <c r="A1235" s="60"/>
      <c r="B1235" s="60"/>
      <c r="C1235" s="60"/>
      <c r="D1235" s="60"/>
      <c r="E1235" s="60"/>
      <c r="F1235" s="61"/>
      <c r="G1235" s="60"/>
      <c r="H1235" s="60"/>
      <c r="I1235" s="60"/>
      <c r="J1235" s="60"/>
      <c r="K1235" s="60"/>
      <c r="L1235" s="60"/>
      <c r="M1235" s="60"/>
      <c r="N1235" s="60"/>
      <c r="O1235" s="60"/>
      <c r="P1235" s="60"/>
      <c r="Q1235" s="60"/>
      <c r="R1235" s="60"/>
      <c r="S1235" s="61"/>
      <c r="T1235" s="61"/>
      <c r="U1235" s="61"/>
      <c r="V1235" s="61"/>
      <c r="W1235" s="61"/>
      <c r="X1235" s="62"/>
      <c r="Y1235" s="62"/>
      <c r="Z1235" s="62"/>
      <c r="AA1235" s="61"/>
      <c r="AB1235" s="60"/>
      <c r="AC1235" s="50" t="str">
        <f>IF(T1235="","",IF(V1235/30&gt;1,1,V1235/VLOOKUP(A1235,code!$A$159:$C$170,3,FALSE)))</f>
        <v/>
      </c>
      <c r="AD1235" s="25" t="e">
        <f>+(IF(Y1235&gt;VLOOKUP(A1235,code!$A$159:$E$170,5,FALSE),VLOOKUP(A1235,code!$A$159:$E$170,5,FALSE),Y1235)-IF(X1235&lt;VLOOKUP(A1235,code!$A$159:$E$170,4,FALSE),VLOOKUP(A1235,code!$A$159:$E$170,4,FALSE),base!X1235)+1)</f>
        <v>#N/A</v>
      </c>
    </row>
    <row r="1236" spans="1:30">
      <c r="A1236" s="60"/>
      <c r="B1236" s="60"/>
      <c r="C1236" s="60"/>
      <c r="D1236" s="60"/>
      <c r="E1236" s="60"/>
      <c r="F1236" s="61"/>
      <c r="G1236" s="60"/>
      <c r="H1236" s="60"/>
      <c r="I1236" s="60"/>
      <c r="J1236" s="60"/>
      <c r="K1236" s="60"/>
      <c r="L1236" s="60"/>
      <c r="M1236" s="60"/>
      <c r="N1236" s="60"/>
      <c r="O1236" s="60"/>
      <c r="P1236" s="60"/>
      <c r="Q1236" s="60"/>
      <c r="R1236" s="60"/>
      <c r="S1236" s="61"/>
      <c r="T1236" s="61"/>
      <c r="U1236" s="61"/>
      <c r="V1236" s="61"/>
      <c r="W1236" s="61"/>
      <c r="X1236" s="62"/>
      <c r="Y1236" s="62"/>
      <c r="Z1236" s="62"/>
      <c r="AA1236" s="61"/>
      <c r="AB1236" s="60"/>
      <c r="AC1236" s="50" t="str">
        <f>IF(T1236="","",IF(V1236/30&gt;1,1,V1236/VLOOKUP(A1236,code!$A$159:$C$170,3,FALSE)))</f>
        <v/>
      </c>
      <c r="AD1236" s="25" t="e">
        <f>+(IF(Y1236&gt;VLOOKUP(A1236,code!$A$159:$E$170,5,FALSE),VLOOKUP(A1236,code!$A$159:$E$170,5,FALSE),Y1236)-IF(X1236&lt;VLOOKUP(A1236,code!$A$159:$E$170,4,FALSE),VLOOKUP(A1236,code!$A$159:$E$170,4,FALSE),base!X1236)+1)</f>
        <v>#N/A</v>
      </c>
    </row>
    <row r="1237" spans="1:30">
      <c r="A1237" s="60"/>
      <c r="B1237" s="60"/>
      <c r="C1237" s="60"/>
      <c r="D1237" s="60"/>
      <c r="E1237" s="60"/>
      <c r="F1237" s="61"/>
      <c r="G1237" s="60"/>
      <c r="H1237" s="60"/>
      <c r="I1237" s="60"/>
      <c r="J1237" s="60"/>
      <c r="K1237" s="60"/>
      <c r="L1237" s="60"/>
      <c r="M1237" s="60"/>
      <c r="N1237" s="60"/>
      <c r="O1237" s="60"/>
      <c r="P1237" s="60"/>
      <c r="Q1237" s="60"/>
      <c r="R1237" s="60"/>
      <c r="S1237" s="61"/>
      <c r="T1237" s="61"/>
      <c r="U1237" s="61"/>
      <c r="V1237" s="61"/>
      <c r="W1237" s="61"/>
      <c r="X1237" s="62"/>
      <c r="Y1237" s="62"/>
      <c r="Z1237" s="62"/>
      <c r="AA1237" s="61"/>
      <c r="AB1237" s="60"/>
      <c r="AC1237" s="50" t="str">
        <f>IF(T1237="","",IF(V1237/30&gt;1,1,V1237/VLOOKUP(A1237,code!$A$159:$C$170,3,FALSE)))</f>
        <v/>
      </c>
      <c r="AD1237" s="25" t="e">
        <f>+(IF(Y1237&gt;VLOOKUP(A1237,code!$A$159:$E$170,5,FALSE),VLOOKUP(A1237,code!$A$159:$E$170,5,FALSE),Y1237)-IF(X1237&lt;VLOOKUP(A1237,code!$A$159:$E$170,4,FALSE),VLOOKUP(A1237,code!$A$159:$E$170,4,FALSE),base!X1237)+1)</f>
        <v>#N/A</v>
      </c>
    </row>
    <row r="1238" spans="1:30">
      <c r="A1238" s="60"/>
      <c r="B1238" s="60"/>
      <c r="C1238" s="60"/>
      <c r="D1238" s="60"/>
      <c r="E1238" s="60"/>
      <c r="F1238" s="61"/>
      <c r="G1238" s="60"/>
      <c r="H1238" s="60"/>
      <c r="I1238" s="60"/>
      <c r="J1238" s="60"/>
      <c r="K1238" s="60"/>
      <c r="L1238" s="60"/>
      <c r="M1238" s="60"/>
      <c r="N1238" s="60"/>
      <c r="O1238" s="60"/>
      <c r="P1238" s="60"/>
      <c r="Q1238" s="60"/>
      <c r="R1238" s="60"/>
      <c r="S1238" s="61"/>
      <c r="T1238" s="61"/>
      <c r="U1238" s="61"/>
      <c r="V1238" s="61"/>
      <c r="W1238" s="61"/>
      <c r="X1238" s="62"/>
      <c r="Y1238" s="62"/>
      <c r="Z1238" s="62"/>
      <c r="AA1238" s="61"/>
      <c r="AB1238" s="60"/>
      <c r="AC1238" s="50" t="str">
        <f>IF(T1238="","",IF(V1238/30&gt;1,1,V1238/VLOOKUP(A1238,code!$A$159:$C$170,3,FALSE)))</f>
        <v/>
      </c>
      <c r="AD1238" s="25" t="e">
        <f>+(IF(Y1238&gt;VLOOKUP(A1238,code!$A$159:$E$170,5,FALSE),VLOOKUP(A1238,code!$A$159:$E$170,5,FALSE),Y1238)-IF(X1238&lt;VLOOKUP(A1238,code!$A$159:$E$170,4,FALSE),VLOOKUP(A1238,code!$A$159:$E$170,4,FALSE),base!X1238)+1)</f>
        <v>#N/A</v>
      </c>
    </row>
    <row r="1239" spans="1:30">
      <c r="A1239" s="60"/>
      <c r="B1239" s="60"/>
      <c r="C1239" s="60"/>
      <c r="D1239" s="60"/>
      <c r="E1239" s="60"/>
      <c r="F1239" s="61"/>
      <c r="G1239" s="60"/>
      <c r="H1239" s="60"/>
      <c r="I1239" s="60"/>
      <c r="J1239" s="60"/>
      <c r="K1239" s="60"/>
      <c r="L1239" s="60"/>
      <c r="M1239" s="60"/>
      <c r="N1239" s="60"/>
      <c r="O1239" s="60"/>
      <c r="P1239" s="60"/>
      <c r="Q1239" s="60"/>
      <c r="R1239" s="60"/>
      <c r="S1239" s="61"/>
      <c r="T1239" s="61"/>
      <c r="U1239" s="61"/>
      <c r="V1239" s="61"/>
      <c r="W1239" s="61"/>
      <c r="X1239" s="62"/>
      <c r="Y1239" s="62"/>
      <c r="Z1239" s="62"/>
      <c r="AA1239" s="61"/>
      <c r="AB1239" s="60"/>
      <c r="AC1239" s="50" t="str">
        <f>IF(T1239="","",IF(V1239/30&gt;1,1,V1239/VLOOKUP(A1239,code!$A$159:$C$170,3,FALSE)))</f>
        <v/>
      </c>
      <c r="AD1239" s="25" t="e">
        <f>+(IF(Y1239&gt;VLOOKUP(A1239,code!$A$159:$E$170,5,FALSE),VLOOKUP(A1239,code!$A$159:$E$170,5,FALSE),Y1239)-IF(X1239&lt;VLOOKUP(A1239,code!$A$159:$E$170,4,FALSE),VLOOKUP(A1239,code!$A$159:$E$170,4,FALSE),base!X1239)+1)</f>
        <v>#N/A</v>
      </c>
    </row>
    <row r="1240" spans="1:30">
      <c r="A1240" s="60"/>
      <c r="B1240" s="60"/>
      <c r="C1240" s="60"/>
      <c r="D1240" s="60"/>
      <c r="E1240" s="60"/>
      <c r="F1240" s="61"/>
      <c r="G1240" s="60"/>
      <c r="H1240" s="60"/>
      <c r="I1240" s="60"/>
      <c r="J1240" s="60"/>
      <c r="K1240" s="60"/>
      <c r="L1240" s="60"/>
      <c r="M1240" s="60"/>
      <c r="N1240" s="60"/>
      <c r="O1240" s="60"/>
      <c r="P1240" s="60"/>
      <c r="Q1240" s="60"/>
      <c r="R1240" s="60"/>
      <c r="S1240" s="61"/>
      <c r="T1240" s="61"/>
      <c r="U1240" s="61"/>
      <c r="V1240" s="61"/>
      <c r="W1240" s="61"/>
      <c r="X1240" s="62"/>
      <c r="Y1240" s="62"/>
      <c r="Z1240" s="62"/>
      <c r="AA1240" s="61"/>
      <c r="AB1240" s="60"/>
      <c r="AC1240" s="50" t="str">
        <f>IF(T1240="","",IF(V1240/30&gt;1,1,V1240/VLOOKUP(A1240,code!$A$159:$C$170,3,FALSE)))</f>
        <v/>
      </c>
      <c r="AD1240" s="25" t="e">
        <f>+(IF(Y1240&gt;VLOOKUP(A1240,code!$A$159:$E$170,5,FALSE),VLOOKUP(A1240,code!$A$159:$E$170,5,FALSE),Y1240)-IF(X1240&lt;VLOOKUP(A1240,code!$A$159:$E$170,4,FALSE),VLOOKUP(A1240,code!$A$159:$E$170,4,FALSE),base!X1240)+1)</f>
        <v>#N/A</v>
      </c>
    </row>
    <row r="1241" spans="1:30">
      <c r="A1241" s="60"/>
      <c r="B1241" s="60"/>
      <c r="C1241" s="60"/>
      <c r="D1241" s="60"/>
      <c r="E1241" s="60"/>
      <c r="F1241" s="61"/>
      <c r="G1241" s="60"/>
      <c r="H1241" s="60"/>
      <c r="I1241" s="60"/>
      <c r="J1241" s="60"/>
      <c r="K1241" s="60"/>
      <c r="L1241" s="60"/>
      <c r="M1241" s="60"/>
      <c r="N1241" s="60"/>
      <c r="O1241" s="60"/>
      <c r="P1241" s="60"/>
      <c r="Q1241" s="60"/>
      <c r="R1241" s="60"/>
      <c r="S1241" s="61"/>
      <c r="T1241" s="61"/>
      <c r="U1241" s="61"/>
      <c r="V1241" s="61"/>
      <c r="W1241" s="61"/>
      <c r="X1241" s="62"/>
      <c r="Y1241" s="62"/>
      <c r="Z1241" s="62"/>
      <c r="AA1241" s="61"/>
      <c r="AB1241" s="60"/>
      <c r="AC1241" s="50" t="str">
        <f>IF(T1241="","",IF(V1241/30&gt;1,1,V1241/VLOOKUP(A1241,code!$A$159:$C$170,3,FALSE)))</f>
        <v/>
      </c>
      <c r="AD1241" s="25" t="e">
        <f>+(IF(Y1241&gt;VLOOKUP(A1241,code!$A$159:$E$170,5,FALSE),VLOOKUP(A1241,code!$A$159:$E$170,5,FALSE),Y1241)-IF(X1241&lt;VLOOKUP(A1241,code!$A$159:$E$170,4,FALSE),VLOOKUP(A1241,code!$A$159:$E$170,4,FALSE),base!X1241)+1)</f>
        <v>#N/A</v>
      </c>
    </row>
    <row r="1242" spans="1:30">
      <c r="A1242" s="60"/>
      <c r="B1242" s="60"/>
      <c r="C1242" s="60"/>
      <c r="D1242" s="60"/>
      <c r="E1242" s="60"/>
      <c r="F1242" s="61"/>
      <c r="G1242" s="60"/>
      <c r="H1242" s="60"/>
      <c r="I1242" s="60"/>
      <c r="J1242" s="60"/>
      <c r="K1242" s="60"/>
      <c r="L1242" s="60"/>
      <c r="M1242" s="60"/>
      <c r="N1242" s="60"/>
      <c r="O1242" s="60"/>
      <c r="P1242" s="60"/>
      <c r="Q1242" s="60"/>
      <c r="R1242" s="60"/>
      <c r="S1242" s="61"/>
      <c r="T1242" s="61"/>
      <c r="U1242" s="61"/>
      <c r="V1242" s="61"/>
      <c r="W1242" s="61"/>
      <c r="X1242" s="62"/>
      <c r="Y1242" s="62"/>
      <c r="Z1242" s="62"/>
      <c r="AA1242" s="61"/>
      <c r="AB1242" s="60"/>
      <c r="AC1242" s="50" t="str">
        <f>IF(T1242="","",IF(V1242/30&gt;1,1,V1242/VLOOKUP(A1242,code!$A$159:$C$170,3,FALSE)))</f>
        <v/>
      </c>
      <c r="AD1242" s="25" t="e">
        <f>+(IF(Y1242&gt;VLOOKUP(A1242,code!$A$159:$E$170,5,FALSE),VLOOKUP(A1242,code!$A$159:$E$170,5,FALSE),Y1242)-IF(X1242&lt;VLOOKUP(A1242,code!$A$159:$E$170,4,FALSE),VLOOKUP(A1242,code!$A$159:$E$170,4,FALSE),base!X1242)+1)</f>
        <v>#N/A</v>
      </c>
    </row>
    <row r="1243" spans="1:30">
      <c r="A1243" s="60"/>
      <c r="B1243" s="60"/>
      <c r="C1243" s="60"/>
      <c r="D1243" s="60"/>
      <c r="E1243" s="60"/>
      <c r="F1243" s="61"/>
      <c r="G1243" s="60"/>
      <c r="H1243" s="60"/>
      <c r="I1243" s="60"/>
      <c r="J1243" s="60"/>
      <c r="K1243" s="60"/>
      <c r="L1243" s="60"/>
      <c r="M1243" s="60"/>
      <c r="N1243" s="60"/>
      <c r="O1243" s="60"/>
      <c r="P1243" s="60"/>
      <c r="Q1243" s="60"/>
      <c r="R1243" s="60"/>
      <c r="S1243" s="61"/>
      <c r="T1243" s="61"/>
      <c r="U1243" s="61"/>
      <c r="V1243" s="61"/>
      <c r="W1243" s="61"/>
      <c r="X1243" s="62"/>
      <c r="Y1243" s="62"/>
      <c r="Z1243" s="62"/>
      <c r="AA1243" s="61"/>
      <c r="AB1243" s="60"/>
      <c r="AC1243" s="50" t="str">
        <f>IF(T1243="","",IF(V1243/30&gt;1,1,V1243/VLOOKUP(A1243,code!$A$159:$C$170,3,FALSE)))</f>
        <v/>
      </c>
      <c r="AD1243" s="25" t="e">
        <f>+(IF(Y1243&gt;VLOOKUP(A1243,code!$A$159:$E$170,5,FALSE),VLOOKUP(A1243,code!$A$159:$E$170,5,FALSE),Y1243)-IF(X1243&lt;VLOOKUP(A1243,code!$A$159:$E$170,4,FALSE),VLOOKUP(A1243,code!$A$159:$E$170,4,FALSE),base!X1243)+1)</f>
        <v>#N/A</v>
      </c>
    </row>
    <row r="1244" spans="1:30">
      <c r="A1244" s="60"/>
      <c r="B1244" s="60"/>
      <c r="C1244" s="60"/>
      <c r="D1244" s="60"/>
      <c r="E1244" s="60"/>
      <c r="F1244" s="61"/>
      <c r="G1244" s="60"/>
      <c r="H1244" s="60"/>
      <c r="I1244" s="60"/>
      <c r="J1244" s="60"/>
      <c r="K1244" s="60"/>
      <c r="L1244" s="60"/>
      <c r="M1244" s="60"/>
      <c r="N1244" s="60"/>
      <c r="O1244" s="60"/>
      <c r="P1244" s="60"/>
      <c r="Q1244" s="60"/>
      <c r="R1244" s="60"/>
      <c r="S1244" s="61"/>
      <c r="T1244" s="61"/>
      <c r="U1244" s="61"/>
      <c r="V1244" s="61"/>
      <c r="W1244" s="61"/>
      <c r="X1244" s="62"/>
      <c r="Y1244" s="62"/>
      <c r="Z1244" s="62"/>
      <c r="AA1244" s="61"/>
      <c r="AB1244" s="60"/>
      <c r="AC1244" s="50" t="str">
        <f>IF(T1244="","",IF(V1244/30&gt;1,1,V1244/VLOOKUP(A1244,code!$A$159:$C$170,3,FALSE)))</f>
        <v/>
      </c>
      <c r="AD1244" s="25" t="e">
        <f>+(IF(Y1244&gt;VLOOKUP(A1244,code!$A$159:$E$170,5,FALSE),VLOOKUP(A1244,code!$A$159:$E$170,5,FALSE),Y1244)-IF(X1244&lt;VLOOKUP(A1244,code!$A$159:$E$170,4,FALSE),VLOOKUP(A1244,code!$A$159:$E$170,4,FALSE),base!X1244)+1)</f>
        <v>#N/A</v>
      </c>
    </row>
    <row r="1245" spans="1:30">
      <c r="A1245" s="60"/>
      <c r="B1245" s="60"/>
      <c r="C1245" s="60"/>
      <c r="D1245" s="60"/>
      <c r="E1245" s="60"/>
      <c r="F1245" s="61"/>
      <c r="G1245" s="60"/>
      <c r="H1245" s="60"/>
      <c r="I1245" s="60"/>
      <c r="J1245" s="60"/>
      <c r="K1245" s="60"/>
      <c r="L1245" s="60"/>
      <c r="M1245" s="60"/>
      <c r="N1245" s="60"/>
      <c r="O1245" s="60"/>
      <c r="P1245" s="60"/>
      <c r="Q1245" s="60"/>
      <c r="R1245" s="60"/>
      <c r="S1245" s="61"/>
      <c r="T1245" s="61"/>
      <c r="U1245" s="61"/>
      <c r="V1245" s="61"/>
      <c r="W1245" s="61"/>
      <c r="X1245" s="62"/>
      <c r="Y1245" s="62"/>
      <c r="Z1245" s="62"/>
      <c r="AA1245" s="61"/>
      <c r="AB1245" s="60"/>
      <c r="AC1245" s="50" t="str">
        <f>IF(T1245="","",IF(V1245/30&gt;1,1,V1245/VLOOKUP(A1245,code!$A$159:$C$170,3,FALSE)))</f>
        <v/>
      </c>
      <c r="AD1245" s="25" t="e">
        <f>+(IF(Y1245&gt;VLOOKUP(A1245,code!$A$159:$E$170,5,FALSE),VLOOKUP(A1245,code!$A$159:$E$170,5,FALSE),Y1245)-IF(X1245&lt;VLOOKUP(A1245,code!$A$159:$E$170,4,FALSE),VLOOKUP(A1245,code!$A$159:$E$170,4,FALSE),base!X1245)+1)</f>
        <v>#N/A</v>
      </c>
    </row>
    <row r="1246" spans="1:30">
      <c r="A1246" s="60"/>
      <c r="B1246" s="60"/>
      <c r="C1246" s="60"/>
      <c r="D1246" s="60"/>
      <c r="E1246" s="60"/>
      <c r="F1246" s="61"/>
      <c r="G1246" s="60"/>
      <c r="H1246" s="60"/>
      <c r="I1246" s="60"/>
      <c r="J1246" s="60"/>
      <c r="K1246" s="60"/>
      <c r="L1246" s="60"/>
      <c r="M1246" s="60"/>
      <c r="N1246" s="60"/>
      <c r="O1246" s="60"/>
      <c r="P1246" s="60"/>
      <c r="Q1246" s="60"/>
      <c r="R1246" s="60"/>
      <c r="S1246" s="61"/>
      <c r="T1246" s="61"/>
      <c r="U1246" s="61"/>
      <c r="V1246" s="61"/>
      <c r="W1246" s="61"/>
      <c r="X1246" s="62"/>
      <c r="Y1246" s="62"/>
      <c r="Z1246" s="62"/>
      <c r="AA1246" s="61"/>
      <c r="AB1246" s="60"/>
      <c r="AC1246" s="50" t="str">
        <f>IF(T1246="","",IF(V1246/30&gt;1,1,V1246/VLOOKUP(A1246,code!$A$159:$C$170,3,FALSE)))</f>
        <v/>
      </c>
      <c r="AD1246" s="25" t="e">
        <f>+(IF(Y1246&gt;VLOOKUP(A1246,code!$A$159:$E$170,5,FALSE),VLOOKUP(A1246,code!$A$159:$E$170,5,FALSE),Y1246)-IF(X1246&lt;VLOOKUP(A1246,code!$A$159:$E$170,4,FALSE),VLOOKUP(A1246,code!$A$159:$E$170,4,FALSE),base!X1246)+1)</f>
        <v>#N/A</v>
      </c>
    </row>
    <row r="1247" spans="1:30">
      <c r="A1247" s="60"/>
      <c r="B1247" s="60"/>
      <c r="C1247" s="60"/>
      <c r="D1247" s="60"/>
      <c r="E1247" s="60"/>
      <c r="F1247" s="61"/>
      <c r="G1247" s="60"/>
      <c r="H1247" s="60"/>
      <c r="I1247" s="60"/>
      <c r="J1247" s="60"/>
      <c r="K1247" s="60"/>
      <c r="L1247" s="60"/>
      <c r="M1247" s="60"/>
      <c r="N1247" s="60"/>
      <c r="O1247" s="60"/>
      <c r="P1247" s="60"/>
      <c r="Q1247" s="60"/>
      <c r="R1247" s="60"/>
      <c r="S1247" s="61"/>
      <c r="T1247" s="61"/>
      <c r="U1247" s="61"/>
      <c r="V1247" s="61"/>
      <c r="W1247" s="61"/>
      <c r="X1247" s="62"/>
      <c r="Y1247" s="62"/>
      <c r="Z1247" s="62"/>
      <c r="AA1247" s="61"/>
      <c r="AB1247" s="60"/>
      <c r="AC1247" s="50" t="str">
        <f>IF(T1247="","",IF(V1247/30&gt;1,1,V1247/VLOOKUP(A1247,code!$A$159:$C$170,3,FALSE)))</f>
        <v/>
      </c>
      <c r="AD1247" s="25" t="e">
        <f>+(IF(Y1247&gt;VLOOKUP(A1247,code!$A$159:$E$170,5,FALSE),VLOOKUP(A1247,code!$A$159:$E$170,5,FALSE),Y1247)-IF(X1247&lt;VLOOKUP(A1247,code!$A$159:$E$170,4,FALSE),VLOOKUP(A1247,code!$A$159:$E$170,4,FALSE),base!X1247)+1)</f>
        <v>#N/A</v>
      </c>
    </row>
    <row r="1248" spans="1:30">
      <c r="A1248" s="60"/>
      <c r="B1248" s="60"/>
      <c r="C1248" s="60"/>
      <c r="D1248" s="60"/>
      <c r="E1248" s="60"/>
      <c r="F1248" s="61"/>
      <c r="G1248" s="60"/>
      <c r="H1248" s="60"/>
      <c r="I1248" s="60"/>
      <c r="J1248" s="60"/>
      <c r="K1248" s="60"/>
      <c r="L1248" s="60"/>
      <c r="M1248" s="60"/>
      <c r="N1248" s="60"/>
      <c r="O1248" s="60"/>
      <c r="P1248" s="60"/>
      <c r="Q1248" s="60"/>
      <c r="R1248" s="60"/>
      <c r="S1248" s="61"/>
      <c r="T1248" s="61"/>
      <c r="U1248" s="61"/>
      <c r="V1248" s="61"/>
      <c r="W1248" s="61"/>
      <c r="X1248" s="62"/>
      <c r="Y1248" s="62"/>
      <c r="Z1248" s="62"/>
      <c r="AA1248" s="61"/>
      <c r="AB1248" s="60"/>
      <c r="AC1248" s="50" t="str">
        <f>IF(T1248="","",IF(V1248/30&gt;1,1,V1248/VLOOKUP(A1248,code!$A$159:$C$170,3,FALSE)))</f>
        <v/>
      </c>
      <c r="AD1248" s="25" t="e">
        <f>+(IF(Y1248&gt;VLOOKUP(A1248,code!$A$159:$E$170,5,FALSE),VLOOKUP(A1248,code!$A$159:$E$170,5,FALSE),Y1248)-IF(X1248&lt;VLOOKUP(A1248,code!$A$159:$E$170,4,FALSE),VLOOKUP(A1248,code!$A$159:$E$170,4,FALSE),base!X1248)+1)</f>
        <v>#N/A</v>
      </c>
    </row>
    <row r="1249" spans="1:30">
      <c r="A1249" s="60"/>
      <c r="B1249" s="60"/>
      <c r="C1249" s="60"/>
      <c r="D1249" s="60"/>
      <c r="E1249" s="60"/>
      <c r="F1249" s="61"/>
      <c r="G1249" s="60"/>
      <c r="H1249" s="60"/>
      <c r="I1249" s="60"/>
      <c r="J1249" s="60"/>
      <c r="K1249" s="60"/>
      <c r="L1249" s="60"/>
      <c r="M1249" s="60"/>
      <c r="N1249" s="60"/>
      <c r="O1249" s="60"/>
      <c r="P1249" s="60"/>
      <c r="Q1249" s="60"/>
      <c r="R1249" s="60"/>
      <c r="S1249" s="61"/>
      <c r="T1249" s="61"/>
      <c r="U1249" s="61"/>
      <c r="V1249" s="61"/>
      <c r="W1249" s="61"/>
      <c r="X1249" s="62"/>
      <c r="Y1249" s="62"/>
      <c r="Z1249" s="62"/>
      <c r="AA1249" s="61"/>
      <c r="AB1249" s="60"/>
      <c r="AC1249" s="50" t="str">
        <f>IF(T1249="","",IF(V1249/30&gt;1,1,V1249/VLOOKUP(A1249,code!$A$159:$C$170,3,FALSE)))</f>
        <v/>
      </c>
      <c r="AD1249" s="25" t="e">
        <f>+(IF(Y1249&gt;VLOOKUP(A1249,code!$A$159:$E$170,5,FALSE),VLOOKUP(A1249,code!$A$159:$E$170,5,FALSE),Y1249)-IF(X1249&lt;VLOOKUP(A1249,code!$A$159:$E$170,4,FALSE),VLOOKUP(A1249,code!$A$159:$E$170,4,FALSE),base!X1249)+1)</f>
        <v>#N/A</v>
      </c>
    </row>
    <row r="1250" spans="1:30">
      <c r="A1250" s="60"/>
      <c r="B1250" s="60"/>
      <c r="C1250" s="60"/>
      <c r="D1250" s="60"/>
      <c r="E1250" s="60"/>
      <c r="F1250" s="61"/>
      <c r="G1250" s="60"/>
      <c r="H1250" s="60"/>
      <c r="I1250" s="60"/>
      <c r="J1250" s="60"/>
      <c r="K1250" s="60"/>
      <c r="L1250" s="60"/>
      <c r="M1250" s="60"/>
      <c r="N1250" s="60"/>
      <c r="O1250" s="60"/>
      <c r="P1250" s="60"/>
      <c r="Q1250" s="60"/>
      <c r="R1250" s="60"/>
      <c r="S1250" s="61"/>
      <c r="T1250" s="61"/>
      <c r="U1250" s="61"/>
      <c r="V1250" s="61"/>
      <c r="W1250" s="61"/>
      <c r="X1250" s="62"/>
      <c r="Y1250" s="62"/>
      <c r="Z1250" s="62"/>
      <c r="AA1250" s="61"/>
      <c r="AB1250" s="60"/>
      <c r="AC1250" s="50" t="str">
        <f>IF(T1250="","",IF(V1250/30&gt;1,1,V1250/VLOOKUP(A1250,code!$A$159:$C$170,3,FALSE)))</f>
        <v/>
      </c>
      <c r="AD1250" s="25" t="e">
        <f>+(IF(Y1250&gt;VLOOKUP(A1250,code!$A$159:$E$170,5,FALSE),VLOOKUP(A1250,code!$A$159:$E$170,5,FALSE),Y1250)-IF(X1250&lt;VLOOKUP(A1250,code!$A$159:$E$170,4,FALSE),VLOOKUP(A1250,code!$A$159:$E$170,4,FALSE),base!X1250)+1)</f>
        <v>#N/A</v>
      </c>
    </row>
    <row r="1251" spans="1:30">
      <c r="A1251" s="60"/>
      <c r="B1251" s="60"/>
      <c r="C1251" s="60"/>
      <c r="D1251" s="60"/>
      <c r="E1251" s="60"/>
      <c r="F1251" s="61"/>
      <c r="G1251" s="60"/>
      <c r="H1251" s="60"/>
      <c r="I1251" s="60"/>
      <c r="J1251" s="60"/>
      <c r="K1251" s="60"/>
      <c r="L1251" s="60"/>
      <c r="M1251" s="60"/>
      <c r="N1251" s="60"/>
      <c r="O1251" s="60"/>
      <c r="P1251" s="60"/>
      <c r="Q1251" s="60"/>
      <c r="R1251" s="60"/>
      <c r="S1251" s="61"/>
      <c r="T1251" s="61"/>
      <c r="U1251" s="61"/>
      <c r="V1251" s="61"/>
      <c r="W1251" s="61"/>
      <c r="X1251" s="62"/>
      <c r="Y1251" s="62"/>
      <c r="Z1251" s="62"/>
      <c r="AA1251" s="61"/>
      <c r="AB1251" s="60"/>
      <c r="AC1251" s="50" t="str">
        <f>IF(T1251="","",IF(V1251/30&gt;1,1,V1251/VLOOKUP(A1251,code!$A$159:$C$170,3,FALSE)))</f>
        <v/>
      </c>
      <c r="AD1251" s="25" t="e">
        <f>+(IF(Y1251&gt;VLOOKUP(A1251,code!$A$159:$E$170,5,FALSE),VLOOKUP(A1251,code!$A$159:$E$170,5,FALSE),Y1251)-IF(X1251&lt;VLOOKUP(A1251,code!$A$159:$E$170,4,FALSE),VLOOKUP(A1251,code!$A$159:$E$170,4,FALSE),base!X1251)+1)</f>
        <v>#N/A</v>
      </c>
    </row>
    <row r="1252" spans="1:30">
      <c r="A1252" s="60"/>
      <c r="B1252" s="60"/>
      <c r="C1252" s="60"/>
      <c r="D1252" s="60"/>
      <c r="E1252" s="60"/>
      <c r="F1252" s="61"/>
      <c r="G1252" s="60"/>
      <c r="H1252" s="60"/>
      <c r="I1252" s="60"/>
      <c r="J1252" s="60"/>
      <c r="K1252" s="60"/>
      <c r="L1252" s="60"/>
      <c r="M1252" s="60"/>
      <c r="N1252" s="60"/>
      <c r="O1252" s="60"/>
      <c r="P1252" s="60"/>
      <c r="Q1252" s="60"/>
      <c r="R1252" s="60"/>
      <c r="S1252" s="61"/>
      <c r="T1252" s="61"/>
      <c r="U1252" s="61"/>
      <c r="V1252" s="61"/>
      <c r="W1252" s="61"/>
      <c r="X1252" s="62"/>
      <c r="Y1252" s="62"/>
      <c r="Z1252" s="62"/>
      <c r="AA1252" s="61"/>
      <c r="AB1252" s="60"/>
      <c r="AC1252" s="50" t="str">
        <f>IF(T1252="","",IF(V1252/30&gt;1,1,V1252/VLOOKUP(A1252,code!$A$159:$C$170,3,FALSE)))</f>
        <v/>
      </c>
      <c r="AD1252" s="25" t="e">
        <f>+(IF(Y1252&gt;VLOOKUP(A1252,code!$A$159:$E$170,5,FALSE),VLOOKUP(A1252,code!$A$159:$E$170,5,FALSE),Y1252)-IF(X1252&lt;VLOOKUP(A1252,code!$A$159:$E$170,4,FALSE),VLOOKUP(A1252,code!$A$159:$E$170,4,FALSE),base!X1252)+1)</f>
        <v>#N/A</v>
      </c>
    </row>
    <row r="1253" spans="1:30">
      <c r="A1253" s="60"/>
      <c r="B1253" s="60"/>
      <c r="C1253" s="60"/>
      <c r="D1253" s="60"/>
      <c r="E1253" s="60"/>
      <c r="F1253" s="61"/>
      <c r="G1253" s="60"/>
      <c r="H1253" s="60"/>
      <c r="I1253" s="60"/>
      <c r="J1253" s="60"/>
      <c r="K1253" s="60"/>
      <c r="L1253" s="60"/>
      <c r="M1253" s="60"/>
      <c r="N1253" s="60"/>
      <c r="O1253" s="60"/>
      <c r="P1253" s="60"/>
      <c r="Q1253" s="60"/>
      <c r="R1253" s="60"/>
      <c r="S1253" s="61"/>
      <c r="T1253" s="61"/>
      <c r="U1253" s="61"/>
      <c r="V1253" s="61"/>
      <c r="W1253" s="61"/>
      <c r="X1253" s="62"/>
      <c r="Y1253" s="62"/>
      <c r="Z1253" s="62"/>
      <c r="AA1253" s="61"/>
      <c r="AB1253" s="60"/>
      <c r="AC1253" s="50" t="str">
        <f>IF(T1253="","",IF(V1253/30&gt;1,1,V1253/VLOOKUP(A1253,code!$A$159:$C$170,3,FALSE)))</f>
        <v/>
      </c>
      <c r="AD1253" s="25" t="e">
        <f>+(IF(Y1253&gt;VLOOKUP(A1253,code!$A$159:$E$170,5,FALSE),VLOOKUP(A1253,code!$A$159:$E$170,5,FALSE),Y1253)-IF(X1253&lt;VLOOKUP(A1253,code!$A$159:$E$170,4,FALSE),VLOOKUP(A1253,code!$A$159:$E$170,4,FALSE),base!X1253)+1)</f>
        <v>#N/A</v>
      </c>
    </row>
    <row r="1254" spans="1:30">
      <c r="A1254" s="60"/>
      <c r="B1254" s="60"/>
      <c r="C1254" s="60"/>
      <c r="D1254" s="60"/>
      <c r="E1254" s="60"/>
      <c r="F1254" s="61"/>
      <c r="G1254" s="60"/>
      <c r="H1254" s="60"/>
      <c r="I1254" s="60"/>
      <c r="J1254" s="60"/>
      <c r="K1254" s="60"/>
      <c r="L1254" s="60"/>
      <c r="M1254" s="60"/>
      <c r="N1254" s="60"/>
      <c r="O1254" s="60"/>
      <c r="P1254" s="60"/>
      <c r="Q1254" s="60"/>
      <c r="R1254" s="60"/>
      <c r="S1254" s="61"/>
      <c r="T1254" s="61"/>
      <c r="U1254" s="61"/>
      <c r="V1254" s="61"/>
      <c r="W1254" s="61"/>
      <c r="X1254" s="62"/>
      <c r="Y1254" s="62"/>
      <c r="Z1254" s="62"/>
      <c r="AA1254" s="61"/>
      <c r="AB1254" s="60"/>
      <c r="AC1254" s="50" t="str">
        <f>IF(T1254="","",IF(V1254/30&gt;1,1,V1254/VLOOKUP(A1254,code!$A$159:$C$170,3,FALSE)))</f>
        <v/>
      </c>
      <c r="AD1254" s="25" t="e">
        <f>+(IF(Y1254&gt;VLOOKUP(A1254,code!$A$159:$E$170,5,FALSE),VLOOKUP(A1254,code!$A$159:$E$170,5,FALSE),Y1254)-IF(X1254&lt;VLOOKUP(A1254,code!$A$159:$E$170,4,FALSE),VLOOKUP(A1254,code!$A$159:$E$170,4,FALSE),base!X1254)+1)</f>
        <v>#N/A</v>
      </c>
    </row>
    <row r="1255" spans="1:30">
      <c r="A1255" s="60"/>
      <c r="B1255" s="60"/>
      <c r="C1255" s="60"/>
      <c r="D1255" s="60"/>
      <c r="E1255" s="60"/>
      <c r="F1255" s="61"/>
      <c r="G1255" s="60"/>
      <c r="H1255" s="60"/>
      <c r="I1255" s="60"/>
      <c r="J1255" s="60"/>
      <c r="K1255" s="60"/>
      <c r="L1255" s="60"/>
      <c r="M1255" s="60"/>
      <c r="N1255" s="60"/>
      <c r="O1255" s="60"/>
      <c r="P1255" s="60"/>
      <c r="Q1255" s="60"/>
      <c r="R1255" s="60"/>
      <c r="S1255" s="61"/>
      <c r="T1255" s="61"/>
      <c r="U1255" s="61"/>
      <c r="V1255" s="61"/>
      <c r="W1255" s="61"/>
      <c r="X1255" s="62"/>
      <c r="Y1255" s="62"/>
      <c r="Z1255" s="62"/>
      <c r="AA1255" s="61"/>
      <c r="AB1255" s="60"/>
      <c r="AC1255" s="50" t="str">
        <f>IF(T1255="","",IF(V1255/30&gt;1,1,V1255/VLOOKUP(A1255,code!$A$159:$C$170,3,FALSE)))</f>
        <v/>
      </c>
      <c r="AD1255" s="25" t="e">
        <f>+(IF(Y1255&gt;VLOOKUP(A1255,code!$A$159:$E$170,5,FALSE),VLOOKUP(A1255,code!$A$159:$E$170,5,FALSE),Y1255)-IF(X1255&lt;VLOOKUP(A1255,code!$A$159:$E$170,4,FALSE),VLOOKUP(A1255,code!$A$159:$E$170,4,FALSE),base!X1255)+1)</f>
        <v>#N/A</v>
      </c>
    </row>
    <row r="1256" spans="1:30">
      <c r="A1256" s="60"/>
      <c r="B1256" s="60"/>
      <c r="C1256" s="60"/>
      <c r="D1256" s="60"/>
      <c r="E1256" s="60"/>
      <c r="F1256" s="61"/>
      <c r="G1256" s="60"/>
      <c r="H1256" s="60"/>
      <c r="I1256" s="60"/>
      <c r="J1256" s="60"/>
      <c r="K1256" s="60"/>
      <c r="L1256" s="60"/>
      <c r="M1256" s="60"/>
      <c r="N1256" s="60"/>
      <c r="O1256" s="60"/>
      <c r="P1256" s="60"/>
      <c r="Q1256" s="60"/>
      <c r="R1256" s="60"/>
      <c r="S1256" s="61"/>
      <c r="T1256" s="61"/>
      <c r="U1256" s="61"/>
      <c r="V1256" s="61"/>
      <c r="W1256" s="61"/>
      <c r="X1256" s="62"/>
      <c r="Y1256" s="62"/>
      <c r="Z1256" s="62"/>
      <c r="AA1256" s="61"/>
      <c r="AB1256" s="60"/>
      <c r="AC1256" s="50" t="str">
        <f>IF(T1256="","",IF(V1256/30&gt;1,1,V1256/VLOOKUP(A1256,code!$A$159:$C$170,3,FALSE)))</f>
        <v/>
      </c>
      <c r="AD1256" s="25" t="e">
        <f>+(IF(Y1256&gt;VLOOKUP(A1256,code!$A$159:$E$170,5,FALSE),VLOOKUP(A1256,code!$A$159:$E$170,5,FALSE),Y1256)-IF(X1256&lt;VLOOKUP(A1256,code!$A$159:$E$170,4,FALSE),VLOOKUP(A1256,code!$A$159:$E$170,4,FALSE),base!X1256)+1)</f>
        <v>#N/A</v>
      </c>
    </row>
    <row r="1257" spans="1:30">
      <c r="A1257" s="60"/>
      <c r="B1257" s="60"/>
      <c r="C1257" s="60"/>
      <c r="D1257" s="60"/>
      <c r="E1257" s="60"/>
      <c r="F1257" s="61"/>
      <c r="G1257" s="60"/>
      <c r="H1257" s="60"/>
      <c r="I1257" s="60"/>
      <c r="J1257" s="60"/>
      <c r="K1257" s="60"/>
      <c r="L1257" s="60"/>
      <c r="M1257" s="60"/>
      <c r="N1257" s="60"/>
      <c r="O1257" s="60"/>
      <c r="P1257" s="60"/>
      <c r="Q1257" s="60"/>
      <c r="R1257" s="60"/>
      <c r="S1257" s="61"/>
      <c r="T1257" s="61"/>
      <c r="U1257" s="61"/>
      <c r="V1257" s="61"/>
      <c r="W1257" s="61"/>
      <c r="X1257" s="62"/>
      <c r="Y1257" s="62"/>
      <c r="Z1257" s="62"/>
      <c r="AA1257" s="61"/>
      <c r="AB1257" s="60"/>
      <c r="AC1257" s="50" t="str">
        <f>IF(T1257="","",IF(V1257/30&gt;1,1,V1257/VLOOKUP(A1257,code!$A$159:$C$170,3,FALSE)))</f>
        <v/>
      </c>
      <c r="AD1257" s="25" t="e">
        <f>+(IF(Y1257&gt;VLOOKUP(A1257,code!$A$159:$E$170,5,FALSE),VLOOKUP(A1257,code!$A$159:$E$170,5,FALSE),Y1257)-IF(X1257&lt;VLOOKUP(A1257,code!$A$159:$E$170,4,FALSE),VLOOKUP(A1257,code!$A$159:$E$170,4,FALSE),base!X1257)+1)</f>
        <v>#N/A</v>
      </c>
    </row>
    <row r="1258" spans="1:30">
      <c r="A1258" s="60"/>
      <c r="B1258" s="60"/>
      <c r="C1258" s="60"/>
      <c r="D1258" s="60"/>
      <c r="E1258" s="60"/>
      <c r="F1258" s="61"/>
      <c r="G1258" s="60"/>
      <c r="H1258" s="60"/>
      <c r="I1258" s="60"/>
      <c r="J1258" s="60"/>
      <c r="K1258" s="60"/>
      <c r="L1258" s="60"/>
      <c r="M1258" s="60"/>
      <c r="N1258" s="60"/>
      <c r="O1258" s="60"/>
      <c r="P1258" s="60"/>
      <c r="Q1258" s="60"/>
      <c r="R1258" s="60"/>
      <c r="S1258" s="61"/>
      <c r="T1258" s="61"/>
      <c r="U1258" s="61"/>
      <c r="V1258" s="61"/>
      <c r="W1258" s="61"/>
      <c r="X1258" s="62"/>
      <c r="Y1258" s="62"/>
      <c r="Z1258" s="62"/>
      <c r="AA1258" s="61"/>
      <c r="AB1258" s="60"/>
      <c r="AC1258" s="50" t="str">
        <f>IF(T1258="","",IF(V1258/30&gt;1,1,V1258/VLOOKUP(A1258,code!$A$159:$C$170,3,FALSE)))</f>
        <v/>
      </c>
      <c r="AD1258" s="25" t="e">
        <f>+(IF(Y1258&gt;VLOOKUP(A1258,code!$A$159:$E$170,5,FALSE),VLOOKUP(A1258,code!$A$159:$E$170,5,FALSE),Y1258)-IF(X1258&lt;VLOOKUP(A1258,code!$A$159:$E$170,4,FALSE),VLOOKUP(A1258,code!$A$159:$E$170,4,FALSE),base!X1258)+1)</f>
        <v>#N/A</v>
      </c>
    </row>
    <row r="1259" spans="1:30">
      <c r="A1259" s="60"/>
      <c r="B1259" s="60"/>
      <c r="C1259" s="60"/>
      <c r="D1259" s="60"/>
      <c r="E1259" s="60"/>
      <c r="F1259" s="61"/>
      <c r="G1259" s="60"/>
      <c r="H1259" s="60"/>
      <c r="I1259" s="60"/>
      <c r="J1259" s="60"/>
      <c r="K1259" s="60"/>
      <c r="L1259" s="60"/>
      <c r="M1259" s="60"/>
      <c r="N1259" s="60"/>
      <c r="O1259" s="60"/>
      <c r="P1259" s="60"/>
      <c r="Q1259" s="60"/>
      <c r="R1259" s="60"/>
      <c r="S1259" s="61"/>
      <c r="T1259" s="61"/>
      <c r="U1259" s="61"/>
      <c r="V1259" s="61"/>
      <c r="W1259" s="61"/>
      <c r="X1259" s="62"/>
      <c r="Y1259" s="62"/>
      <c r="Z1259" s="62"/>
      <c r="AA1259" s="61"/>
      <c r="AB1259" s="60"/>
      <c r="AC1259" s="50" t="str">
        <f>IF(T1259="","",IF(V1259/30&gt;1,1,V1259/VLOOKUP(A1259,code!$A$159:$C$170,3,FALSE)))</f>
        <v/>
      </c>
      <c r="AD1259" s="25" t="e">
        <f>+(IF(Y1259&gt;VLOOKUP(A1259,code!$A$159:$E$170,5,FALSE),VLOOKUP(A1259,code!$A$159:$E$170,5,FALSE),Y1259)-IF(X1259&lt;VLOOKUP(A1259,code!$A$159:$E$170,4,FALSE),VLOOKUP(A1259,code!$A$159:$E$170,4,FALSE),base!X1259)+1)</f>
        <v>#N/A</v>
      </c>
    </row>
    <row r="1260" spans="1:30">
      <c r="A1260" s="60"/>
      <c r="B1260" s="60"/>
      <c r="C1260" s="60"/>
      <c r="D1260" s="60"/>
      <c r="E1260" s="60"/>
      <c r="F1260" s="61"/>
      <c r="G1260" s="60"/>
      <c r="H1260" s="60"/>
      <c r="I1260" s="60"/>
      <c r="J1260" s="60"/>
      <c r="K1260" s="60"/>
      <c r="L1260" s="60"/>
      <c r="M1260" s="60"/>
      <c r="N1260" s="60"/>
      <c r="O1260" s="60"/>
      <c r="P1260" s="60"/>
      <c r="Q1260" s="60"/>
      <c r="R1260" s="60"/>
      <c r="S1260" s="61"/>
      <c r="T1260" s="61"/>
      <c r="U1260" s="61"/>
      <c r="V1260" s="61"/>
      <c r="W1260" s="61"/>
      <c r="X1260" s="62"/>
      <c r="Y1260" s="62"/>
      <c r="Z1260" s="62"/>
      <c r="AA1260" s="61"/>
      <c r="AB1260" s="60"/>
      <c r="AC1260" s="50" t="str">
        <f>IF(T1260="","",IF(V1260/30&gt;1,1,V1260/VLOOKUP(A1260,code!$A$159:$C$170,3,FALSE)))</f>
        <v/>
      </c>
      <c r="AD1260" s="25" t="e">
        <f>+(IF(Y1260&gt;VLOOKUP(A1260,code!$A$159:$E$170,5,FALSE),VLOOKUP(A1260,code!$A$159:$E$170,5,FALSE),Y1260)-IF(X1260&lt;VLOOKUP(A1260,code!$A$159:$E$170,4,FALSE),VLOOKUP(A1260,code!$A$159:$E$170,4,FALSE),base!X1260)+1)</f>
        <v>#N/A</v>
      </c>
    </row>
    <row r="1261" spans="1:30">
      <c r="A1261" s="60"/>
      <c r="B1261" s="60"/>
      <c r="C1261" s="60"/>
      <c r="D1261" s="60"/>
      <c r="E1261" s="60"/>
      <c r="F1261" s="61"/>
      <c r="G1261" s="60"/>
      <c r="H1261" s="60"/>
      <c r="I1261" s="60"/>
      <c r="J1261" s="60"/>
      <c r="K1261" s="60"/>
      <c r="L1261" s="60"/>
      <c r="M1261" s="60"/>
      <c r="N1261" s="60"/>
      <c r="O1261" s="60"/>
      <c r="P1261" s="60"/>
      <c r="Q1261" s="60"/>
      <c r="R1261" s="60"/>
      <c r="S1261" s="61"/>
      <c r="T1261" s="61"/>
      <c r="U1261" s="61"/>
      <c r="V1261" s="61"/>
      <c r="W1261" s="61"/>
      <c r="X1261" s="62"/>
      <c r="Y1261" s="62"/>
      <c r="Z1261" s="62"/>
      <c r="AA1261" s="61"/>
      <c r="AB1261" s="60"/>
      <c r="AC1261" s="50" t="str">
        <f>IF(T1261="","",IF(V1261/30&gt;1,1,V1261/VLOOKUP(A1261,code!$A$159:$C$170,3,FALSE)))</f>
        <v/>
      </c>
      <c r="AD1261" s="25" t="e">
        <f>+(IF(Y1261&gt;VLOOKUP(A1261,code!$A$159:$E$170,5,FALSE),VLOOKUP(A1261,code!$A$159:$E$170,5,FALSE),Y1261)-IF(X1261&lt;VLOOKUP(A1261,code!$A$159:$E$170,4,FALSE),VLOOKUP(A1261,code!$A$159:$E$170,4,FALSE),base!X1261)+1)</f>
        <v>#N/A</v>
      </c>
    </row>
    <row r="1262" spans="1:30">
      <c r="A1262" s="60"/>
      <c r="B1262" s="60"/>
      <c r="C1262" s="60"/>
      <c r="D1262" s="60"/>
      <c r="E1262" s="60"/>
      <c r="F1262" s="61"/>
      <c r="G1262" s="60"/>
      <c r="H1262" s="60"/>
      <c r="I1262" s="60"/>
      <c r="J1262" s="60"/>
      <c r="K1262" s="60"/>
      <c r="L1262" s="60"/>
      <c r="M1262" s="60"/>
      <c r="N1262" s="60"/>
      <c r="O1262" s="60"/>
      <c r="P1262" s="60"/>
      <c r="Q1262" s="60"/>
      <c r="R1262" s="60"/>
      <c r="S1262" s="61"/>
      <c r="T1262" s="61"/>
      <c r="U1262" s="61"/>
      <c r="V1262" s="61"/>
      <c r="W1262" s="61"/>
      <c r="X1262" s="62"/>
      <c r="Y1262" s="62"/>
      <c r="Z1262" s="62"/>
      <c r="AA1262" s="61"/>
      <c r="AB1262" s="60"/>
      <c r="AC1262" s="50" t="str">
        <f>IF(T1262="","",IF(V1262/30&gt;1,1,V1262/VLOOKUP(A1262,code!$A$159:$C$170,3,FALSE)))</f>
        <v/>
      </c>
      <c r="AD1262" s="25" t="e">
        <f>+(IF(Y1262&gt;VLOOKUP(A1262,code!$A$159:$E$170,5,FALSE),VLOOKUP(A1262,code!$A$159:$E$170,5,FALSE),Y1262)-IF(X1262&lt;VLOOKUP(A1262,code!$A$159:$E$170,4,FALSE),VLOOKUP(A1262,code!$A$159:$E$170,4,FALSE),base!X1262)+1)</f>
        <v>#N/A</v>
      </c>
    </row>
    <row r="1263" spans="1:30">
      <c r="A1263" s="60"/>
      <c r="B1263" s="60"/>
      <c r="C1263" s="60"/>
      <c r="D1263" s="60"/>
      <c r="E1263" s="60"/>
      <c r="F1263" s="61"/>
      <c r="G1263" s="60"/>
      <c r="H1263" s="60"/>
      <c r="I1263" s="60"/>
      <c r="J1263" s="60"/>
      <c r="K1263" s="60"/>
      <c r="L1263" s="60"/>
      <c r="M1263" s="60"/>
      <c r="N1263" s="60"/>
      <c r="O1263" s="60"/>
      <c r="P1263" s="60"/>
      <c r="Q1263" s="60"/>
      <c r="R1263" s="60"/>
      <c r="S1263" s="61"/>
      <c r="T1263" s="61"/>
      <c r="U1263" s="61"/>
      <c r="V1263" s="61"/>
      <c r="W1263" s="61"/>
      <c r="X1263" s="62"/>
      <c r="Y1263" s="62"/>
      <c r="Z1263" s="62"/>
      <c r="AA1263" s="61"/>
      <c r="AB1263" s="60"/>
      <c r="AC1263" s="50" t="str">
        <f>IF(T1263="","",IF(V1263/30&gt;1,1,V1263/VLOOKUP(A1263,code!$A$159:$C$170,3,FALSE)))</f>
        <v/>
      </c>
      <c r="AD1263" s="25" t="e">
        <f>+(IF(Y1263&gt;VLOOKUP(A1263,code!$A$159:$E$170,5,FALSE),VLOOKUP(A1263,code!$A$159:$E$170,5,FALSE),Y1263)-IF(X1263&lt;VLOOKUP(A1263,code!$A$159:$E$170,4,FALSE),VLOOKUP(A1263,code!$A$159:$E$170,4,FALSE),base!X1263)+1)</f>
        <v>#N/A</v>
      </c>
    </row>
    <row r="1264" spans="1:30">
      <c r="A1264" s="60"/>
      <c r="B1264" s="60"/>
      <c r="C1264" s="60"/>
      <c r="D1264" s="60"/>
      <c r="E1264" s="60"/>
      <c r="F1264" s="61"/>
      <c r="G1264" s="60"/>
      <c r="H1264" s="60"/>
      <c r="I1264" s="60"/>
      <c r="J1264" s="60"/>
      <c r="K1264" s="60"/>
      <c r="L1264" s="60"/>
      <c r="M1264" s="60"/>
      <c r="N1264" s="60"/>
      <c r="O1264" s="60"/>
      <c r="P1264" s="60"/>
      <c r="Q1264" s="60"/>
      <c r="R1264" s="60"/>
      <c r="S1264" s="61"/>
      <c r="T1264" s="61"/>
      <c r="U1264" s="61"/>
      <c r="V1264" s="61"/>
      <c r="W1264" s="61"/>
      <c r="X1264" s="62"/>
      <c r="Y1264" s="62"/>
      <c r="Z1264" s="62"/>
      <c r="AA1264" s="61"/>
      <c r="AB1264" s="60"/>
      <c r="AC1264" s="50" t="str">
        <f>IF(T1264="","",IF(V1264/30&gt;1,1,V1264/VLOOKUP(A1264,code!$A$159:$C$170,3,FALSE)))</f>
        <v/>
      </c>
      <c r="AD1264" s="25" t="e">
        <f>+(IF(Y1264&gt;VLOOKUP(A1264,code!$A$159:$E$170,5,FALSE),VLOOKUP(A1264,code!$A$159:$E$170,5,FALSE),Y1264)-IF(X1264&lt;VLOOKUP(A1264,code!$A$159:$E$170,4,FALSE),VLOOKUP(A1264,code!$A$159:$E$170,4,FALSE),base!X1264)+1)</f>
        <v>#N/A</v>
      </c>
    </row>
    <row r="1265" spans="1:30">
      <c r="A1265" s="60"/>
      <c r="B1265" s="60"/>
      <c r="C1265" s="60"/>
      <c r="D1265" s="60"/>
      <c r="E1265" s="60"/>
      <c r="F1265" s="61"/>
      <c r="G1265" s="60"/>
      <c r="H1265" s="60"/>
      <c r="I1265" s="60"/>
      <c r="J1265" s="60"/>
      <c r="K1265" s="60"/>
      <c r="L1265" s="60"/>
      <c r="M1265" s="60"/>
      <c r="N1265" s="60"/>
      <c r="O1265" s="60"/>
      <c r="P1265" s="60"/>
      <c r="Q1265" s="60"/>
      <c r="R1265" s="60"/>
      <c r="S1265" s="61"/>
      <c r="T1265" s="61"/>
      <c r="U1265" s="61"/>
      <c r="V1265" s="61"/>
      <c r="W1265" s="61"/>
      <c r="X1265" s="62"/>
      <c r="Y1265" s="62"/>
      <c r="Z1265" s="62"/>
      <c r="AA1265" s="61"/>
      <c r="AB1265" s="60"/>
      <c r="AC1265" s="50" t="str">
        <f>IF(T1265="","",IF(V1265/30&gt;1,1,V1265/VLOOKUP(A1265,code!$A$159:$C$170,3,FALSE)))</f>
        <v/>
      </c>
      <c r="AD1265" s="25" t="e">
        <f>+(IF(Y1265&gt;VLOOKUP(A1265,code!$A$159:$E$170,5,FALSE),VLOOKUP(A1265,code!$A$159:$E$170,5,FALSE),Y1265)-IF(X1265&lt;VLOOKUP(A1265,code!$A$159:$E$170,4,FALSE),VLOOKUP(A1265,code!$A$159:$E$170,4,FALSE),base!X1265)+1)</f>
        <v>#N/A</v>
      </c>
    </row>
    <row r="1266" spans="1:30">
      <c r="A1266" s="60"/>
      <c r="B1266" s="60"/>
      <c r="C1266" s="60"/>
      <c r="D1266" s="60"/>
      <c r="E1266" s="60"/>
      <c r="F1266" s="61"/>
      <c r="G1266" s="60"/>
      <c r="H1266" s="60"/>
      <c r="I1266" s="60"/>
      <c r="J1266" s="60"/>
      <c r="K1266" s="60"/>
      <c r="L1266" s="60"/>
      <c r="M1266" s="60"/>
      <c r="N1266" s="60"/>
      <c r="O1266" s="60"/>
      <c r="P1266" s="60"/>
      <c r="Q1266" s="60"/>
      <c r="R1266" s="60"/>
      <c r="S1266" s="61"/>
      <c r="T1266" s="61"/>
      <c r="U1266" s="61"/>
      <c r="V1266" s="61"/>
      <c r="W1266" s="61"/>
      <c r="X1266" s="62"/>
      <c r="Y1266" s="62"/>
      <c r="Z1266" s="62"/>
      <c r="AA1266" s="61"/>
      <c r="AB1266" s="60"/>
      <c r="AC1266" s="50" t="str">
        <f>IF(T1266="","",IF(V1266/30&gt;1,1,V1266/VLOOKUP(A1266,code!$A$159:$C$170,3,FALSE)))</f>
        <v/>
      </c>
      <c r="AD1266" s="25" t="e">
        <f>+(IF(Y1266&gt;VLOOKUP(A1266,code!$A$159:$E$170,5,FALSE),VLOOKUP(A1266,code!$A$159:$E$170,5,FALSE),Y1266)-IF(X1266&lt;VLOOKUP(A1266,code!$A$159:$E$170,4,FALSE),VLOOKUP(A1266,code!$A$159:$E$170,4,FALSE),base!X1266)+1)</f>
        <v>#N/A</v>
      </c>
    </row>
    <row r="1267" spans="1:30">
      <c r="A1267" s="60"/>
      <c r="B1267" s="60"/>
      <c r="C1267" s="60"/>
      <c r="D1267" s="60"/>
      <c r="E1267" s="60"/>
      <c r="F1267" s="61"/>
      <c r="G1267" s="60"/>
      <c r="H1267" s="60"/>
      <c r="I1267" s="60"/>
      <c r="J1267" s="60"/>
      <c r="K1267" s="60"/>
      <c r="L1267" s="60"/>
      <c r="M1267" s="60"/>
      <c r="N1267" s="60"/>
      <c r="O1267" s="60"/>
      <c r="P1267" s="60"/>
      <c r="Q1267" s="60"/>
      <c r="R1267" s="60"/>
      <c r="S1267" s="61"/>
      <c r="T1267" s="61"/>
      <c r="U1267" s="61"/>
      <c r="V1267" s="61"/>
      <c r="W1267" s="61"/>
      <c r="X1267" s="62"/>
      <c r="Y1267" s="62"/>
      <c r="Z1267" s="62"/>
      <c r="AA1267" s="61"/>
      <c r="AB1267" s="60"/>
      <c r="AC1267" s="50" t="str">
        <f>IF(T1267="","",IF(V1267/30&gt;1,1,V1267/VLOOKUP(A1267,code!$A$159:$C$170,3,FALSE)))</f>
        <v/>
      </c>
      <c r="AD1267" s="25" t="e">
        <f>+(IF(Y1267&gt;VLOOKUP(A1267,code!$A$159:$E$170,5,FALSE),VLOOKUP(A1267,code!$A$159:$E$170,5,FALSE),Y1267)-IF(X1267&lt;VLOOKUP(A1267,code!$A$159:$E$170,4,FALSE),VLOOKUP(A1267,code!$A$159:$E$170,4,FALSE),base!X1267)+1)</f>
        <v>#N/A</v>
      </c>
    </row>
    <row r="1268" spans="1:30">
      <c r="A1268" s="60"/>
      <c r="B1268" s="60"/>
      <c r="C1268" s="60"/>
      <c r="D1268" s="60"/>
      <c r="E1268" s="60"/>
      <c r="F1268" s="61"/>
      <c r="G1268" s="60"/>
      <c r="H1268" s="60"/>
      <c r="I1268" s="60"/>
      <c r="J1268" s="60"/>
      <c r="K1268" s="60"/>
      <c r="L1268" s="60"/>
      <c r="M1268" s="60"/>
      <c r="N1268" s="60"/>
      <c r="O1268" s="60"/>
      <c r="P1268" s="60"/>
      <c r="Q1268" s="60"/>
      <c r="R1268" s="60"/>
      <c r="S1268" s="61"/>
      <c r="T1268" s="61"/>
      <c r="U1268" s="61"/>
      <c r="V1268" s="61"/>
      <c r="W1268" s="61"/>
      <c r="X1268" s="62"/>
      <c r="Y1268" s="62"/>
      <c r="Z1268" s="62"/>
      <c r="AA1268" s="61"/>
      <c r="AB1268" s="60"/>
      <c r="AC1268" s="50" t="str">
        <f>IF(T1268="","",IF(V1268/30&gt;1,1,V1268/VLOOKUP(A1268,code!$A$159:$C$170,3,FALSE)))</f>
        <v/>
      </c>
      <c r="AD1268" s="25" t="e">
        <f>+(IF(Y1268&gt;VLOOKUP(A1268,code!$A$159:$E$170,5,FALSE),VLOOKUP(A1268,code!$A$159:$E$170,5,FALSE),Y1268)-IF(X1268&lt;VLOOKUP(A1268,code!$A$159:$E$170,4,FALSE),VLOOKUP(A1268,code!$A$159:$E$170,4,FALSE),base!X1268)+1)</f>
        <v>#N/A</v>
      </c>
    </row>
    <row r="1269" spans="1:30">
      <c r="A1269" s="60"/>
      <c r="B1269" s="60"/>
      <c r="C1269" s="60"/>
      <c r="D1269" s="60"/>
      <c r="E1269" s="60"/>
      <c r="F1269" s="61"/>
      <c r="G1269" s="60"/>
      <c r="H1269" s="60"/>
      <c r="I1269" s="60"/>
      <c r="J1269" s="60"/>
      <c r="K1269" s="60"/>
      <c r="L1269" s="60"/>
      <c r="M1269" s="60"/>
      <c r="N1269" s="60"/>
      <c r="O1269" s="60"/>
      <c r="P1269" s="60"/>
      <c r="Q1269" s="60"/>
      <c r="R1269" s="60"/>
      <c r="S1269" s="61"/>
      <c r="T1269" s="61"/>
      <c r="U1269" s="61"/>
      <c r="V1269" s="61"/>
      <c r="W1269" s="61"/>
      <c r="X1269" s="62"/>
      <c r="Y1269" s="62"/>
      <c r="Z1269" s="62"/>
      <c r="AA1269" s="61"/>
      <c r="AB1269" s="60"/>
      <c r="AC1269" s="50" t="str">
        <f>IF(T1269="","",IF(V1269/30&gt;1,1,V1269/VLOOKUP(A1269,code!$A$159:$C$170,3,FALSE)))</f>
        <v/>
      </c>
      <c r="AD1269" s="25" t="e">
        <f>+(IF(Y1269&gt;VLOOKUP(A1269,code!$A$159:$E$170,5,FALSE),VLOOKUP(A1269,code!$A$159:$E$170,5,FALSE),Y1269)-IF(X1269&lt;VLOOKUP(A1269,code!$A$159:$E$170,4,FALSE),VLOOKUP(A1269,code!$A$159:$E$170,4,FALSE),base!X1269)+1)</f>
        <v>#N/A</v>
      </c>
    </row>
    <row r="1270" spans="1:30">
      <c r="A1270" s="60"/>
      <c r="B1270" s="60"/>
      <c r="C1270" s="60"/>
      <c r="D1270" s="60"/>
      <c r="E1270" s="60"/>
      <c r="F1270" s="61"/>
      <c r="G1270" s="60"/>
      <c r="H1270" s="60"/>
      <c r="I1270" s="60"/>
      <c r="J1270" s="60"/>
      <c r="K1270" s="60"/>
      <c r="L1270" s="60"/>
      <c r="M1270" s="60"/>
      <c r="N1270" s="60"/>
      <c r="O1270" s="60"/>
      <c r="P1270" s="60"/>
      <c r="Q1270" s="60"/>
      <c r="R1270" s="60"/>
      <c r="S1270" s="61"/>
      <c r="T1270" s="61"/>
      <c r="U1270" s="61"/>
      <c r="V1270" s="61"/>
      <c r="W1270" s="61"/>
      <c r="X1270" s="62"/>
      <c r="Y1270" s="62"/>
      <c r="Z1270" s="62"/>
      <c r="AA1270" s="61"/>
      <c r="AB1270" s="60"/>
      <c r="AC1270" s="50" t="str">
        <f>IF(T1270="","",IF(V1270/30&gt;1,1,V1270/VLOOKUP(A1270,code!$A$159:$C$170,3,FALSE)))</f>
        <v/>
      </c>
      <c r="AD1270" s="25" t="e">
        <f>+(IF(Y1270&gt;VLOOKUP(A1270,code!$A$159:$E$170,5,FALSE),VLOOKUP(A1270,code!$A$159:$E$170,5,FALSE),Y1270)-IF(X1270&lt;VLOOKUP(A1270,code!$A$159:$E$170,4,FALSE),VLOOKUP(A1270,code!$A$159:$E$170,4,FALSE),base!X1270)+1)</f>
        <v>#N/A</v>
      </c>
    </row>
    <row r="1271" spans="1:30">
      <c r="A1271" s="60"/>
      <c r="B1271" s="60"/>
      <c r="C1271" s="60"/>
      <c r="D1271" s="60"/>
      <c r="E1271" s="60"/>
      <c r="F1271" s="61"/>
      <c r="G1271" s="60"/>
      <c r="H1271" s="60"/>
      <c r="I1271" s="60"/>
      <c r="J1271" s="60"/>
      <c r="K1271" s="60"/>
      <c r="L1271" s="60"/>
      <c r="M1271" s="60"/>
      <c r="N1271" s="60"/>
      <c r="O1271" s="60"/>
      <c r="P1271" s="60"/>
      <c r="Q1271" s="60"/>
      <c r="R1271" s="60"/>
      <c r="S1271" s="61"/>
      <c r="T1271" s="61"/>
      <c r="U1271" s="61"/>
      <c r="V1271" s="61"/>
      <c r="W1271" s="61"/>
      <c r="X1271" s="62"/>
      <c r="Y1271" s="62"/>
      <c r="Z1271" s="62"/>
      <c r="AA1271" s="61"/>
      <c r="AB1271" s="60"/>
      <c r="AC1271" s="50" t="str">
        <f>IF(T1271="","",IF(V1271/30&gt;1,1,V1271/VLOOKUP(A1271,code!$A$159:$C$170,3,FALSE)))</f>
        <v/>
      </c>
      <c r="AD1271" s="25" t="e">
        <f>+(IF(Y1271&gt;VLOOKUP(A1271,code!$A$159:$E$170,5,FALSE),VLOOKUP(A1271,code!$A$159:$E$170,5,FALSE),Y1271)-IF(X1271&lt;VLOOKUP(A1271,code!$A$159:$E$170,4,FALSE),VLOOKUP(A1271,code!$A$159:$E$170,4,FALSE),base!X1271)+1)</f>
        <v>#N/A</v>
      </c>
    </row>
    <row r="1272" spans="1:30">
      <c r="A1272" s="60"/>
      <c r="B1272" s="60"/>
      <c r="C1272" s="60"/>
      <c r="D1272" s="60"/>
      <c r="E1272" s="60"/>
      <c r="F1272" s="61"/>
      <c r="G1272" s="60"/>
      <c r="H1272" s="60"/>
      <c r="I1272" s="60"/>
      <c r="J1272" s="60"/>
      <c r="K1272" s="60"/>
      <c r="L1272" s="60"/>
      <c r="M1272" s="60"/>
      <c r="N1272" s="60"/>
      <c r="O1272" s="60"/>
      <c r="P1272" s="60"/>
      <c r="Q1272" s="60"/>
      <c r="R1272" s="60"/>
      <c r="S1272" s="61"/>
      <c r="T1272" s="61"/>
      <c r="U1272" s="61"/>
      <c r="V1272" s="61"/>
      <c r="W1272" s="61"/>
      <c r="X1272" s="62"/>
      <c r="Y1272" s="62"/>
      <c r="Z1272" s="62"/>
      <c r="AA1272" s="61"/>
      <c r="AB1272" s="60"/>
      <c r="AC1272" s="50" t="str">
        <f>IF(T1272="","",IF(V1272/30&gt;1,1,V1272/VLOOKUP(A1272,code!$A$159:$C$170,3,FALSE)))</f>
        <v/>
      </c>
      <c r="AD1272" s="25" t="e">
        <f>+(IF(Y1272&gt;VLOOKUP(A1272,code!$A$159:$E$170,5,FALSE),VLOOKUP(A1272,code!$A$159:$E$170,5,FALSE),Y1272)-IF(X1272&lt;VLOOKUP(A1272,code!$A$159:$E$170,4,FALSE),VLOOKUP(A1272,code!$A$159:$E$170,4,FALSE),base!X1272)+1)</f>
        <v>#N/A</v>
      </c>
    </row>
    <row r="1273" spans="1:30">
      <c r="A1273" s="60"/>
      <c r="B1273" s="60"/>
      <c r="C1273" s="60"/>
      <c r="D1273" s="60"/>
      <c r="E1273" s="60"/>
      <c r="F1273" s="61"/>
      <c r="G1273" s="60"/>
      <c r="H1273" s="60"/>
      <c r="I1273" s="60"/>
      <c r="J1273" s="60"/>
      <c r="K1273" s="60"/>
      <c r="L1273" s="60"/>
      <c r="M1273" s="60"/>
      <c r="N1273" s="60"/>
      <c r="O1273" s="60"/>
      <c r="P1273" s="60"/>
      <c r="Q1273" s="60"/>
      <c r="R1273" s="60"/>
      <c r="S1273" s="61"/>
      <c r="T1273" s="61"/>
      <c r="U1273" s="61"/>
      <c r="V1273" s="61"/>
      <c r="W1273" s="61"/>
      <c r="X1273" s="62"/>
      <c r="Y1273" s="62"/>
      <c r="Z1273" s="62"/>
      <c r="AA1273" s="61"/>
      <c r="AB1273" s="60"/>
      <c r="AC1273" s="50" t="str">
        <f>IF(T1273="","",IF(V1273/30&gt;1,1,V1273/VLOOKUP(A1273,code!$A$159:$C$170,3,FALSE)))</f>
        <v/>
      </c>
      <c r="AD1273" s="25" t="e">
        <f>+(IF(Y1273&gt;VLOOKUP(A1273,code!$A$159:$E$170,5,FALSE),VLOOKUP(A1273,code!$A$159:$E$170,5,FALSE),Y1273)-IF(X1273&lt;VLOOKUP(A1273,code!$A$159:$E$170,4,FALSE),VLOOKUP(A1273,code!$A$159:$E$170,4,FALSE),base!X1273)+1)</f>
        <v>#N/A</v>
      </c>
    </row>
    <row r="1274" spans="1:30">
      <c r="A1274" s="60"/>
      <c r="B1274" s="60"/>
      <c r="C1274" s="60"/>
      <c r="D1274" s="60"/>
      <c r="E1274" s="60"/>
      <c r="F1274" s="61"/>
      <c r="G1274" s="60"/>
      <c r="H1274" s="60"/>
      <c r="I1274" s="60"/>
      <c r="J1274" s="60"/>
      <c r="K1274" s="60"/>
      <c r="L1274" s="60"/>
      <c r="M1274" s="60"/>
      <c r="N1274" s="60"/>
      <c r="O1274" s="60"/>
      <c r="P1274" s="60"/>
      <c r="Q1274" s="60"/>
      <c r="R1274" s="60"/>
      <c r="S1274" s="61"/>
      <c r="T1274" s="61"/>
      <c r="U1274" s="61"/>
      <c r="V1274" s="61"/>
      <c r="W1274" s="61"/>
      <c r="X1274" s="62"/>
      <c r="Y1274" s="62"/>
      <c r="Z1274" s="62"/>
      <c r="AA1274" s="61"/>
      <c r="AB1274" s="60"/>
      <c r="AC1274" s="50" t="str">
        <f>IF(T1274="","",IF(V1274/30&gt;1,1,V1274/VLOOKUP(A1274,code!$A$159:$C$170,3,FALSE)))</f>
        <v/>
      </c>
      <c r="AD1274" s="25" t="e">
        <f>+(IF(Y1274&gt;VLOOKUP(A1274,code!$A$159:$E$170,5,FALSE),VLOOKUP(A1274,code!$A$159:$E$170,5,FALSE),Y1274)-IF(X1274&lt;VLOOKUP(A1274,code!$A$159:$E$170,4,FALSE),VLOOKUP(A1274,code!$A$159:$E$170,4,FALSE),base!X1274)+1)</f>
        <v>#N/A</v>
      </c>
    </row>
    <row r="1275" spans="1:30">
      <c r="A1275" s="60"/>
      <c r="B1275" s="60"/>
      <c r="C1275" s="60"/>
      <c r="D1275" s="60"/>
      <c r="E1275" s="60"/>
      <c r="F1275" s="61"/>
      <c r="G1275" s="60"/>
      <c r="H1275" s="60"/>
      <c r="I1275" s="60"/>
      <c r="J1275" s="60"/>
      <c r="K1275" s="60"/>
      <c r="L1275" s="60"/>
      <c r="M1275" s="60"/>
      <c r="N1275" s="60"/>
      <c r="O1275" s="60"/>
      <c r="P1275" s="60"/>
      <c r="Q1275" s="60"/>
      <c r="R1275" s="60"/>
      <c r="S1275" s="61"/>
      <c r="T1275" s="61"/>
      <c r="U1275" s="61"/>
      <c r="V1275" s="61"/>
      <c r="W1275" s="61"/>
      <c r="X1275" s="62"/>
      <c r="Y1275" s="62"/>
      <c r="Z1275" s="62"/>
      <c r="AA1275" s="61"/>
      <c r="AB1275" s="60"/>
      <c r="AC1275" s="50" t="str">
        <f>IF(T1275="","",IF(V1275/30&gt;1,1,V1275/VLOOKUP(A1275,code!$A$159:$C$170,3,FALSE)))</f>
        <v/>
      </c>
      <c r="AD1275" s="25" t="e">
        <f>+(IF(Y1275&gt;VLOOKUP(A1275,code!$A$159:$E$170,5,FALSE),VLOOKUP(A1275,code!$A$159:$E$170,5,FALSE),Y1275)-IF(X1275&lt;VLOOKUP(A1275,code!$A$159:$E$170,4,FALSE),VLOOKUP(A1275,code!$A$159:$E$170,4,FALSE),base!X1275)+1)</f>
        <v>#N/A</v>
      </c>
    </row>
    <row r="1276" spans="1:30">
      <c r="A1276" s="60"/>
      <c r="B1276" s="60"/>
      <c r="C1276" s="60"/>
      <c r="D1276" s="60"/>
      <c r="E1276" s="60"/>
      <c r="F1276" s="61"/>
      <c r="G1276" s="60"/>
      <c r="H1276" s="60"/>
      <c r="I1276" s="60"/>
      <c r="J1276" s="60"/>
      <c r="K1276" s="60"/>
      <c r="L1276" s="60"/>
      <c r="M1276" s="60"/>
      <c r="N1276" s="60"/>
      <c r="O1276" s="60"/>
      <c r="P1276" s="60"/>
      <c r="Q1276" s="60"/>
      <c r="R1276" s="60"/>
      <c r="S1276" s="61"/>
      <c r="T1276" s="61"/>
      <c r="U1276" s="61"/>
      <c r="V1276" s="61"/>
      <c r="W1276" s="61"/>
      <c r="X1276" s="62"/>
      <c r="Y1276" s="62"/>
      <c r="Z1276" s="62"/>
      <c r="AA1276" s="61"/>
      <c r="AB1276" s="60"/>
      <c r="AC1276" s="50" t="str">
        <f>IF(T1276="","",IF(V1276/30&gt;1,1,V1276/VLOOKUP(A1276,code!$A$159:$C$170,3,FALSE)))</f>
        <v/>
      </c>
      <c r="AD1276" s="25" t="e">
        <f>+(IF(Y1276&gt;VLOOKUP(A1276,code!$A$159:$E$170,5,FALSE),VLOOKUP(A1276,code!$A$159:$E$170,5,FALSE),Y1276)-IF(X1276&lt;VLOOKUP(A1276,code!$A$159:$E$170,4,FALSE),VLOOKUP(A1276,code!$A$159:$E$170,4,FALSE),base!X1276)+1)</f>
        <v>#N/A</v>
      </c>
    </row>
    <row r="1277" spans="1:30">
      <c r="A1277" s="60"/>
      <c r="B1277" s="60"/>
      <c r="C1277" s="60"/>
      <c r="D1277" s="60"/>
      <c r="E1277" s="60"/>
      <c r="F1277" s="61"/>
      <c r="G1277" s="60"/>
      <c r="H1277" s="60"/>
      <c r="I1277" s="60"/>
      <c r="J1277" s="60"/>
      <c r="K1277" s="60"/>
      <c r="L1277" s="60"/>
      <c r="M1277" s="60"/>
      <c r="N1277" s="60"/>
      <c r="O1277" s="60"/>
      <c r="P1277" s="60"/>
      <c r="Q1277" s="60"/>
      <c r="R1277" s="60"/>
      <c r="S1277" s="61"/>
      <c r="T1277" s="61"/>
      <c r="U1277" s="61"/>
      <c r="V1277" s="61"/>
      <c r="W1277" s="61"/>
      <c r="X1277" s="62"/>
      <c r="Y1277" s="62"/>
      <c r="Z1277" s="62"/>
      <c r="AA1277" s="61"/>
      <c r="AB1277" s="60"/>
      <c r="AC1277" s="50" t="str">
        <f>IF(T1277="","",IF(V1277/30&gt;1,1,V1277/VLOOKUP(A1277,code!$A$159:$C$170,3,FALSE)))</f>
        <v/>
      </c>
      <c r="AD1277" s="25" t="e">
        <f>+(IF(Y1277&gt;VLOOKUP(A1277,code!$A$159:$E$170,5,FALSE),VLOOKUP(A1277,code!$A$159:$E$170,5,FALSE),Y1277)-IF(X1277&lt;VLOOKUP(A1277,code!$A$159:$E$170,4,FALSE),VLOOKUP(A1277,code!$A$159:$E$170,4,FALSE),base!X1277)+1)</f>
        <v>#N/A</v>
      </c>
    </row>
    <row r="1278" spans="1:30">
      <c r="A1278" s="60"/>
      <c r="B1278" s="60"/>
      <c r="C1278" s="60"/>
      <c r="D1278" s="60"/>
      <c r="E1278" s="60"/>
      <c r="F1278" s="61"/>
      <c r="G1278" s="60"/>
      <c r="H1278" s="60"/>
      <c r="I1278" s="60"/>
      <c r="J1278" s="60"/>
      <c r="K1278" s="60"/>
      <c r="L1278" s="60"/>
      <c r="M1278" s="60"/>
      <c r="N1278" s="60"/>
      <c r="O1278" s="60"/>
      <c r="P1278" s="60"/>
      <c r="Q1278" s="60"/>
      <c r="R1278" s="60"/>
      <c r="S1278" s="61"/>
      <c r="T1278" s="61"/>
      <c r="U1278" s="61"/>
      <c r="V1278" s="61"/>
      <c r="W1278" s="61"/>
      <c r="X1278" s="62"/>
      <c r="Y1278" s="62"/>
      <c r="Z1278" s="62"/>
      <c r="AA1278" s="61"/>
      <c r="AB1278" s="60"/>
      <c r="AC1278" s="50" t="str">
        <f>IF(T1278="","",IF(V1278/30&gt;1,1,V1278/VLOOKUP(A1278,code!$A$159:$C$170,3,FALSE)))</f>
        <v/>
      </c>
      <c r="AD1278" s="25" t="e">
        <f>+(IF(Y1278&gt;VLOOKUP(A1278,code!$A$159:$E$170,5,FALSE),VLOOKUP(A1278,code!$A$159:$E$170,5,FALSE),Y1278)-IF(X1278&lt;VLOOKUP(A1278,code!$A$159:$E$170,4,FALSE),VLOOKUP(A1278,code!$A$159:$E$170,4,FALSE),base!X1278)+1)</f>
        <v>#N/A</v>
      </c>
    </row>
    <row r="1279" spans="1:30">
      <c r="A1279" s="60"/>
      <c r="B1279" s="60"/>
      <c r="C1279" s="60"/>
      <c r="D1279" s="60"/>
      <c r="E1279" s="60"/>
      <c r="F1279" s="61"/>
      <c r="G1279" s="60"/>
      <c r="H1279" s="60"/>
      <c r="I1279" s="60"/>
      <c r="J1279" s="60"/>
      <c r="K1279" s="60"/>
      <c r="L1279" s="60"/>
      <c r="M1279" s="60"/>
      <c r="N1279" s="60"/>
      <c r="O1279" s="60"/>
      <c r="P1279" s="60"/>
      <c r="Q1279" s="60"/>
      <c r="R1279" s="60"/>
      <c r="S1279" s="61"/>
      <c r="T1279" s="61"/>
      <c r="U1279" s="61"/>
      <c r="V1279" s="61"/>
      <c r="W1279" s="61"/>
      <c r="X1279" s="62"/>
      <c r="Y1279" s="62"/>
      <c r="Z1279" s="62"/>
      <c r="AA1279" s="61"/>
      <c r="AB1279" s="60"/>
      <c r="AC1279" s="50" t="str">
        <f>IF(T1279="","",IF(V1279/30&gt;1,1,V1279/VLOOKUP(A1279,code!$A$159:$C$170,3,FALSE)))</f>
        <v/>
      </c>
      <c r="AD1279" s="25" t="e">
        <f>+(IF(Y1279&gt;VLOOKUP(A1279,code!$A$159:$E$170,5,FALSE),VLOOKUP(A1279,code!$A$159:$E$170,5,FALSE),Y1279)-IF(X1279&lt;VLOOKUP(A1279,code!$A$159:$E$170,4,FALSE),VLOOKUP(A1279,code!$A$159:$E$170,4,FALSE),base!X1279)+1)</f>
        <v>#N/A</v>
      </c>
    </row>
    <row r="1280" spans="1:30">
      <c r="A1280" s="60"/>
      <c r="B1280" s="60"/>
      <c r="C1280" s="60"/>
      <c r="D1280" s="60"/>
      <c r="E1280" s="60"/>
      <c r="F1280" s="61"/>
      <c r="G1280" s="60"/>
      <c r="H1280" s="60"/>
      <c r="I1280" s="60"/>
      <c r="J1280" s="60"/>
      <c r="K1280" s="60"/>
      <c r="L1280" s="60"/>
      <c r="M1280" s="60"/>
      <c r="N1280" s="60"/>
      <c r="O1280" s="60"/>
      <c r="P1280" s="60"/>
      <c r="Q1280" s="60"/>
      <c r="R1280" s="60"/>
      <c r="S1280" s="61"/>
      <c r="T1280" s="61"/>
      <c r="U1280" s="61"/>
      <c r="V1280" s="61"/>
      <c r="W1280" s="61"/>
      <c r="X1280" s="62"/>
      <c r="Y1280" s="62"/>
      <c r="Z1280" s="62"/>
      <c r="AA1280" s="61"/>
      <c r="AB1280" s="60"/>
      <c r="AC1280" s="50" t="str">
        <f>IF(T1280="","",IF(V1280/30&gt;1,1,V1280/VLOOKUP(A1280,code!$A$159:$C$170,3,FALSE)))</f>
        <v/>
      </c>
      <c r="AD1280" s="25" t="e">
        <f>+(IF(Y1280&gt;VLOOKUP(A1280,code!$A$159:$E$170,5,FALSE),VLOOKUP(A1280,code!$A$159:$E$170,5,FALSE),Y1280)-IF(X1280&lt;VLOOKUP(A1280,code!$A$159:$E$170,4,FALSE),VLOOKUP(A1280,code!$A$159:$E$170,4,FALSE),base!X1280)+1)</f>
        <v>#N/A</v>
      </c>
    </row>
    <row r="1281" spans="1:30">
      <c r="A1281" s="60"/>
      <c r="B1281" s="60"/>
      <c r="C1281" s="60"/>
      <c r="D1281" s="60"/>
      <c r="E1281" s="60"/>
      <c r="F1281" s="61"/>
      <c r="G1281" s="60"/>
      <c r="H1281" s="60"/>
      <c r="I1281" s="60"/>
      <c r="J1281" s="60"/>
      <c r="K1281" s="60"/>
      <c r="L1281" s="60"/>
      <c r="M1281" s="60"/>
      <c r="N1281" s="60"/>
      <c r="O1281" s="60"/>
      <c r="P1281" s="60"/>
      <c r="Q1281" s="60"/>
      <c r="R1281" s="60"/>
      <c r="S1281" s="61"/>
      <c r="T1281" s="61"/>
      <c r="U1281" s="61"/>
      <c r="V1281" s="61"/>
      <c r="W1281" s="61"/>
      <c r="X1281" s="62"/>
      <c r="Y1281" s="62"/>
      <c r="Z1281" s="62"/>
      <c r="AA1281" s="61"/>
      <c r="AB1281" s="60"/>
      <c r="AC1281" s="50" t="str">
        <f>IF(T1281="","",IF(V1281/30&gt;1,1,V1281/VLOOKUP(A1281,code!$A$159:$C$170,3,FALSE)))</f>
        <v/>
      </c>
      <c r="AD1281" s="25" t="e">
        <f>+(IF(Y1281&gt;VLOOKUP(A1281,code!$A$159:$E$170,5,FALSE),VLOOKUP(A1281,code!$A$159:$E$170,5,FALSE),Y1281)-IF(X1281&lt;VLOOKUP(A1281,code!$A$159:$E$170,4,FALSE),VLOOKUP(A1281,code!$A$159:$E$170,4,FALSE),base!X1281)+1)</f>
        <v>#N/A</v>
      </c>
    </row>
    <row r="1282" spans="1:30">
      <c r="A1282" s="60"/>
      <c r="B1282" s="60"/>
      <c r="C1282" s="60"/>
      <c r="D1282" s="60"/>
      <c r="E1282" s="60"/>
      <c r="F1282" s="61"/>
      <c r="G1282" s="60"/>
      <c r="H1282" s="60"/>
      <c r="I1282" s="60"/>
      <c r="J1282" s="60"/>
      <c r="K1282" s="60"/>
      <c r="L1282" s="60"/>
      <c r="M1282" s="60"/>
      <c r="N1282" s="60"/>
      <c r="O1282" s="60"/>
      <c r="P1282" s="60"/>
      <c r="Q1282" s="60"/>
      <c r="R1282" s="60"/>
      <c r="S1282" s="61"/>
      <c r="T1282" s="61"/>
      <c r="U1282" s="61"/>
      <c r="V1282" s="61"/>
      <c r="W1282" s="61"/>
      <c r="X1282" s="62"/>
      <c r="Y1282" s="62"/>
      <c r="Z1282" s="62"/>
      <c r="AA1282" s="61"/>
      <c r="AB1282" s="60"/>
      <c r="AC1282" s="50" t="str">
        <f>IF(T1282="","",IF(V1282/30&gt;1,1,V1282/VLOOKUP(A1282,code!$A$159:$C$170,3,FALSE)))</f>
        <v/>
      </c>
      <c r="AD1282" s="25" t="e">
        <f>+(IF(Y1282&gt;VLOOKUP(A1282,code!$A$159:$E$170,5,FALSE),VLOOKUP(A1282,code!$A$159:$E$170,5,FALSE),Y1282)-IF(X1282&lt;VLOOKUP(A1282,code!$A$159:$E$170,4,FALSE),VLOOKUP(A1282,code!$A$159:$E$170,4,FALSE),base!X1282)+1)</f>
        <v>#N/A</v>
      </c>
    </row>
    <row r="1283" spans="1:30">
      <c r="A1283" s="60"/>
      <c r="B1283" s="60"/>
      <c r="C1283" s="60"/>
      <c r="D1283" s="60"/>
      <c r="E1283" s="60"/>
      <c r="F1283" s="61"/>
      <c r="G1283" s="60"/>
      <c r="H1283" s="60"/>
      <c r="I1283" s="60"/>
      <c r="J1283" s="60"/>
      <c r="K1283" s="60"/>
      <c r="L1283" s="60"/>
      <c r="M1283" s="60"/>
      <c r="N1283" s="60"/>
      <c r="O1283" s="60"/>
      <c r="P1283" s="60"/>
      <c r="Q1283" s="60"/>
      <c r="R1283" s="60"/>
      <c r="S1283" s="61"/>
      <c r="T1283" s="61"/>
      <c r="U1283" s="61"/>
      <c r="V1283" s="61"/>
      <c r="W1283" s="61"/>
      <c r="X1283" s="62"/>
      <c r="Y1283" s="62"/>
      <c r="Z1283" s="62"/>
      <c r="AA1283" s="61"/>
      <c r="AB1283" s="60"/>
      <c r="AC1283" s="50" t="str">
        <f>IF(T1283="","",IF(V1283/30&gt;1,1,V1283/VLOOKUP(A1283,code!$A$159:$C$170,3,FALSE)))</f>
        <v/>
      </c>
      <c r="AD1283" s="25" t="e">
        <f>+(IF(Y1283&gt;VLOOKUP(A1283,code!$A$159:$E$170,5,FALSE),VLOOKUP(A1283,code!$A$159:$E$170,5,FALSE),Y1283)-IF(X1283&lt;VLOOKUP(A1283,code!$A$159:$E$170,4,FALSE),VLOOKUP(A1283,code!$A$159:$E$170,4,FALSE),base!X1283)+1)</f>
        <v>#N/A</v>
      </c>
    </row>
    <row r="1284" spans="1:30">
      <c r="A1284" s="60"/>
      <c r="B1284" s="60"/>
      <c r="C1284" s="60"/>
      <c r="D1284" s="60"/>
      <c r="E1284" s="60"/>
      <c r="F1284" s="61"/>
      <c r="G1284" s="60"/>
      <c r="H1284" s="60"/>
      <c r="I1284" s="60"/>
      <c r="J1284" s="60"/>
      <c r="K1284" s="60"/>
      <c r="L1284" s="60"/>
      <c r="M1284" s="60"/>
      <c r="N1284" s="60"/>
      <c r="O1284" s="60"/>
      <c r="P1284" s="60"/>
      <c r="Q1284" s="60"/>
      <c r="R1284" s="60"/>
      <c r="S1284" s="61"/>
      <c r="T1284" s="61"/>
      <c r="U1284" s="61"/>
      <c r="V1284" s="61"/>
      <c r="W1284" s="61"/>
      <c r="X1284" s="62"/>
      <c r="Y1284" s="62"/>
      <c r="Z1284" s="62"/>
      <c r="AA1284" s="61"/>
      <c r="AB1284" s="60"/>
      <c r="AC1284" s="50" t="str">
        <f>IF(T1284="","",IF(V1284/30&gt;1,1,V1284/VLOOKUP(A1284,code!$A$159:$C$170,3,FALSE)))</f>
        <v/>
      </c>
      <c r="AD1284" s="25" t="e">
        <f>+(IF(Y1284&gt;VLOOKUP(A1284,code!$A$159:$E$170,5,FALSE),VLOOKUP(A1284,code!$A$159:$E$170,5,FALSE),Y1284)-IF(X1284&lt;VLOOKUP(A1284,code!$A$159:$E$170,4,FALSE),VLOOKUP(A1284,code!$A$159:$E$170,4,FALSE),base!X1284)+1)</f>
        <v>#N/A</v>
      </c>
    </row>
    <row r="1285" spans="1:30">
      <c r="A1285" s="60"/>
      <c r="B1285" s="60"/>
      <c r="C1285" s="60"/>
      <c r="D1285" s="60"/>
      <c r="E1285" s="60"/>
      <c r="F1285" s="61"/>
      <c r="G1285" s="60"/>
      <c r="H1285" s="60"/>
      <c r="I1285" s="60"/>
      <c r="J1285" s="60"/>
      <c r="K1285" s="60"/>
      <c r="L1285" s="60"/>
      <c r="M1285" s="60"/>
      <c r="N1285" s="60"/>
      <c r="O1285" s="60"/>
      <c r="P1285" s="60"/>
      <c r="Q1285" s="60"/>
      <c r="R1285" s="60"/>
      <c r="S1285" s="61"/>
      <c r="T1285" s="61"/>
      <c r="U1285" s="61"/>
      <c r="V1285" s="61"/>
      <c r="W1285" s="61"/>
      <c r="X1285" s="62"/>
      <c r="Y1285" s="62"/>
      <c r="Z1285" s="62"/>
      <c r="AA1285" s="61"/>
      <c r="AB1285" s="60"/>
      <c r="AC1285" s="50" t="str">
        <f>IF(T1285="","",IF(V1285/30&gt;1,1,V1285/VLOOKUP(A1285,code!$A$159:$C$170,3,FALSE)))</f>
        <v/>
      </c>
      <c r="AD1285" s="25" t="e">
        <f>+(IF(Y1285&gt;VLOOKUP(A1285,code!$A$159:$E$170,5,FALSE),VLOOKUP(A1285,code!$A$159:$E$170,5,FALSE),Y1285)-IF(X1285&lt;VLOOKUP(A1285,code!$A$159:$E$170,4,FALSE),VLOOKUP(A1285,code!$A$159:$E$170,4,FALSE),base!X1285)+1)</f>
        <v>#N/A</v>
      </c>
    </row>
    <row r="1286" spans="1:30">
      <c r="A1286" s="60"/>
      <c r="B1286" s="60"/>
      <c r="C1286" s="60"/>
      <c r="D1286" s="60"/>
      <c r="E1286" s="60"/>
      <c r="F1286" s="61"/>
      <c r="G1286" s="60"/>
      <c r="H1286" s="60"/>
      <c r="I1286" s="60"/>
      <c r="J1286" s="60"/>
      <c r="K1286" s="60"/>
      <c r="L1286" s="60"/>
      <c r="M1286" s="60"/>
      <c r="N1286" s="60"/>
      <c r="O1286" s="60"/>
      <c r="P1286" s="60"/>
      <c r="Q1286" s="60"/>
      <c r="R1286" s="60"/>
      <c r="S1286" s="61"/>
      <c r="T1286" s="61"/>
      <c r="U1286" s="61"/>
      <c r="V1286" s="61"/>
      <c r="W1286" s="61"/>
      <c r="X1286" s="62"/>
      <c r="Y1286" s="62"/>
      <c r="Z1286" s="62"/>
      <c r="AA1286" s="61"/>
      <c r="AB1286" s="60"/>
      <c r="AC1286" s="50" t="str">
        <f>IF(T1286="","",IF(V1286/30&gt;1,1,V1286/VLOOKUP(A1286,code!$A$159:$C$170,3,FALSE)))</f>
        <v/>
      </c>
      <c r="AD1286" s="25" t="e">
        <f>+(IF(Y1286&gt;VLOOKUP(A1286,code!$A$159:$E$170,5,FALSE),VLOOKUP(A1286,code!$A$159:$E$170,5,FALSE),Y1286)-IF(X1286&lt;VLOOKUP(A1286,code!$A$159:$E$170,4,FALSE),VLOOKUP(A1286,code!$A$159:$E$170,4,FALSE),base!X1286)+1)</f>
        <v>#N/A</v>
      </c>
    </row>
    <row r="1287" spans="1:30">
      <c r="A1287" s="60"/>
      <c r="B1287" s="60"/>
      <c r="C1287" s="60"/>
      <c r="D1287" s="60"/>
      <c r="E1287" s="60"/>
      <c r="F1287" s="61"/>
      <c r="G1287" s="60"/>
      <c r="H1287" s="60"/>
      <c r="I1287" s="60"/>
      <c r="J1287" s="60"/>
      <c r="K1287" s="60"/>
      <c r="L1287" s="60"/>
      <c r="M1287" s="60"/>
      <c r="N1287" s="60"/>
      <c r="O1287" s="60"/>
      <c r="P1287" s="60"/>
      <c r="Q1287" s="60"/>
      <c r="R1287" s="60"/>
      <c r="S1287" s="61"/>
      <c r="T1287" s="61"/>
      <c r="U1287" s="61"/>
      <c r="V1287" s="61"/>
      <c r="W1287" s="61"/>
      <c r="X1287" s="62"/>
      <c r="Y1287" s="62"/>
      <c r="Z1287" s="62"/>
      <c r="AA1287" s="61"/>
      <c r="AB1287" s="60"/>
      <c r="AC1287" s="50" t="str">
        <f>IF(T1287="","",IF(V1287/30&gt;1,1,V1287/VLOOKUP(A1287,code!$A$159:$C$170,3,FALSE)))</f>
        <v/>
      </c>
      <c r="AD1287" s="25" t="e">
        <f>+(IF(Y1287&gt;VLOOKUP(A1287,code!$A$159:$E$170,5,FALSE),VLOOKUP(A1287,code!$A$159:$E$170,5,FALSE),Y1287)-IF(X1287&lt;VLOOKUP(A1287,code!$A$159:$E$170,4,FALSE),VLOOKUP(A1287,code!$A$159:$E$170,4,FALSE),base!X1287)+1)</f>
        <v>#N/A</v>
      </c>
    </row>
    <row r="1288" spans="1:30">
      <c r="A1288" s="60"/>
      <c r="B1288" s="60"/>
      <c r="C1288" s="60"/>
      <c r="D1288" s="60"/>
      <c r="E1288" s="60"/>
      <c r="F1288" s="61"/>
      <c r="G1288" s="60"/>
      <c r="H1288" s="60"/>
      <c r="I1288" s="60"/>
      <c r="J1288" s="60"/>
      <c r="K1288" s="60"/>
      <c r="L1288" s="60"/>
      <c r="M1288" s="60"/>
      <c r="N1288" s="60"/>
      <c r="O1288" s="60"/>
      <c r="P1288" s="60"/>
      <c r="Q1288" s="60"/>
      <c r="R1288" s="60"/>
      <c r="S1288" s="61"/>
      <c r="T1288" s="61"/>
      <c r="U1288" s="61"/>
      <c r="V1288" s="61"/>
      <c r="W1288" s="61"/>
      <c r="X1288" s="62"/>
      <c r="Y1288" s="62"/>
      <c r="Z1288" s="62"/>
      <c r="AA1288" s="61"/>
      <c r="AB1288" s="60"/>
      <c r="AC1288" s="50" t="str">
        <f>IF(T1288="","",IF(V1288/30&gt;1,1,V1288/VLOOKUP(A1288,code!$A$159:$C$170,3,FALSE)))</f>
        <v/>
      </c>
      <c r="AD1288" s="25" t="e">
        <f>+(IF(Y1288&gt;VLOOKUP(A1288,code!$A$159:$E$170,5,FALSE),VLOOKUP(A1288,code!$A$159:$E$170,5,FALSE),Y1288)-IF(X1288&lt;VLOOKUP(A1288,code!$A$159:$E$170,4,FALSE),VLOOKUP(A1288,code!$A$159:$E$170,4,FALSE),base!X1288)+1)</f>
        <v>#N/A</v>
      </c>
    </row>
    <row r="1289" spans="1:30">
      <c r="A1289" s="60"/>
      <c r="B1289" s="60"/>
      <c r="C1289" s="60"/>
      <c r="D1289" s="60"/>
      <c r="E1289" s="60"/>
      <c r="F1289" s="61"/>
      <c r="G1289" s="60"/>
      <c r="H1289" s="60"/>
      <c r="I1289" s="60"/>
      <c r="J1289" s="60"/>
      <c r="K1289" s="60"/>
      <c r="L1289" s="60"/>
      <c r="M1289" s="60"/>
      <c r="N1289" s="60"/>
      <c r="O1289" s="60"/>
      <c r="P1289" s="60"/>
      <c r="Q1289" s="60"/>
      <c r="R1289" s="60"/>
      <c r="S1289" s="61"/>
      <c r="T1289" s="61"/>
      <c r="U1289" s="61"/>
      <c r="V1289" s="61"/>
      <c r="W1289" s="61"/>
      <c r="X1289" s="62"/>
      <c r="Y1289" s="62"/>
      <c r="Z1289" s="62"/>
      <c r="AA1289" s="61"/>
      <c r="AB1289" s="60"/>
      <c r="AC1289" s="50" t="str">
        <f>IF(T1289="","",IF(V1289/30&gt;1,1,V1289/VLOOKUP(A1289,code!$A$159:$C$170,3,FALSE)))</f>
        <v/>
      </c>
      <c r="AD1289" s="25" t="e">
        <f>+(IF(Y1289&gt;VLOOKUP(A1289,code!$A$159:$E$170,5,FALSE),VLOOKUP(A1289,code!$A$159:$E$170,5,FALSE),Y1289)-IF(X1289&lt;VLOOKUP(A1289,code!$A$159:$E$170,4,FALSE),VLOOKUP(A1289,code!$A$159:$E$170,4,FALSE),base!X1289)+1)</f>
        <v>#N/A</v>
      </c>
    </row>
    <row r="1290" spans="1:30">
      <c r="A1290" s="60"/>
      <c r="B1290" s="60"/>
      <c r="C1290" s="60"/>
      <c r="D1290" s="60"/>
      <c r="E1290" s="60"/>
      <c r="F1290" s="61"/>
      <c r="G1290" s="60"/>
      <c r="H1290" s="60"/>
      <c r="I1290" s="60"/>
      <c r="J1290" s="60"/>
      <c r="K1290" s="60"/>
      <c r="L1290" s="60"/>
      <c r="M1290" s="60"/>
      <c r="N1290" s="60"/>
      <c r="O1290" s="60"/>
      <c r="P1290" s="60"/>
      <c r="Q1290" s="60"/>
      <c r="R1290" s="60"/>
      <c r="S1290" s="61"/>
      <c r="T1290" s="61"/>
      <c r="U1290" s="61"/>
      <c r="V1290" s="61"/>
      <c r="W1290" s="61"/>
      <c r="X1290" s="62"/>
      <c r="Y1290" s="62"/>
      <c r="Z1290" s="62"/>
      <c r="AA1290" s="61"/>
      <c r="AB1290" s="60"/>
      <c r="AC1290" s="50" t="str">
        <f>IF(T1290="","",IF(V1290/30&gt;1,1,V1290/VLOOKUP(A1290,code!$A$159:$C$170,3,FALSE)))</f>
        <v/>
      </c>
      <c r="AD1290" s="25" t="e">
        <f>+(IF(Y1290&gt;VLOOKUP(A1290,code!$A$159:$E$170,5,FALSE),VLOOKUP(A1290,code!$A$159:$E$170,5,FALSE),Y1290)-IF(X1290&lt;VLOOKUP(A1290,code!$A$159:$E$170,4,FALSE),VLOOKUP(A1290,code!$A$159:$E$170,4,FALSE),base!X1290)+1)</f>
        <v>#N/A</v>
      </c>
    </row>
    <row r="1291" spans="1:30">
      <c r="A1291" s="60"/>
      <c r="B1291" s="60"/>
      <c r="C1291" s="60"/>
      <c r="D1291" s="60"/>
      <c r="E1291" s="60"/>
      <c r="F1291" s="61"/>
      <c r="G1291" s="60"/>
      <c r="H1291" s="60"/>
      <c r="I1291" s="60"/>
      <c r="J1291" s="60"/>
      <c r="K1291" s="60"/>
      <c r="L1291" s="60"/>
      <c r="M1291" s="60"/>
      <c r="N1291" s="60"/>
      <c r="O1291" s="60"/>
      <c r="P1291" s="60"/>
      <c r="Q1291" s="60"/>
      <c r="R1291" s="60"/>
      <c r="S1291" s="61"/>
      <c r="T1291" s="61"/>
      <c r="U1291" s="61"/>
      <c r="V1291" s="61"/>
      <c r="W1291" s="61"/>
      <c r="X1291" s="62"/>
      <c r="Y1291" s="62"/>
      <c r="Z1291" s="62"/>
      <c r="AA1291" s="61"/>
      <c r="AB1291" s="60"/>
      <c r="AC1291" s="50" t="str">
        <f>IF(T1291="","",IF(V1291/30&gt;1,1,V1291/VLOOKUP(A1291,code!$A$159:$C$170,3,FALSE)))</f>
        <v/>
      </c>
      <c r="AD1291" s="25" t="e">
        <f>+(IF(Y1291&gt;VLOOKUP(A1291,code!$A$159:$E$170,5,FALSE),VLOOKUP(A1291,code!$A$159:$E$170,5,FALSE),Y1291)-IF(X1291&lt;VLOOKUP(A1291,code!$A$159:$E$170,4,FALSE),VLOOKUP(A1291,code!$A$159:$E$170,4,FALSE),base!X1291)+1)</f>
        <v>#N/A</v>
      </c>
    </row>
    <row r="1292" spans="1:30">
      <c r="A1292" s="60"/>
      <c r="B1292" s="60"/>
      <c r="C1292" s="60"/>
      <c r="D1292" s="60"/>
      <c r="E1292" s="60"/>
      <c r="F1292" s="61"/>
      <c r="G1292" s="60"/>
      <c r="H1292" s="60"/>
      <c r="I1292" s="60"/>
      <c r="J1292" s="60"/>
      <c r="K1292" s="60"/>
      <c r="L1292" s="60"/>
      <c r="M1292" s="60"/>
      <c r="N1292" s="60"/>
      <c r="O1292" s="60"/>
      <c r="P1292" s="60"/>
      <c r="Q1292" s="60"/>
      <c r="R1292" s="60"/>
      <c r="S1292" s="61"/>
      <c r="T1292" s="61"/>
      <c r="U1292" s="61"/>
      <c r="V1292" s="61"/>
      <c r="W1292" s="61"/>
      <c r="X1292" s="62"/>
      <c r="Y1292" s="62"/>
      <c r="Z1292" s="62"/>
      <c r="AA1292" s="61"/>
      <c r="AB1292" s="60"/>
      <c r="AC1292" s="50" t="str">
        <f>IF(T1292="","",IF(V1292/30&gt;1,1,V1292/VLOOKUP(A1292,code!$A$159:$C$170,3,FALSE)))</f>
        <v/>
      </c>
      <c r="AD1292" s="25" t="e">
        <f>+(IF(Y1292&gt;VLOOKUP(A1292,code!$A$159:$E$170,5,FALSE),VLOOKUP(A1292,code!$A$159:$E$170,5,FALSE),Y1292)-IF(X1292&lt;VLOOKUP(A1292,code!$A$159:$E$170,4,FALSE),VLOOKUP(A1292,code!$A$159:$E$170,4,FALSE),base!X1292)+1)</f>
        <v>#N/A</v>
      </c>
    </row>
    <row r="1293" spans="1:30">
      <c r="A1293" s="60"/>
      <c r="B1293" s="60"/>
      <c r="C1293" s="60"/>
      <c r="D1293" s="60"/>
      <c r="E1293" s="60"/>
      <c r="F1293" s="61"/>
      <c r="G1293" s="60"/>
      <c r="H1293" s="60"/>
      <c r="I1293" s="60"/>
      <c r="J1293" s="60"/>
      <c r="K1293" s="60"/>
      <c r="L1293" s="60"/>
      <c r="M1293" s="60"/>
      <c r="N1293" s="60"/>
      <c r="O1293" s="60"/>
      <c r="P1293" s="60"/>
      <c r="Q1293" s="60"/>
      <c r="R1293" s="60"/>
      <c r="S1293" s="61"/>
      <c r="T1293" s="61"/>
      <c r="U1293" s="61"/>
      <c r="V1293" s="61"/>
      <c r="W1293" s="61"/>
      <c r="X1293" s="62"/>
      <c r="Y1293" s="62"/>
      <c r="Z1293" s="62"/>
      <c r="AA1293" s="61"/>
      <c r="AB1293" s="60"/>
      <c r="AC1293" s="50" t="str">
        <f>IF(T1293="","",IF(V1293/30&gt;1,1,V1293/VLOOKUP(A1293,code!$A$159:$C$170,3,FALSE)))</f>
        <v/>
      </c>
      <c r="AD1293" s="25" t="e">
        <f>+(IF(Y1293&gt;VLOOKUP(A1293,code!$A$159:$E$170,5,FALSE),VLOOKUP(A1293,code!$A$159:$E$170,5,FALSE),Y1293)-IF(X1293&lt;VLOOKUP(A1293,code!$A$159:$E$170,4,FALSE),VLOOKUP(A1293,code!$A$159:$E$170,4,FALSE),base!X1293)+1)</f>
        <v>#N/A</v>
      </c>
    </row>
    <row r="1294" spans="1:30">
      <c r="A1294" s="60"/>
      <c r="B1294" s="60"/>
      <c r="C1294" s="60"/>
      <c r="D1294" s="60"/>
      <c r="E1294" s="60"/>
      <c r="F1294" s="61"/>
      <c r="G1294" s="60"/>
      <c r="H1294" s="60"/>
      <c r="I1294" s="60"/>
      <c r="J1294" s="60"/>
      <c r="K1294" s="60"/>
      <c r="L1294" s="60"/>
      <c r="M1294" s="60"/>
      <c r="N1294" s="60"/>
      <c r="O1294" s="60"/>
      <c r="P1294" s="60"/>
      <c r="Q1294" s="60"/>
      <c r="R1294" s="60"/>
      <c r="S1294" s="61"/>
      <c r="T1294" s="61"/>
      <c r="U1294" s="61"/>
      <c r="V1294" s="61"/>
      <c r="W1294" s="61"/>
      <c r="X1294" s="62"/>
      <c r="Y1294" s="62"/>
      <c r="Z1294" s="62"/>
      <c r="AA1294" s="61"/>
      <c r="AB1294" s="60"/>
      <c r="AC1294" s="50" t="str">
        <f>IF(T1294="","",IF(V1294/30&gt;1,1,V1294/VLOOKUP(A1294,code!$A$159:$C$170,3,FALSE)))</f>
        <v/>
      </c>
      <c r="AD1294" s="25" t="e">
        <f>+(IF(Y1294&gt;VLOOKUP(A1294,code!$A$159:$E$170,5,FALSE),VLOOKUP(A1294,code!$A$159:$E$170,5,FALSE),Y1294)-IF(X1294&lt;VLOOKUP(A1294,code!$A$159:$E$170,4,FALSE),VLOOKUP(A1294,code!$A$159:$E$170,4,FALSE),base!X1294)+1)</f>
        <v>#N/A</v>
      </c>
    </row>
    <row r="1295" spans="1:30">
      <c r="A1295" s="60"/>
      <c r="B1295" s="60"/>
      <c r="C1295" s="60"/>
      <c r="D1295" s="60"/>
      <c r="E1295" s="60"/>
      <c r="F1295" s="61"/>
      <c r="G1295" s="60"/>
      <c r="H1295" s="60"/>
      <c r="I1295" s="60"/>
      <c r="J1295" s="60"/>
      <c r="K1295" s="60"/>
      <c r="L1295" s="60"/>
      <c r="M1295" s="60"/>
      <c r="N1295" s="60"/>
      <c r="O1295" s="60"/>
      <c r="P1295" s="60"/>
      <c r="Q1295" s="60"/>
      <c r="R1295" s="60"/>
      <c r="S1295" s="61"/>
      <c r="T1295" s="61"/>
      <c r="U1295" s="61"/>
      <c r="V1295" s="61"/>
      <c r="W1295" s="61"/>
      <c r="X1295" s="62"/>
      <c r="Y1295" s="62"/>
      <c r="Z1295" s="62"/>
      <c r="AA1295" s="61"/>
      <c r="AB1295" s="60"/>
      <c r="AC1295" s="50" t="str">
        <f>IF(T1295="","",IF(V1295/30&gt;1,1,V1295/VLOOKUP(A1295,code!$A$159:$C$170,3,FALSE)))</f>
        <v/>
      </c>
      <c r="AD1295" s="25" t="e">
        <f>+(IF(Y1295&gt;VLOOKUP(A1295,code!$A$159:$E$170,5,FALSE),VLOOKUP(A1295,code!$A$159:$E$170,5,FALSE),Y1295)-IF(X1295&lt;VLOOKUP(A1295,code!$A$159:$E$170,4,FALSE),VLOOKUP(A1295,code!$A$159:$E$170,4,FALSE),base!X1295)+1)</f>
        <v>#N/A</v>
      </c>
    </row>
    <row r="1296" spans="1:30">
      <c r="A1296" s="60"/>
      <c r="B1296" s="60"/>
      <c r="C1296" s="60"/>
      <c r="D1296" s="60"/>
      <c r="E1296" s="60"/>
      <c r="F1296" s="61"/>
      <c r="G1296" s="60"/>
      <c r="H1296" s="60"/>
      <c r="I1296" s="60"/>
      <c r="J1296" s="60"/>
      <c r="K1296" s="60"/>
      <c r="L1296" s="60"/>
      <c r="M1296" s="60"/>
      <c r="N1296" s="60"/>
      <c r="O1296" s="60"/>
      <c r="P1296" s="60"/>
      <c r="Q1296" s="60"/>
      <c r="R1296" s="60"/>
      <c r="S1296" s="61"/>
      <c r="T1296" s="61"/>
      <c r="U1296" s="61"/>
      <c r="V1296" s="61"/>
      <c r="W1296" s="61"/>
      <c r="X1296" s="62"/>
      <c r="Y1296" s="62"/>
      <c r="Z1296" s="62"/>
      <c r="AA1296" s="61"/>
      <c r="AB1296" s="60"/>
      <c r="AC1296" s="50" t="str">
        <f>IF(T1296="","",IF(V1296/30&gt;1,1,V1296/VLOOKUP(A1296,code!$A$159:$C$170,3,FALSE)))</f>
        <v/>
      </c>
      <c r="AD1296" s="25" t="e">
        <f>+(IF(Y1296&gt;VLOOKUP(A1296,code!$A$159:$E$170,5,FALSE),VLOOKUP(A1296,code!$A$159:$E$170,5,FALSE),Y1296)-IF(X1296&lt;VLOOKUP(A1296,code!$A$159:$E$170,4,FALSE),VLOOKUP(A1296,code!$A$159:$E$170,4,FALSE),base!X1296)+1)</f>
        <v>#N/A</v>
      </c>
    </row>
    <row r="1297" spans="1:30">
      <c r="A1297" s="60"/>
      <c r="B1297" s="60"/>
      <c r="C1297" s="60"/>
      <c r="D1297" s="60"/>
      <c r="E1297" s="60"/>
      <c r="F1297" s="61"/>
      <c r="G1297" s="60"/>
      <c r="H1297" s="60"/>
      <c r="I1297" s="60"/>
      <c r="J1297" s="60"/>
      <c r="K1297" s="60"/>
      <c r="L1297" s="60"/>
      <c r="M1297" s="60"/>
      <c r="N1297" s="60"/>
      <c r="O1297" s="60"/>
      <c r="P1297" s="60"/>
      <c r="Q1297" s="60"/>
      <c r="R1297" s="60"/>
      <c r="S1297" s="61"/>
      <c r="T1297" s="61"/>
      <c r="U1297" s="61"/>
      <c r="V1297" s="61"/>
      <c r="W1297" s="61"/>
      <c r="X1297" s="62"/>
      <c r="Y1297" s="62"/>
      <c r="Z1297" s="62"/>
      <c r="AA1297" s="61"/>
      <c r="AB1297" s="60"/>
      <c r="AC1297" s="50" t="str">
        <f>IF(T1297="","",IF(V1297/30&gt;1,1,V1297/VLOOKUP(A1297,code!$A$159:$C$170,3,FALSE)))</f>
        <v/>
      </c>
      <c r="AD1297" s="25" t="e">
        <f>+(IF(Y1297&gt;VLOOKUP(A1297,code!$A$159:$E$170,5,FALSE),VLOOKUP(A1297,code!$A$159:$E$170,5,FALSE),Y1297)-IF(X1297&lt;VLOOKUP(A1297,code!$A$159:$E$170,4,FALSE),VLOOKUP(A1297,code!$A$159:$E$170,4,FALSE),base!X1297)+1)</f>
        <v>#N/A</v>
      </c>
    </row>
    <row r="1298" spans="1:30">
      <c r="A1298" s="60"/>
      <c r="B1298" s="60"/>
      <c r="C1298" s="60"/>
      <c r="D1298" s="60"/>
      <c r="E1298" s="60"/>
      <c r="F1298" s="61"/>
      <c r="G1298" s="60"/>
      <c r="H1298" s="60"/>
      <c r="I1298" s="60"/>
      <c r="J1298" s="60"/>
      <c r="K1298" s="60"/>
      <c r="L1298" s="60"/>
      <c r="M1298" s="60"/>
      <c r="N1298" s="60"/>
      <c r="O1298" s="60"/>
      <c r="P1298" s="60"/>
      <c r="Q1298" s="60"/>
      <c r="R1298" s="60"/>
      <c r="S1298" s="61"/>
      <c r="T1298" s="61"/>
      <c r="U1298" s="61"/>
      <c r="V1298" s="61"/>
      <c r="W1298" s="61"/>
      <c r="X1298" s="62"/>
      <c r="Y1298" s="62"/>
      <c r="Z1298" s="62"/>
      <c r="AA1298" s="61"/>
      <c r="AB1298" s="60"/>
      <c r="AC1298" s="50" t="str">
        <f>IF(T1298="","",IF(V1298/30&gt;1,1,V1298/VLOOKUP(A1298,code!$A$159:$C$170,3,FALSE)))</f>
        <v/>
      </c>
      <c r="AD1298" s="25" t="e">
        <f>+(IF(Y1298&gt;VLOOKUP(A1298,code!$A$159:$E$170,5,FALSE),VLOOKUP(A1298,code!$A$159:$E$170,5,FALSE),Y1298)-IF(X1298&lt;VLOOKUP(A1298,code!$A$159:$E$170,4,FALSE),VLOOKUP(A1298,code!$A$159:$E$170,4,FALSE),base!X1298)+1)</f>
        <v>#N/A</v>
      </c>
    </row>
    <row r="1299" spans="1:30">
      <c r="A1299" s="60"/>
      <c r="B1299" s="60"/>
      <c r="C1299" s="60"/>
      <c r="D1299" s="60"/>
      <c r="E1299" s="60"/>
      <c r="F1299" s="61"/>
      <c r="G1299" s="60"/>
      <c r="H1299" s="60"/>
      <c r="I1299" s="60"/>
      <c r="J1299" s="60"/>
      <c r="K1299" s="60"/>
      <c r="L1299" s="60"/>
      <c r="M1299" s="60"/>
      <c r="N1299" s="60"/>
      <c r="O1299" s="60"/>
      <c r="P1299" s="60"/>
      <c r="Q1299" s="60"/>
      <c r="R1299" s="60"/>
      <c r="S1299" s="61"/>
      <c r="T1299" s="61"/>
      <c r="U1299" s="61"/>
      <c r="V1299" s="61"/>
      <c r="W1299" s="61"/>
      <c r="X1299" s="62"/>
      <c r="Y1299" s="62"/>
      <c r="Z1299" s="62"/>
      <c r="AA1299" s="61"/>
      <c r="AB1299" s="60"/>
      <c r="AC1299" s="50" t="str">
        <f>IF(T1299="","",IF(V1299/30&gt;1,1,V1299/VLOOKUP(A1299,code!$A$159:$C$170,3,FALSE)))</f>
        <v/>
      </c>
      <c r="AD1299" s="25" t="e">
        <f>+(IF(Y1299&gt;VLOOKUP(A1299,code!$A$159:$E$170,5,FALSE),VLOOKUP(A1299,code!$A$159:$E$170,5,FALSE),Y1299)-IF(X1299&lt;VLOOKUP(A1299,code!$A$159:$E$170,4,FALSE),VLOOKUP(A1299,code!$A$159:$E$170,4,FALSE),base!X1299)+1)</f>
        <v>#N/A</v>
      </c>
    </row>
    <row r="1300" spans="1:30">
      <c r="A1300" s="60"/>
      <c r="B1300" s="60"/>
      <c r="C1300" s="60"/>
      <c r="D1300" s="60"/>
      <c r="E1300" s="60"/>
      <c r="F1300" s="61"/>
      <c r="G1300" s="60"/>
      <c r="H1300" s="60"/>
      <c r="I1300" s="60"/>
      <c r="J1300" s="60"/>
      <c r="K1300" s="60"/>
      <c r="L1300" s="60"/>
      <c r="M1300" s="60"/>
      <c r="N1300" s="60"/>
      <c r="O1300" s="60"/>
      <c r="P1300" s="60"/>
      <c r="Q1300" s="60"/>
      <c r="R1300" s="60"/>
      <c r="S1300" s="61"/>
      <c r="T1300" s="61"/>
      <c r="U1300" s="61"/>
      <c r="V1300" s="61"/>
      <c r="W1300" s="61"/>
      <c r="X1300" s="62"/>
      <c r="Y1300" s="62"/>
      <c r="Z1300" s="62"/>
      <c r="AA1300" s="61"/>
      <c r="AB1300" s="60"/>
      <c r="AC1300" s="50" t="str">
        <f>IF(T1300="","",IF(V1300/30&gt;1,1,V1300/VLOOKUP(A1300,code!$A$159:$C$170,3,FALSE)))</f>
        <v/>
      </c>
      <c r="AD1300" s="25" t="e">
        <f>+(IF(Y1300&gt;VLOOKUP(A1300,code!$A$159:$E$170,5,FALSE),VLOOKUP(A1300,code!$A$159:$E$170,5,FALSE),Y1300)-IF(X1300&lt;VLOOKUP(A1300,code!$A$159:$E$170,4,FALSE),VLOOKUP(A1300,code!$A$159:$E$170,4,FALSE),base!X1300)+1)</f>
        <v>#N/A</v>
      </c>
    </row>
    <row r="1301" spans="1:30">
      <c r="A1301" s="60"/>
      <c r="B1301" s="60"/>
      <c r="C1301" s="60"/>
      <c r="D1301" s="60"/>
      <c r="E1301" s="60"/>
      <c r="F1301" s="61"/>
      <c r="G1301" s="60"/>
      <c r="H1301" s="60"/>
      <c r="I1301" s="60"/>
      <c r="J1301" s="60"/>
      <c r="K1301" s="60"/>
      <c r="L1301" s="60"/>
      <c r="M1301" s="60"/>
      <c r="N1301" s="60"/>
      <c r="O1301" s="60"/>
      <c r="P1301" s="60"/>
      <c r="Q1301" s="60"/>
      <c r="R1301" s="60"/>
      <c r="S1301" s="61"/>
      <c r="T1301" s="61"/>
      <c r="U1301" s="61"/>
      <c r="V1301" s="61"/>
      <c r="W1301" s="61"/>
      <c r="X1301" s="62"/>
      <c r="Y1301" s="62"/>
      <c r="Z1301" s="62"/>
      <c r="AA1301" s="61"/>
      <c r="AB1301" s="60"/>
      <c r="AC1301" s="50" t="str">
        <f>IF(T1301="","",IF(V1301/30&gt;1,1,V1301/VLOOKUP(A1301,code!$A$159:$C$170,3,FALSE)))</f>
        <v/>
      </c>
      <c r="AD1301" s="25" t="e">
        <f>+(IF(Y1301&gt;VLOOKUP(A1301,code!$A$159:$E$170,5,FALSE),VLOOKUP(A1301,code!$A$159:$E$170,5,FALSE),Y1301)-IF(X1301&lt;VLOOKUP(A1301,code!$A$159:$E$170,4,FALSE),VLOOKUP(A1301,code!$A$159:$E$170,4,FALSE),base!X1301)+1)</f>
        <v>#N/A</v>
      </c>
    </row>
    <row r="1302" spans="1:30">
      <c r="A1302" s="60"/>
      <c r="B1302" s="60"/>
      <c r="C1302" s="60"/>
      <c r="D1302" s="60"/>
      <c r="E1302" s="60"/>
      <c r="F1302" s="61"/>
      <c r="G1302" s="60"/>
      <c r="H1302" s="60"/>
      <c r="I1302" s="60"/>
      <c r="J1302" s="60"/>
      <c r="K1302" s="60"/>
      <c r="L1302" s="60"/>
      <c r="M1302" s="60"/>
      <c r="N1302" s="60"/>
      <c r="O1302" s="60"/>
      <c r="P1302" s="60"/>
      <c r="Q1302" s="60"/>
      <c r="R1302" s="60"/>
      <c r="S1302" s="61"/>
      <c r="T1302" s="61"/>
      <c r="U1302" s="61"/>
      <c r="V1302" s="61"/>
      <c r="W1302" s="61"/>
      <c r="X1302" s="62"/>
      <c r="Y1302" s="62"/>
      <c r="Z1302" s="62"/>
      <c r="AA1302" s="61"/>
      <c r="AB1302" s="60"/>
      <c r="AC1302" s="50" t="str">
        <f>IF(T1302="","",IF(V1302/30&gt;1,1,V1302/VLOOKUP(A1302,code!$A$159:$C$170,3,FALSE)))</f>
        <v/>
      </c>
      <c r="AD1302" s="25" t="e">
        <f>+(IF(Y1302&gt;VLOOKUP(A1302,code!$A$159:$E$170,5,FALSE),VLOOKUP(A1302,code!$A$159:$E$170,5,FALSE),Y1302)-IF(X1302&lt;VLOOKUP(A1302,code!$A$159:$E$170,4,FALSE),VLOOKUP(A1302,code!$A$159:$E$170,4,FALSE),base!X1302)+1)</f>
        <v>#N/A</v>
      </c>
    </row>
    <row r="1303" spans="1:30">
      <c r="A1303" s="60"/>
      <c r="B1303" s="60"/>
      <c r="C1303" s="60"/>
      <c r="D1303" s="60"/>
      <c r="E1303" s="60"/>
      <c r="F1303" s="61"/>
      <c r="G1303" s="60"/>
      <c r="H1303" s="60"/>
      <c r="I1303" s="60"/>
      <c r="J1303" s="60"/>
      <c r="K1303" s="60"/>
      <c r="L1303" s="60"/>
      <c r="M1303" s="60"/>
      <c r="N1303" s="60"/>
      <c r="O1303" s="60"/>
      <c r="P1303" s="60"/>
      <c r="Q1303" s="60"/>
      <c r="R1303" s="60"/>
      <c r="S1303" s="61"/>
      <c r="T1303" s="61"/>
      <c r="U1303" s="61"/>
      <c r="V1303" s="61"/>
      <c r="W1303" s="61"/>
      <c r="X1303" s="62"/>
      <c r="Y1303" s="62"/>
      <c r="Z1303" s="62"/>
      <c r="AA1303" s="61"/>
      <c r="AB1303" s="60"/>
      <c r="AC1303" s="50" t="str">
        <f>IF(T1303="","",IF(V1303/30&gt;1,1,V1303/VLOOKUP(A1303,code!$A$159:$C$170,3,FALSE)))</f>
        <v/>
      </c>
      <c r="AD1303" s="25" t="e">
        <f>+(IF(Y1303&gt;VLOOKUP(A1303,code!$A$159:$E$170,5,FALSE),VLOOKUP(A1303,code!$A$159:$E$170,5,FALSE),Y1303)-IF(X1303&lt;VLOOKUP(A1303,code!$A$159:$E$170,4,FALSE),VLOOKUP(A1303,code!$A$159:$E$170,4,FALSE),base!X1303)+1)</f>
        <v>#N/A</v>
      </c>
    </row>
    <row r="1304" spans="1:30">
      <c r="A1304" s="60"/>
      <c r="B1304" s="60"/>
      <c r="C1304" s="60"/>
      <c r="D1304" s="60"/>
      <c r="E1304" s="60"/>
      <c r="F1304" s="61"/>
      <c r="G1304" s="60"/>
      <c r="H1304" s="60"/>
      <c r="I1304" s="60"/>
      <c r="J1304" s="60"/>
      <c r="K1304" s="60"/>
      <c r="L1304" s="60"/>
      <c r="M1304" s="60"/>
      <c r="N1304" s="60"/>
      <c r="O1304" s="60"/>
      <c r="P1304" s="60"/>
      <c r="Q1304" s="60"/>
      <c r="R1304" s="60"/>
      <c r="S1304" s="61"/>
      <c r="T1304" s="61"/>
      <c r="U1304" s="61"/>
      <c r="V1304" s="61"/>
      <c r="W1304" s="61"/>
      <c r="X1304" s="62"/>
      <c r="Y1304" s="62"/>
      <c r="Z1304" s="62"/>
      <c r="AA1304" s="61"/>
      <c r="AB1304" s="60"/>
      <c r="AC1304" s="50" t="str">
        <f>IF(T1304="","",IF(V1304/30&gt;1,1,V1304/VLOOKUP(A1304,code!$A$159:$C$170,3,FALSE)))</f>
        <v/>
      </c>
      <c r="AD1304" s="25" t="e">
        <f>+(IF(Y1304&gt;VLOOKUP(A1304,code!$A$159:$E$170,5,FALSE),VLOOKUP(A1304,code!$A$159:$E$170,5,FALSE),Y1304)-IF(X1304&lt;VLOOKUP(A1304,code!$A$159:$E$170,4,FALSE),VLOOKUP(A1304,code!$A$159:$E$170,4,FALSE),base!X1304)+1)</f>
        <v>#N/A</v>
      </c>
    </row>
    <row r="1305" spans="1:30">
      <c r="A1305" s="60"/>
      <c r="B1305" s="60"/>
      <c r="C1305" s="60"/>
      <c r="D1305" s="60"/>
      <c r="E1305" s="60"/>
      <c r="F1305" s="61"/>
      <c r="G1305" s="60"/>
      <c r="H1305" s="60"/>
      <c r="I1305" s="60"/>
      <c r="J1305" s="60"/>
      <c r="K1305" s="60"/>
      <c r="L1305" s="60"/>
      <c r="M1305" s="60"/>
      <c r="N1305" s="60"/>
      <c r="O1305" s="60"/>
      <c r="P1305" s="60"/>
      <c r="Q1305" s="60"/>
      <c r="R1305" s="60"/>
      <c r="S1305" s="61"/>
      <c r="T1305" s="61"/>
      <c r="U1305" s="61"/>
      <c r="V1305" s="61"/>
      <c r="W1305" s="61"/>
      <c r="X1305" s="62"/>
      <c r="Y1305" s="62"/>
      <c r="Z1305" s="62"/>
      <c r="AA1305" s="61"/>
      <c r="AB1305" s="60"/>
      <c r="AC1305" s="50" t="str">
        <f>IF(T1305="","",IF(V1305/30&gt;1,1,V1305/VLOOKUP(A1305,code!$A$159:$C$170,3,FALSE)))</f>
        <v/>
      </c>
      <c r="AD1305" s="25" t="e">
        <f>+(IF(Y1305&gt;VLOOKUP(A1305,code!$A$159:$E$170,5,FALSE),VLOOKUP(A1305,code!$A$159:$E$170,5,FALSE),Y1305)-IF(X1305&lt;VLOOKUP(A1305,code!$A$159:$E$170,4,FALSE),VLOOKUP(A1305,code!$A$159:$E$170,4,FALSE),base!X1305)+1)</f>
        <v>#N/A</v>
      </c>
    </row>
    <row r="1306" spans="1:30">
      <c r="A1306" s="60"/>
      <c r="B1306" s="60"/>
      <c r="C1306" s="60"/>
      <c r="D1306" s="60"/>
      <c r="E1306" s="60"/>
      <c r="F1306" s="61"/>
      <c r="G1306" s="60"/>
      <c r="H1306" s="60"/>
      <c r="I1306" s="60"/>
      <c r="J1306" s="60"/>
      <c r="K1306" s="60"/>
      <c r="L1306" s="60"/>
      <c r="M1306" s="60"/>
      <c r="N1306" s="60"/>
      <c r="O1306" s="60"/>
      <c r="P1306" s="60"/>
      <c r="Q1306" s="60"/>
      <c r="R1306" s="60"/>
      <c r="S1306" s="61"/>
      <c r="T1306" s="61"/>
      <c r="U1306" s="61"/>
      <c r="V1306" s="61"/>
      <c r="W1306" s="61"/>
      <c r="X1306" s="62"/>
      <c r="Y1306" s="62"/>
      <c r="Z1306" s="62"/>
      <c r="AA1306" s="61"/>
      <c r="AB1306" s="60"/>
      <c r="AC1306" s="50" t="str">
        <f>IF(T1306="","",IF(V1306/30&gt;1,1,V1306/VLOOKUP(A1306,code!$A$159:$C$170,3,FALSE)))</f>
        <v/>
      </c>
      <c r="AD1306" s="25" t="e">
        <f>+(IF(Y1306&gt;VLOOKUP(A1306,code!$A$159:$E$170,5,FALSE),VLOOKUP(A1306,code!$A$159:$E$170,5,FALSE),Y1306)-IF(X1306&lt;VLOOKUP(A1306,code!$A$159:$E$170,4,FALSE),VLOOKUP(A1306,code!$A$159:$E$170,4,FALSE),base!X1306)+1)</f>
        <v>#N/A</v>
      </c>
    </row>
    <row r="1307" spans="1:30">
      <c r="A1307" s="60"/>
      <c r="B1307" s="60"/>
      <c r="C1307" s="60"/>
      <c r="D1307" s="60"/>
      <c r="E1307" s="60"/>
      <c r="F1307" s="61"/>
      <c r="G1307" s="60"/>
      <c r="H1307" s="60"/>
      <c r="I1307" s="60"/>
      <c r="J1307" s="60"/>
      <c r="K1307" s="60"/>
      <c r="L1307" s="60"/>
      <c r="M1307" s="60"/>
      <c r="N1307" s="60"/>
      <c r="O1307" s="60"/>
      <c r="P1307" s="60"/>
      <c r="Q1307" s="60"/>
      <c r="R1307" s="60"/>
      <c r="S1307" s="61"/>
      <c r="T1307" s="61"/>
      <c r="U1307" s="61"/>
      <c r="V1307" s="61"/>
      <c r="W1307" s="61"/>
      <c r="X1307" s="62"/>
      <c r="Y1307" s="62"/>
      <c r="Z1307" s="62"/>
      <c r="AA1307" s="61"/>
      <c r="AB1307" s="60"/>
      <c r="AC1307" s="50" t="str">
        <f>IF(T1307="","",IF(V1307/30&gt;1,1,V1307/VLOOKUP(A1307,code!$A$159:$C$170,3,FALSE)))</f>
        <v/>
      </c>
      <c r="AD1307" s="25" t="e">
        <f>+(IF(Y1307&gt;VLOOKUP(A1307,code!$A$159:$E$170,5,FALSE),VLOOKUP(A1307,code!$A$159:$E$170,5,FALSE),Y1307)-IF(X1307&lt;VLOOKUP(A1307,code!$A$159:$E$170,4,FALSE),VLOOKUP(A1307,code!$A$159:$E$170,4,FALSE),base!X1307)+1)</f>
        <v>#N/A</v>
      </c>
    </row>
    <row r="1308" spans="1:30">
      <c r="A1308" s="60"/>
      <c r="B1308" s="60"/>
      <c r="C1308" s="60"/>
      <c r="D1308" s="60"/>
      <c r="E1308" s="60"/>
      <c r="F1308" s="61"/>
      <c r="G1308" s="60"/>
      <c r="H1308" s="60"/>
      <c r="I1308" s="60"/>
      <c r="J1308" s="60"/>
      <c r="K1308" s="60"/>
      <c r="L1308" s="60"/>
      <c r="M1308" s="60"/>
      <c r="N1308" s="60"/>
      <c r="O1308" s="60"/>
      <c r="P1308" s="60"/>
      <c r="Q1308" s="60"/>
      <c r="R1308" s="60"/>
      <c r="S1308" s="61"/>
      <c r="T1308" s="61"/>
      <c r="U1308" s="61"/>
      <c r="V1308" s="61"/>
      <c r="W1308" s="61"/>
      <c r="X1308" s="62"/>
      <c r="Y1308" s="62"/>
      <c r="Z1308" s="62"/>
      <c r="AA1308" s="61"/>
      <c r="AB1308" s="60"/>
      <c r="AC1308" s="50" t="str">
        <f>IF(T1308="","",IF(V1308/30&gt;1,1,V1308/VLOOKUP(A1308,code!$A$159:$C$170,3,FALSE)))</f>
        <v/>
      </c>
      <c r="AD1308" s="25" t="e">
        <f>+(IF(Y1308&gt;VLOOKUP(A1308,code!$A$159:$E$170,5,FALSE),VLOOKUP(A1308,code!$A$159:$E$170,5,FALSE),Y1308)-IF(X1308&lt;VLOOKUP(A1308,code!$A$159:$E$170,4,FALSE),VLOOKUP(A1308,code!$A$159:$E$170,4,FALSE),base!X1308)+1)</f>
        <v>#N/A</v>
      </c>
    </row>
    <row r="1309" spans="1:30">
      <c r="A1309" s="60"/>
      <c r="B1309" s="60"/>
      <c r="C1309" s="60"/>
      <c r="D1309" s="60"/>
      <c r="E1309" s="60"/>
      <c r="F1309" s="61"/>
      <c r="G1309" s="60"/>
      <c r="H1309" s="60"/>
      <c r="I1309" s="60"/>
      <c r="J1309" s="60"/>
      <c r="K1309" s="60"/>
      <c r="L1309" s="60"/>
      <c r="M1309" s="60"/>
      <c r="N1309" s="60"/>
      <c r="O1309" s="60"/>
      <c r="P1309" s="60"/>
      <c r="Q1309" s="60"/>
      <c r="R1309" s="60"/>
      <c r="S1309" s="61"/>
      <c r="T1309" s="61"/>
      <c r="U1309" s="61"/>
      <c r="V1309" s="61"/>
      <c r="W1309" s="61"/>
      <c r="X1309" s="62"/>
      <c r="Y1309" s="62"/>
      <c r="Z1309" s="62"/>
      <c r="AA1309" s="61"/>
      <c r="AB1309" s="60"/>
      <c r="AC1309" s="50" t="str">
        <f>IF(T1309="","",IF(V1309/30&gt;1,1,V1309/VLOOKUP(A1309,code!$A$159:$C$170,3,FALSE)))</f>
        <v/>
      </c>
      <c r="AD1309" s="25" t="e">
        <f>+(IF(Y1309&gt;VLOOKUP(A1309,code!$A$159:$E$170,5,FALSE),VLOOKUP(A1309,code!$A$159:$E$170,5,FALSE),Y1309)-IF(X1309&lt;VLOOKUP(A1309,code!$A$159:$E$170,4,FALSE),VLOOKUP(A1309,code!$A$159:$E$170,4,FALSE),base!X1309)+1)</f>
        <v>#N/A</v>
      </c>
    </row>
    <row r="1310" spans="1:30">
      <c r="A1310" s="60"/>
      <c r="B1310" s="60"/>
      <c r="C1310" s="60"/>
      <c r="D1310" s="60"/>
      <c r="E1310" s="60"/>
      <c r="F1310" s="61"/>
      <c r="G1310" s="60"/>
      <c r="H1310" s="60"/>
      <c r="I1310" s="60"/>
      <c r="J1310" s="60"/>
      <c r="K1310" s="60"/>
      <c r="L1310" s="60"/>
      <c r="M1310" s="60"/>
      <c r="N1310" s="60"/>
      <c r="O1310" s="60"/>
      <c r="P1310" s="60"/>
      <c r="Q1310" s="60"/>
      <c r="R1310" s="60"/>
      <c r="S1310" s="61"/>
      <c r="T1310" s="61"/>
      <c r="U1310" s="61"/>
      <c r="V1310" s="61"/>
      <c r="W1310" s="61"/>
      <c r="X1310" s="62"/>
      <c r="Y1310" s="62"/>
      <c r="Z1310" s="62"/>
      <c r="AA1310" s="61"/>
      <c r="AB1310" s="60"/>
      <c r="AC1310" s="50" t="str">
        <f>IF(T1310="","",IF(V1310/30&gt;1,1,V1310/VLOOKUP(A1310,code!$A$159:$C$170,3,FALSE)))</f>
        <v/>
      </c>
      <c r="AD1310" s="25" t="e">
        <f>+(IF(Y1310&gt;VLOOKUP(A1310,code!$A$159:$E$170,5,FALSE),VLOOKUP(A1310,code!$A$159:$E$170,5,FALSE),Y1310)-IF(X1310&lt;VLOOKUP(A1310,code!$A$159:$E$170,4,FALSE),VLOOKUP(A1310,code!$A$159:$E$170,4,FALSE),base!X1310)+1)</f>
        <v>#N/A</v>
      </c>
    </row>
    <row r="1311" spans="1:30">
      <c r="A1311" s="60"/>
      <c r="B1311" s="60"/>
      <c r="C1311" s="60"/>
      <c r="D1311" s="60"/>
      <c r="E1311" s="60"/>
      <c r="F1311" s="61"/>
      <c r="G1311" s="60"/>
      <c r="H1311" s="60"/>
      <c r="I1311" s="60"/>
      <c r="J1311" s="60"/>
      <c r="K1311" s="60"/>
      <c r="L1311" s="60"/>
      <c r="M1311" s="60"/>
      <c r="N1311" s="60"/>
      <c r="O1311" s="60"/>
      <c r="P1311" s="60"/>
      <c r="Q1311" s="60"/>
      <c r="R1311" s="60"/>
      <c r="S1311" s="61"/>
      <c r="T1311" s="61"/>
      <c r="U1311" s="61"/>
      <c r="V1311" s="61"/>
      <c r="W1311" s="61"/>
      <c r="X1311" s="62"/>
      <c r="Y1311" s="62"/>
      <c r="Z1311" s="62"/>
      <c r="AA1311" s="61"/>
      <c r="AB1311" s="60"/>
      <c r="AC1311" s="50" t="str">
        <f>IF(T1311="","",IF(V1311/30&gt;1,1,V1311/VLOOKUP(A1311,code!$A$159:$C$170,3,FALSE)))</f>
        <v/>
      </c>
      <c r="AD1311" s="25" t="e">
        <f>+(IF(Y1311&gt;VLOOKUP(A1311,code!$A$159:$E$170,5,FALSE),VLOOKUP(A1311,code!$A$159:$E$170,5,FALSE),Y1311)-IF(X1311&lt;VLOOKUP(A1311,code!$A$159:$E$170,4,FALSE),VLOOKUP(A1311,code!$A$159:$E$170,4,FALSE),base!X1311)+1)</f>
        <v>#N/A</v>
      </c>
    </row>
    <row r="1312" spans="1:30">
      <c r="A1312" s="60"/>
      <c r="B1312" s="60"/>
      <c r="C1312" s="60"/>
      <c r="D1312" s="60"/>
      <c r="E1312" s="60"/>
      <c r="F1312" s="61"/>
      <c r="G1312" s="60"/>
      <c r="H1312" s="60"/>
      <c r="I1312" s="60"/>
      <c r="J1312" s="60"/>
      <c r="K1312" s="60"/>
      <c r="L1312" s="60"/>
      <c r="M1312" s="60"/>
      <c r="N1312" s="60"/>
      <c r="O1312" s="60"/>
      <c r="P1312" s="60"/>
      <c r="Q1312" s="60"/>
      <c r="R1312" s="60"/>
      <c r="S1312" s="61"/>
      <c r="T1312" s="61"/>
      <c r="U1312" s="61"/>
      <c r="V1312" s="61"/>
      <c r="W1312" s="61"/>
      <c r="X1312" s="62"/>
      <c r="Y1312" s="62"/>
      <c r="Z1312" s="62"/>
      <c r="AA1312" s="61"/>
      <c r="AB1312" s="60"/>
      <c r="AC1312" s="50" t="str">
        <f>IF(T1312="","",IF(V1312/30&gt;1,1,V1312/VLOOKUP(A1312,code!$A$159:$C$170,3,FALSE)))</f>
        <v/>
      </c>
      <c r="AD1312" s="25" t="e">
        <f>+(IF(Y1312&gt;VLOOKUP(A1312,code!$A$159:$E$170,5,FALSE),VLOOKUP(A1312,code!$A$159:$E$170,5,FALSE),Y1312)-IF(X1312&lt;VLOOKUP(A1312,code!$A$159:$E$170,4,FALSE),VLOOKUP(A1312,code!$A$159:$E$170,4,FALSE),base!X1312)+1)</f>
        <v>#N/A</v>
      </c>
    </row>
    <row r="1313" spans="1:30">
      <c r="A1313" s="60"/>
      <c r="B1313" s="60"/>
      <c r="C1313" s="60"/>
      <c r="D1313" s="60"/>
      <c r="E1313" s="60"/>
      <c r="F1313" s="61"/>
      <c r="G1313" s="60"/>
      <c r="H1313" s="60"/>
      <c r="I1313" s="60"/>
      <c r="J1313" s="60"/>
      <c r="K1313" s="60"/>
      <c r="L1313" s="60"/>
      <c r="M1313" s="60"/>
      <c r="N1313" s="60"/>
      <c r="O1313" s="60"/>
      <c r="P1313" s="60"/>
      <c r="Q1313" s="60"/>
      <c r="R1313" s="60"/>
      <c r="S1313" s="61"/>
      <c r="T1313" s="61"/>
      <c r="U1313" s="61"/>
      <c r="V1313" s="61"/>
      <c r="W1313" s="61"/>
      <c r="X1313" s="62"/>
      <c r="Y1313" s="62"/>
      <c r="Z1313" s="62"/>
      <c r="AA1313" s="61"/>
      <c r="AB1313" s="60"/>
      <c r="AC1313" s="50" t="str">
        <f>IF(T1313="","",IF(V1313/30&gt;1,1,V1313/VLOOKUP(A1313,code!$A$159:$C$170,3,FALSE)))</f>
        <v/>
      </c>
      <c r="AD1313" s="25" t="e">
        <f>+(IF(Y1313&gt;VLOOKUP(A1313,code!$A$159:$E$170,5,FALSE),VLOOKUP(A1313,code!$A$159:$E$170,5,FALSE),Y1313)-IF(X1313&lt;VLOOKUP(A1313,code!$A$159:$E$170,4,FALSE),VLOOKUP(A1313,code!$A$159:$E$170,4,FALSE),base!X1313)+1)</f>
        <v>#N/A</v>
      </c>
    </row>
    <row r="1314" spans="1:30">
      <c r="A1314" s="60"/>
      <c r="B1314" s="60"/>
      <c r="C1314" s="60"/>
      <c r="D1314" s="60"/>
      <c r="E1314" s="60"/>
      <c r="F1314" s="61"/>
      <c r="G1314" s="60"/>
      <c r="H1314" s="60"/>
      <c r="I1314" s="60"/>
      <c r="J1314" s="60"/>
      <c r="K1314" s="60"/>
      <c r="L1314" s="60"/>
      <c r="M1314" s="60"/>
      <c r="N1314" s="60"/>
      <c r="O1314" s="60"/>
      <c r="P1314" s="60"/>
      <c r="Q1314" s="60"/>
      <c r="R1314" s="60"/>
      <c r="S1314" s="61"/>
      <c r="T1314" s="61"/>
      <c r="U1314" s="61"/>
      <c r="V1314" s="61"/>
      <c r="W1314" s="61"/>
      <c r="X1314" s="62"/>
      <c r="Y1314" s="62"/>
      <c r="Z1314" s="62"/>
      <c r="AA1314" s="61"/>
      <c r="AB1314" s="60"/>
      <c r="AC1314" s="50" t="str">
        <f>IF(T1314="","",IF(V1314/30&gt;1,1,V1314/VLOOKUP(A1314,code!$A$159:$C$170,3,FALSE)))</f>
        <v/>
      </c>
      <c r="AD1314" s="25" t="e">
        <f>+(IF(Y1314&gt;VLOOKUP(A1314,code!$A$159:$E$170,5,FALSE),VLOOKUP(A1314,code!$A$159:$E$170,5,FALSE),Y1314)-IF(X1314&lt;VLOOKUP(A1314,code!$A$159:$E$170,4,FALSE),VLOOKUP(A1314,code!$A$159:$E$170,4,FALSE),base!X1314)+1)</f>
        <v>#N/A</v>
      </c>
    </row>
    <row r="1315" spans="1:30">
      <c r="A1315" s="60"/>
      <c r="B1315" s="60"/>
      <c r="C1315" s="60"/>
      <c r="D1315" s="60"/>
      <c r="E1315" s="60"/>
      <c r="F1315" s="61"/>
      <c r="G1315" s="60"/>
      <c r="H1315" s="60"/>
      <c r="I1315" s="60"/>
      <c r="J1315" s="60"/>
      <c r="K1315" s="60"/>
      <c r="L1315" s="60"/>
      <c r="M1315" s="60"/>
      <c r="N1315" s="60"/>
      <c r="O1315" s="60"/>
      <c r="P1315" s="60"/>
      <c r="Q1315" s="60"/>
      <c r="R1315" s="60"/>
      <c r="S1315" s="61"/>
      <c r="T1315" s="61"/>
      <c r="U1315" s="61"/>
      <c r="V1315" s="61"/>
      <c r="W1315" s="61"/>
      <c r="X1315" s="62"/>
      <c r="Y1315" s="62"/>
      <c r="Z1315" s="62"/>
      <c r="AA1315" s="61"/>
      <c r="AB1315" s="60"/>
      <c r="AC1315" s="50" t="str">
        <f>IF(T1315="","",IF(V1315/30&gt;1,1,V1315/VLOOKUP(A1315,code!$A$159:$C$170,3,FALSE)))</f>
        <v/>
      </c>
      <c r="AD1315" s="25" t="e">
        <f>+(IF(Y1315&gt;VLOOKUP(A1315,code!$A$159:$E$170,5,FALSE),VLOOKUP(A1315,code!$A$159:$E$170,5,FALSE),Y1315)-IF(X1315&lt;VLOOKUP(A1315,code!$A$159:$E$170,4,FALSE),VLOOKUP(A1315,code!$A$159:$E$170,4,FALSE),base!X1315)+1)</f>
        <v>#N/A</v>
      </c>
    </row>
    <row r="1316" spans="1:30">
      <c r="A1316" s="60"/>
      <c r="B1316" s="60"/>
      <c r="C1316" s="60"/>
      <c r="D1316" s="60"/>
      <c r="E1316" s="60"/>
      <c r="F1316" s="61"/>
      <c r="G1316" s="60"/>
      <c r="H1316" s="60"/>
      <c r="I1316" s="60"/>
      <c r="J1316" s="60"/>
      <c r="K1316" s="60"/>
      <c r="L1316" s="60"/>
      <c r="M1316" s="60"/>
      <c r="N1316" s="60"/>
      <c r="O1316" s="60"/>
      <c r="P1316" s="60"/>
      <c r="Q1316" s="60"/>
      <c r="R1316" s="60"/>
      <c r="S1316" s="61"/>
      <c r="T1316" s="61"/>
      <c r="U1316" s="61"/>
      <c r="V1316" s="61"/>
      <c r="W1316" s="61"/>
      <c r="X1316" s="62"/>
      <c r="Y1316" s="62"/>
      <c r="Z1316" s="62"/>
      <c r="AA1316" s="61"/>
      <c r="AB1316" s="60"/>
      <c r="AC1316" s="50" t="str">
        <f>IF(T1316="","",IF(V1316/30&gt;1,1,V1316/VLOOKUP(A1316,code!$A$159:$C$170,3,FALSE)))</f>
        <v/>
      </c>
      <c r="AD1316" s="25" t="e">
        <f>+(IF(Y1316&gt;VLOOKUP(A1316,code!$A$159:$E$170,5,FALSE),VLOOKUP(A1316,code!$A$159:$E$170,5,FALSE),Y1316)-IF(X1316&lt;VLOOKUP(A1316,code!$A$159:$E$170,4,FALSE),VLOOKUP(A1316,code!$A$159:$E$170,4,FALSE),base!X1316)+1)</f>
        <v>#N/A</v>
      </c>
    </row>
    <row r="1317" spans="1:30">
      <c r="A1317" s="60"/>
      <c r="B1317" s="60"/>
      <c r="C1317" s="60"/>
      <c r="D1317" s="60"/>
      <c r="E1317" s="60"/>
      <c r="F1317" s="61"/>
      <c r="G1317" s="60"/>
      <c r="H1317" s="60"/>
      <c r="I1317" s="60"/>
      <c r="J1317" s="60"/>
      <c r="K1317" s="60"/>
      <c r="L1317" s="60"/>
      <c r="M1317" s="60"/>
      <c r="N1317" s="60"/>
      <c r="O1317" s="60"/>
      <c r="P1317" s="60"/>
      <c r="Q1317" s="60"/>
      <c r="R1317" s="60"/>
      <c r="S1317" s="61"/>
      <c r="T1317" s="61"/>
      <c r="U1317" s="61"/>
      <c r="V1317" s="61"/>
      <c r="W1317" s="61"/>
      <c r="X1317" s="62"/>
      <c r="Y1317" s="62"/>
      <c r="Z1317" s="62"/>
      <c r="AA1317" s="61"/>
      <c r="AB1317" s="60"/>
      <c r="AC1317" s="50" t="str">
        <f>IF(T1317="","",IF(V1317/30&gt;1,1,V1317/VLOOKUP(A1317,code!$A$159:$C$170,3,FALSE)))</f>
        <v/>
      </c>
      <c r="AD1317" s="25" t="e">
        <f>+(IF(Y1317&gt;VLOOKUP(A1317,code!$A$159:$E$170,5,FALSE),VLOOKUP(A1317,code!$A$159:$E$170,5,FALSE),Y1317)-IF(X1317&lt;VLOOKUP(A1317,code!$A$159:$E$170,4,FALSE),VLOOKUP(A1317,code!$A$159:$E$170,4,FALSE),base!X1317)+1)</f>
        <v>#N/A</v>
      </c>
    </row>
    <row r="1318" spans="1:30">
      <c r="A1318" s="60"/>
      <c r="B1318" s="60"/>
      <c r="C1318" s="60"/>
      <c r="D1318" s="60"/>
      <c r="E1318" s="60"/>
      <c r="F1318" s="61"/>
      <c r="G1318" s="60"/>
      <c r="H1318" s="60"/>
      <c r="I1318" s="60"/>
      <c r="J1318" s="60"/>
      <c r="K1318" s="60"/>
      <c r="L1318" s="60"/>
      <c r="M1318" s="60"/>
      <c r="N1318" s="60"/>
      <c r="O1318" s="60"/>
      <c r="P1318" s="60"/>
      <c r="Q1318" s="60"/>
      <c r="R1318" s="60"/>
      <c r="S1318" s="61"/>
      <c r="T1318" s="61"/>
      <c r="U1318" s="61"/>
      <c r="V1318" s="61"/>
      <c r="W1318" s="61"/>
      <c r="X1318" s="62"/>
      <c r="Y1318" s="62"/>
      <c r="Z1318" s="62"/>
      <c r="AA1318" s="61"/>
      <c r="AB1318" s="60"/>
      <c r="AC1318" s="50" t="str">
        <f>IF(T1318="","",IF(V1318/30&gt;1,1,V1318/VLOOKUP(A1318,code!$A$159:$C$170,3,FALSE)))</f>
        <v/>
      </c>
      <c r="AD1318" s="25" t="e">
        <f>+(IF(Y1318&gt;VLOOKUP(A1318,code!$A$159:$E$170,5,FALSE),VLOOKUP(A1318,code!$A$159:$E$170,5,FALSE),Y1318)-IF(X1318&lt;VLOOKUP(A1318,code!$A$159:$E$170,4,FALSE),VLOOKUP(A1318,code!$A$159:$E$170,4,FALSE),base!X1318)+1)</f>
        <v>#N/A</v>
      </c>
    </row>
    <row r="1319" spans="1:30">
      <c r="A1319" s="60"/>
      <c r="B1319" s="60"/>
      <c r="C1319" s="60"/>
      <c r="D1319" s="60"/>
      <c r="E1319" s="60"/>
      <c r="F1319" s="61"/>
      <c r="G1319" s="60"/>
      <c r="H1319" s="60"/>
      <c r="I1319" s="60"/>
      <c r="J1319" s="60"/>
      <c r="K1319" s="60"/>
      <c r="L1319" s="60"/>
      <c r="M1319" s="60"/>
      <c r="N1319" s="60"/>
      <c r="O1319" s="60"/>
      <c r="P1319" s="60"/>
      <c r="Q1319" s="60"/>
      <c r="R1319" s="60"/>
      <c r="S1319" s="61"/>
      <c r="T1319" s="61"/>
      <c r="U1319" s="61"/>
      <c r="V1319" s="61"/>
      <c r="W1319" s="61"/>
      <c r="X1319" s="62"/>
      <c r="Y1319" s="62"/>
      <c r="Z1319" s="62"/>
      <c r="AA1319" s="61"/>
      <c r="AB1319" s="60"/>
      <c r="AC1319" s="50" t="str">
        <f>IF(T1319="","",IF(V1319/30&gt;1,1,V1319/VLOOKUP(A1319,code!$A$159:$C$170,3,FALSE)))</f>
        <v/>
      </c>
      <c r="AD1319" s="25" t="e">
        <f>+(IF(Y1319&gt;VLOOKUP(A1319,code!$A$159:$E$170,5,FALSE),VLOOKUP(A1319,code!$A$159:$E$170,5,FALSE),Y1319)-IF(X1319&lt;VLOOKUP(A1319,code!$A$159:$E$170,4,FALSE),VLOOKUP(A1319,code!$A$159:$E$170,4,FALSE),base!X1319)+1)</f>
        <v>#N/A</v>
      </c>
    </row>
    <row r="1320" spans="1:30">
      <c r="A1320" s="60"/>
      <c r="B1320" s="60"/>
      <c r="C1320" s="60"/>
      <c r="D1320" s="60"/>
      <c r="E1320" s="60"/>
      <c r="F1320" s="61"/>
      <c r="G1320" s="60"/>
      <c r="H1320" s="60"/>
      <c r="I1320" s="60"/>
      <c r="J1320" s="60"/>
      <c r="K1320" s="60"/>
      <c r="L1320" s="60"/>
      <c r="M1320" s="60"/>
      <c r="N1320" s="60"/>
      <c r="O1320" s="60"/>
      <c r="P1320" s="60"/>
      <c r="Q1320" s="60"/>
      <c r="R1320" s="60"/>
      <c r="S1320" s="61"/>
      <c r="T1320" s="61"/>
      <c r="U1320" s="61"/>
      <c r="V1320" s="61"/>
      <c r="W1320" s="61"/>
      <c r="X1320" s="62"/>
      <c r="Y1320" s="62"/>
      <c r="Z1320" s="62"/>
      <c r="AA1320" s="61"/>
      <c r="AB1320" s="60"/>
      <c r="AC1320" s="50" t="str">
        <f>IF(T1320="","",IF(V1320/30&gt;1,1,V1320/VLOOKUP(A1320,code!$A$159:$C$170,3,FALSE)))</f>
        <v/>
      </c>
      <c r="AD1320" s="25" t="e">
        <f>+(IF(Y1320&gt;VLOOKUP(A1320,code!$A$159:$E$170,5,FALSE),VLOOKUP(A1320,code!$A$159:$E$170,5,FALSE),Y1320)-IF(X1320&lt;VLOOKUP(A1320,code!$A$159:$E$170,4,FALSE),VLOOKUP(A1320,code!$A$159:$E$170,4,FALSE),base!X1320)+1)</f>
        <v>#N/A</v>
      </c>
    </row>
    <row r="1321" spans="1:30">
      <c r="A1321" s="60"/>
      <c r="B1321" s="60"/>
      <c r="C1321" s="60"/>
      <c r="D1321" s="60"/>
      <c r="E1321" s="60"/>
      <c r="F1321" s="61"/>
      <c r="G1321" s="60"/>
      <c r="H1321" s="60"/>
      <c r="I1321" s="60"/>
      <c r="J1321" s="60"/>
      <c r="K1321" s="60"/>
      <c r="L1321" s="60"/>
      <c r="M1321" s="60"/>
      <c r="N1321" s="60"/>
      <c r="O1321" s="60"/>
      <c r="P1321" s="60"/>
      <c r="Q1321" s="60"/>
      <c r="R1321" s="60"/>
      <c r="S1321" s="61"/>
      <c r="T1321" s="61"/>
      <c r="U1321" s="61"/>
      <c r="V1321" s="61"/>
      <c r="W1321" s="61"/>
      <c r="X1321" s="62"/>
      <c r="Y1321" s="62"/>
      <c r="Z1321" s="62"/>
      <c r="AA1321" s="61"/>
      <c r="AB1321" s="60"/>
      <c r="AC1321" s="50" t="str">
        <f>IF(T1321="","",IF(V1321/30&gt;1,1,V1321/VLOOKUP(A1321,code!$A$159:$C$170,3,FALSE)))</f>
        <v/>
      </c>
      <c r="AD1321" s="25" t="e">
        <f>+(IF(Y1321&gt;VLOOKUP(A1321,code!$A$159:$E$170,5,FALSE),VLOOKUP(A1321,code!$A$159:$E$170,5,FALSE),Y1321)-IF(X1321&lt;VLOOKUP(A1321,code!$A$159:$E$170,4,FALSE),VLOOKUP(A1321,code!$A$159:$E$170,4,FALSE),base!X1321)+1)</f>
        <v>#N/A</v>
      </c>
    </row>
    <row r="1322" spans="1:30">
      <c r="A1322" s="60"/>
      <c r="B1322" s="60"/>
      <c r="C1322" s="60"/>
      <c r="D1322" s="60"/>
      <c r="E1322" s="60"/>
      <c r="F1322" s="61"/>
      <c r="G1322" s="60"/>
      <c r="H1322" s="60"/>
      <c r="I1322" s="60"/>
      <c r="J1322" s="60"/>
      <c r="K1322" s="60"/>
      <c r="L1322" s="60"/>
      <c r="M1322" s="60"/>
      <c r="N1322" s="60"/>
      <c r="O1322" s="60"/>
      <c r="P1322" s="60"/>
      <c r="Q1322" s="60"/>
      <c r="R1322" s="60"/>
      <c r="S1322" s="61"/>
      <c r="T1322" s="61"/>
      <c r="U1322" s="61"/>
      <c r="V1322" s="61"/>
      <c r="W1322" s="61"/>
      <c r="X1322" s="62"/>
      <c r="Y1322" s="62"/>
      <c r="Z1322" s="62"/>
      <c r="AA1322" s="61"/>
      <c r="AB1322" s="60"/>
      <c r="AC1322" s="50" t="str">
        <f>IF(T1322="","",IF(V1322/30&gt;1,1,V1322/VLOOKUP(A1322,code!$A$159:$C$170,3,FALSE)))</f>
        <v/>
      </c>
      <c r="AD1322" s="25" t="e">
        <f>+(IF(Y1322&gt;VLOOKUP(A1322,code!$A$159:$E$170,5,FALSE),VLOOKUP(A1322,code!$A$159:$E$170,5,FALSE),Y1322)-IF(X1322&lt;VLOOKUP(A1322,code!$A$159:$E$170,4,FALSE),VLOOKUP(A1322,code!$A$159:$E$170,4,FALSE),base!X1322)+1)</f>
        <v>#N/A</v>
      </c>
    </row>
    <row r="1323" spans="1:30">
      <c r="A1323" s="60"/>
      <c r="B1323" s="60"/>
      <c r="C1323" s="60"/>
      <c r="D1323" s="60"/>
      <c r="E1323" s="60"/>
      <c r="F1323" s="61"/>
      <c r="G1323" s="60"/>
      <c r="H1323" s="60"/>
      <c r="I1323" s="60"/>
      <c r="J1323" s="60"/>
      <c r="K1323" s="60"/>
      <c r="L1323" s="60"/>
      <c r="M1323" s="60"/>
      <c r="N1323" s="60"/>
      <c r="O1323" s="60"/>
      <c r="P1323" s="60"/>
      <c r="Q1323" s="60"/>
      <c r="R1323" s="60"/>
      <c r="S1323" s="61"/>
      <c r="T1323" s="61"/>
      <c r="U1323" s="61"/>
      <c r="V1323" s="61"/>
      <c r="W1323" s="61"/>
      <c r="X1323" s="62"/>
      <c r="Y1323" s="62"/>
      <c r="Z1323" s="62"/>
      <c r="AA1323" s="61"/>
      <c r="AB1323" s="60"/>
      <c r="AC1323" s="50" t="str">
        <f>IF(T1323="","",IF(V1323/30&gt;1,1,V1323/VLOOKUP(A1323,code!$A$159:$C$170,3,FALSE)))</f>
        <v/>
      </c>
      <c r="AD1323" s="25" t="e">
        <f>+(IF(Y1323&gt;VLOOKUP(A1323,code!$A$159:$E$170,5,FALSE),VLOOKUP(A1323,code!$A$159:$E$170,5,FALSE),Y1323)-IF(X1323&lt;VLOOKUP(A1323,code!$A$159:$E$170,4,FALSE),VLOOKUP(A1323,code!$A$159:$E$170,4,FALSE),base!X1323)+1)</f>
        <v>#N/A</v>
      </c>
    </row>
    <row r="1324" spans="1:30">
      <c r="A1324" s="60"/>
      <c r="B1324" s="60"/>
      <c r="C1324" s="60"/>
      <c r="D1324" s="60"/>
      <c r="E1324" s="60"/>
      <c r="F1324" s="61"/>
      <c r="G1324" s="60"/>
      <c r="H1324" s="60"/>
      <c r="I1324" s="60"/>
      <c r="J1324" s="60"/>
      <c r="K1324" s="60"/>
      <c r="L1324" s="60"/>
      <c r="M1324" s="60"/>
      <c r="N1324" s="60"/>
      <c r="O1324" s="60"/>
      <c r="P1324" s="60"/>
      <c r="Q1324" s="60"/>
      <c r="R1324" s="60"/>
      <c r="S1324" s="61"/>
      <c r="T1324" s="61"/>
      <c r="U1324" s="61"/>
      <c r="V1324" s="61"/>
      <c r="W1324" s="61"/>
      <c r="X1324" s="62"/>
      <c r="Y1324" s="62"/>
      <c r="Z1324" s="62"/>
      <c r="AA1324" s="61"/>
      <c r="AB1324" s="60"/>
      <c r="AC1324" s="50" t="str">
        <f>IF(T1324="","",IF(V1324/30&gt;1,1,V1324/VLOOKUP(A1324,code!$A$159:$C$170,3,FALSE)))</f>
        <v/>
      </c>
      <c r="AD1324" s="25" t="e">
        <f>+(IF(Y1324&gt;VLOOKUP(A1324,code!$A$159:$E$170,5,FALSE),VLOOKUP(A1324,code!$A$159:$E$170,5,FALSE),Y1324)-IF(X1324&lt;VLOOKUP(A1324,code!$A$159:$E$170,4,FALSE),VLOOKUP(A1324,code!$A$159:$E$170,4,FALSE),base!X1324)+1)</f>
        <v>#N/A</v>
      </c>
    </row>
    <row r="1325" spans="1:30">
      <c r="A1325" s="60"/>
      <c r="B1325" s="60"/>
      <c r="C1325" s="60"/>
      <c r="D1325" s="60"/>
      <c r="E1325" s="60"/>
      <c r="F1325" s="61"/>
      <c r="G1325" s="60"/>
      <c r="H1325" s="60"/>
      <c r="I1325" s="60"/>
      <c r="J1325" s="60"/>
      <c r="K1325" s="60"/>
      <c r="L1325" s="60"/>
      <c r="M1325" s="60"/>
      <c r="N1325" s="60"/>
      <c r="O1325" s="60"/>
      <c r="P1325" s="60"/>
      <c r="Q1325" s="60"/>
      <c r="R1325" s="60"/>
      <c r="S1325" s="61"/>
      <c r="T1325" s="61"/>
      <c r="U1325" s="61"/>
      <c r="V1325" s="61"/>
      <c r="W1325" s="61"/>
      <c r="X1325" s="62"/>
      <c r="Y1325" s="62"/>
      <c r="Z1325" s="62"/>
      <c r="AA1325" s="61"/>
      <c r="AB1325" s="60"/>
      <c r="AC1325" s="50" t="str">
        <f>IF(T1325="","",IF(V1325/30&gt;1,1,V1325/VLOOKUP(A1325,code!$A$159:$C$170,3,FALSE)))</f>
        <v/>
      </c>
      <c r="AD1325" s="25" t="e">
        <f>+(IF(Y1325&gt;VLOOKUP(A1325,code!$A$159:$E$170,5,FALSE),VLOOKUP(A1325,code!$A$159:$E$170,5,FALSE),Y1325)-IF(X1325&lt;VLOOKUP(A1325,code!$A$159:$E$170,4,FALSE),VLOOKUP(A1325,code!$A$159:$E$170,4,FALSE),base!X1325)+1)</f>
        <v>#N/A</v>
      </c>
    </row>
    <row r="1326" spans="1:30">
      <c r="A1326" s="60"/>
      <c r="B1326" s="60"/>
      <c r="C1326" s="60"/>
      <c r="D1326" s="60"/>
      <c r="E1326" s="60"/>
      <c r="F1326" s="61"/>
      <c r="G1326" s="60"/>
      <c r="H1326" s="60"/>
      <c r="I1326" s="60"/>
      <c r="J1326" s="60"/>
      <c r="K1326" s="60"/>
      <c r="L1326" s="60"/>
      <c r="M1326" s="60"/>
      <c r="N1326" s="60"/>
      <c r="O1326" s="60"/>
      <c r="P1326" s="60"/>
      <c r="Q1326" s="60"/>
      <c r="R1326" s="60"/>
      <c r="S1326" s="61"/>
      <c r="T1326" s="61"/>
      <c r="U1326" s="61"/>
      <c r="V1326" s="61"/>
      <c r="W1326" s="61"/>
      <c r="X1326" s="62"/>
      <c r="Y1326" s="62"/>
      <c r="Z1326" s="62"/>
      <c r="AA1326" s="61"/>
      <c r="AB1326" s="60"/>
      <c r="AC1326" s="50" t="str">
        <f>IF(T1326="","",IF(V1326/30&gt;1,1,V1326/VLOOKUP(A1326,code!$A$159:$C$170,3,FALSE)))</f>
        <v/>
      </c>
      <c r="AD1326" s="25" t="e">
        <f>+(IF(Y1326&gt;VLOOKUP(A1326,code!$A$159:$E$170,5,FALSE),VLOOKUP(A1326,code!$A$159:$E$170,5,FALSE),Y1326)-IF(X1326&lt;VLOOKUP(A1326,code!$A$159:$E$170,4,FALSE),VLOOKUP(A1326,code!$A$159:$E$170,4,FALSE),base!X1326)+1)</f>
        <v>#N/A</v>
      </c>
    </row>
    <row r="1327" spans="1:30">
      <c r="A1327" s="60"/>
      <c r="B1327" s="60"/>
      <c r="C1327" s="60"/>
      <c r="D1327" s="60"/>
      <c r="E1327" s="60"/>
      <c r="F1327" s="61"/>
      <c r="G1327" s="60"/>
      <c r="H1327" s="60"/>
      <c r="I1327" s="60"/>
      <c r="J1327" s="60"/>
      <c r="K1327" s="60"/>
      <c r="L1327" s="60"/>
      <c r="M1327" s="60"/>
      <c r="N1327" s="60"/>
      <c r="O1327" s="60"/>
      <c r="P1327" s="60"/>
      <c r="Q1327" s="60"/>
      <c r="R1327" s="60"/>
      <c r="S1327" s="61"/>
      <c r="T1327" s="61"/>
      <c r="U1327" s="61"/>
      <c r="V1327" s="61"/>
      <c r="W1327" s="61"/>
      <c r="X1327" s="62"/>
      <c r="Y1327" s="62"/>
      <c r="Z1327" s="62"/>
      <c r="AA1327" s="61"/>
      <c r="AB1327" s="60"/>
      <c r="AC1327" s="50" t="str">
        <f>IF(T1327="","",IF(V1327/30&gt;1,1,V1327/VLOOKUP(A1327,code!$A$159:$C$170,3,FALSE)))</f>
        <v/>
      </c>
      <c r="AD1327" s="25" t="e">
        <f>+(IF(Y1327&gt;VLOOKUP(A1327,code!$A$159:$E$170,5,FALSE),VLOOKUP(A1327,code!$A$159:$E$170,5,FALSE),Y1327)-IF(X1327&lt;VLOOKUP(A1327,code!$A$159:$E$170,4,FALSE),VLOOKUP(A1327,code!$A$159:$E$170,4,FALSE),base!X1327)+1)</f>
        <v>#N/A</v>
      </c>
    </row>
    <row r="1328" spans="1:30">
      <c r="A1328" s="60"/>
      <c r="B1328" s="60"/>
      <c r="C1328" s="60"/>
      <c r="D1328" s="60"/>
      <c r="E1328" s="60"/>
      <c r="F1328" s="61"/>
      <c r="G1328" s="60"/>
      <c r="H1328" s="60"/>
      <c r="I1328" s="60"/>
      <c r="J1328" s="60"/>
      <c r="K1328" s="60"/>
      <c r="L1328" s="60"/>
      <c r="M1328" s="60"/>
      <c r="N1328" s="60"/>
      <c r="O1328" s="60"/>
      <c r="P1328" s="60"/>
      <c r="Q1328" s="60"/>
      <c r="R1328" s="60"/>
      <c r="S1328" s="61"/>
      <c r="T1328" s="61"/>
      <c r="U1328" s="61"/>
      <c r="V1328" s="61"/>
      <c r="W1328" s="61"/>
      <c r="X1328" s="62"/>
      <c r="Y1328" s="62"/>
      <c r="Z1328" s="62"/>
      <c r="AA1328" s="61"/>
      <c r="AB1328" s="60"/>
      <c r="AC1328" s="50" t="str">
        <f>IF(T1328="","",IF(V1328/30&gt;1,1,V1328/VLOOKUP(A1328,code!$A$159:$C$170,3,FALSE)))</f>
        <v/>
      </c>
      <c r="AD1328" s="25" t="e">
        <f>+(IF(Y1328&gt;VLOOKUP(A1328,code!$A$159:$E$170,5,FALSE),VLOOKUP(A1328,code!$A$159:$E$170,5,FALSE),Y1328)-IF(X1328&lt;VLOOKUP(A1328,code!$A$159:$E$170,4,FALSE),VLOOKUP(A1328,code!$A$159:$E$170,4,FALSE),base!X1328)+1)</f>
        <v>#N/A</v>
      </c>
    </row>
    <row r="1329" spans="1:30">
      <c r="A1329" s="60"/>
      <c r="B1329" s="60"/>
      <c r="C1329" s="60"/>
      <c r="D1329" s="60"/>
      <c r="E1329" s="60"/>
      <c r="F1329" s="61"/>
      <c r="G1329" s="60"/>
      <c r="H1329" s="60"/>
      <c r="I1329" s="60"/>
      <c r="J1329" s="60"/>
      <c r="K1329" s="60"/>
      <c r="L1329" s="60"/>
      <c r="M1329" s="60"/>
      <c r="N1329" s="60"/>
      <c r="O1329" s="60"/>
      <c r="P1329" s="60"/>
      <c r="Q1329" s="60"/>
      <c r="R1329" s="60"/>
      <c r="S1329" s="61"/>
      <c r="T1329" s="61"/>
      <c r="U1329" s="61"/>
      <c r="V1329" s="61"/>
      <c r="W1329" s="61"/>
      <c r="X1329" s="62"/>
      <c r="Y1329" s="62"/>
      <c r="Z1329" s="62"/>
      <c r="AA1329" s="61"/>
      <c r="AB1329" s="60"/>
      <c r="AC1329" s="50" t="str">
        <f>IF(T1329="","",IF(V1329/30&gt;1,1,V1329/VLOOKUP(A1329,code!$A$159:$C$170,3,FALSE)))</f>
        <v/>
      </c>
      <c r="AD1329" s="25" t="e">
        <f>+(IF(Y1329&gt;VLOOKUP(A1329,code!$A$159:$E$170,5,FALSE),VLOOKUP(A1329,code!$A$159:$E$170,5,FALSE),Y1329)-IF(X1329&lt;VLOOKUP(A1329,code!$A$159:$E$170,4,FALSE),VLOOKUP(A1329,code!$A$159:$E$170,4,FALSE),base!X1329)+1)</f>
        <v>#N/A</v>
      </c>
    </row>
    <row r="1330" spans="1:30">
      <c r="A1330" s="60"/>
      <c r="B1330" s="60"/>
      <c r="C1330" s="60"/>
      <c r="D1330" s="60"/>
      <c r="E1330" s="60"/>
      <c r="F1330" s="61"/>
      <c r="G1330" s="60"/>
      <c r="H1330" s="60"/>
      <c r="I1330" s="60"/>
      <c r="J1330" s="60"/>
      <c r="K1330" s="60"/>
      <c r="L1330" s="60"/>
      <c r="M1330" s="60"/>
      <c r="N1330" s="60"/>
      <c r="O1330" s="60"/>
      <c r="P1330" s="60"/>
      <c r="Q1330" s="60"/>
      <c r="R1330" s="60"/>
      <c r="S1330" s="61"/>
      <c r="T1330" s="61"/>
      <c r="U1330" s="61"/>
      <c r="V1330" s="61"/>
      <c r="W1330" s="61"/>
      <c r="X1330" s="62"/>
      <c r="Y1330" s="62"/>
      <c r="Z1330" s="62"/>
      <c r="AA1330" s="61"/>
      <c r="AB1330" s="60"/>
      <c r="AC1330" s="50" t="str">
        <f>IF(T1330="","",IF(V1330/30&gt;1,1,V1330/VLOOKUP(A1330,code!$A$159:$C$170,3,FALSE)))</f>
        <v/>
      </c>
      <c r="AD1330" s="25" t="e">
        <f>+(IF(Y1330&gt;VLOOKUP(A1330,code!$A$159:$E$170,5,FALSE),VLOOKUP(A1330,code!$A$159:$E$170,5,FALSE),Y1330)-IF(X1330&lt;VLOOKUP(A1330,code!$A$159:$E$170,4,FALSE),VLOOKUP(A1330,code!$A$159:$E$170,4,FALSE),base!X1330)+1)</f>
        <v>#N/A</v>
      </c>
    </row>
    <row r="1331" spans="1:30">
      <c r="A1331" s="60"/>
      <c r="B1331" s="60"/>
      <c r="C1331" s="60"/>
      <c r="D1331" s="60"/>
      <c r="E1331" s="60"/>
      <c r="F1331" s="61"/>
      <c r="G1331" s="60"/>
      <c r="H1331" s="60"/>
      <c r="I1331" s="60"/>
      <c r="J1331" s="60"/>
      <c r="K1331" s="60"/>
      <c r="L1331" s="60"/>
      <c r="M1331" s="60"/>
      <c r="N1331" s="60"/>
      <c r="O1331" s="60"/>
      <c r="P1331" s="60"/>
      <c r="Q1331" s="60"/>
      <c r="R1331" s="60"/>
      <c r="S1331" s="61"/>
      <c r="T1331" s="61"/>
      <c r="U1331" s="61"/>
      <c r="V1331" s="61"/>
      <c r="W1331" s="61"/>
      <c r="X1331" s="62"/>
      <c r="Y1331" s="62"/>
      <c r="Z1331" s="62"/>
      <c r="AA1331" s="61"/>
      <c r="AB1331" s="60"/>
      <c r="AC1331" s="50" t="str">
        <f>IF(T1331="","",IF(V1331/30&gt;1,1,V1331/VLOOKUP(A1331,code!$A$159:$C$170,3,FALSE)))</f>
        <v/>
      </c>
      <c r="AD1331" s="25" t="e">
        <f>+(IF(Y1331&gt;VLOOKUP(A1331,code!$A$159:$E$170,5,FALSE),VLOOKUP(A1331,code!$A$159:$E$170,5,FALSE),Y1331)-IF(X1331&lt;VLOOKUP(A1331,code!$A$159:$E$170,4,FALSE),VLOOKUP(A1331,code!$A$159:$E$170,4,FALSE),base!X1331)+1)</f>
        <v>#N/A</v>
      </c>
    </row>
    <row r="1332" spans="1:30">
      <c r="A1332" s="60"/>
      <c r="B1332" s="60"/>
      <c r="C1332" s="60"/>
      <c r="D1332" s="60"/>
      <c r="E1332" s="60"/>
      <c r="F1332" s="61"/>
      <c r="G1332" s="60"/>
      <c r="H1332" s="60"/>
      <c r="I1332" s="60"/>
      <c r="J1332" s="60"/>
      <c r="K1332" s="60"/>
      <c r="L1332" s="60"/>
      <c r="M1332" s="60"/>
      <c r="N1332" s="60"/>
      <c r="O1332" s="60"/>
      <c r="P1332" s="60"/>
      <c r="Q1332" s="60"/>
      <c r="R1332" s="60"/>
      <c r="S1332" s="61"/>
      <c r="T1332" s="61"/>
      <c r="U1332" s="61"/>
      <c r="V1332" s="61"/>
      <c r="W1332" s="61"/>
      <c r="X1332" s="62"/>
      <c r="Y1332" s="62"/>
      <c r="Z1332" s="62"/>
      <c r="AA1332" s="61"/>
      <c r="AB1332" s="60"/>
      <c r="AC1332" s="50" t="str">
        <f>IF(T1332="","",IF(V1332/30&gt;1,1,V1332/VLOOKUP(A1332,code!$A$159:$C$170,3,FALSE)))</f>
        <v/>
      </c>
      <c r="AD1332" s="25" t="e">
        <f>+(IF(Y1332&gt;VLOOKUP(A1332,code!$A$159:$E$170,5,FALSE),VLOOKUP(A1332,code!$A$159:$E$170,5,FALSE),Y1332)-IF(X1332&lt;VLOOKUP(A1332,code!$A$159:$E$170,4,FALSE),VLOOKUP(A1332,code!$A$159:$E$170,4,FALSE),base!X1332)+1)</f>
        <v>#N/A</v>
      </c>
    </row>
    <row r="1333" spans="1:30">
      <c r="A1333" s="60"/>
      <c r="B1333" s="60"/>
      <c r="C1333" s="60"/>
      <c r="D1333" s="60"/>
      <c r="E1333" s="60"/>
      <c r="F1333" s="61"/>
      <c r="G1333" s="60"/>
      <c r="H1333" s="60"/>
      <c r="I1333" s="60"/>
      <c r="J1333" s="60"/>
      <c r="K1333" s="60"/>
      <c r="L1333" s="60"/>
      <c r="M1333" s="60"/>
      <c r="N1333" s="60"/>
      <c r="O1333" s="60"/>
      <c r="P1333" s="60"/>
      <c r="Q1333" s="60"/>
      <c r="R1333" s="60"/>
      <c r="S1333" s="61"/>
      <c r="T1333" s="61"/>
      <c r="U1333" s="61"/>
      <c r="V1333" s="61"/>
      <c r="W1333" s="61"/>
      <c r="X1333" s="62"/>
      <c r="Y1333" s="62"/>
      <c r="Z1333" s="62"/>
      <c r="AA1333" s="61"/>
      <c r="AB1333" s="60"/>
      <c r="AC1333" s="50" t="str">
        <f>IF(T1333="","",IF(V1333/30&gt;1,1,V1333/VLOOKUP(A1333,code!$A$159:$C$170,3,FALSE)))</f>
        <v/>
      </c>
      <c r="AD1333" s="25" t="e">
        <f>+(IF(Y1333&gt;VLOOKUP(A1333,code!$A$159:$E$170,5,FALSE),VLOOKUP(A1333,code!$A$159:$E$170,5,FALSE),Y1333)-IF(X1333&lt;VLOOKUP(A1333,code!$A$159:$E$170,4,FALSE),VLOOKUP(A1333,code!$A$159:$E$170,4,FALSE),base!X1333)+1)</f>
        <v>#N/A</v>
      </c>
    </row>
    <row r="1334" spans="1:30">
      <c r="A1334" s="60"/>
      <c r="B1334" s="60"/>
      <c r="C1334" s="60"/>
      <c r="D1334" s="60"/>
      <c r="E1334" s="60"/>
      <c r="F1334" s="61"/>
      <c r="G1334" s="60"/>
      <c r="H1334" s="60"/>
      <c r="I1334" s="60"/>
      <c r="J1334" s="60"/>
      <c r="K1334" s="60"/>
      <c r="L1334" s="60"/>
      <c r="M1334" s="60"/>
      <c r="N1334" s="60"/>
      <c r="O1334" s="60"/>
      <c r="P1334" s="60"/>
      <c r="Q1334" s="60"/>
      <c r="R1334" s="60"/>
      <c r="S1334" s="61"/>
      <c r="T1334" s="61"/>
      <c r="U1334" s="61"/>
      <c r="V1334" s="61"/>
      <c r="W1334" s="61"/>
      <c r="X1334" s="62"/>
      <c r="Y1334" s="62"/>
      <c r="Z1334" s="62"/>
      <c r="AA1334" s="61"/>
      <c r="AB1334" s="60"/>
      <c r="AC1334" s="50" t="str">
        <f>IF(T1334="","",IF(V1334/30&gt;1,1,V1334/VLOOKUP(A1334,code!$A$159:$C$170,3,FALSE)))</f>
        <v/>
      </c>
      <c r="AD1334" s="25" t="e">
        <f>+(IF(Y1334&gt;VLOOKUP(A1334,code!$A$159:$E$170,5,FALSE),VLOOKUP(A1334,code!$A$159:$E$170,5,FALSE),Y1334)-IF(X1334&lt;VLOOKUP(A1334,code!$A$159:$E$170,4,FALSE),VLOOKUP(A1334,code!$A$159:$E$170,4,FALSE),base!X1334)+1)</f>
        <v>#N/A</v>
      </c>
    </row>
    <row r="1335" spans="1:30">
      <c r="A1335" s="60"/>
      <c r="B1335" s="60"/>
      <c r="C1335" s="60"/>
      <c r="D1335" s="60"/>
      <c r="E1335" s="60"/>
      <c r="F1335" s="61"/>
      <c r="G1335" s="60"/>
      <c r="H1335" s="60"/>
      <c r="I1335" s="60"/>
      <c r="J1335" s="60"/>
      <c r="K1335" s="60"/>
      <c r="L1335" s="60"/>
      <c r="M1335" s="60"/>
      <c r="N1335" s="60"/>
      <c r="O1335" s="60"/>
      <c r="P1335" s="60"/>
      <c r="Q1335" s="60"/>
      <c r="R1335" s="60"/>
      <c r="S1335" s="61"/>
      <c r="T1335" s="61"/>
      <c r="U1335" s="61"/>
      <c r="V1335" s="61"/>
      <c r="W1335" s="61"/>
      <c r="X1335" s="62"/>
      <c r="Y1335" s="62"/>
      <c r="Z1335" s="62"/>
      <c r="AA1335" s="61"/>
      <c r="AB1335" s="60"/>
      <c r="AC1335" s="50" t="str">
        <f>IF(T1335="","",IF(V1335/30&gt;1,1,V1335/VLOOKUP(A1335,code!$A$159:$C$170,3,FALSE)))</f>
        <v/>
      </c>
      <c r="AD1335" s="25" t="e">
        <f>+(IF(Y1335&gt;VLOOKUP(A1335,code!$A$159:$E$170,5,FALSE),VLOOKUP(A1335,code!$A$159:$E$170,5,FALSE),Y1335)-IF(X1335&lt;VLOOKUP(A1335,code!$A$159:$E$170,4,FALSE),VLOOKUP(A1335,code!$A$159:$E$170,4,FALSE),base!X1335)+1)</f>
        <v>#N/A</v>
      </c>
    </row>
    <row r="1336" spans="1:30">
      <c r="A1336" s="60"/>
      <c r="B1336" s="60"/>
      <c r="C1336" s="60"/>
      <c r="D1336" s="60"/>
      <c r="E1336" s="60"/>
      <c r="F1336" s="61"/>
      <c r="G1336" s="60"/>
      <c r="H1336" s="60"/>
      <c r="I1336" s="60"/>
      <c r="J1336" s="60"/>
      <c r="K1336" s="60"/>
      <c r="L1336" s="60"/>
      <c r="M1336" s="60"/>
      <c r="N1336" s="60"/>
      <c r="O1336" s="60"/>
      <c r="P1336" s="60"/>
      <c r="Q1336" s="60"/>
      <c r="R1336" s="60"/>
      <c r="S1336" s="61"/>
      <c r="T1336" s="61"/>
      <c r="U1336" s="61"/>
      <c r="V1336" s="61"/>
      <c r="W1336" s="61"/>
      <c r="X1336" s="62"/>
      <c r="Y1336" s="62"/>
      <c r="Z1336" s="62"/>
      <c r="AA1336" s="61"/>
      <c r="AB1336" s="60"/>
      <c r="AC1336" s="50" t="str">
        <f>IF(T1336="","",IF(V1336/30&gt;1,1,V1336/VLOOKUP(A1336,code!$A$159:$C$170,3,FALSE)))</f>
        <v/>
      </c>
      <c r="AD1336" s="25" t="e">
        <f>+(IF(Y1336&gt;VLOOKUP(A1336,code!$A$159:$E$170,5,FALSE),VLOOKUP(A1336,code!$A$159:$E$170,5,FALSE),Y1336)-IF(X1336&lt;VLOOKUP(A1336,code!$A$159:$E$170,4,FALSE),VLOOKUP(A1336,code!$A$159:$E$170,4,FALSE),base!X1336)+1)</f>
        <v>#N/A</v>
      </c>
    </row>
    <row r="1337" spans="1:30">
      <c r="A1337" s="60"/>
      <c r="B1337" s="60"/>
      <c r="C1337" s="60"/>
      <c r="D1337" s="60"/>
      <c r="E1337" s="60"/>
      <c r="F1337" s="61"/>
      <c r="G1337" s="60"/>
      <c r="H1337" s="60"/>
      <c r="I1337" s="60"/>
      <c r="J1337" s="60"/>
      <c r="K1337" s="60"/>
      <c r="L1337" s="60"/>
      <c r="M1337" s="60"/>
      <c r="N1337" s="60"/>
      <c r="O1337" s="60"/>
      <c r="P1337" s="60"/>
      <c r="Q1337" s="60"/>
      <c r="R1337" s="60"/>
      <c r="S1337" s="61"/>
      <c r="T1337" s="61"/>
      <c r="U1337" s="61"/>
      <c r="V1337" s="61"/>
      <c r="W1337" s="61"/>
      <c r="X1337" s="62"/>
      <c r="Y1337" s="62"/>
      <c r="Z1337" s="62"/>
      <c r="AA1337" s="61"/>
      <c r="AB1337" s="60"/>
      <c r="AC1337" s="50" t="str">
        <f>IF(T1337="","",IF(V1337/30&gt;1,1,V1337/VLOOKUP(A1337,code!$A$159:$C$170,3,FALSE)))</f>
        <v/>
      </c>
      <c r="AD1337" s="25" t="e">
        <f>+(IF(Y1337&gt;VLOOKUP(A1337,code!$A$159:$E$170,5,FALSE),VLOOKUP(A1337,code!$A$159:$E$170,5,FALSE),Y1337)-IF(X1337&lt;VLOOKUP(A1337,code!$A$159:$E$170,4,FALSE),VLOOKUP(A1337,code!$A$159:$E$170,4,FALSE),base!X1337)+1)</f>
        <v>#N/A</v>
      </c>
    </row>
    <row r="1338" spans="1:30">
      <c r="A1338" s="60"/>
      <c r="B1338" s="60"/>
      <c r="C1338" s="60"/>
      <c r="D1338" s="60"/>
      <c r="E1338" s="60"/>
      <c r="F1338" s="61"/>
      <c r="G1338" s="60"/>
      <c r="H1338" s="60"/>
      <c r="I1338" s="60"/>
      <c r="J1338" s="60"/>
      <c r="K1338" s="60"/>
      <c r="L1338" s="60"/>
      <c r="M1338" s="60"/>
      <c r="N1338" s="60"/>
      <c r="O1338" s="60"/>
      <c r="P1338" s="60"/>
      <c r="Q1338" s="60"/>
      <c r="R1338" s="60"/>
      <c r="S1338" s="61"/>
      <c r="T1338" s="61"/>
      <c r="U1338" s="61"/>
      <c r="V1338" s="61"/>
      <c r="W1338" s="61"/>
      <c r="X1338" s="62"/>
      <c r="Y1338" s="62"/>
      <c r="Z1338" s="62"/>
      <c r="AA1338" s="61"/>
      <c r="AB1338" s="60"/>
      <c r="AC1338" s="50" t="str">
        <f>IF(T1338="","",IF(V1338/30&gt;1,1,V1338/VLOOKUP(A1338,code!$A$159:$C$170,3,FALSE)))</f>
        <v/>
      </c>
      <c r="AD1338" s="25" t="e">
        <f>+(IF(Y1338&gt;VLOOKUP(A1338,code!$A$159:$E$170,5,FALSE),VLOOKUP(A1338,code!$A$159:$E$170,5,FALSE),Y1338)-IF(X1338&lt;VLOOKUP(A1338,code!$A$159:$E$170,4,FALSE),VLOOKUP(A1338,code!$A$159:$E$170,4,FALSE),base!X1338)+1)</f>
        <v>#N/A</v>
      </c>
    </row>
    <row r="1339" spans="1:30">
      <c r="A1339" s="60"/>
      <c r="B1339" s="60"/>
      <c r="C1339" s="60"/>
      <c r="D1339" s="60"/>
      <c r="E1339" s="60"/>
      <c r="F1339" s="61"/>
      <c r="G1339" s="60"/>
      <c r="H1339" s="60"/>
      <c r="I1339" s="60"/>
      <c r="J1339" s="60"/>
      <c r="K1339" s="60"/>
      <c r="L1339" s="60"/>
      <c r="M1339" s="60"/>
      <c r="N1339" s="60"/>
      <c r="O1339" s="60"/>
      <c r="P1339" s="60"/>
      <c r="Q1339" s="60"/>
      <c r="R1339" s="60"/>
      <c r="S1339" s="61"/>
      <c r="T1339" s="61"/>
      <c r="U1339" s="61"/>
      <c r="V1339" s="61"/>
      <c r="W1339" s="61"/>
      <c r="X1339" s="62"/>
      <c r="Y1339" s="62"/>
      <c r="Z1339" s="62"/>
      <c r="AA1339" s="61"/>
      <c r="AB1339" s="60"/>
      <c r="AC1339" s="50" t="str">
        <f>IF(T1339="","",IF(V1339/30&gt;1,1,V1339/VLOOKUP(A1339,code!$A$159:$C$170,3,FALSE)))</f>
        <v/>
      </c>
      <c r="AD1339" s="25" t="e">
        <f>+(IF(Y1339&gt;VLOOKUP(A1339,code!$A$159:$E$170,5,FALSE),VLOOKUP(A1339,code!$A$159:$E$170,5,FALSE),Y1339)-IF(X1339&lt;VLOOKUP(A1339,code!$A$159:$E$170,4,FALSE),VLOOKUP(A1339,code!$A$159:$E$170,4,FALSE),base!X1339)+1)</f>
        <v>#N/A</v>
      </c>
    </row>
    <row r="1340" spans="1:30">
      <c r="A1340" s="60"/>
      <c r="B1340" s="60"/>
      <c r="C1340" s="60"/>
      <c r="D1340" s="60"/>
      <c r="E1340" s="60"/>
      <c r="F1340" s="61"/>
      <c r="G1340" s="60"/>
      <c r="H1340" s="60"/>
      <c r="I1340" s="60"/>
      <c r="J1340" s="60"/>
      <c r="K1340" s="60"/>
      <c r="L1340" s="60"/>
      <c r="M1340" s="60"/>
      <c r="N1340" s="60"/>
      <c r="O1340" s="60"/>
      <c r="P1340" s="60"/>
      <c r="Q1340" s="60"/>
      <c r="R1340" s="60"/>
      <c r="S1340" s="61"/>
      <c r="T1340" s="61"/>
      <c r="U1340" s="61"/>
      <c r="V1340" s="61"/>
      <c r="W1340" s="61"/>
      <c r="X1340" s="62"/>
      <c r="Y1340" s="62"/>
      <c r="Z1340" s="62"/>
      <c r="AA1340" s="61"/>
      <c r="AB1340" s="60"/>
      <c r="AC1340" s="50" t="str">
        <f>IF(T1340="","",IF(V1340/30&gt;1,1,V1340/VLOOKUP(A1340,code!$A$159:$C$170,3,FALSE)))</f>
        <v/>
      </c>
      <c r="AD1340" s="25" t="e">
        <f>+(IF(Y1340&gt;VLOOKUP(A1340,code!$A$159:$E$170,5,FALSE),VLOOKUP(A1340,code!$A$159:$E$170,5,FALSE),Y1340)-IF(X1340&lt;VLOOKUP(A1340,code!$A$159:$E$170,4,FALSE),VLOOKUP(A1340,code!$A$159:$E$170,4,FALSE),base!X1340)+1)</f>
        <v>#N/A</v>
      </c>
    </row>
    <row r="1341" spans="1:30">
      <c r="A1341" s="60"/>
      <c r="B1341" s="60"/>
      <c r="C1341" s="60"/>
      <c r="D1341" s="60"/>
      <c r="E1341" s="60"/>
      <c r="F1341" s="61"/>
      <c r="G1341" s="60"/>
      <c r="H1341" s="60"/>
      <c r="I1341" s="60"/>
      <c r="J1341" s="60"/>
      <c r="K1341" s="60"/>
      <c r="L1341" s="60"/>
      <c r="M1341" s="60"/>
      <c r="N1341" s="60"/>
      <c r="O1341" s="60"/>
      <c r="P1341" s="60"/>
      <c r="Q1341" s="60"/>
      <c r="R1341" s="60"/>
      <c r="S1341" s="61"/>
      <c r="T1341" s="61"/>
      <c r="U1341" s="61"/>
      <c r="V1341" s="61"/>
      <c r="W1341" s="61"/>
      <c r="X1341" s="62"/>
      <c r="Y1341" s="62"/>
      <c r="Z1341" s="62"/>
      <c r="AA1341" s="61"/>
      <c r="AB1341" s="60"/>
      <c r="AC1341" s="50" t="str">
        <f>IF(T1341="","",IF(V1341/30&gt;1,1,V1341/VLOOKUP(A1341,code!$A$159:$C$170,3,FALSE)))</f>
        <v/>
      </c>
      <c r="AD1341" s="25" t="e">
        <f>+(IF(Y1341&gt;VLOOKUP(A1341,code!$A$159:$E$170,5,FALSE),VLOOKUP(A1341,code!$A$159:$E$170,5,FALSE),Y1341)-IF(X1341&lt;VLOOKUP(A1341,code!$A$159:$E$170,4,FALSE),VLOOKUP(A1341,code!$A$159:$E$170,4,FALSE),base!X1341)+1)</f>
        <v>#N/A</v>
      </c>
    </row>
    <row r="1342" spans="1:30">
      <c r="A1342" s="60"/>
      <c r="B1342" s="60"/>
      <c r="C1342" s="60"/>
      <c r="D1342" s="60"/>
      <c r="E1342" s="60"/>
      <c r="F1342" s="61"/>
      <c r="G1342" s="60"/>
      <c r="H1342" s="60"/>
      <c r="I1342" s="60"/>
      <c r="J1342" s="60"/>
      <c r="K1342" s="60"/>
      <c r="L1342" s="60"/>
      <c r="M1342" s="60"/>
      <c r="N1342" s="60"/>
      <c r="O1342" s="60"/>
      <c r="P1342" s="60"/>
      <c r="Q1342" s="60"/>
      <c r="R1342" s="60"/>
      <c r="S1342" s="61"/>
      <c r="T1342" s="61"/>
      <c r="U1342" s="61"/>
      <c r="V1342" s="61"/>
      <c r="W1342" s="61"/>
      <c r="X1342" s="62"/>
      <c r="Y1342" s="62"/>
      <c r="Z1342" s="62"/>
      <c r="AA1342" s="61"/>
      <c r="AB1342" s="60"/>
      <c r="AC1342" s="50" t="str">
        <f>IF(T1342="","",IF(V1342/30&gt;1,1,V1342/VLOOKUP(A1342,code!$A$159:$C$170,3,FALSE)))</f>
        <v/>
      </c>
      <c r="AD1342" s="25" t="e">
        <f>+(IF(Y1342&gt;VLOOKUP(A1342,code!$A$159:$E$170,5,FALSE),VLOOKUP(A1342,code!$A$159:$E$170,5,FALSE),Y1342)-IF(X1342&lt;VLOOKUP(A1342,code!$A$159:$E$170,4,FALSE),VLOOKUP(A1342,code!$A$159:$E$170,4,FALSE),base!X1342)+1)</f>
        <v>#N/A</v>
      </c>
    </row>
    <row r="1343" spans="1:30">
      <c r="A1343" s="60"/>
      <c r="B1343" s="60"/>
      <c r="C1343" s="60"/>
      <c r="D1343" s="60"/>
      <c r="E1343" s="60"/>
      <c r="F1343" s="61"/>
      <c r="G1343" s="60"/>
      <c r="H1343" s="60"/>
      <c r="I1343" s="60"/>
      <c r="J1343" s="60"/>
      <c r="K1343" s="60"/>
      <c r="L1343" s="60"/>
      <c r="M1343" s="60"/>
      <c r="N1343" s="60"/>
      <c r="O1343" s="60"/>
      <c r="P1343" s="60"/>
      <c r="Q1343" s="60"/>
      <c r="R1343" s="60"/>
      <c r="S1343" s="61"/>
      <c r="T1343" s="61"/>
      <c r="U1343" s="61"/>
      <c r="V1343" s="61"/>
      <c r="W1343" s="61"/>
      <c r="X1343" s="62"/>
      <c r="Y1343" s="62"/>
      <c r="Z1343" s="62"/>
      <c r="AA1343" s="61"/>
      <c r="AB1343" s="60"/>
      <c r="AC1343" s="50" t="str">
        <f>IF(T1343="","",IF(V1343/30&gt;1,1,V1343/VLOOKUP(A1343,code!$A$159:$C$170,3,FALSE)))</f>
        <v/>
      </c>
      <c r="AD1343" s="25" t="e">
        <f>+(IF(Y1343&gt;VLOOKUP(A1343,code!$A$159:$E$170,5,FALSE),VLOOKUP(A1343,code!$A$159:$E$170,5,FALSE),Y1343)-IF(X1343&lt;VLOOKUP(A1343,code!$A$159:$E$170,4,FALSE),VLOOKUP(A1343,code!$A$159:$E$170,4,FALSE),base!X1343)+1)</f>
        <v>#N/A</v>
      </c>
    </row>
    <row r="1344" spans="1:30">
      <c r="A1344" s="60"/>
      <c r="B1344" s="60"/>
      <c r="C1344" s="60"/>
      <c r="D1344" s="60"/>
      <c r="E1344" s="60"/>
      <c r="F1344" s="61"/>
      <c r="G1344" s="60"/>
      <c r="H1344" s="60"/>
      <c r="I1344" s="60"/>
      <c r="J1344" s="60"/>
      <c r="K1344" s="60"/>
      <c r="L1344" s="60"/>
      <c r="M1344" s="60"/>
      <c r="N1344" s="60"/>
      <c r="O1344" s="60"/>
      <c r="P1344" s="60"/>
      <c r="Q1344" s="60"/>
      <c r="R1344" s="60"/>
      <c r="S1344" s="61"/>
      <c r="T1344" s="61"/>
      <c r="U1344" s="61"/>
      <c r="V1344" s="61"/>
      <c r="W1344" s="61"/>
      <c r="X1344" s="62"/>
      <c r="Y1344" s="62"/>
      <c r="Z1344" s="62"/>
      <c r="AA1344" s="61"/>
      <c r="AB1344" s="60"/>
      <c r="AC1344" s="50" t="str">
        <f>IF(T1344="","",IF(V1344/30&gt;1,1,V1344/VLOOKUP(A1344,code!$A$159:$C$170,3,FALSE)))</f>
        <v/>
      </c>
      <c r="AD1344" s="25" t="e">
        <f>+(IF(Y1344&gt;VLOOKUP(A1344,code!$A$159:$E$170,5,FALSE),VLOOKUP(A1344,code!$A$159:$E$170,5,FALSE),Y1344)-IF(X1344&lt;VLOOKUP(A1344,code!$A$159:$E$170,4,FALSE),VLOOKUP(A1344,code!$A$159:$E$170,4,FALSE),base!X1344)+1)</f>
        <v>#N/A</v>
      </c>
    </row>
    <row r="1345" spans="1:30">
      <c r="A1345" s="60"/>
      <c r="B1345" s="60"/>
      <c r="C1345" s="60"/>
      <c r="D1345" s="60"/>
      <c r="E1345" s="60"/>
      <c r="F1345" s="61"/>
      <c r="G1345" s="60"/>
      <c r="H1345" s="60"/>
      <c r="I1345" s="60"/>
      <c r="J1345" s="60"/>
      <c r="K1345" s="60"/>
      <c r="L1345" s="60"/>
      <c r="M1345" s="60"/>
      <c r="N1345" s="60"/>
      <c r="O1345" s="60"/>
      <c r="P1345" s="60"/>
      <c r="Q1345" s="60"/>
      <c r="R1345" s="60"/>
      <c r="S1345" s="61"/>
      <c r="T1345" s="61"/>
      <c r="U1345" s="61"/>
      <c r="V1345" s="61"/>
      <c r="W1345" s="61"/>
      <c r="X1345" s="62"/>
      <c r="Y1345" s="62"/>
      <c r="Z1345" s="62"/>
      <c r="AA1345" s="61"/>
      <c r="AB1345" s="60"/>
      <c r="AC1345" s="50" t="str">
        <f>IF(T1345="","",IF(V1345/30&gt;1,1,V1345/VLOOKUP(A1345,code!$A$159:$C$170,3,FALSE)))</f>
        <v/>
      </c>
      <c r="AD1345" s="25" t="e">
        <f>+(IF(Y1345&gt;VLOOKUP(A1345,code!$A$159:$E$170,5,FALSE),VLOOKUP(A1345,code!$A$159:$E$170,5,FALSE),Y1345)-IF(X1345&lt;VLOOKUP(A1345,code!$A$159:$E$170,4,FALSE),VLOOKUP(A1345,code!$A$159:$E$170,4,FALSE),base!X1345)+1)</f>
        <v>#N/A</v>
      </c>
    </row>
    <row r="1346" spans="1:30">
      <c r="A1346" s="60"/>
      <c r="B1346" s="60"/>
      <c r="C1346" s="60"/>
      <c r="D1346" s="60"/>
      <c r="E1346" s="60"/>
      <c r="F1346" s="61"/>
      <c r="G1346" s="60"/>
      <c r="H1346" s="60"/>
      <c r="I1346" s="60"/>
      <c r="J1346" s="60"/>
      <c r="K1346" s="60"/>
      <c r="L1346" s="60"/>
      <c r="M1346" s="60"/>
      <c r="N1346" s="60"/>
      <c r="O1346" s="60"/>
      <c r="P1346" s="60"/>
      <c r="Q1346" s="60"/>
      <c r="R1346" s="60"/>
      <c r="S1346" s="61"/>
      <c r="T1346" s="61"/>
      <c r="U1346" s="61"/>
      <c r="V1346" s="61"/>
      <c r="W1346" s="61"/>
      <c r="X1346" s="62"/>
      <c r="Y1346" s="62"/>
      <c r="Z1346" s="62"/>
      <c r="AA1346" s="61"/>
      <c r="AB1346" s="60"/>
      <c r="AC1346" s="50" t="str">
        <f>IF(T1346="","",IF(V1346/30&gt;1,1,V1346/VLOOKUP(A1346,code!$A$159:$C$170,3,FALSE)))</f>
        <v/>
      </c>
      <c r="AD1346" s="25" t="e">
        <f>+(IF(Y1346&gt;VLOOKUP(A1346,code!$A$159:$E$170,5,FALSE),VLOOKUP(A1346,code!$A$159:$E$170,5,FALSE),Y1346)-IF(X1346&lt;VLOOKUP(A1346,code!$A$159:$E$170,4,FALSE),VLOOKUP(A1346,code!$A$159:$E$170,4,FALSE),base!X1346)+1)</f>
        <v>#N/A</v>
      </c>
    </row>
    <row r="1347" spans="1:30">
      <c r="A1347" s="60"/>
      <c r="B1347" s="60"/>
      <c r="C1347" s="60"/>
      <c r="D1347" s="60"/>
      <c r="E1347" s="60"/>
      <c r="F1347" s="61"/>
      <c r="G1347" s="60"/>
      <c r="H1347" s="60"/>
      <c r="I1347" s="60"/>
      <c r="J1347" s="60"/>
      <c r="K1347" s="60"/>
      <c r="L1347" s="60"/>
      <c r="M1347" s="60"/>
      <c r="N1347" s="60"/>
      <c r="O1347" s="60"/>
      <c r="P1347" s="60"/>
      <c r="Q1347" s="60"/>
      <c r="R1347" s="60"/>
      <c r="S1347" s="61"/>
      <c r="T1347" s="61"/>
      <c r="U1347" s="61"/>
      <c r="V1347" s="61"/>
      <c r="W1347" s="61"/>
      <c r="X1347" s="62"/>
      <c r="Y1347" s="62"/>
      <c r="Z1347" s="62"/>
      <c r="AA1347" s="61"/>
      <c r="AB1347" s="60"/>
      <c r="AC1347" s="50" t="str">
        <f>IF(T1347="","",IF(V1347/30&gt;1,1,V1347/VLOOKUP(A1347,code!$A$159:$C$170,3,FALSE)))</f>
        <v/>
      </c>
      <c r="AD1347" s="25" t="e">
        <f>+(IF(Y1347&gt;VLOOKUP(A1347,code!$A$159:$E$170,5,FALSE),VLOOKUP(A1347,code!$A$159:$E$170,5,FALSE),Y1347)-IF(X1347&lt;VLOOKUP(A1347,code!$A$159:$E$170,4,FALSE),VLOOKUP(A1347,code!$A$159:$E$170,4,FALSE),base!X1347)+1)</f>
        <v>#N/A</v>
      </c>
    </row>
    <row r="1348" spans="1:30">
      <c r="A1348" s="60"/>
      <c r="B1348" s="60"/>
      <c r="C1348" s="60"/>
      <c r="D1348" s="60"/>
      <c r="E1348" s="60"/>
      <c r="F1348" s="61"/>
      <c r="G1348" s="60"/>
      <c r="H1348" s="60"/>
      <c r="I1348" s="60"/>
      <c r="J1348" s="60"/>
      <c r="K1348" s="60"/>
      <c r="L1348" s="60"/>
      <c r="M1348" s="60"/>
      <c r="N1348" s="60"/>
      <c r="O1348" s="60"/>
      <c r="P1348" s="60"/>
      <c r="Q1348" s="60"/>
      <c r="R1348" s="60"/>
      <c r="S1348" s="61"/>
      <c r="T1348" s="61"/>
      <c r="U1348" s="61"/>
      <c r="V1348" s="61"/>
      <c r="W1348" s="61"/>
      <c r="X1348" s="62"/>
      <c r="Y1348" s="62"/>
      <c r="Z1348" s="62"/>
      <c r="AA1348" s="61"/>
      <c r="AB1348" s="60"/>
      <c r="AC1348" s="50" t="str">
        <f>IF(T1348="","",IF(V1348/30&gt;1,1,V1348/VLOOKUP(A1348,code!$A$159:$C$170,3,FALSE)))</f>
        <v/>
      </c>
      <c r="AD1348" s="25" t="e">
        <f>+(IF(Y1348&gt;VLOOKUP(A1348,code!$A$159:$E$170,5,FALSE),VLOOKUP(A1348,code!$A$159:$E$170,5,FALSE),Y1348)-IF(X1348&lt;VLOOKUP(A1348,code!$A$159:$E$170,4,FALSE),VLOOKUP(A1348,code!$A$159:$E$170,4,FALSE),base!X1348)+1)</f>
        <v>#N/A</v>
      </c>
    </row>
    <row r="1349" spans="1:30">
      <c r="A1349" s="60"/>
      <c r="B1349" s="60"/>
      <c r="C1349" s="60"/>
      <c r="D1349" s="60"/>
      <c r="E1349" s="60"/>
      <c r="F1349" s="61"/>
      <c r="G1349" s="60"/>
      <c r="H1349" s="60"/>
      <c r="I1349" s="60"/>
      <c r="J1349" s="60"/>
      <c r="K1349" s="60"/>
      <c r="L1349" s="60"/>
      <c r="M1349" s="60"/>
      <c r="N1349" s="60"/>
      <c r="O1349" s="60"/>
      <c r="P1349" s="60"/>
      <c r="Q1349" s="60"/>
      <c r="R1349" s="60"/>
      <c r="S1349" s="61"/>
      <c r="T1349" s="61"/>
      <c r="U1349" s="61"/>
      <c r="V1349" s="61"/>
      <c r="W1349" s="61"/>
      <c r="X1349" s="62"/>
      <c r="Y1349" s="62"/>
      <c r="Z1349" s="62"/>
      <c r="AA1349" s="61"/>
      <c r="AB1349" s="60"/>
      <c r="AC1349" s="50" t="str">
        <f>IF(T1349="","",IF(V1349/30&gt;1,1,V1349/VLOOKUP(A1349,code!$A$159:$C$170,3,FALSE)))</f>
        <v/>
      </c>
      <c r="AD1349" s="25" t="e">
        <f>+(IF(Y1349&gt;VLOOKUP(A1349,code!$A$159:$E$170,5,FALSE),VLOOKUP(A1349,code!$A$159:$E$170,5,FALSE),Y1349)-IF(X1349&lt;VLOOKUP(A1349,code!$A$159:$E$170,4,FALSE),VLOOKUP(A1349,code!$A$159:$E$170,4,FALSE),base!X1349)+1)</f>
        <v>#N/A</v>
      </c>
    </row>
    <row r="1350" spans="1:30">
      <c r="A1350" s="60"/>
      <c r="B1350" s="60"/>
      <c r="C1350" s="60"/>
      <c r="D1350" s="60"/>
      <c r="E1350" s="60"/>
      <c r="F1350" s="61"/>
      <c r="G1350" s="60"/>
      <c r="H1350" s="60"/>
      <c r="I1350" s="60"/>
      <c r="J1350" s="60"/>
      <c r="K1350" s="60"/>
      <c r="L1350" s="60"/>
      <c r="M1350" s="60"/>
      <c r="N1350" s="60"/>
      <c r="O1350" s="60"/>
      <c r="P1350" s="60"/>
      <c r="Q1350" s="60"/>
      <c r="R1350" s="60"/>
      <c r="S1350" s="61"/>
      <c r="T1350" s="61"/>
      <c r="U1350" s="61"/>
      <c r="V1350" s="61"/>
      <c r="W1350" s="61"/>
      <c r="X1350" s="62"/>
      <c r="Y1350" s="62"/>
      <c r="Z1350" s="62"/>
      <c r="AA1350" s="61"/>
      <c r="AB1350" s="60"/>
      <c r="AC1350" s="50" t="str">
        <f>IF(T1350="","",IF(V1350/30&gt;1,1,V1350/VLOOKUP(A1350,code!$A$159:$C$170,3,FALSE)))</f>
        <v/>
      </c>
      <c r="AD1350" s="25" t="e">
        <f>+(IF(Y1350&gt;VLOOKUP(A1350,code!$A$159:$E$170,5,FALSE),VLOOKUP(A1350,code!$A$159:$E$170,5,FALSE),Y1350)-IF(X1350&lt;VLOOKUP(A1350,code!$A$159:$E$170,4,FALSE),VLOOKUP(A1350,code!$A$159:$E$170,4,FALSE),base!X1350)+1)</f>
        <v>#N/A</v>
      </c>
    </row>
    <row r="1351" spans="1:30">
      <c r="A1351" s="60"/>
      <c r="B1351" s="60"/>
      <c r="C1351" s="60"/>
      <c r="D1351" s="60"/>
      <c r="E1351" s="60"/>
      <c r="F1351" s="61"/>
      <c r="G1351" s="60"/>
      <c r="H1351" s="60"/>
      <c r="I1351" s="60"/>
      <c r="J1351" s="60"/>
      <c r="K1351" s="60"/>
      <c r="L1351" s="60"/>
      <c r="M1351" s="60"/>
      <c r="N1351" s="60"/>
      <c r="O1351" s="60"/>
      <c r="P1351" s="60"/>
      <c r="Q1351" s="60"/>
      <c r="R1351" s="60"/>
      <c r="S1351" s="61"/>
      <c r="T1351" s="61"/>
      <c r="U1351" s="61"/>
      <c r="V1351" s="61"/>
      <c r="W1351" s="61"/>
      <c r="X1351" s="62"/>
      <c r="Y1351" s="62"/>
      <c r="Z1351" s="62"/>
      <c r="AA1351" s="61"/>
      <c r="AB1351" s="60"/>
      <c r="AC1351" s="50" t="str">
        <f>IF(T1351="","",IF(V1351/30&gt;1,1,V1351/VLOOKUP(A1351,code!$A$159:$C$170,3,FALSE)))</f>
        <v/>
      </c>
      <c r="AD1351" s="25" t="e">
        <f>+(IF(Y1351&gt;VLOOKUP(A1351,code!$A$159:$E$170,5,FALSE),VLOOKUP(A1351,code!$A$159:$E$170,5,FALSE),Y1351)-IF(X1351&lt;VLOOKUP(A1351,code!$A$159:$E$170,4,FALSE),VLOOKUP(A1351,code!$A$159:$E$170,4,FALSE),base!X1351)+1)</f>
        <v>#N/A</v>
      </c>
    </row>
    <row r="1352" spans="1:30">
      <c r="A1352" s="60"/>
      <c r="B1352" s="60"/>
      <c r="C1352" s="60"/>
      <c r="D1352" s="60"/>
      <c r="E1352" s="60"/>
      <c r="F1352" s="61"/>
      <c r="G1352" s="60"/>
      <c r="H1352" s="60"/>
      <c r="I1352" s="60"/>
      <c r="J1352" s="60"/>
      <c r="K1352" s="60"/>
      <c r="L1352" s="60"/>
      <c r="M1352" s="60"/>
      <c r="N1352" s="60"/>
      <c r="O1352" s="60"/>
      <c r="P1352" s="60"/>
      <c r="Q1352" s="60"/>
      <c r="R1352" s="60"/>
      <c r="S1352" s="61"/>
      <c r="T1352" s="61"/>
      <c r="U1352" s="61"/>
      <c r="V1352" s="61"/>
      <c r="W1352" s="61"/>
      <c r="X1352" s="62"/>
      <c r="Y1352" s="62"/>
      <c r="Z1352" s="62"/>
      <c r="AA1352" s="61"/>
      <c r="AB1352" s="60"/>
      <c r="AC1352" s="50" t="str">
        <f>IF(T1352="","",IF(V1352/30&gt;1,1,V1352/VLOOKUP(A1352,code!$A$159:$C$170,3,FALSE)))</f>
        <v/>
      </c>
      <c r="AD1352" s="25" t="e">
        <f>+(IF(Y1352&gt;VLOOKUP(A1352,code!$A$159:$E$170,5,FALSE),VLOOKUP(A1352,code!$A$159:$E$170,5,FALSE),Y1352)-IF(X1352&lt;VLOOKUP(A1352,code!$A$159:$E$170,4,FALSE),VLOOKUP(A1352,code!$A$159:$E$170,4,FALSE),base!X1352)+1)</f>
        <v>#N/A</v>
      </c>
    </row>
    <row r="1353" spans="1:30">
      <c r="A1353" s="60"/>
      <c r="B1353" s="60"/>
      <c r="C1353" s="60"/>
      <c r="D1353" s="60"/>
      <c r="E1353" s="60"/>
      <c r="F1353" s="61"/>
      <c r="G1353" s="60"/>
      <c r="H1353" s="60"/>
      <c r="I1353" s="60"/>
      <c r="J1353" s="60"/>
      <c r="K1353" s="60"/>
      <c r="L1353" s="60"/>
      <c r="M1353" s="60"/>
      <c r="N1353" s="60"/>
      <c r="O1353" s="60"/>
      <c r="P1353" s="60"/>
      <c r="Q1353" s="60"/>
      <c r="R1353" s="60"/>
      <c r="S1353" s="61"/>
      <c r="T1353" s="61"/>
      <c r="U1353" s="61"/>
      <c r="V1353" s="61"/>
      <c r="W1353" s="61"/>
      <c r="X1353" s="62"/>
      <c r="Y1353" s="62"/>
      <c r="Z1353" s="62"/>
      <c r="AA1353" s="61"/>
      <c r="AB1353" s="60"/>
      <c r="AC1353" s="50" t="str">
        <f>IF(T1353="","",IF(V1353/30&gt;1,1,V1353/VLOOKUP(A1353,code!$A$159:$C$170,3,FALSE)))</f>
        <v/>
      </c>
      <c r="AD1353" s="25" t="e">
        <f>+(IF(Y1353&gt;VLOOKUP(A1353,code!$A$159:$E$170,5,FALSE),VLOOKUP(A1353,code!$A$159:$E$170,5,FALSE),Y1353)-IF(X1353&lt;VLOOKUP(A1353,code!$A$159:$E$170,4,FALSE),VLOOKUP(A1353,code!$A$159:$E$170,4,FALSE),base!X1353)+1)</f>
        <v>#N/A</v>
      </c>
    </row>
    <row r="1354" spans="1:30">
      <c r="A1354" s="60"/>
      <c r="B1354" s="60"/>
      <c r="C1354" s="60"/>
      <c r="D1354" s="60"/>
      <c r="E1354" s="60"/>
      <c r="F1354" s="61"/>
      <c r="G1354" s="60"/>
      <c r="H1354" s="60"/>
      <c r="I1354" s="60"/>
      <c r="J1354" s="60"/>
      <c r="K1354" s="60"/>
      <c r="L1354" s="60"/>
      <c r="M1354" s="60"/>
      <c r="N1354" s="60"/>
      <c r="O1354" s="60"/>
      <c r="P1354" s="60"/>
      <c r="Q1354" s="60"/>
      <c r="R1354" s="60"/>
      <c r="S1354" s="61"/>
      <c r="T1354" s="61"/>
      <c r="U1354" s="61"/>
      <c r="V1354" s="61"/>
      <c r="W1354" s="61"/>
      <c r="X1354" s="62"/>
      <c r="Y1354" s="62"/>
      <c r="Z1354" s="62"/>
      <c r="AA1354" s="61"/>
      <c r="AB1354" s="60"/>
      <c r="AC1354" s="50" t="str">
        <f>IF(T1354="","",IF(V1354/30&gt;1,1,V1354/VLOOKUP(A1354,code!$A$159:$C$170,3,FALSE)))</f>
        <v/>
      </c>
      <c r="AD1354" s="25" t="e">
        <f>+(IF(Y1354&gt;VLOOKUP(A1354,code!$A$159:$E$170,5,FALSE),VLOOKUP(A1354,code!$A$159:$E$170,5,FALSE),Y1354)-IF(X1354&lt;VLOOKUP(A1354,code!$A$159:$E$170,4,FALSE),VLOOKUP(A1354,code!$A$159:$E$170,4,FALSE),base!X1354)+1)</f>
        <v>#N/A</v>
      </c>
    </row>
    <row r="1355" spans="1:30">
      <c r="A1355" s="60"/>
      <c r="B1355" s="60"/>
      <c r="C1355" s="60"/>
      <c r="D1355" s="60"/>
      <c r="E1355" s="60"/>
      <c r="F1355" s="61"/>
      <c r="G1355" s="60"/>
      <c r="H1355" s="60"/>
      <c r="I1355" s="60"/>
      <c r="J1355" s="60"/>
      <c r="K1355" s="60"/>
      <c r="L1355" s="60"/>
      <c r="M1355" s="60"/>
      <c r="N1355" s="60"/>
      <c r="O1355" s="60"/>
      <c r="P1355" s="60"/>
      <c r="Q1355" s="60"/>
      <c r="R1355" s="60"/>
      <c r="S1355" s="61"/>
      <c r="T1355" s="61"/>
      <c r="U1355" s="61"/>
      <c r="V1355" s="61"/>
      <c r="W1355" s="61"/>
      <c r="X1355" s="62"/>
      <c r="Y1355" s="62"/>
      <c r="Z1355" s="62"/>
      <c r="AA1355" s="61"/>
      <c r="AB1355" s="60"/>
      <c r="AC1355" s="50" t="str">
        <f>IF(T1355="","",IF(V1355/30&gt;1,1,V1355/VLOOKUP(A1355,code!$A$159:$C$170,3,FALSE)))</f>
        <v/>
      </c>
      <c r="AD1355" s="25" t="e">
        <f>+(IF(Y1355&gt;VLOOKUP(A1355,code!$A$159:$E$170,5,FALSE),VLOOKUP(A1355,code!$A$159:$E$170,5,FALSE),Y1355)-IF(X1355&lt;VLOOKUP(A1355,code!$A$159:$E$170,4,FALSE),VLOOKUP(A1355,code!$A$159:$E$170,4,FALSE),base!X1355)+1)</f>
        <v>#N/A</v>
      </c>
    </row>
    <row r="1356" spans="1:30">
      <c r="A1356" s="60"/>
      <c r="B1356" s="60"/>
      <c r="C1356" s="60"/>
      <c r="D1356" s="60"/>
      <c r="E1356" s="60"/>
      <c r="F1356" s="61"/>
      <c r="G1356" s="60"/>
      <c r="H1356" s="60"/>
      <c r="I1356" s="60"/>
      <c r="J1356" s="60"/>
      <c r="K1356" s="60"/>
      <c r="L1356" s="60"/>
      <c r="M1356" s="60"/>
      <c r="N1356" s="60"/>
      <c r="O1356" s="60"/>
      <c r="P1356" s="60"/>
      <c r="Q1356" s="60"/>
      <c r="R1356" s="60"/>
      <c r="S1356" s="61"/>
      <c r="T1356" s="61"/>
      <c r="U1356" s="61"/>
      <c r="V1356" s="61"/>
      <c r="W1356" s="61"/>
      <c r="X1356" s="62"/>
      <c r="Y1356" s="62"/>
      <c r="Z1356" s="62"/>
      <c r="AA1356" s="61"/>
      <c r="AB1356" s="60"/>
      <c r="AC1356" s="50" t="str">
        <f>IF(T1356="","",IF(V1356/30&gt;1,1,V1356/VLOOKUP(A1356,code!$A$159:$C$170,3,FALSE)))</f>
        <v/>
      </c>
      <c r="AD1356" s="25" t="e">
        <f>+(IF(Y1356&gt;VLOOKUP(A1356,code!$A$159:$E$170,5,FALSE),VLOOKUP(A1356,code!$A$159:$E$170,5,FALSE),Y1356)-IF(X1356&lt;VLOOKUP(A1356,code!$A$159:$E$170,4,FALSE),VLOOKUP(A1356,code!$A$159:$E$170,4,FALSE),base!X1356)+1)</f>
        <v>#N/A</v>
      </c>
    </row>
    <row r="1357" spans="1:30">
      <c r="A1357" s="60"/>
      <c r="B1357" s="60"/>
      <c r="C1357" s="60"/>
      <c r="D1357" s="60"/>
      <c r="E1357" s="60"/>
      <c r="F1357" s="61"/>
      <c r="G1357" s="60"/>
      <c r="H1357" s="60"/>
      <c r="I1357" s="60"/>
      <c r="J1357" s="60"/>
      <c r="K1357" s="60"/>
      <c r="L1357" s="60"/>
      <c r="M1357" s="60"/>
      <c r="N1357" s="60"/>
      <c r="O1357" s="60"/>
      <c r="P1357" s="60"/>
      <c r="Q1357" s="60"/>
      <c r="R1357" s="60"/>
      <c r="S1357" s="61"/>
      <c r="T1357" s="61"/>
      <c r="U1357" s="61"/>
      <c r="V1357" s="61"/>
      <c r="W1357" s="61"/>
      <c r="X1357" s="62"/>
      <c r="Y1357" s="62"/>
      <c r="Z1357" s="62"/>
      <c r="AA1357" s="61"/>
      <c r="AB1357" s="60"/>
      <c r="AC1357" s="50" t="str">
        <f>IF(T1357="","",IF(V1357/30&gt;1,1,V1357/VLOOKUP(A1357,code!$A$159:$C$170,3,FALSE)))</f>
        <v/>
      </c>
      <c r="AD1357" s="25" t="e">
        <f>+(IF(Y1357&gt;VLOOKUP(A1357,code!$A$159:$E$170,5,FALSE),VLOOKUP(A1357,code!$A$159:$E$170,5,FALSE),Y1357)-IF(X1357&lt;VLOOKUP(A1357,code!$A$159:$E$170,4,FALSE),VLOOKUP(A1357,code!$A$159:$E$170,4,FALSE),base!X1357)+1)</f>
        <v>#N/A</v>
      </c>
    </row>
    <row r="1358" spans="1:30">
      <c r="A1358" s="60"/>
      <c r="B1358" s="60"/>
      <c r="C1358" s="60"/>
      <c r="D1358" s="60"/>
      <c r="E1358" s="60"/>
      <c r="F1358" s="61"/>
      <c r="G1358" s="60"/>
      <c r="H1358" s="60"/>
      <c r="I1358" s="60"/>
      <c r="J1358" s="60"/>
      <c r="K1358" s="60"/>
      <c r="L1358" s="60"/>
      <c r="M1358" s="60"/>
      <c r="N1358" s="60"/>
      <c r="O1358" s="60"/>
      <c r="P1358" s="60"/>
      <c r="Q1358" s="60"/>
      <c r="R1358" s="60"/>
      <c r="S1358" s="61"/>
      <c r="T1358" s="61"/>
      <c r="U1358" s="61"/>
      <c r="V1358" s="61"/>
      <c r="W1358" s="61"/>
      <c r="X1358" s="62"/>
      <c r="Y1358" s="62"/>
      <c r="Z1358" s="62"/>
      <c r="AA1358" s="61"/>
      <c r="AB1358" s="60"/>
      <c r="AC1358" s="50" t="str">
        <f>IF(T1358="","",IF(V1358/30&gt;1,1,V1358/VLOOKUP(A1358,code!$A$159:$C$170,3,FALSE)))</f>
        <v/>
      </c>
      <c r="AD1358" s="25" t="e">
        <f>+(IF(Y1358&gt;VLOOKUP(A1358,code!$A$159:$E$170,5,FALSE),VLOOKUP(A1358,code!$A$159:$E$170,5,FALSE),Y1358)-IF(X1358&lt;VLOOKUP(A1358,code!$A$159:$E$170,4,FALSE),VLOOKUP(A1358,code!$A$159:$E$170,4,FALSE),base!X1358)+1)</f>
        <v>#N/A</v>
      </c>
    </row>
    <row r="1359" spans="1:30">
      <c r="A1359" s="60"/>
      <c r="B1359" s="60"/>
      <c r="C1359" s="60"/>
      <c r="D1359" s="60"/>
      <c r="E1359" s="60"/>
      <c r="F1359" s="61"/>
      <c r="G1359" s="60"/>
      <c r="H1359" s="60"/>
      <c r="I1359" s="60"/>
      <c r="J1359" s="60"/>
      <c r="K1359" s="60"/>
      <c r="L1359" s="60"/>
      <c r="M1359" s="60"/>
      <c r="N1359" s="60"/>
      <c r="O1359" s="60"/>
      <c r="P1359" s="60"/>
      <c r="Q1359" s="60"/>
      <c r="R1359" s="60"/>
      <c r="S1359" s="61"/>
      <c r="T1359" s="61"/>
      <c r="U1359" s="61"/>
      <c r="V1359" s="61"/>
      <c r="W1359" s="61"/>
      <c r="X1359" s="62"/>
      <c r="Y1359" s="62"/>
      <c r="Z1359" s="62"/>
      <c r="AA1359" s="61"/>
      <c r="AB1359" s="60"/>
      <c r="AC1359" s="50" t="str">
        <f>IF(T1359="","",IF(V1359/30&gt;1,1,V1359/VLOOKUP(A1359,code!$A$159:$C$170,3,FALSE)))</f>
        <v/>
      </c>
      <c r="AD1359" s="25" t="e">
        <f>+(IF(Y1359&gt;VLOOKUP(A1359,code!$A$159:$E$170,5,FALSE),VLOOKUP(A1359,code!$A$159:$E$170,5,FALSE),Y1359)-IF(X1359&lt;VLOOKUP(A1359,code!$A$159:$E$170,4,FALSE),VLOOKUP(A1359,code!$A$159:$E$170,4,FALSE),base!X1359)+1)</f>
        <v>#N/A</v>
      </c>
    </row>
    <row r="1360" spans="1:30">
      <c r="A1360" s="60"/>
      <c r="B1360" s="60"/>
      <c r="C1360" s="60"/>
      <c r="D1360" s="60"/>
      <c r="E1360" s="60"/>
      <c r="F1360" s="61"/>
      <c r="G1360" s="60"/>
      <c r="H1360" s="60"/>
      <c r="I1360" s="60"/>
      <c r="J1360" s="60"/>
      <c r="K1360" s="60"/>
      <c r="L1360" s="60"/>
      <c r="M1360" s="60"/>
      <c r="N1360" s="60"/>
      <c r="O1360" s="60"/>
      <c r="P1360" s="60"/>
      <c r="Q1360" s="60"/>
      <c r="R1360" s="60"/>
      <c r="S1360" s="61"/>
      <c r="T1360" s="61"/>
      <c r="U1360" s="61"/>
      <c r="V1360" s="61"/>
      <c r="W1360" s="61"/>
      <c r="X1360" s="62"/>
      <c r="Y1360" s="62"/>
      <c r="Z1360" s="62"/>
      <c r="AA1360" s="61"/>
      <c r="AB1360" s="60"/>
      <c r="AC1360" s="50" t="str">
        <f>IF(T1360="","",IF(V1360/30&gt;1,1,V1360/VLOOKUP(A1360,code!$A$159:$C$170,3,FALSE)))</f>
        <v/>
      </c>
      <c r="AD1360" s="25" t="e">
        <f>+(IF(Y1360&gt;VLOOKUP(A1360,code!$A$159:$E$170,5,FALSE),VLOOKUP(A1360,code!$A$159:$E$170,5,FALSE),Y1360)-IF(X1360&lt;VLOOKUP(A1360,code!$A$159:$E$170,4,FALSE),VLOOKUP(A1360,code!$A$159:$E$170,4,FALSE),base!X1360)+1)</f>
        <v>#N/A</v>
      </c>
    </row>
    <row r="1361" spans="1:30">
      <c r="A1361" s="60"/>
      <c r="B1361" s="60"/>
      <c r="C1361" s="60"/>
      <c r="D1361" s="60"/>
      <c r="E1361" s="60"/>
      <c r="F1361" s="61"/>
      <c r="G1361" s="60"/>
      <c r="H1361" s="60"/>
      <c r="I1361" s="60"/>
      <c r="J1361" s="60"/>
      <c r="K1361" s="60"/>
      <c r="L1361" s="60"/>
      <c r="M1361" s="60"/>
      <c r="N1361" s="60"/>
      <c r="O1361" s="60"/>
      <c r="P1361" s="60"/>
      <c r="Q1361" s="60"/>
      <c r="R1361" s="60"/>
      <c r="S1361" s="61"/>
      <c r="T1361" s="61"/>
      <c r="U1361" s="61"/>
      <c r="V1361" s="61"/>
      <c r="W1361" s="61"/>
      <c r="X1361" s="62"/>
      <c r="Y1361" s="62"/>
      <c r="Z1361" s="62"/>
      <c r="AA1361" s="61"/>
      <c r="AB1361" s="60"/>
      <c r="AC1361" s="50" t="str">
        <f>IF(T1361="","",IF(V1361/30&gt;1,1,V1361/VLOOKUP(A1361,code!$A$159:$C$170,3,FALSE)))</f>
        <v/>
      </c>
      <c r="AD1361" s="25" t="e">
        <f>+(IF(Y1361&gt;VLOOKUP(A1361,code!$A$159:$E$170,5,FALSE),VLOOKUP(A1361,code!$A$159:$E$170,5,FALSE),Y1361)-IF(X1361&lt;VLOOKUP(A1361,code!$A$159:$E$170,4,FALSE),VLOOKUP(A1361,code!$A$159:$E$170,4,FALSE),base!X1361)+1)</f>
        <v>#N/A</v>
      </c>
    </row>
    <row r="1362" spans="1:30">
      <c r="A1362" s="60"/>
      <c r="B1362" s="60"/>
      <c r="C1362" s="60"/>
      <c r="D1362" s="60"/>
      <c r="E1362" s="60"/>
      <c r="F1362" s="61"/>
      <c r="G1362" s="60"/>
      <c r="H1362" s="60"/>
      <c r="I1362" s="60"/>
      <c r="J1362" s="60"/>
      <c r="K1362" s="60"/>
      <c r="L1362" s="60"/>
      <c r="M1362" s="60"/>
      <c r="N1362" s="60"/>
      <c r="O1362" s="60"/>
      <c r="P1362" s="60"/>
      <c r="Q1362" s="60"/>
      <c r="R1362" s="60"/>
      <c r="S1362" s="61"/>
      <c r="T1362" s="61"/>
      <c r="U1362" s="61"/>
      <c r="V1362" s="61"/>
      <c r="W1362" s="61"/>
      <c r="X1362" s="62"/>
      <c r="Y1362" s="62"/>
      <c r="Z1362" s="62"/>
      <c r="AA1362" s="61"/>
      <c r="AB1362" s="60"/>
      <c r="AC1362" s="50" t="str">
        <f>IF(T1362="","",IF(V1362/30&gt;1,1,V1362/VLOOKUP(A1362,code!$A$159:$C$170,3,FALSE)))</f>
        <v/>
      </c>
      <c r="AD1362" s="25" t="e">
        <f>+(IF(Y1362&gt;VLOOKUP(A1362,code!$A$159:$E$170,5,FALSE),VLOOKUP(A1362,code!$A$159:$E$170,5,FALSE),Y1362)-IF(X1362&lt;VLOOKUP(A1362,code!$A$159:$E$170,4,FALSE),VLOOKUP(A1362,code!$A$159:$E$170,4,FALSE),base!X1362)+1)</f>
        <v>#N/A</v>
      </c>
    </row>
    <row r="1363" spans="1:30">
      <c r="A1363" s="60"/>
      <c r="B1363" s="60"/>
      <c r="C1363" s="60"/>
      <c r="D1363" s="60"/>
      <c r="E1363" s="60"/>
      <c r="F1363" s="61"/>
      <c r="G1363" s="60"/>
      <c r="H1363" s="60"/>
      <c r="I1363" s="60"/>
      <c r="J1363" s="60"/>
      <c r="K1363" s="60"/>
      <c r="L1363" s="60"/>
      <c r="M1363" s="60"/>
      <c r="N1363" s="60"/>
      <c r="O1363" s="60"/>
      <c r="P1363" s="60"/>
      <c r="Q1363" s="60"/>
      <c r="R1363" s="60"/>
      <c r="S1363" s="61"/>
      <c r="T1363" s="61"/>
      <c r="U1363" s="61"/>
      <c r="V1363" s="61"/>
      <c r="W1363" s="61"/>
      <c r="X1363" s="62"/>
      <c r="Y1363" s="62"/>
      <c r="Z1363" s="62"/>
      <c r="AA1363" s="61"/>
      <c r="AB1363" s="60"/>
      <c r="AC1363" s="50" t="str">
        <f>IF(T1363="","",IF(V1363/30&gt;1,1,V1363/VLOOKUP(A1363,code!$A$159:$C$170,3,FALSE)))</f>
        <v/>
      </c>
      <c r="AD1363" s="25" t="e">
        <f>+(IF(Y1363&gt;VLOOKUP(A1363,code!$A$159:$E$170,5,FALSE),VLOOKUP(A1363,code!$A$159:$E$170,5,FALSE),Y1363)-IF(X1363&lt;VLOOKUP(A1363,code!$A$159:$E$170,4,FALSE),VLOOKUP(A1363,code!$A$159:$E$170,4,FALSE),base!X1363)+1)</f>
        <v>#N/A</v>
      </c>
    </row>
    <row r="1364" spans="1:30">
      <c r="A1364" s="60"/>
      <c r="B1364" s="60"/>
      <c r="C1364" s="60"/>
      <c r="D1364" s="60"/>
      <c r="E1364" s="60"/>
      <c r="F1364" s="61"/>
      <c r="G1364" s="60"/>
      <c r="H1364" s="60"/>
      <c r="I1364" s="60"/>
      <c r="J1364" s="60"/>
      <c r="K1364" s="60"/>
      <c r="L1364" s="60"/>
      <c r="M1364" s="60"/>
      <c r="N1364" s="60"/>
      <c r="O1364" s="60"/>
      <c r="P1364" s="60"/>
      <c r="Q1364" s="60"/>
      <c r="R1364" s="60"/>
      <c r="S1364" s="61"/>
      <c r="T1364" s="61"/>
      <c r="U1364" s="61"/>
      <c r="V1364" s="61"/>
      <c r="W1364" s="61"/>
      <c r="X1364" s="62"/>
      <c r="Y1364" s="62"/>
      <c r="Z1364" s="62"/>
      <c r="AA1364" s="61"/>
      <c r="AB1364" s="60"/>
      <c r="AC1364" s="50" t="str">
        <f>IF(T1364="","",IF(V1364/30&gt;1,1,V1364/VLOOKUP(A1364,code!$A$159:$C$170,3,FALSE)))</f>
        <v/>
      </c>
      <c r="AD1364" s="25" t="e">
        <f>+(IF(Y1364&gt;VLOOKUP(A1364,code!$A$159:$E$170,5,FALSE),VLOOKUP(A1364,code!$A$159:$E$170,5,FALSE),Y1364)-IF(X1364&lt;VLOOKUP(A1364,code!$A$159:$E$170,4,FALSE),VLOOKUP(A1364,code!$A$159:$E$170,4,FALSE),base!X1364)+1)</f>
        <v>#N/A</v>
      </c>
    </row>
    <row r="1365" spans="1:30">
      <c r="A1365" s="60"/>
      <c r="B1365" s="60"/>
      <c r="C1365" s="60"/>
      <c r="D1365" s="60"/>
      <c r="E1365" s="60"/>
      <c r="F1365" s="61"/>
      <c r="G1365" s="60"/>
      <c r="H1365" s="60"/>
      <c r="I1365" s="60"/>
      <c r="J1365" s="60"/>
      <c r="K1365" s="60"/>
      <c r="L1365" s="60"/>
      <c r="M1365" s="60"/>
      <c r="N1365" s="60"/>
      <c r="O1365" s="60"/>
      <c r="P1365" s="60"/>
      <c r="Q1365" s="60"/>
      <c r="R1365" s="60"/>
      <c r="S1365" s="61"/>
      <c r="T1365" s="61"/>
      <c r="U1365" s="61"/>
      <c r="V1365" s="61"/>
      <c r="W1365" s="61"/>
      <c r="X1365" s="62"/>
      <c r="Y1365" s="62"/>
      <c r="Z1365" s="62"/>
      <c r="AA1365" s="61"/>
      <c r="AB1365" s="60"/>
      <c r="AC1365" s="50" t="str">
        <f>IF(T1365="","",IF(V1365/30&gt;1,1,V1365/VLOOKUP(A1365,code!$A$159:$C$170,3,FALSE)))</f>
        <v/>
      </c>
      <c r="AD1365" s="25" t="e">
        <f>+(IF(Y1365&gt;VLOOKUP(A1365,code!$A$159:$E$170,5,FALSE),VLOOKUP(A1365,code!$A$159:$E$170,5,FALSE),Y1365)-IF(X1365&lt;VLOOKUP(A1365,code!$A$159:$E$170,4,FALSE),VLOOKUP(A1365,code!$A$159:$E$170,4,FALSE),base!X1365)+1)</f>
        <v>#N/A</v>
      </c>
    </row>
    <row r="1366" spans="1:30">
      <c r="A1366" s="60"/>
      <c r="B1366" s="60"/>
      <c r="C1366" s="60"/>
      <c r="D1366" s="60"/>
      <c r="E1366" s="60"/>
      <c r="F1366" s="61"/>
      <c r="G1366" s="60"/>
      <c r="H1366" s="60"/>
      <c r="I1366" s="60"/>
      <c r="J1366" s="60"/>
      <c r="K1366" s="60"/>
      <c r="L1366" s="60"/>
      <c r="M1366" s="60"/>
      <c r="N1366" s="60"/>
      <c r="O1366" s="60"/>
      <c r="P1366" s="60"/>
      <c r="Q1366" s="60"/>
      <c r="R1366" s="60"/>
      <c r="S1366" s="61"/>
      <c r="T1366" s="61"/>
      <c r="U1366" s="61"/>
      <c r="V1366" s="61"/>
      <c r="W1366" s="61"/>
      <c r="X1366" s="62"/>
      <c r="Y1366" s="62"/>
      <c r="Z1366" s="62"/>
      <c r="AA1366" s="61"/>
      <c r="AB1366" s="60"/>
      <c r="AC1366" s="50" t="str">
        <f>IF(T1366="","",IF(V1366/30&gt;1,1,V1366/VLOOKUP(A1366,code!$A$159:$C$170,3,FALSE)))</f>
        <v/>
      </c>
      <c r="AD1366" s="25" t="e">
        <f>+(IF(Y1366&gt;VLOOKUP(A1366,code!$A$159:$E$170,5,FALSE),VLOOKUP(A1366,code!$A$159:$E$170,5,FALSE),Y1366)-IF(X1366&lt;VLOOKUP(A1366,code!$A$159:$E$170,4,FALSE),VLOOKUP(A1366,code!$A$159:$E$170,4,FALSE),base!X1366)+1)</f>
        <v>#N/A</v>
      </c>
    </row>
    <row r="1367" spans="1:30">
      <c r="A1367" s="60"/>
      <c r="B1367" s="60"/>
      <c r="C1367" s="60"/>
      <c r="D1367" s="60"/>
      <c r="E1367" s="60"/>
      <c r="F1367" s="61"/>
      <c r="G1367" s="60"/>
      <c r="H1367" s="60"/>
      <c r="I1367" s="60"/>
      <c r="J1367" s="60"/>
      <c r="K1367" s="60"/>
      <c r="L1367" s="60"/>
      <c r="M1367" s="60"/>
      <c r="N1367" s="60"/>
      <c r="O1367" s="60"/>
      <c r="P1367" s="60"/>
      <c r="Q1367" s="60"/>
      <c r="R1367" s="60"/>
      <c r="S1367" s="61"/>
      <c r="T1367" s="61"/>
      <c r="U1367" s="61"/>
      <c r="V1367" s="61"/>
      <c r="W1367" s="61"/>
      <c r="X1367" s="62"/>
      <c r="Y1367" s="62"/>
      <c r="Z1367" s="62"/>
      <c r="AA1367" s="61"/>
      <c r="AB1367" s="60"/>
      <c r="AC1367" s="50" t="str">
        <f>IF(T1367="","",IF(V1367/30&gt;1,1,V1367/VLOOKUP(A1367,code!$A$159:$C$170,3,FALSE)))</f>
        <v/>
      </c>
      <c r="AD1367" s="25" t="e">
        <f>+(IF(Y1367&gt;VLOOKUP(A1367,code!$A$159:$E$170,5,FALSE),VLOOKUP(A1367,code!$A$159:$E$170,5,FALSE),Y1367)-IF(X1367&lt;VLOOKUP(A1367,code!$A$159:$E$170,4,FALSE),VLOOKUP(A1367,code!$A$159:$E$170,4,FALSE),base!X1367)+1)</f>
        <v>#N/A</v>
      </c>
    </row>
    <row r="1368" spans="1:30">
      <c r="A1368" s="60"/>
      <c r="B1368" s="60"/>
      <c r="C1368" s="60"/>
      <c r="D1368" s="60"/>
      <c r="E1368" s="60"/>
      <c r="F1368" s="61"/>
      <c r="G1368" s="60"/>
      <c r="H1368" s="60"/>
      <c r="I1368" s="60"/>
      <c r="J1368" s="60"/>
      <c r="K1368" s="60"/>
      <c r="L1368" s="60"/>
      <c r="M1368" s="60"/>
      <c r="N1368" s="60"/>
      <c r="O1368" s="60"/>
      <c r="P1368" s="60"/>
      <c r="Q1368" s="60"/>
      <c r="R1368" s="60"/>
      <c r="S1368" s="61"/>
      <c r="T1368" s="61"/>
      <c r="U1368" s="61"/>
      <c r="V1368" s="61"/>
      <c r="W1368" s="61"/>
      <c r="X1368" s="62"/>
      <c r="Y1368" s="62"/>
      <c r="Z1368" s="62"/>
      <c r="AA1368" s="61"/>
      <c r="AB1368" s="60"/>
      <c r="AC1368" s="50" t="str">
        <f>IF(T1368="","",IF(V1368/30&gt;1,1,V1368/VLOOKUP(A1368,code!$A$159:$C$170,3,FALSE)))</f>
        <v/>
      </c>
      <c r="AD1368" s="25" t="e">
        <f>+(IF(Y1368&gt;VLOOKUP(A1368,code!$A$159:$E$170,5,FALSE),VLOOKUP(A1368,code!$A$159:$E$170,5,FALSE),Y1368)-IF(X1368&lt;VLOOKUP(A1368,code!$A$159:$E$170,4,FALSE),VLOOKUP(A1368,code!$A$159:$E$170,4,FALSE),base!X1368)+1)</f>
        <v>#N/A</v>
      </c>
    </row>
    <row r="1369" spans="1:30">
      <c r="A1369" s="60"/>
      <c r="B1369" s="60"/>
      <c r="C1369" s="60"/>
      <c r="D1369" s="60"/>
      <c r="E1369" s="60"/>
      <c r="F1369" s="61"/>
      <c r="G1369" s="60"/>
      <c r="H1369" s="60"/>
      <c r="I1369" s="60"/>
      <c r="J1369" s="60"/>
      <c r="K1369" s="60"/>
      <c r="L1369" s="60"/>
      <c r="M1369" s="60"/>
      <c r="N1369" s="60"/>
      <c r="O1369" s="60"/>
      <c r="P1369" s="60"/>
      <c r="Q1369" s="60"/>
      <c r="R1369" s="60"/>
      <c r="S1369" s="61"/>
      <c r="T1369" s="61"/>
      <c r="U1369" s="61"/>
      <c r="V1369" s="61"/>
      <c r="W1369" s="61"/>
      <c r="X1369" s="62"/>
      <c r="Y1369" s="62"/>
      <c r="Z1369" s="62"/>
      <c r="AA1369" s="61"/>
      <c r="AB1369" s="60"/>
      <c r="AC1369" s="50" t="str">
        <f>IF(T1369="","",IF(V1369/30&gt;1,1,V1369/VLOOKUP(A1369,code!$A$159:$C$170,3,FALSE)))</f>
        <v/>
      </c>
      <c r="AD1369" s="25" t="e">
        <f>+(IF(Y1369&gt;VLOOKUP(A1369,code!$A$159:$E$170,5,FALSE),VLOOKUP(A1369,code!$A$159:$E$170,5,FALSE),Y1369)-IF(X1369&lt;VLOOKUP(A1369,code!$A$159:$E$170,4,FALSE),VLOOKUP(A1369,code!$A$159:$E$170,4,FALSE),base!X1369)+1)</f>
        <v>#N/A</v>
      </c>
    </row>
    <row r="1370" spans="1:30">
      <c r="A1370" s="60"/>
      <c r="B1370" s="60"/>
      <c r="C1370" s="60"/>
      <c r="D1370" s="60"/>
      <c r="E1370" s="60"/>
      <c r="F1370" s="61"/>
      <c r="G1370" s="60"/>
      <c r="H1370" s="60"/>
      <c r="I1370" s="60"/>
      <c r="J1370" s="60"/>
      <c r="K1370" s="60"/>
      <c r="L1370" s="60"/>
      <c r="M1370" s="60"/>
      <c r="N1370" s="60"/>
      <c r="O1370" s="60"/>
      <c r="P1370" s="60"/>
      <c r="Q1370" s="60"/>
      <c r="R1370" s="60"/>
      <c r="S1370" s="61"/>
      <c r="T1370" s="61"/>
      <c r="U1370" s="61"/>
      <c r="V1370" s="61"/>
      <c r="W1370" s="61"/>
      <c r="X1370" s="62"/>
      <c r="Y1370" s="62"/>
      <c r="Z1370" s="62"/>
      <c r="AA1370" s="61"/>
      <c r="AB1370" s="60"/>
      <c r="AC1370" s="50" t="str">
        <f>IF(T1370="","",IF(V1370/30&gt;1,1,V1370/VLOOKUP(A1370,code!$A$159:$C$170,3,FALSE)))</f>
        <v/>
      </c>
      <c r="AD1370" s="25" t="e">
        <f>+(IF(Y1370&gt;VLOOKUP(A1370,code!$A$159:$E$170,5,FALSE),VLOOKUP(A1370,code!$A$159:$E$170,5,FALSE),Y1370)-IF(X1370&lt;VLOOKUP(A1370,code!$A$159:$E$170,4,FALSE),VLOOKUP(A1370,code!$A$159:$E$170,4,FALSE),base!X1370)+1)</f>
        <v>#N/A</v>
      </c>
    </row>
    <row r="1371" spans="1:30">
      <c r="A1371" s="60"/>
      <c r="B1371" s="60"/>
      <c r="C1371" s="60"/>
      <c r="D1371" s="60"/>
      <c r="E1371" s="60"/>
      <c r="F1371" s="61"/>
      <c r="G1371" s="60"/>
      <c r="H1371" s="60"/>
      <c r="I1371" s="60"/>
      <c r="J1371" s="60"/>
      <c r="K1371" s="60"/>
      <c r="L1371" s="60"/>
      <c r="M1371" s="60"/>
      <c r="N1371" s="60"/>
      <c r="O1371" s="60"/>
      <c r="P1371" s="60"/>
      <c r="Q1371" s="60"/>
      <c r="R1371" s="60"/>
      <c r="S1371" s="61"/>
      <c r="T1371" s="61"/>
      <c r="U1371" s="61"/>
      <c r="V1371" s="61"/>
      <c r="W1371" s="61"/>
      <c r="X1371" s="62"/>
      <c r="Y1371" s="62"/>
      <c r="Z1371" s="62"/>
      <c r="AA1371" s="61"/>
      <c r="AB1371" s="60"/>
      <c r="AC1371" s="50" t="str">
        <f>IF(T1371="","",IF(V1371/30&gt;1,1,V1371/VLOOKUP(A1371,code!$A$159:$C$170,3,FALSE)))</f>
        <v/>
      </c>
      <c r="AD1371" s="25" t="e">
        <f>+(IF(Y1371&gt;VLOOKUP(A1371,code!$A$159:$E$170,5,FALSE),VLOOKUP(A1371,code!$A$159:$E$170,5,FALSE),Y1371)-IF(X1371&lt;VLOOKUP(A1371,code!$A$159:$E$170,4,FALSE),VLOOKUP(A1371,code!$A$159:$E$170,4,FALSE),base!X1371)+1)</f>
        <v>#N/A</v>
      </c>
    </row>
    <row r="1372" spans="1:30">
      <c r="A1372" s="60"/>
      <c r="B1372" s="60"/>
      <c r="C1372" s="60"/>
      <c r="D1372" s="60"/>
      <c r="E1372" s="60"/>
      <c r="F1372" s="61"/>
      <c r="G1372" s="60"/>
      <c r="H1372" s="60"/>
      <c r="I1372" s="60"/>
      <c r="J1372" s="60"/>
      <c r="K1372" s="60"/>
      <c r="L1372" s="60"/>
      <c r="M1372" s="60"/>
      <c r="N1372" s="60"/>
      <c r="O1372" s="60"/>
      <c r="P1372" s="60"/>
      <c r="Q1372" s="60"/>
      <c r="R1372" s="60"/>
      <c r="S1372" s="61"/>
      <c r="T1372" s="61"/>
      <c r="U1372" s="61"/>
      <c r="V1372" s="61"/>
      <c r="W1372" s="61"/>
      <c r="X1372" s="62"/>
      <c r="Y1372" s="62"/>
      <c r="Z1372" s="62"/>
      <c r="AA1372" s="61"/>
      <c r="AB1372" s="60"/>
      <c r="AC1372" s="50" t="str">
        <f>IF(T1372="","",IF(V1372/30&gt;1,1,V1372/VLOOKUP(A1372,code!$A$159:$C$170,3,FALSE)))</f>
        <v/>
      </c>
      <c r="AD1372" s="25" t="e">
        <f>+(IF(Y1372&gt;VLOOKUP(A1372,code!$A$159:$E$170,5,FALSE),VLOOKUP(A1372,code!$A$159:$E$170,5,FALSE),Y1372)-IF(X1372&lt;VLOOKUP(A1372,code!$A$159:$E$170,4,FALSE),VLOOKUP(A1372,code!$A$159:$E$170,4,FALSE),base!X1372)+1)</f>
        <v>#N/A</v>
      </c>
    </row>
    <row r="1373" spans="1:30">
      <c r="A1373" s="60"/>
      <c r="B1373" s="60"/>
      <c r="C1373" s="60"/>
      <c r="D1373" s="60"/>
      <c r="E1373" s="60"/>
      <c r="F1373" s="61"/>
      <c r="G1373" s="60"/>
      <c r="H1373" s="60"/>
      <c r="I1373" s="60"/>
      <c r="J1373" s="60"/>
      <c r="K1373" s="60"/>
      <c r="L1373" s="60"/>
      <c r="M1373" s="60"/>
      <c r="N1373" s="60"/>
      <c r="O1373" s="60"/>
      <c r="P1373" s="60"/>
      <c r="Q1373" s="60"/>
      <c r="R1373" s="60"/>
      <c r="S1373" s="61"/>
      <c r="T1373" s="61"/>
      <c r="U1373" s="61"/>
      <c r="V1373" s="61"/>
      <c r="W1373" s="61"/>
      <c r="X1373" s="62"/>
      <c r="Y1373" s="62"/>
      <c r="Z1373" s="62"/>
      <c r="AA1373" s="61"/>
      <c r="AB1373" s="60"/>
      <c r="AC1373" s="50" t="str">
        <f>IF(T1373="","",IF(V1373/30&gt;1,1,V1373/VLOOKUP(A1373,code!$A$159:$C$170,3,FALSE)))</f>
        <v/>
      </c>
      <c r="AD1373" s="25" t="e">
        <f>+(IF(Y1373&gt;VLOOKUP(A1373,code!$A$159:$E$170,5,FALSE),VLOOKUP(A1373,code!$A$159:$E$170,5,FALSE),Y1373)-IF(X1373&lt;VLOOKUP(A1373,code!$A$159:$E$170,4,FALSE),VLOOKUP(A1373,code!$A$159:$E$170,4,FALSE),base!X1373)+1)</f>
        <v>#N/A</v>
      </c>
    </row>
    <row r="1374" spans="1:30">
      <c r="A1374" s="60"/>
      <c r="B1374" s="60"/>
      <c r="C1374" s="60"/>
      <c r="D1374" s="60"/>
      <c r="E1374" s="60"/>
      <c r="F1374" s="61"/>
      <c r="G1374" s="60"/>
      <c r="H1374" s="60"/>
      <c r="I1374" s="60"/>
      <c r="J1374" s="60"/>
      <c r="K1374" s="60"/>
      <c r="L1374" s="60"/>
      <c r="M1374" s="60"/>
      <c r="N1374" s="60"/>
      <c r="O1374" s="60"/>
      <c r="P1374" s="60"/>
      <c r="Q1374" s="60"/>
      <c r="R1374" s="60"/>
      <c r="S1374" s="61"/>
      <c r="T1374" s="61"/>
      <c r="U1374" s="61"/>
      <c r="V1374" s="61"/>
      <c r="W1374" s="61"/>
      <c r="X1374" s="62"/>
      <c r="Y1374" s="62"/>
      <c r="Z1374" s="62"/>
      <c r="AA1374" s="61"/>
      <c r="AB1374" s="60"/>
      <c r="AC1374" s="50" t="str">
        <f>IF(T1374="","",IF(V1374/30&gt;1,1,V1374/VLOOKUP(A1374,code!$A$159:$C$170,3,FALSE)))</f>
        <v/>
      </c>
      <c r="AD1374" s="25" t="e">
        <f>+(IF(Y1374&gt;VLOOKUP(A1374,code!$A$159:$E$170,5,FALSE),VLOOKUP(A1374,code!$A$159:$E$170,5,FALSE),Y1374)-IF(X1374&lt;VLOOKUP(A1374,code!$A$159:$E$170,4,FALSE),VLOOKUP(A1374,code!$A$159:$E$170,4,FALSE),base!X1374)+1)</f>
        <v>#N/A</v>
      </c>
    </row>
    <row r="1375" spans="1:30">
      <c r="A1375" s="60"/>
      <c r="B1375" s="60"/>
      <c r="C1375" s="60"/>
      <c r="D1375" s="60"/>
      <c r="E1375" s="60"/>
      <c r="F1375" s="61"/>
      <c r="G1375" s="60"/>
      <c r="H1375" s="60"/>
      <c r="I1375" s="60"/>
      <c r="J1375" s="60"/>
      <c r="K1375" s="60"/>
      <c r="L1375" s="60"/>
      <c r="M1375" s="60"/>
      <c r="N1375" s="60"/>
      <c r="O1375" s="60"/>
      <c r="P1375" s="60"/>
      <c r="Q1375" s="60"/>
      <c r="R1375" s="60"/>
      <c r="S1375" s="61"/>
      <c r="T1375" s="61"/>
      <c r="U1375" s="61"/>
      <c r="V1375" s="61"/>
      <c r="W1375" s="61"/>
      <c r="X1375" s="62"/>
      <c r="Y1375" s="62"/>
      <c r="Z1375" s="62"/>
      <c r="AA1375" s="61"/>
      <c r="AB1375" s="60"/>
      <c r="AC1375" s="50" t="str">
        <f>IF(T1375="","",IF(V1375/30&gt;1,1,V1375/VLOOKUP(A1375,code!$A$159:$C$170,3,FALSE)))</f>
        <v/>
      </c>
      <c r="AD1375" s="25" t="e">
        <f>+(IF(Y1375&gt;VLOOKUP(A1375,code!$A$159:$E$170,5,FALSE),VLOOKUP(A1375,code!$A$159:$E$170,5,FALSE),Y1375)-IF(X1375&lt;VLOOKUP(A1375,code!$A$159:$E$170,4,FALSE),VLOOKUP(A1375,code!$A$159:$E$170,4,FALSE),base!X1375)+1)</f>
        <v>#N/A</v>
      </c>
    </row>
    <row r="1376" spans="1:30">
      <c r="A1376" s="60"/>
      <c r="B1376" s="60"/>
      <c r="C1376" s="60"/>
      <c r="D1376" s="60"/>
      <c r="E1376" s="60"/>
      <c r="F1376" s="61"/>
      <c r="G1376" s="60"/>
      <c r="H1376" s="60"/>
      <c r="I1376" s="60"/>
      <c r="J1376" s="60"/>
      <c r="K1376" s="60"/>
      <c r="L1376" s="60"/>
      <c r="M1376" s="60"/>
      <c r="N1376" s="60"/>
      <c r="O1376" s="60"/>
      <c r="P1376" s="60"/>
      <c r="Q1376" s="60"/>
      <c r="R1376" s="60"/>
      <c r="S1376" s="61"/>
      <c r="T1376" s="61"/>
      <c r="U1376" s="61"/>
      <c r="V1376" s="61"/>
      <c r="W1376" s="61"/>
      <c r="X1376" s="62"/>
      <c r="Y1376" s="62"/>
      <c r="Z1376" s="62"/>
      <c r="AA1376" s="61"/>
      <c r="AB1376" s="60"/>
      <c r="AC1376" s="50" t="str">
        <f>IF(T1376="","",IF(V1376/30&gt;1,1,V1376/VLOOKUP(A1376,code!$A$159:$C$170,3,FALSE)))</f>
        <v/>
      </c>
      <c r="AD1376" s="25" t="e">
        <f>+(IF(Y1376&gt;VLOOKUP(A1376,code!$A$159:$E$170,5,FALSE),VLOOKUP(A1376,code!$A$159:$E$170,5,FALSE),Y1376)-IF(X1376&lt;VLOOKUP(A1376,code!$A$159:$E$170,4,FALSE),VLOOKUP(A1376,code!$A$159:$E$170,4,FALSE),base!X1376)+1)</f>
        <v>#N/A</v>
      </c>
    </row>
    <row r="1377" spans="1:30">
      <c r="A1377" s="60"/>
      <c r="B1377" s="60"/>
      <c r="C1377" s="60"/>
      <c r="D1377" s="60"/>
      <c r="E1377" s="60"/>
      <c r="F1377" s="61"/>
      <c r="G1377" s="60"/>
      <c r="H1377" s="60"/>
      <c r="I1377" s="60"/>
      <c r="J1377" s="60"/>
      <c r="K1377" s="60"/>
      <c r="L1377" s="60"/>
      <c r="M1377" s="60"/>
      <c r="N1377" s="60"/>
      <c r="O1377" s="60"/>
      <c r="P1377" s="60"/>
      <c r="Q1377" s="60"/>
      <c r="R1377" s="60"/>
      <c r="S1377" s="61"/>
      <c r="T1377" s="61"/>
      <c r="U1377" s="61"/>
      <c r="V1377" s="61"/>
      <c r="W1377" s="61"/>
      <c r="X1377" s="62"/>
      <c r="Y1377" s="62"/>
      <c r="Z1377" s="62"/>
      <c r="AA1377" s="61"/>
      <c r="AB1377" s="60"/>
      <c r="AC1377" s="50" t="str">
        <f>IF(T1377="","",IF(V1377/30&gt;1,1,V1377/VLOOKUP(A1377,code!$A$159:$C$170,3,FALSE)))</f>
        <v/>
      </c>
      <c r="AD1377" s="25" t="e">
        <f>+(IF(Y1377&gt;VLOOKUP(A1377,code!$A$159:$E$170,5,FALSE),VLOOKUP(A1377,code!$A$159:$E$170,5,FALSE),Y1377)-IF(X1377&lt;VLOOKUP(A1377,code!$A$159:$E$170,4,FALSE),VLOOKUP(A1377,code!$A$159:$E$170,4,FALSE),base!X1377)+1)</f>
        <v>#N/A</v>
      </c>
    </row>
    <row r="1378" spans="1:30">
      <c r="A1378" s="60"/>
      <c r="B1378" s="60"/>
      <c r="C1378" s="60"/>
      <c r="D1378" s="60"/>
      <c r="E1378" s="60"/>
      <c r="F1378" s="61"/>
      <c r="G1378" s="60"/>
      <c r="H1378" s="60"/>
      <c r="I1378" s="60"/>
      <c r="J1378" s="60"/>
      <c r="K1378" s="60"/>
      <c r="L1378" s="60"/>
      <c r="M1378" s="60"/>
      <c r="N1378" s="60"/>
      <c r="O1378" s="60"/>
      <c r="P1378" s="60"/>
      <c r="Q1378" s="60"/>
      <c r="R1378" s="60"/>
      <c r="S1378" s="61"/>
      <c r="T1378" s="61"/>
      <c r="U1378" s="61"/>
      <c r="V1378" s="61"/>
      <c r="W1378" s="61"/>
      <c r="X1378" s="62"/>
      <c r="Y1378" s="62"/>
      <c r="Z1378" s="62"/>
      <c r="AA1378" s="61"/>
      <c r="AB1378" s="60"/>
      <c r="AC1378" s="50" t="str">
        <f>IF(T1378="","",IF(V1378/30&gt;1,1,V1378/VLOOKUP(A1378,code!$A$159:$C$170,3,FALSE)))</f>
        <v/>
      </c>
      <c r="AD1378" s="25" t="e">
        <f>+(IF(Y1378&gt;VLOOKUP(A1378,code!$A$159:$E$170,5,FALSE),VLOOKUP(A1378,code!$A$159:$E$170,5,FALSE),Y1378)-IF(X1378&lt;VLOOKUP(A1378,code!$A$159:$E$170,4,FALSE),VLOOKUP(A1378,code!$A$159:$E$170,4,FALSE),base!X1378)+1)</f>
        <v>#N/A</v>
      </c>
    </row>
    <row r="1379" spans="1:30">
      <c r="A1379" s="60"/>
      <c r="B1379" s="60"/>
      <c r="C1379" s="60"/>
      <c r="D1379" s="60"/>
      <c r="E1379" s="60"/>
      <c r="F1379" s="61"/>
      <c r="G1379" s="60"/>
      <c r="H1379" s="60"/>
      <c r="I1379" s="60"/>
      <c r="J1379" s="60"/>
      <c r="K1379" s="60"/>
      <c r="L1379" s="60"/>
      <c r="M1379" s="60"/>
      <c r="N1379" s="60"/>
      <c r="O1379" s="60"/>
      <c r="P1379" s="60"/>
      <c r="Q1379" s="60"/>
      <c r="R1379" s="60"/>
      <c r="S1379" s="61"/>
      <c r="T1379" s="61"/>
      <c r="U1379" s="61"/>
      <c r="V1379" s="61"/>
      <c r="W1379" s="61"/>
      <c r="X1379" s="62"/>
      <c r="Y1379" s="62"/>
      <c r="Z1379" s="62"/>
      <c r="AA1379" s="61"/>
      <c r="AB1379" s="60"/>
      <c r="AC1379" s="50" t="str">
        <f>IF(T1379="","",IF(V1379/30&gt;1,1,V1379/VLOOKUP(A1379,code!$A$159:$C$170,3,FALSE)))</f>
        <v/>
      </c>
      <c r="AD1379" s="25" t="e">
        <f>+(IF(Y1379&gt;VLOOKUP(A1379,code!$A$159:$E$170,5,FALSE),VLOOKUP(A1379,code!$A$159:$E$170,5,FALSE),Y1379)-IF(X1379&lt;VLOOKUP(A1379,code!$A$159:$E$170,4,FALSE),VLOOKUP(A1379,code!$A$159:$E$170,4,FALSE),base!X1379)+1)</f>
        <v>#N/A</v>
      </c>
    </row>
    <row r="1380" spans="1:30">
      <c r="A1380" s="60"/>
      <c r="B1380" s="60"/>
      <c r="C1380" s="60"/>
      <c r="D1380" s="60"/>
      <c r="E1380" s="60"/>
      <c r="F1380" s="61"/>
      <c r="G1380" s="60"/>
      <c r="H1380" s="60"/>
      <c r="I1380" s="60"/>
      <c r="J1380" s="60"/>
      <c r="K1380" s="60"/>
      <c r="L1380" s="60"/>
      <c r="M1380" s="60"/>
      <c r="N1380" s="60"/>
      <c r="O1380" s="60"/>
      <c r="P1380" s="60"/>
      <c r="Q1380" s="60"/>
      <c r="R1380" s="60"/>
      <c r="S1380" s="61"/>
      <c r="T1380" s="61"/>
      <c r="U1380" s="61"/>
      <c r="V1380" s="61"/>
      <c r="W1380" s="61"/>
      <c r="X1380" s="62"/>
      <c r="Y1380" s="62"/>
      <c r="Z1380" s="62"/>
      <c r="AA1380" s="61"/>
      <c r="AB1380" s="60"/>
      <c r="AC1380" s="50" t="str">
        <f>IF(T1380="","",IF(V1380/30&gt;1,1,V1380/VLOOKUP(A1380,code!$A$159:$C$170,3,FALSE)))</f>
        <v/>
      </c>
      <c r="AD1380" s="25" t="e">
        <f>+(IF(Y1380&gt;VLOOKUP(A1380,code!$A$159:$E$170,5,FALSE),VLOOKUP(A1380,code!$A$159:$E$170,5,FALSE),Y1380)-IF(X1380&lt;VLOOKUP(A1380,code!$A$159:$E$170,4,FALSE),VLOOKUP(A1380,code!$A$159:$E$170,4,FALSE),base!X1380)+1)</f>
        <v>#N/A</v>
      </c>
    </row>
    <row r="1381" spans="1:30">
      <c r="A1381" s="60"/>
      <c r="B1381" s="60"/>
      <c r="C1381" s="60"/>
      <c r="D1381" s="60"/>
      <c r="E1381" s="60"/>
      <c r="F1381" s="61"/>
      <c r="G1381" s="60"/>
      <c r="H1381" s="60"/>
      <c r="I1381" s="60"/>
      <c r="J1381" s="60"/>
      <c r="K1381" s="60"/>
      <c r="L1381" s="60"/>
      <c r="M1381" s="60"/>
      <c r="N1381" s="60"/>
      <c r="O1381" s="60"/>
      <c r="P1381" s="60"/>
      <c r="Q1381" s="60"/>
      <c r="R1381" s="60"/>
      <c r="S1381" s="61"/>
      <c r="T1381" s="61"/>
      <c r="U1381" s="61"/>
      <c r="V1381" s="61"/>
      <c r="W1381" s="61"/>
      <c r="X1381" s="62"/>
      <c r="Y1381" s="62"/>
      <c r="Z1381" s="62"/>
      <c r="AA1381" s="61"/>
      <c r="AB1381" s="60"/>
      <c r="AC1381" s="50" t="str">
        <f>IF(T1381="","",IF(V1381/30&gt;1,1,V1381/VLOOKUP(A1381,code!$A$159:$C$170,3,FALSE)))</f>
        <v/>
      </c>
      <c r="AD1381" s="25" t="e">
        <f>+(IF(Y1381&gt;VLOOKUP(A1381,code!$A$159:$E$170,5,FALSE),VLOOKUP(A1381,code!$A$159:$E$170,5,FALSE),Y1381)-IF(X1381&lt;VLOOKUP(A1381,code!$A$159:$E$170,4,FALSE),VLOOKUP(A1381,code!$A$159:$E$170,4,FALSE),base!X1381)+1)</f>
        <v>#N/A</v>
      </c>
    </row>
    <row r="1382" spans="1:30">
      <c r="A1382" s="60"/>
      <c r="B1382" s="60"/>
      <c r="C1382" s="60"/>
      <c r="D1382" s="60"/>
      <c r="E1382" s="60"/>
      <c r="F1382" s="61"/>
      <c r="G1382" s="60"/>
      <c r="H1382" s="60"/>
      <c r="I1382" s="60"/>
      <c r="J1382" s="60"/>
      <c r="K1382" s="60"/>
      <c r="L1382" s="60"/>
      <c r="M1382" s="60"/>
      <c r="N1382" s="60"/>
      <c r="O1382" s="60"/>
      <c r="P1382" s="60"/>
      <c r="Q1382" s="60"/>
      <c r="R1382" s="60"/>
      <c r="S1382" s="61"/>
      <c r="T1382" s="61"/>
      <c r="U1382" s="61"/>
      <c r="V1382" s="61"/>
      <c r="W1382" s="61"/>
      <c r="X1382" s="62"/>
      <c r="Y1382" s="62"/>
      <c r="Z1382" s="62"/>
      <c r="AA1382" s="61"/>
      <c r="AB1382" s="60"/>
      <c r="AC1382" s="50" t="str">
        <f>IF(T1382="","",IF(V1382/30&gt;1,1,V1382/VLOOKUP(A1382,code!$A$159:$C$170,3,FALSE)))</f>
        <v/>
      </c>
      <c r="AD1382" s="25" t="e">
        <f>+(IF(Y1382&gt;VLOOKUP(A1382,code!$A$159:$E$170,5,FALSE),VLOOKUP(A1382,code!$A$159:$E$170,5,FALSE),Y1382)-IF(X1382&lt;VLOOKUP(A1382,code!$A$159:$E$170,4,FALSE),VLOOKUP(A1382,code!$A$159:$E$170,4,FALSE),base!X1382)+1)</f>
        <v>#N/A</v>
      </c>
    </row>
    <row r="1383" spans="1:30">
      <c r="A1383" s="60"/>
      <c r="B1383" s="60"/>
      <c r="C1383" s="60"/>
      <c r="D1383" s="60"/>
      <c r="E1383" s="60"/>
      <c r="F1383" s="61"/>
      <c r="G1383" s="60"/>
      <c r="H1383" s="60"/>
      <c r="I1383" s="60"/>
      <c r="J1383" s="60"/>
      <c r="K1383" s="60"/>
      <c r="L1383" s="60"/>
      <c r="M1383" s="60"/>
      <c r="N1383" s="60"/>
      <c r="O1383" s="60"/>
      <c r="P1383" s="60"/>
      <c r="Q1383" s="60"/>
      <c r="R1383" s="60"/>
      <c r="S1383" s="61"/>
      <c r="T1383" s="61"/>
      <c r="U1383" s="61"/>
      <c r="V1383" s="61"/>
      <c r="W1383" s="61"/>
      <c r="X1383" s="62"/>
      <c r="Y1383" s="62"/>
      <c r="Z1383" s="62"/>
      <c r="AA1383" s="61"/>
      <c r="AB1383" s="60"/>
      <c r="AC1383" s="50" t="str">
        <f>IF(T1383="","",IF(V1383/30&gt;1,1,V1383/VLOOKUP(A1383,code!$A$159:$C$170,3,FALSE)))</f>
        <v/>
      </c>
      <c r="AD1383" s="25" t="e">
        <f>+(IF(Y1383&gt;VLOOKUP(A1383,code!$A$159:$E$170,5,FALSE),VLOOKUP(A1383,code!$A$159:$E$170,5,FALSE),Y1383)-IF(X1383&lt;VLOOKUP(A1383,code!$A$159:$E$170,4,FALSE),VLOOKUP(A1383,code!$A$159:$E$170,4,FALSE),base!X1383)+1)</f>
        <v>#N/A</v>
      </c>
    </row>
    <row r="1384" spans="1:30">
      <c r="A1384" s="60"/>
      <c r="B1384" s="60"/>
      <c r="C1384" s="60"/>
      <c r="D1384" s="60"/>
      <c r="E1384" s="60"/>
      <c r="F1384" s="61"/>
      <c r="G1384" s="60"/>
      <c r="H1384" s="60"/>
      <c r="I1384" s="60"/>
      <c r="J1384" s="60"/>
      <c r="K1384" s="60"/>
      <c r="L1384" s="60"/>
      <c r="M1384" s="60"/>
      <c r="N1384" s="60"/>
      <c r="O1384" s="60"/>
      <c r="P1384" s="60"/>
      <c r="Q1384" s="60"/>
      <c r="R1384" s="60"/>
      <c r="S1384" s="61"/>
      <c r="T1384" s="61"/>
      <c r="U1384" s="61"/>
      <c r="V1384" s="61"/>
      <c r="W1384" s="61"/>
      <c r="X1384" s="62"/>
      <c r="Y1384" s="62"/>
      <c r="Z1384" s="62"/>
      <c r="AA1384" s="61"/>
      <c r="AB1384" s="60"/>
      <c r="AC1384" s="50" t="str">
        <f>IF(T1384="","",IF(V1384/30&gt;1,1,V1384/VLOOKUP(A1384,code!$A$159:$C$170,3,FALSE)))</f>
        <v/>
      </c>
      <c r="AD1384" s="25" t="e">
        <f>+(IF(Y1384&gt;VLOOKUP(A1384,code!$A$159:$E$170,5,FALSE),VLOOKUP(A1384,code!$A$159:$E$170,5,FALSE),Y1384)-IF(X1384&lt;VLOOKUP(A1384,code!$A$159:$E$170,4,FALSE),VLOOKUP(A1384,code!$A$159:$E$170,4,FALSE),base!X1384)+1)</f>
        <v>#N/A</v>
      </c>
    </row>
    <row r="1385" spans="1:30">
      <c r="A1385" s="60"/>
      <c r="B1385" s="60"/>
      <c r="C1385" s="60"/>
      <c r="D1385" s="60"/>
      <c r="E1385" s="60"/>
      <c r="F1385" s="61"/>
      <c r="G1385" s="60"/>
      <c r="H1385" s="60"/>
      <c r="I1385" s="60"/>
      <c r="J1385" s="60"/>
      <c r="K1385" s="60"/>
      <c r="L1385" s="60"/>
      <c r="M1385" s="60"/>
      <c r="N1385" s="60"/>
      <c r="O1385" s="60"/>
      <c r="P1385" s="60"/>
      <c r="Q1385" s="60"/>
      <c r="R1385" s="60"/>
      <c r="S1385" s="61"/>
      <c r="T1385" s="61"/>
      <c r="U1385" s="61"/>
      <c r="V1385" s="61"/>
      <c r="W1385" s="61"/>
      <c r="X1385" s="62"/>
      <c r="Y1385" s="62"/>
      <c r="Z1385" s="62"/>
      <c r="AA1385" s="61"/>
      <c r="AB1385" s="60"/>
      <c r="AC1385" s="50" t="str">
        <f>IF(T1385="","",IF(V1385/30&gt;1,1,V1385/VLOOKUP(A1385,code!$A$159:$C$170,3,FALSE)))</f>
        <v/>
      </c>
      <c r="AD1385" s="25" t="e">
        <f>+(IF(Y1385&gt;VLOOKUP(A1385,code!$A$159:$E$170,5,FALSE),VLOOKUP(A1385,code!$A$159:$E$170,5,FALSE),Y1385)-IF(X1385&lt;VLOOKUP(A1385,code!$A$159:$E$170,4,FALSE),VLOOKUP(A1385,code!$A$159:$E$170,4,FALSE),base!X1385)+1)</f>
        <v>#N/A</v>
      </c>
    </row>
    <row r="1386" spans="1:30">
      <c r="A1386" s="60"/>
      <c r="B1386" s="60"/>
      <c r="C1386" s="60"/>
      <c r="D1386" s="60"/>
      <c r="E1386" s="60"/>
      <c r="F1386" s="61"/>
      <c r="G1386" s="60"/>
      <c r="H1386" s="60"/>
      <c r="I1386" s="60"/>
      <c r="J1386" s="60"/>
      <c r="K1386" s="60"/>
      <c r="L1386" s="60"/>
      <c r="M1386" s="60"/>
      <c r="N1386" s="60"/>
      <c r="O1386" s="60"/>
      <c r="P1386" s="60"/>
      <c r="Q1386" s="60"/>
      <c r="R1386" s="60"/>
      <c r="S1386" s="61"/>
      <c r="T1386" s="61"/>
      <c r="U1386" s="61"/>
      <c r="V1386" s="61"/>
      <c r="W1386" s="61"/>
      <c r="X1386" s="62"/>
      <c r="Y1386" s="62"/>
      <c r="Z1386" s="62"/>
      <c r="AA1386" s="61"/>
      <c r="AB1386" s="60"/>
      <c r="AC1386" s="50" t="str">
        <f>IF(T1386="","",IF(V1386/30&gt;1,1,V1386/VLOOKUP(A1386,code!$A$159:$C$170,3,FALSE)))</f>
        <v/>
      </c>
      <c r="AD1386" s="25" t="e">
        <f>+(IF(Y1386&gt;VLOOKUP(A1386,code!$A$159:$E$170,5,FALSE),VLOOKUP(A1386,code!$A$159:$E$170,5,FALSE),Y1386)-IF(X1386&lt;VLOOKUP(A1386,code!$A$159:$E$170,4,FALSE),VLOOKUP(A1386,code!$A$159:$E$170,4,FALSE),base!X1386)+1)</f>
        <v>#N/A</v>
      </c>
    </row>
    <row r="1387" spans="1:30">
      <c r="A1387" s="60"/>
      <c r="B1387" s="60"/>
      <c r="C1387" s="60"/>
      <c r="D1387" s="60"/>
      <c r="E1387" s="60"/>
      <c r="F1387" s="61"/>
      <c r="G1387" s="60"/>
      <c r="H1387" s="60"/>
      <c r="I1387" s="60"/>
      <c r="J1387" s="60"/>
      <c r="K1387" s="60"/>
      <c r="L1387" s="60"/>
      <c r="M1387" s="60"/>
      <c r="N1387" s="60"/>
      <c r="O1387" s="60"/>
      <c r="P1387" s="60"/>
      <c r="Q1387" s="60"/>
      <c r="R1387" s="60"/>
      <c r="S1387" s="61"/>
      <c r="T1387" s="61"/>
      <c r="U1387" s="61"/>
      <c r="V1387" s="61"/>
      <c r="W1387" s="61"/>
      <c r="X1387" s="62"/>
      <c r="Y1387" s="62"/>
      <c r="Z1387" s="62"/>
      <c r="AA1387" s="61"/>
      <c r="AB1387" s="60"/>
      <c r="AC1387" s="50" t="str">
        <f>IF(T1387="","",IF(V1387/30&gt;1,1,V1387/VLOOKUP(A1387,code!$A$159:$C$170,3,FALSE)))</f>
        <v/>
      </c>
      <c r="AD1387" s="25" t="e">
        <f>+(IF(Y1387&gt;VLOOKUP(A1387,code!$A$159:$E$170,5,FALSE),VLOOKUP(A1387,code!$A$159:$E$170,5,FALSE),Y1387)-IF(X1387&lt;VLOOKUP(A1387,code!$A$159:$E$170,4,FALSE),VLOOKUP(A1387,code!$A$159:$E$170,4,FALSE),base!X1387)+1)</f>
        <v>#N/A</v>
      </c>
    </row>
    <row r="1388" spans="1:30">
      <c r="A1388" s="60"/>
      <c r="B1388" s="60"/>
      <c r="C1388" s="60"/>
      <c r="D1388" s="60"/>
      <c r="E1388" s="60"/>
      <c r="F1388" s="61"/>
      <c r="G1388" s="60"/>
      <c r="H1388" s="60"/>
      <c r="I1388" s="60"/>
      <c r="J1388" s="60"/>
      <c r="K1388" s="60"/>
      <c r="L1388" s="60"/>
      <c r="M1388" s="60"/>
      <c r="N1388" s="60"/>
      <c r="O1388" s="60"/>
      <c r="P1388" s="60"/>
      <c r="Q1388" s="60"/>
      <c r="R1388" s="60"/>
      <c r="S1388" s="61"/>
      <c r="T1388" s="61"/>
      <c r="U1388" s="61"/>
      <c r="V1388" s="61"/>
      <c r="W1388" s="61"/>
      <c r="X1388" s="62"/>
      <c r="Y1388" s="62"/>
      <c r="Z1388" s="62"/>
      <c r="AA1388" s="61"/>
      <c r="AB1388" s="60"/>
      <c r="AC1388" s="50" t="str">
        <f>IF(T1388="","",IF(V1388/30&gt;1,1,V1388/VLOOKUP(A1388,code!$A$159:$C$170,3,FALSE)))</f>
        <v/>
      </c>
      <c r="AD1388" s="25" t="e">
        <f>+(IF(Y1388&gt;VLOOKUP(A1388,code!$A$159:$E$170,5,FALSE),VLOOKUP(A1388,code!$A$159:$E$170,5,FALSE),Y1388)-IF(X1388&lt;VLOOKUP(A1388,code!$A$159:$E$170,4,FALSE),VLOOKUP(A1388,code!$A$159:$E$170,4,FALSE),base!X1388)+1)</f>
        <v>#N/A</v>
      </c>
    </row>
    <row r="1389" spans="1:30">
      <c r="A1389" s="60"/>
      <c r="B1389" s="60"/>
      <c r="C1389" s="60"/>
      <c r="D1389" s="60"/>
      <c r="E1389" s="60"/>
      <c r="F1389" s="61"/>
      <c r="G1389" s="60"/>
      <c r="H1389" s="60"/>
      <c r="I1389" s="60"/>
      <c r="J1389" s="60"/>
      <c r="K1389" s="60"/>
      <c r="L1389" s="60"/>
      <c r="M1389" s="60"/>
      <c r="N1389" s="60"/>
      <c r="O1389" s="60"/>
      <c r="P1389" s="60"/>
      <c r="Q1389" s="60"/>
      <c r="R1389" s="60"/>
      <c r="S1389" s="61"/>
      <c r="T1389" s="61"/>
      <c r="U1389" s="61"/>
      <c r="V1389" s="61"/>
      <c r="W1389" s="61"/>
      <c r="X1389" s="62"/>
      <c r="Y1389" s="62"/>
      <c r="Z1389" s="62"/>
      <c r="AA1389" s="61"/>
      <c r="AB1389" s="60"/>
      <c r="AC1389" s="50" t="str">
        <f>IF(T1389="","",IF(V1389/30&gt;1,1,V1389/VLOOKUP(A1389,code!$A$159:$C$170,3,FALSE)))</f>
        <v/>
      </c>
      <c r="AD1389" s="25" t="e">
        <f>+(IF(Y1389&gt;VLOOKUP(A1389,code!$A$159:$E$170,5,FALSE),VLOOKUP(A1389,code!$A$159:$E$170,5,FALSE),Y1389)-IF(X1389&lt;VLOOKUP(A1389,code!$A$159:$E$170,4,FALSE),VLOOKUP(A1389,code!$A$159:$E$170,4,FALSE),base!X1389)+1)</f>
        <v>#N/A</v>
      </c>
    </row>
    <row r="1390" spans="1:30">
      <c r="A1390" s="60"/>
      <c r="B1390" s="60"/>
      <c r="C1390" s="60"/>
      <c r="D1390" s="60"/>
      <c r="E1390" s="60"/>
      <c r="F1390" s="61"/>
      <c r="G1390" s="60"/>
      <c r="H1390" s="60"/>
      <c r="I1390" s="60"/>
      <c r="J1390" s="60"/>
      <c r="K1390" s="60"/>
      <c r="L1390" s="60"/>
      <c r="M1390" s="60"/>
      <c r="N1390" s="60"/>
      <c r="O1390" s="60"/>
      <c r="P1390" s="60"/>
      <c r="Q1390" s="60"/>
      <c r="R1390" s="60"/>
      <c r="S1390" s="61"/>
      <c r="T1390" s="61"/>
      <c r="U1390" s="61"/>
      <c r="V1390" s="61"/>
      <c r="W1390" s="61"/>
      <c r="X1390" s="62"/>
      <c r="Y1390" s="62"/>
      <c r="Z1390" s="62"/>
      <c r="AA1390" s="61"/>
      <c r="AB1390" s="60"/>
      <c r="AC1390" s="50" t="str">
        <f>IF(T1390="","",IF(V1390/30&gt;1,1,V1390/VLOOKUP(A1390,code!$A$159:$C$170,3,FALSE)))</f>
        <v/>
      </c>
      <c r="AD1390" s="25" t="e">
        <f>+(IF(Y1390&gt;VLOOKUP(A1390,code!$A$159:$E$170,5,FALSE),VLOOKUP(A1390,code!$A$159:$E$170,5,FALSE),Y1390)-IF(X1390&lt;VLOOKUP(A1390,code!$A$159:$E$170,4,FALSE),VLOOKUP(A1390,code!$A$159:$E$170,4,FALSE),base!X1390)+1)</f>
        <v>#N/A</v>
      </c>
    </row>
    <row r="1391" spans="1:30">
      <c r="A1391" s="60"/>
      <c r="B1391" s="60"/>
      <c r="C1391" s="60"/>
      <c r="D1391" s="60"/>
      <c r="E1391" s="60"/>
      <c r="F1391" s="61"/>
      <c r="G1391" s="60"/>
      <c r="H1391" s="60"/>
      <c r="I1391" s="60"/>
      <c r="J1391" s="60"/>
      <c r="K1391" s="60"/>
      <c r="L1391" s="60"/>
      <c r="M1391" s="60"/>
      <c r="N1391" s="60"/>
      <c r="O1391" s="60"/>
      <c r="P1391" s="60"/>
      <c r="Q1391" s="60"/>
      <c r="R1391" s="60"/>
      <c r="S1391" s="61"/>
      <c r="T1391" s="61"/>
      <c r="U1391" s="61"/>
      <c r="V1391" s="61"/>
      <c r="W1391" s="61"/>
      <c r="X1391" s="62"/>
      <c r="Y1391" s="62"/>
      <c r="Z1391" s="62"/>
      <c r="AA1391" s="61"/>
      <c r="AB1391" s="60"/>
      <c r="AC1391" s="50" t="str">
        <f>IF(T1391="","",IF(V1391/30&gt;1,1,V1391/VLOOKUP(A1391,code!$A$159:$C$170,3,FALSE)))</f>
        <v/>
      </c>
      <c r="AD1391" s="25" t="e">
        <f>+(IF(Y1391&gt;VLOOKUP(A1391,code!$A$159:$E$170,5,FALSE),VLOOKUP(A1391,code!$A$159:$E$170,5,FALSE),Y1391)-IF(X1391&lt;VLOOKUP(A1391,code!$A$159:$E$170,4,FALSE),VLOOKUP(A1391,code!$A$159:$E$170,4,FALSE),base!X1391)+1)</f>
        <v>#N/A</v>
      </c>
    </row>
    <row r="1392" spans="1:30">
      <c r="A1392" s="60"/>
      <c r="B1392" s="60"/>
      <c r="C1392" s="60"/>
      <c r="D1392" s="60"/>
      <c r="E1392" s="60"/>
      <c r="F1392" s="61"/>
      <c r="G1392" s="60"/>
      <c r="H1392" s="60"/>
      <c r="I1392" s="60"/>
      <c r="J1392" s="60"/>
      <c r="K1392" s="60"/>
      <c r="L1392" s="60"/>
      <c r="M1392" s="60"/>
      <c r="N1392" s="60"/>
      <c r="O1392" s="60"/>
      <c r="P1392" s="60"/>
      <c r="Q1392" s="60"/>
      <c r="R1392" s="60"/>
      <c r="S1392" s="61"/>
      <c r="T1392" s="61"/>
      <c r="U1392" s="61"/>
      <c r="V1392" s="61"/>
      <c r="W1392" s="61"/>
      <c r="X1392" s="62"/>
      <c r="Y1392" s="62"/>
      <c r="Z1392" s="62"/>
      <c r="AA1392" s="61"/>
      <c r="AB1392" s="60"/>
      <c r="AC1392" s="50" t="str">
        <f>IF(T1392="","",IF(V1392/30&gt;1,1,V1392/VLOOKUP(A1392,code!$A$159:$C$170,3,FALSE)))</f>
        <v/>
      </c>
      <c r="AD1392" s="25" t="e">
        <f>+(IF(Y1392&gt;VLOOKUP(A1392,code!$A$159:$E$170,5,FALSE),VLOOKUP(A1392,code!$A$159:$E$170,5,FALSE),Y1392)-IF(X1392&lt;VLOOKUP(A1392,code!$A$159:$E$170,4,FALSE),VLOOKUP(A1392,code!$A$159:$E$170,4,FALSE),base!X1392)+1)</f>
        <v>#N/A</v>
      </c>
    </row>
    <row r="1393" spans="1:30">
      <c r="A1393" s="60"/>
      <c r="B1393" s="60"/>
      <c r="C1393" s="60"/>
      <c r="D1393" s="60"/>
      <c r="E1393" s="60"/>
      <c r="F1393" s="61"/>
      <c r="G1393" s="60"/>
      <c r="H1393" s="60"/>
      <c r="I1393" s="60"/>
      <c r="J1393" s="60"/>
      <c r="K1393" s="60"/>
      <c r="L1393" s="60"/>
      <c r="M1393" s="60"/>
      <c r="N1393" s="60"/>
      <c r="O1393" s="60"/>
      <c r="P1393" s="60"/>
      <c r="Q1393" s="60"/>
      <c r="R1393" s="60"/>
      <c r="S1393" s="61"/>
      <c r="T1393" s="61"/>
      <c r="U1393" s="61"/>
      <c r="V1393" s="61"/>
      <c r="W1393" s="61"/>
      <c r="X1393" s="62"/>
      <c r="Y1393" s="62"/>
      <c r="Z1393" s="62"/>
      <c r="AA1393" s="61"/>
      <c r="AB1393" s="60"/>
      <c r="AC1393" s="50" t="str">
        <f>IF(T1393="","",IF(V1393/30&gt;1,1,V1393/VLOOKUP(A1393,code!$A$159:$C$170,3,FALSE)))</f>
        <v/>
      </c>
      <c r="AD1393" s="25" t="e">
        <f>+(IF(Y1393&gt;VLOOKUP(A1393,code!$A$159:$E$170,5,FALSE),VLOOKUP(A1393,code!$A$159:$E$170,5,FALSE),Y1393)-IF(X1393&lt;VLOOKUP(A1393,code!$A$159:$E$170,4,FALSE),VLOOKUP(A1393,code!$A$159:$E$170,4,FALSE),base!X1393)+1)</f>
        <v>#N/A</v>
      </c>
    </row>
    <row r="1394" spans="1:30">
      <c r="A1394" s="60"/>
      <c r="B1394" s="60"/>
      <c r="C1394" s="60"/>
      <c r="D1394" s="60"/>
      <c r="E1394" s="60"/>
      <c r="F1394" s="61"/>
      <c r="G1394" s="60"/>
      <c r="H1394" s="60"/>
      <c r="I1394" s="60"/>
      <c r="J1394" s="60"/>
      <c r="K1394" s="60"/>
      <c r="L1394" s="60"/>
      <c r="M1394" s="60"/>
      <c r="N1394" s="60"/>
      <c r="O1394" s="60"/>
      <c r="P1394" s="60"/>
      <c r="Q1394" s="60"/>
      <c r="R1394" s="60"/>
      <c r="S1394" s="61"/>
      <c r="T1394" s="61"/>
      <c r="U1394" s="61"/>
      <c r="V1394" s="61"/>
      <c r="W1394" s="61"/>
      <c r="X1394" s="62"/>
      <c r="Y1394" s="62"/>
      <c r="Z1394" s="62"/>
      <c r="AA1394" s="61"/>
      <c r="AB1394" s="60"/>
      <c r="AC1394" s="50" t="str">
        <f>IF(T1394="","",IF(V1394/30&gt;1,1,V1394/VLOOKUP(A1394,code!$A$159:$C$170,3,FALSE)))</f>
        <v/>
      </c>
      <c r="AD1394" s="25" t="e">
        <f>+(IF(Y1394&gt;VLOOKUP(A1394,code!$A$159:$E$170,5,FALSE),VLOOKUP(A1394,code!$A$159:$E$170,5,FALSE),Y1394)-IF(X1394&lt;VLOOKUP(A1394,code!$A$159:$E$170,4,FALSE),VLOOKUP(A1394,code!$A$159:$E$170,4,FALSE),base!X1394)+1)</f>
        <v>#N/A</v>
      </c>
    </row>
    <row r="1395" spans="1:30">
      <c r="A1395" s="60"/>
      <c r="B1395" s="60"/>
      <c r="C1395" s="60"/>
      <c r="D1395" s="60"/>
      <c r="E1395" s="60"/>
      <c r="F1395" s="61"/>
      <c r="G1395" s="60"/>
      <c r="H1395" s="60"/>
      <c r="I1395" s="60"/>
      <c r="J1395" s="60"/>
      <c r="K1395" s="60"/>
      <c r="L1395" s="60"/>
      <c r="M1395" s="60"/>
      <c r="N1395" s="60"/>
      <c r="O1395" s="60"/>
      <c r="P1395" s="60"/>
      <c r="Q1395" s="60"/>
      <c r="R1395" s="60"/>
      <c r="S1395" s="61"/>
      <c r="T1395" s="61"/>
      <c r="U1395" s="61"/>
      <c r="V1395" s="61"/>
      <c r="W1395" s="61"/>
      <c r="X1395" s="62"/>
      <c r="Y1395" s="62"/>
      <c r="Z1395" s="62"/>
      <c r="AA1395" s="61"/>
      <c r="AB1395" s="60"/>
      <c r="AC1395" s="50" t="str">
        <f>IF(T1395="","",IF(V1395/30&gt;1,1,V1395/VLOOKUP(A1395,code!$A$159:$C$170,3,FALSE)))</f>
        <v/>
      </c>
      <c r="AD1395" s="25" t="e">
        <f>+(IF(Y1395&gt;VLOOKUP(A1395,code!$A$159:$E$170,5,FALSE),VLOOKUP(A1395,code!$A$159:$E$170,5,FALSE),Y1395)-IF(X1395&lt;VLOOKUP(A1395,code!$A$159:$E$170,4,FALSE),VLOOKUP(A1395,code!$A$159:$E$170,4,FALSE),base!X1395)+1)</f>
        <v>#N/A</v>
      </c>
    </row>
    <row r="1396" spans="1:30">
      <c r="A1396" s="60"/>
      <c r="B1396" s="60"/>
      <c r="C1396" s="60"/>
      <c r="D1396" s="60"/>
      <c r="E1396" s="60"/>
      <c r="F1396" s="61"/>
      <c r="G1396" s="60"/>
      <c r="H1396" s="60"/>
      <c r="I1396" s="60"/>
      <c r="J1396" s="60"/>
      <c r="K1396" s="60"/>
      <c r="L1396" s="60"/>
      <c r="M1396" s="60"/>
      <c r="N1396" s="60"/>
      <c r="O1396" s="60"/>
      <c r="P1396" s="60"/>
      <c r="Q1396" s="60"/>
      <c r="R1396" s="60"/>
      <c r="S1396" s="61"/>
      <c r="T1396" s="61"/>
      <c r="U1396" s="61"/>
      <c r="V1396" s="61"/>
      <c r="W1396" s="61"/>
      <c r="X1396" s="62"/>
      <c r="Y1396" s="62"/>
      <c r="Z1396" s="62"/>
      <c r="AA1396" s="61"/>
      <c r="AB1396" s="60"/>
      <c r="AC1396" s="50" t="str">
        <f>IF(T1396="","",IF(V1396/30&gt;1,1,V1396/VLOOKUP(A1396,code!$A$159:$C$170,3,FALSE)))</f>
        <v/>
      </c>
      <c r="AD1396" s="25" t="e">
        <f>+(IF(Y1396&gt;VLOOKUP(A1396,code!$A$159:$E$170,5,FALSE),VLOOKUP(A1396,code!$A$159:$E$170,5,FALSE),Y1396)-IF(X1396&lt;VLOOKUP(A1396,code!$A$159:$E$170,4,FALSE),VLOOKUP(A1396,code!$A$159:$E$170,4,FALSE),base!X1396)+1)</f>
        <v>#N/A</v>
      </c>
    </row>
    <row r="1397" spans="1:30">
      <c r="A1397" s="60"/>
      <c r="B1397" s="60"/>
      <c r="C1397" s="60"/>
      <c r="D1397" s="60"/>
      <c r="E1397" s="60"/>
      <c r="F1397" s="61"/>
      <c r="G1397" s="60"/>
      <c r="H1397" s="60"/>
      <c r="I1397" s="60"/>
      <c r="J1397" s="60"/>
      <c r="K1397" s="60"/>
      <c r="L1397" s="60"/>
      <c r="M1397" s="60"/>
      <c r="N1397" s="60"/>
      <c r="O1397" s="60"/>
      <c r="P1397" s="60"/>
      <c r="Q1397" s="60"/>
      <c r="R1397" s="60"/>
      <c r="S1397" s="61"/>
      <c r="T1397" s="61"/>
      <c r="U1397" s="61"/>
      <c r="V1397" s="61"/>
      <c r="W1397" s="61"/>
      <c r="X1397" s="62"/>
      <c r="Y1397" s="62"/>
      <c r="Z1397" s="62"/>
      <c r="AA1397" s="61"/>
      <c r="AB1397" s="60"/>
      <c r="AC1397" s="50" t="str">
        <f>IF(T1397="","",IF(V1397/30&gt;1,1,V1397/VLOOKUP(A1397,code!$A$159:$C$170,3,FALSE)))</f>
        <v/>
      </c>
      <c r="AD1397" s="25" t="e">
        <f>+(IF(Y1397&gt;VLOOKUP(A1397,code!$A$159:$E$170,5,FALSE),VLOOKUP(A1397,code!$A$159:$E$170,5,FALSE),Y1397)-IF(X1397&lt;VLOOKUP(A1397,code!$A$159:$E$170,4,FALSE),VLOOKUP(A1397,code!$A$159:$E$170,4,FALSE),base!X1397)+1)</f>
        <v>#N/A</v>
      </c>
    </row>
    <row r="1398" spans="1:30">
      <c r="A1398" s="60"/>
      <c r="B1398" s="60"/>
      <c r="C1398" s="60"/>
      <c r="D1398" s="60"/>
      <c r="E1398" s="60"/>
      <c r="F1398" s="61"/>
      <c r="G1398" s="60"/>
      <c r="H1398" s="60"/>
      <c r="I1398" s="60"/>
      <c r="J1398" s="60"/>
      <c r="K1398" s="60"/>
      <c r="L1398" s="60"/>
      <c r="M1398" s="60"/>
      <c r="N1398" s="60"/>
      <c r="O1398" s="60"/>
      <c r="P1398" s="60"/>
      <c r="Q1398" s="60"/>
      <c r="R1398" s="60"/>
      <c r="S1398" s="61"/>
      <c r="T1398" s="61"/>
      <c r="U1398" s="61"/>
      <c r="V1398" s="61"/>
      <c r="W1398" s="61"/>
      <c r="X1398" s="62"/>
      <c r="Y1398" s="62"/>
      <c r="Z1398" s="62"/>
      <c r="AA1398" s="61"/>
      <c r="AB1398" s="60"/>
      <c r="AC1398" s="50" t="str">
        <f>IF(T1398="","",IF(V1398/30&gt;1,1,V1398/VLOOKUP(A1398,code!$A$159:$C$170,3,FALSE)))</f>
        <v/>
      </c>
      <c r="AD1398" s="25" t="e">
        <f>+(IF(Y1398&gt;VLOOKUP(A1398,code!$A$159:$E$170,5,FALSE),VLOOKUP(A1398,code!$A$159:$E$170,5,FALSE),Y1398)-IF(X1398&lt;VLOOKUP(A1398,code!$A$159:$E$170,4,FALSE),VLOOKUP(A1398,code!$A$159:$E$170,4,FALSE),base!X1398)+1)</f>
        <v>#N/A</v>
      </c>
    </row>
    <row r="1399" spans="1:30">
      <c r="A1399" s="60"/>
      <c r="B1399" s="60"/>
      <c r="C1399" s="60"/>
      <c r="D1399" s="60"/>
      <c r="E1399" s="60"/>
      <c r="F1399" s="61"/>
      <c r="G1399" s="60"/>
      <c r="H1399" s="60"/>
      <c r="I1399" s="60"/>
      <c r="J1399" s="60"/>
      <c r="K1399" s="60"/>
      <c r="L1399" s="60"/>
      <c r="M1399" s="60"/>
      <c r="N1399" s="60"/>
      <c r="O1399" s="60"/>
      <c r="P1399" s="60"/>
      <c r="Q1399" s="60"/>
      <c r="R1399" s="60"/>
      <c r="S1399" s="61"/>
      <c r="T1399" s="61"/>
      <c r="U1399" s="61"/>
      <c r="V1399" s="61"/>
      <c r="W1399" s="61"/>
      <c r="X1399" s="62"/>
      <c r="Y1399" s="62"/>
      <c r="Z1399" s="62"/>
      <c r="AA1399" s="61"/>
      <c r="AB1399" s="60"/>
      <c r="AC1399" s="50" t="str">
        <f>IF(T1399="","",IF(V1399/30&gt;1,1,V1399/VLOOKUP(A1399,code!$A$159:$C$170,3,FALSE)))</f>
        <v/>
      </c>
      <c r="AD1399" s="25" t="e">
        <f>+(IF(Y1399&gt;VLOOKUP(A1399,code!$A$159:$E$170,5,FALSE),VLOOKUP(A1399,code!$A$159:$E$170,5,FALSE),Y1399)-IF(X1399&lt;VLOOKUP(A1399,code!$A$159:$E$170,4,FALSE),VLOOKUP(A1399,code!$A$159:$E$170,4,FALSE),base!X1399)+1)</f>
        <v>#N/A</v>
      </c>
    </row>
    <row r="1400" spans="1:30">
      <c r="A1400" s="60"/>
      <c r="B1400" s="60"/>
      <c r="C1400" s="60"/>
      <c r="D1400" s="60"/>
      <c r="E1400" s="60"/>
      <c r="F1400" s="61"/>
      <c r="G1400" s="60"/>
      <c r="H1400" s="60"/>
      <c r="I1400" s="60"/>
      <c r="J1400" s="60"/>
      <c r="K1400" s="60"/>
      <c r="L1400" s="60"/>
      <c r="M1400" s="60"/>
      <c r="N1400" s="60"/>
      <c r="O1400" s="60"/>
      <c r="P1400" s="60"/>
      <c r="Q1400" s="60"/>
      <c r="R1400" s="60"/>
      <c r="S1400" s="61"/>
      <c r="T1400" s="61"/>
      <c r="U1400" s="61"/>
      <c r="V1400" s="61"/>
      <c r="W1400" s="61"/>
      <c r="X1400" s="62"/>
      <c r="Y1400" s="62"/>
      <c r="Z1400" s="62"/>
      <c r="AA1400" s="61"/>
      <c r="AB1400" s="60"/>
      <c r="AC1400" s="50" t="str">
        <f>IF(T1400="","",IF(V1400/30&gt;1,1,V1400/VLOOKUP(A1400,code!$A$159:$C$170,3,FALSE)))</f>
        <v/>
      </c>
      <c r="AD1400" s="25" t="e">
        <f>+(IF(Y1400&gt;VLOOKUP(A1400,code!$A$159:$E$170,5,FALSE),VLOOKUP(A1400,code!$A$159:$E$170,5,FALSE),Y1400)-IF(X1400&lt;VLOOKUP(A1400,code!$A$159:$E$170,4,FALSE),VLOOKUP(A1400,code!$A$159:$E$170,4,FALSE),base!X1400)+1)</f>
        <v>#N/A</v>
      </c>
    </row>
    <row r="1401" spans="1:30">
      <c r="A1401" s="60"/>
      <c r="B1401" s="60"/>
      <c r="C1401" s="60"/>
      <c r="D1401" s="60"/>
      <c r="E1401" s="60"/>
      <c r="F1401" s="61"/>
      <c r="G1401" s="60"/>
      <c r="H1401" s="60"/>
      <c r="I1401" s="60"/>
      <c r="J1401" s="60"/>
      <c r="K1401" s="60"/>
      <c r="L1401" s="60"/>
      <c r="M1401" s="60"/>
      <c r="N1401" s="60"/>
      <c r="O1401" s="60"/>
      <c r="P1401" s="60"/>
      <c r="Q1401" s="60"/>
      <c r="R1401" s="60"/>
      <c r="S1401" s="61"/>
      <c r="T1401" s="61"/>
      <c r="U1401" s="61"/>
      <c r="V1401" s="61"/>
      <c r="W1401" s="61"/>
      <c r="X1401" s="62"/>
      <c r="Y1401" s="62"/>
      <c r="Z1401" s="62"/>
      <c r="AA1401" s="61"/>
      <c r="AB1401" s="60"/>
      <c r="AC1401" s="50" t="str">
        <f>IF(T1401="","",IF(V1401/30&gt;1,1,V1401/VLOOKUP(A1401,code!$A$159:$C$170,3,FALSE)))</f>
        <v/>
      </c>
      <c r="AD1401" s="25" t="e">
        <f>+(IF(Y1401&gt;VLOOKUP(A1401,code!$A$159:$E$170,5,FALSE),VLOOKUP(A1401,code!$A$159:$E$170,5,FALSE),Y1401)-IF(X1401&lt;VLOOKUP(A1401,code!$A$159:$E$170,4,FALSE),VLOOKUP(A1401,code!$A$159:$E$170,4,FALSE),base!X1401)+1)</f>
        <v>#N/A</v>
      </c>
    </row>
    <row r="1402" spans="1:30">
      <c r="A1402" s="60"/>
      <c r="B1402" s="60"/>
      <c r="C1402" s="60"/>
      <c r="D1402" s="60"/>
      <c r="E1402" s="60"/>
      <c r="F1402" s="61"/>
      <c r="G1402" s="60"/>
      <c r="H1402" s="60"/>
      <c r="I1402" s="60"/>
      <c r="J1402" s="60"/>
      <c r="K1402" s="60"/>
      <c r="L1402" s="60"/>
      <c r="M1402" s="60"/>
      <c r="N1402" s="60"/>
      <c r="O1402" s="60"/>
      <c r="P1402" s="60"/>
      <c r="Q1402" s="60"/>
      <c r="R1402" s="60"/>
      <c r="S1402" s="61"/>
      <c r="T1402" s="61"/>
      <c r="U1402" s="61"/>
      <c r="V1402" s="61"/>
      <c r="W1402" s="61"/>
      <c r="X1402" s="62"/>
      <c r="Y1402" s="62"/>
      <c r="Z1402" s="62"/>
      <c r="AA1402" s="61"/>
      <c r="AB1402" s="60"/>
      <c r="AC1402" s="50" t="str">
        <f>IF(T1402="","",IF(V1402/30&gt;1,1,V1402/VLOOKUP(A1402,code!$A$159:$C$170,3,FALSE)))</f>
        <v/>
      </c>
      <c r="AD1402" s="25" t="e">
        <f>+(IF(Y1402&gt;VLOOKUP(A1402,code!$A$159:$E$170,5,FALSE),VLOOKUP(A1402,code!$A$159:$E$170,5,FALSE),Y1402)-IF(X1402&lt;VLOOKUP(A1402,code!$A$159:$E$170,4,FALSE),VLOOKUP(A1402,code!$A$159:$E$170,4,FALSE),base!X1402)+1)</f>
        <v>#N/A</v>
      </c>
    </row>
    <row r="1403" spans="1:30">
      <c r="A1403" s="60"/>
      <c r="B1403" s="60"/>
      <c r="C1403" s="60"/>
      <c r="D1403" s="60"/>
      <c r="E1403" s="60"/>
      <c r="F1403" s="61"/>
      <c r="G1403" s="60"/>
      <c r="H1403" s="60"/>
      <c r="I1403" s="60"/>
      <c r="J1403" s="60"/>
      <c r="K1403" s="60"/>
      <c r="L1403" s="60"/>
      <c r="M1403" s="60"/>
      <c r="N1403" s="60"/>
      <c r="O1403" s="60"/>
      <c r="P1403" s="60"/>
      <c r="Q1403" s="60"/>
      <c r="R1403" s="60"/>
      <c r="S1403" s="61"/>
      <c r="T1403" s="61"/>
      <c r="U1403" s="61"/>
      <c r="V1403" s="61"/>
      <c r="W1403" s="61"/>
      <c r="X1403" s="62"/>
      <c r="Y1403" s="62"/>
      <c r="Z1403" s="62"/>
      <c r="AA1403" s="61"/>
      <c r="AB1403" s="60"/>
      <c r="AC1403" s="50" t="str">
        <f>IF(T1403="","",IF(V1403/30&gt;1,1,V1403/VLOOKUP(A1403,code!$A$159:$C$170,3,FALSE)))</f>
        <v/>
      </c>
      <c r="AD1403" s="25" t="e">
        <f>+(IF(Y1403&gt;VLOOKUP(A1403,code!$A$159:$E$170,5,FALSE),VLOOKUP(A1403,code!$A$159:$E$170,5,FALSE),Y1403)-IF(X1403&lt;VLOOKUP(A1403,code!$A$159:$E$170,4,FALSE),VLOOKUP(A1403,code!$A$159:$E$170,4,FALSE),base!X1403)+1)</f>
        <v>#N/A</v>
      </c>
    </row>
    <row r="1404" spans="1:30">
      <c r="A1404" s="60"/>
      <c r="B1404" s="60"/>
      <c r="C1404" s="60"/>
      <c r="D1404" s="60"/>
      <c r="E1404" s="60"/>
      <c r="F1404" s="61"/>
      <c r="G1404" s="60"/>
      <c r="H1404" s="60"/>
      <c r="I1404" s="60"/>
      <c r="J1404" s="60"/>
      <c r="K1404" s="60"/>
      <c r="L1404" s="60"/>
      <c r="M1404" s="60"/>
      <c r="N1404" s="60"/>
      <c r="O1404" s="60"/>
      <c r="P1404" s="60"/>
      <c r="Q1404" s="60"/>
      <c r="R1404" s="60"/>
      <c r="S1404" s="61"/>
      <c r="T1404" s="61"/>
      <c r="U1404" s="61"/>
      <c r="V1404" s="61"/>
      <c r="W1404" s="61"/>
      <c r="X1404" s="62"/>
      <c r="Y1404" s="62"/>
      <c r="Z1404" s="62"/>
      <c r="AA1404" s="61"/>
      <c r="AB1404" s="60"/>
      <c r="AC1404" s="50" t="str">
        <f>IF(T1404="","",IF(V1404/30&gt;1,1,V1404/VLOOKUP(A1404,code!$A$159:$C$170,3,FALSE)))</f>
        <v/>
      </c>
      <c r="AD1404" s="25" t="e">
        <f>+(IF(Y1404&gt;VLOOKUP(A1404,code!$A$159:$E$170,5,FALSE),VLOOKUP(A1404,code!$A$159:$E$170,5,FALSE),Y1404)-IF(X1404&lt;VLOOKUP(A1404,code!$A$159:$E$170,4,FALSE),VLOOKUP(A1404,code!$A$159:$E$170,4,FALSE),base!X1404)+1)</f>
        <v>#N/A</v>
      </c>
    </row>
    <row r="1405" spans="1:30">
      <c r="A1405" s="60"/>
      <c r="B1405" s="60"/>
      <c r="C1405" s="60"/>
      <c r="D1405" s="60"/>
      <c r="E1405" s="60"/>
      <c r="F1405" s="61"/>
      <c r="G1405" s="60"/>
      <c r="H1405" s="60"/>
      <c r="I1405" s="60"/>
      <c r="J1405" s="60"/>
      <c r="K1405" s="60"/>
      <c r="L1405" s="60"/>
      <c r="M1405" s="60"/>
      <c r="N1405" s="60"/>
      <c r="O1405" s="60"/>
      <c r="P1405" s="60"/>
      <c r="Q1405" s="60"/>
      <c r="R1405" s="60"/>
      <c r="S1405" s="61"/>
      <c r="T1405" s="61"/>
      <c r="U1405" s="61"/>
      <c r="V1405" s="61"/>
      <c r="W1405" s="61"/>
      <c r="X1405" s="62"/>
      <c r="Y1405" s="62"/>
      <c r="Z1405" s="62"/>
      <c r="AA1405" s="61"/>
      <c r="AB1405" s="60"/>
      <c r="AC1405" s="50" t="str">
        <f>IF(T1405="","",IF(V1405/30&gt;1,1,V1405/VLOOKUP(A1405,code!$A$159:$C$170,3,FALSE)))</f>
        <v/>
      </c>
      <c r="AD1405" s="25" t="e">
        <f>+(IF(Y1405&gt;VLOOKUP(A1405,code!$A$159:$E$170,5,FALSE),VLOOKUP(A1405,code!$A$159:$E$170,5,FALSE),Y1405)-IF(X1405&lt;VLOOKUP(A1405,code!$A$159:$E$170,4,FALSE),VLOOKUP(A1405,code!$A$159:$E$170,4,FALSE),base!X1405)+1)</f>
        <v>#N/A</v>
      </c>
    </row>
    <row r="1406" spans="1:30">
      <c r="A1406" s="60"/>
      <c r="B1406" s="60"/>
      <c r="C1406" s="60"/>
      <c r="D1406" s="60"/>
      <c r="E1406" s="60"/>
      <c r="F1406" s="61"/>
      <c r="G1406" s="60"/>
      <c r="H1406" s="60"/>
      <c r="I1406" s="60"/>
      <c r="J1406" s="60"/>
      <c r="K1406" s="60"/>
      <c r="L1406" s="60"/>
      <c r="M1406" s="60"/>
      <c r="N1406" s="60"/>
      <c r="O1406" s="60"/>
      <c r="P1406" s="60"/>
      <c r="Q1406" s="60"/>
      <c r="R1406" s="60"/>
      <c r="S1406" s="61"/>
      <c r="T1406" s="61"/>
      <c r="U1406" s="61"/>
      <c r="V1406" s="61"/>
      <c r="W1406" s="61"/>
      <c r="X1406" s="62"/>
      <c r="Y1406" s="62"/>
      <c r="Z1406" s="62"/>
      <c r="AA1406" s="61"/>
      <c r="AB1406" s="60"/>
      <c r="AC1406" s="50" t="str">
        <f>IF(T1406="","",IF(V1406/30&gt;1,1,V1406/VLOOKUP(A1406,code!$A$159:$C$170,3,FALSE)))</f>
        <v/>
      </c>
      <c r="AD1406" s="25" t="e">
        <f>+(IF(Y1406&gt;VLOOKUP(A1406,code!$A$159:$E$170,5,FALSE),VLOOKUP(A1406,code!$A$159:$E$170,5,FALSE),Y1406)-IF(X1406&lt;VLOOKUP(A1406,code!$A$159:$E$170,4,FALSE),VLOOKUP(A1406,code!$A$159:$E$170,4,FALSE),base!X1406)+1)</f>
        <v>#N/A</v>
      </c>
    </row>
    <row r="1407" spans="1:30">
      <c r="A1407" s="60"/>
      <c r="B1407" s="60"/>
      <c r="C1407" s="60"/>
      <c r="D1407" s="60"/>
      <c r="E1407" s="60"/>
      <c r="F1407" s="61"/>
      <c r="G1407" s="60"/>
      <c r="H1407" s="60"/>
      <c r="I1407" s="60"/>
      <c r="J1407" s="60"/>
      <c r="K1407" s="60"/>
      <c r="L1407" s="60"/>
      <c r="M1407" s="60"/>
      <c r="N1407" s="60"/>
      <c r="O1407" s="60"/>
      <c r="P1407" s="60"/>
      <c r="Q1407" s="60"/>
      <c r="R1407" s="60"/>
      <c r="S1407" s="61"/>
      <c r="T1407" s="61"/>
      <c r="U1407" s="61"/>
      <c r="V1407" s="61"/>
      <c r="W1407" s="61"/>
      <c r="X1407" s="62"/>
      <c r="Y1407" s="62"/>
      <c r="Z1407" s="62"/>
      <c r="AA1407" s="61"/>
      <c r="AB1407" s="60"/>
      <c r="AC1407" s="50" t="str">
        <f>IF(T1407="","",IF(V1407/30&gt;1,1,V1407/VLOOKUP(A1407,code!$A$159:$C$170,3,FALSE)))</f>
        <v/>
      </c>
      <c r="AD1407" s="25" t="e">
        <f>+(IF(Y1407&gt;VLOOKUP(A1407,code!$A$159:$E$170,5,FALSE),VLOOKUP(A1407,code!$A$159:$E$170,5,FALSE),Y1407)-IF(X1407&lt;VLOOKUP(A1407,code!$A$159:$E$170,4,FALSE),VLOOKUP(A1407,code!$A$159:$E$170,4,FALSE),base!X1407)+1)</f>
        <v>#N/A</v>
      </c>
    </row>
    <row r="1408" spans="1:30">
      <c r="A1408" s="60"/>
      <c r="B1408" s="60"/>
      <c r="C1408" s="60"/>
      <c r="D1408" s="60"/>
      <c r="E1408" s="60"/>
      <c r="F1408" s="61"/>
      <c r="G1408" s="60"/>
      <c r="H1408" s="60"/>
      <c r="I1408" s="60"/>
      <c r="J1408" s="60"/>
      <c r="K1408" s="60"/>
      <c r="L1408" s="60"/>
      <c r="M1408" s="60"/>
      <c r="N1408" s="60"/>
      <c r="O1408" s="60"/>
      <c r="P1408" s="60"/>
      <c r="Q1408" s="60"/>
      <c r="R1408" s="60"/>
      <c r="S1408" s="61"/>
      <c r="T1408" s="61"/>
      <c r="U1408" s="61"/>
      <c r="V1408" s="61"/>
      <c r="W1408" s="61"/>
      <c r="X1408" s="62"/>
      <c r="Y1408" s="62"/>
      <c r="Z1408" s="62"/>
      <c r="AA1408" s="61"/>
      <c r="AB1408" s="60"/>
      <c r="AC1408" s="50" t="str">
        <f>IF(T1408="","",IF(V1408/30&gt;1,1,V1408/VLOOKUP(A1408,code!$A$159:$C$170,3,FALSE)))</f>
        <v/>
      </c>
      <c r="AD1408" s="25" t="e">
        <f>+(IF(Y1408&gt;VLOOKUP(A1408,code!$A$159:$E$170,5,FALSE),VLOOKUP(A1408,code!$A$159:$E$170,5,FALSE),Y1408)-IF(X1408&lt;VLOOKUP(A1408,code!$A$159:$E$170,4,FALSE),VLOOKUP(A1408,code!$A$159:$E$170,4,FALSE),base!X1408)+1)</f>
        <v>#N/A</v>
      </c>
    </row>
    <row r="1409" spans="1:30">
      <c r="A1409" s="60"/>
      <c r="B1409" s="60"/>
      <c r="C1409" s="60"/>
      <c r="D1409" s="60"/>
      <c r="E1409" s="60"/>
      <c r="F1409" s="61"/>
      <c r="G1409" s="60"/>
      <c r="H1409" s="60"/>
      <c r="I1409" s="60"/>
      <c r="J1409" s="60"/>
      <c r="K1409" s="60"/>
      <c r="L1409" s="60"/>
      <c r="M1409" s="60"/>
      <c r="N1409" s="60"/>
      <c r="O1409" s="60"/>
      <c r="P1409" s="60"/>
      <c r="Q1409" s="60"/>
      <c r="R1409" s="60"/>
      <c r="S1409" s="61"/>
      <c r="T1409" s="61"/>
      <c r="U1409" s="61"/>
      <c r="V1409" s="61"/>
      <c r="W1409" s="61"/>
      <c r="X1409" s="62"/>
      <c r="Y1409" s="62"/>
      <c r="Z1409" s="62"/>
      <c r="AA1409" s="61"/>
      <c r="AB1409" s="60"/>
      <c r="AC1409" s="50" t="str">
        <f>IF(T1409="","",IF(V1409/30&gt;1,1,V1409/VLOOKUP(A1409,code!$A$159:$C$170,3,FALSE)))</f>
        <v/>
      </c>
      <c r="AD1409" s="25" t="e">
        <f>+(IF(Y1409&gt;VLOOKUP(A1409,code!$A$159:$E$170,5,FALSE),VLOOKUP(A1409,code!$A$159:$E$170,5,FALSE),Y1409)-IF(X1409&lt;VLOOKUP(A1409,code!$A$159:$E$170,4,FALSE),VLOOKUP(A1409,code!$A$159:$E$170,4,FALSE),base!X1409)+1)</f>
        <v>#N/A</v>
      </c>
    </row>
    <row r="1410" spans="1:30">
      <c r="A1410" s="60"/>
      <c r="B1410" s="60"/>
      <c r="C1410" s="60"/>
      <c r="D1410" s="60"/>
      <c r="E1410" s="60"/>
      <c r="F1410" s="61"/>
      <c r="G1410" s="60"/>
      <c r="H1410" s="60"/>
      <c r="I1410" s="60"/>
      <c r="J1410" s="60"/>
      <c r="K1410" s="60"/>
      <c r="L1410" s="60"/>
      <c r="M1410" s="60"/>
      <c r="N1410" s="60"/>
      <c r="O1410" s="60"/>
      <c r="P1410" s="60"/>
      <c r="Q1410" s="60"/>
      <c r="R1410" s="60"/>
      <c r="S1410" s="61"/>
      <c r="T1410" s="61"/>
      <c r="U1410" s="61"/>
      <c r="V1410" s="61"/>
      <c r="W1410" s="61"/>
      <c r="X1410" s="62"/>
      <c r="Y1410" s="62"/>
      <c r="Z1410" s="62"/>
      <c r="AA1410" s="61"/>
      <c r="AB1410" s="60"/>
      <c r="AC1410" s="50" t="str">
        <f>IF(T1410="","",IF(V1410/30&gt;1,1,V1410/VLOOKUP(A1410,code!$A$159:$C$170,3,FALSE)))</f>
        <v/>
      </c>
      <c r="AD1410" s="25" t="e">
        <f>+(IF(Y1410&gt;VLOOKUP(A1410,code!$A$159:$E$170,5,FALSE),VLOOKUP(A1410,code!$A$159:$E$170,5,FALSE),Y1410)-IF(X1410&lt;VLOOKUP(A1410,code!$A$159:$E$170,4,FALSE),VLOOKUP(A1410,code!$A$159:$E$170,4,FALSE),base!X1410)+1)</f>
        <v>#N/A</v>
      </c>
    </row>
    <row r="1411" spans="1:30">
      <c r="A1411" s="60"/>
      <c r="B1411" s="60"/>
      <c r="C1411" s="60"/>
      <c r="D1411" s="60"/>
      <c r="E1411" s="60"/>
      <c r="F1411" s="61"/>
      <c r="G1411" s="60"/>
      <c r="H1411" s="60"/>
      <c r="I1411" s="60"/>
      <c r="J1411" s="60"/>
      <c r="K1411" s="60"/>
      <c r="L1411" s="60"/>
      <c r="M1411" s="60"/>
      <c r="N1411" s="60"/>
      <c r="O1411" s="60"/>
      <c r="P1411" s="60"/>
      <c r="Q1411" s="60"/>
      <c r="R1411" s="60"/>
      <c r="S1411" s="61"/>
      <c r="T1411" s="61"/>
      <c r="U1411" s="61"/>
      <c r="V1411" s="61"/>
      <c r="W1411" s="61"/>
      <c r="X1411" s="62"/>
      <c r="Y1411" s="62"/>
      <c r="Z1411" s="62"/>
      <c r="AA1411" s="61"/>
      <c r="AB1411" s="60"/>
      <c r="AC1411" s="50" t="str">
        <f>IF(T1411="","",IF(V1411/30&gt;1,1,V1411/VLOOKUP(A1411,code!$A$159:$C$170,3,FALSE)))</f>
        <v/>
      </c>
      <c r="AD1411" s="25" t="e">
        <f>+(IF(Y1411&gt;VLOOKUP(A1411,code!$A$159:$E$170,5,FALSE),VLOOKUP(A1411,code!$A$159:$E$170,5,FALSE),Y1411)-IF(X1411&lt;VLOOKUP(A1411,code!$A$159:$E$170,4,FALSE),VLOOKUP(A1411,code!$A$159:$E$170,4,FALSE),base!X1411)+1)</f>
        <v>#N/A</v>
      </c>
    </row>
    <row r="1412" spans="1:30">
      <c r="A1412" s="60"/>
      <c r="B1412" s="60"/>
      <c r="C1412" s="60"/>
      <c r="D1412" s="60"/>
      <c r="E1412" s="60"/>
      <c r="F1412" s="61"/>
      <c r="G1412" s="60"/>
      <c r="H1412" s="60"/>
      <c r="I1412" s="60"/>
      <c r="J1412" s="60"/>
      <c r="K1412" s="60"/>
      <c r="L1412" s="60"/>
      <c r="M1412" s="60"/>
      <c r="N1412" s="60"/>
      <c r="O1412" s="60"/>
      <c r="P1412" s="60"/>
      <c r="Q1412" s="60"/>
      <c r="R1412" s="60"/>
      <c r="S1412" s="61"/>
      <c r="T1412" s="61"/>
      <c r="U1412" s="61"/>
      <c r="V1412" s="61"/>
      <c r="W1412" s="61"/>
      <c r="X1412" s="62"/>
      <c r="Y1412" s="62"/>
      <c r="Z1412" s="62"/>
      <c r="AA1412" s="61"/>
      <c r="AB1412" s="60"/>
      <c r="AC1412" s="50" t="str">
        <f>IF(T1412="","",IF(V1412/30&gt;1,1,V1412/VLOOKUP(A1412,code!$A$159:$C$170,3,FALSE)))</f>
        <v/>
      </c>
      <c r="AD1412" s="25" t="e">
        <f>+(IF(Y1412&gt;VLOOKUP(A1412,code!$A$159:$E$170,5,FALSE),VLOOKUP(A1412,code!$A$159:$E$170,5,FALSE),Y1412)-IF(X1412&lt;VLOOKUP(A1412,code!$A$159:$E$170,4,FALSE),VLOOKUP(A1412,code!$A$159:$E$170,4,FALSE),base!X1412)+1)</f>
        <v>#N/A</v>
      </c>
    </row>
    <row r="1413" spans="1:30">
      <c r="A1413" s="60"/>
      <c r="B1413" s="60"/>
      <c r="C1413" s="60"/>
      <c r="D1413" s="60"/>
      <c r="E1413" s="60"/>
      <c r="F1413" s="61"/>
      <c r="G1413" s="60"/>
      <c r="H1413" s="60"/>
      <c r="I1413" s="60"/>
      <c r="J1413" s="60"/>
      <c r="K1413" s="60"/>
      <c r="L1413" s="60"/>
      <c r="M1413" s="60"/>
      <c r="N1413" s="60"/>
      <c r="O1413" s="60"/>
      <c r="P1413" s="60"/>
      <c r="Q1413" s="60"/>
      <c r="R1413" s="60"/>
      <c r="S1413" s="61"/>
      <c r="T1413" s="61"/>
      <c r="U1413" s="61"/>
      <c r="V1413" s="61"/>
      <c r="W1413" s="61"/>
      <c r="X1413" s="62"/>
      <c r="Y1413" s="62"/>
      <c r="Z1413" s="62"/>
      <c r="AA1413" s="61"/>
      <c r="AB1413" s="60"/>
      <c r="AC1413" s="50" t="str">
        <f>IF(T1413="","",IF(V1413/30&gt;1,1,V1413/VLOOKUP(A1413,code!$A$159:$C$170,3,FALSE)))</f>
        <v/>
      </c>
      <c r="AD1413" s="25" t="e">
        <f>+(IF(Y1413&gt;VLOOKUP(A1413,code!$A$159:$E$170,5,FALSE),VLOOKUP(A1413,code!$A$159:$E$170,5,FALSE),Y1413)-IF(X1413&lt;VLOOKUP(A1413,code!$A$159:$E$170,4,FALSE),VLOOKUP(A1413,code!$A$159:$E$170,4,FALSE),base!X1413)+1)</f>
        <v>#N/A</v>
      </c>
    </row>
    <row r="1414" spans="1:30">
      <c r="A1414" s="60"/>
      <c r="B1414" s="60"/>
      <c r="C1414" s="60"/>
      <c r="D1414" s="60"/>
      <c r="E1414" s="60"/>
      <c r="F1414" s="61"/>
      <c r="G1414" s="60"/>
      <c r="H1414" s="60"/>
      <c r="I1414" s="60"/>
      <c r="J1414" s="60"/>
      <c r="K1414" s="60"/>
      <c r="L1414" s="60"/>
      <c r="M1414" s="60"/>
      <c r="N1414" s="60"/>
      <c r="O1414" s="60"/>
      <c r="P1414" s="60"/>
      <c r="Q1414" s="60"/>
      <c r="R1414" s="60"/>
      <c r="S1414" s="61"/>
      <c r="T1414" s="61"/>
      <c r="U1414" s="61"/>
      <c r="V1414" s="61"/>
      <c r="W1414" s="61"/>
      <c r="X1414" s="62"/>
      <c r="Y1414" s="62"/>
      <c r="Z1414" s="62"/>
      <c r="AA1414" s="61"/>
      <c r="AB1414" s="60"/>
      <c r="AC1414" s="50" t="str">
        <f>IF(T1414="","",IF(V1414/30&gt;1,1,V1414/VLOOKUP(A1414,code!$A$159:$C$170,3,FALSE)))</f>
        <v/>
      </c>
      <c r="AD1414" s="25" t="e">
        <f>+(IF(Y1414&gt;VLOOKUP(A1414,code!$A$159:$E$170,5,FALSE),VLOOKUP(A1414,code!$A$159:$E$170,5,FALSE),Y1414)-IF(X1414&lt;VLOOKUP(A1414,code!$A$159:$E$170,4,FALSE),VLOOKUP(A1414,code!$A$159:$E$170,4,FALSE),base!X1414)+1)</f>
        <v>#N/A</v>
      </c>
    </row>
    <row r="1415" spans="1:30">
      <c r="A1415" s="60"/>
      <c r="B1415" s="60"/>
      <c r="C1415" s="60"/>
      <c r="D1415" s="60"/>
      <c r="E1415" s="60"/>
      <c r="F1415" s="61"/>
      <c r="G1415" s="60"/>
      <c r="H1415" s="60"/>
      <c r="I1415" s="60"/>
      <c r="J1415" s="60"/>
      <c r="K1415" s="60"/>
      <c r="L1415" s="60"/>
      <c r="M1415" s="60"/>
      <c r="N1415" s="60"/>
      <c r="O1415" s="60"/>
      <c r="P1415" s="60"/>
      <c r="Q1415" s="60"/>
      <c r="R1415" s="60"/>
      <c r="S1415" s="61"/>
      <c r="T1415" s="61"/>
      <c r="U1415" s="61"/>
      <c r="V1415" s="61"/>
      <c r="W1415" s="61"/>
      <c r="X1415" s="62"/>
      <c r="Y1415" s="62"/>
      <c r="Z1415" s="62"/>
      <c r="AA1415" s="61"/>
      <c r="AB1415" s="60"/>
      <c r="AC1415" s="50" t="str">
        <f>IF(T1415="","",IF(V1415/30&gt;1,1,V1415/VLOOKUP(A1415,code!$A$159:$C$170,3,FALSE)))</f>
        <v/>
      </c>
      <c r="AD1415" s="25" t="e">
        <f>+(IF(Y1415&gt;VLOOKUP(A1415,code!$A$159:$E$170,5,FALSE),VLOOKUP(A1415,code!$A$159:$E$170,5,FALSE),Y1415)-IF(X1415&lt;VLOOKUP(A1415,code!$A$159:$E$170,4,FALSE),VLOOKUP(A1415,code!$A$159:$E$170,4,FALSE),base!X1415)+1)</f>
        <v>#N/A</v>
      </c>
    </row>
    <row r="1416" spans="1:30">
      <c r="A1416" s="60"/>
      <c r="B1416" s="60"/>
      <c r="C1416" s="60"/>
      <c r="D1416" s="60"/>
      <c r="E1416" s="60"/>
      <c r="F1416" s="61"/>
      <c r="G1416" s="60"/>
      <c r="H1416" s="60"/>
      <c r="I1416" s="60"/>
      <c r="J1416" s="60"/>
      <c r="K1416" s="60"/>
      <c r="L1416" s="60"/>
      <c r="M1416" s="60"/>
      <c r="N1416" s="60"/>
      <c r="O1416" s="60"/>
      <c r="P1416" s="60"/>
      <c r="Q1416" s="60"/>
      <c r="R1416" s="60"/>
      <c r="S1416" s="61"/>
      <c r="T1416" s="61"/>
      <c r="U1416" s="61"/>
      <c r="V1416" s="61"/>
      <c r="W1416" s="61"/>
      <c r="X1416" s="62"/>
      <c r="Y1416" s="62"/>
      <c r="Z1416" s="62"/>
      <c r="AA1416" s="61"/>
      <c r="AB1416" s="60"/>
      <c r="AC1416" s="50" t="str">
        <f>IF(T1416="","",IF(V1416/30&gt;1,1,V1416/VLOOKUP(A1416,code!$A$159:$C$170,3,FALSE)))</f>
        <v/>
      </c>
      <c r="AD1416" s="25" t="e">
        <f>+(IF(Y1416&gt;VLOOKUP(A1416,code!$A$159:$E$170,5,FALSE),VLOOKUP(A1416,code!$A$159:$E$170,5,FALSE),Y1416)-IF(X1416&lt;VLOOKUP(A1416,code!$A$159:$E$170,4,FALSE),VLOOKUP(A1416,code!$A$159:$E$170,4,FALSE),base!X1416)+1)</f>
        <v>#N/A</v>
      </c>
    </row>
    <row r="1417" spans="1:30">
      <c r="A1417" s="60"/>
      <c r="B1417" s="60"/>
      <c r="C1417" s="60"/>
      <c r="D1417" s="60"/>
      <c r="E1417" s="60"/>
      <c r="F1417" s="61"/>
      <c r="G1417" s="60"/>
      <c r="H1417" s="60"/>
      <c r="I1417" s="60"/>
      <c r="J1417" s="60"/>
      <c r="K1417" s="60"/>
      <c r="L1417" s="60"/>
      <c r="M1417" s="60"/>
      <c r="N1417" s="60"/>
      <c r="O1417" s="60"/>
      <c r="P1417" s="60"/>
      <c r="Q1417" s="60"/>
      <c r="R1417" s="60"/>
      <c r="S1417" s="61"/>
      <c r="T1417" s="61"/>
      <c r="U1417" s="61"/>
      <c r="V1417" s="61"/>
      <c r="W1417" s="61"/>
      <c r="X1417" s="62"/>
      <c r="Y1417" s="62"/>
      <c r="Z1417" s="62"/>
      <c r="AA1417" s="61"/>
      <c r="AB1417" s="60"/>
      <c r="AC1417" s="50" t="str">
        <f>IF(T1417="","",IF(V1417/30&gt;1,1,V1417/VLOOKUP(A1417,code!$A$159:$C$170,3,FALSE)))</f>
        <v/>
      </c>
      <c r="AD1417" s="25" t="e">
        <f>+(IF(Y1417&gt;VLOOKUP(A1417,code!$A$159:$E$170,5,FALSE),VLOOKUP(A1417,code!$A$159:$E$170,5,FALSE),Y1417)-IF(X1417&lt;VLOOKUP(A1417,code!$A$159:$E$170,4,FALSE),VLOOKUP(A1417,code!$A$159:$E$170,4,FALSE),base!X1417)+1)</f>
        <v>#N/A</v>
      </c>
    </row>
    <row r="1418" spans="1:30">
      <c r="A1418" s="60"/>
      <c r="B1418" s="60"/>
      <c r="C1418" s="60"/>
      <c r="D1418" s="60"/>
      <c r="E1418" s="60"/>
      <c r="F1418" s="61"/>
      <c r="G1418" s="60"/>
      <c r="H1418" s="60"/>
      <c r="I1418" s="60"/>
      <c r="J1418" s="60"/>
      <c r="K1418" s="60"/>
      <c r="L1418" s="60"/>
      <c r="M1418" s="60"/>
      <c r="N1418" s="60"/>
      <c r="O1418" s="60"/>
      <c r="P1418" s="60"/>
      <c r="Q1418" s="60"/>
      <c r="R1418" s="60"/>
      <c r="S1418" s="61"/>
      <c r="T1418" s="61"/>
      <c r="U1418" s="61"/>
      <c r="V1418" s="61"/>
      <c r="W1418" s="61"/>
      <c r="X1418" s="62"/>
      <c r="Y1418" s="62"/>
      <c r="Z1418" s="62"/>
      <c r="AA1418" s="61"/>
      <c r="AB1418" s="60"/>
      <c r="AC1418" s="50" t="str">
        <f>IF(T1418="","",IF(V1418/30&gt;1,1,V1418/VLOOKUP(A1418,code!$A$159:$C$170,3,FALSE)))</f>
        <v/>
      </c>
      <c r="AD1418" s="25" t="e">
        <f>+(IF(Y1418&gt;VLOOKUP(A1418,code!$A$159:$E$170,5,FALSE),VLOOKUP(A1418,code!$A$159:$E$170,5,FALSE),Y1418)-IF(X1418&lt;VLOOKUP(A1418,code!$A$159:$E$170,4,FALSE),VLOOKUP(A1418,code!$A$159:$E$170,4,FALSE),base!X1418)+1)</f>
        <v>#N/A</v>
      </c>
    </row>
    <row r="1419" spans="1:30">
      <c r="A1419" s="60"/>
      <c r="B1419" s="60"/>
      <c r="C1419" s="60"/>
      <c r="D1419" s="60"/>
      <c r="E1419" s="60"/>
      <c r="F1419" s="61"/>
      <c r="G1419" s="60"/>
      <c r="H1419" s="60"/>
      <c r="I1419" s="60"/>
      <c r="J1419" s="60"/>
      <c r="K1419" s="60"/>
      <c r="L1419" s="60"/>
      <c r="M1419" s="60"/>
      <c r="N1419" s="60"/>
      <c r="O1419" s="60"/>
      <c r="P1419" s="60"/>
      <c r="Q1419" s="60"/>
      <c r="R1419" s="60"/>
      <c r="S1419" s="61"/>
      <c r="T1419" s="61"/>
      <c r="U1419" s="61"/>
      <c r="V1419" s="61"/>
      <c r="W1419" s="61"/>
      <c r="X1419" s="62"/>
      <c r="Y1419" s="62"/>
      <c r="Z1419" s="62"/>
      <c r="AA1419" s="61"/>
      <c r="AB1419" s="60"/>
      <c r="AC1419" s="50" t="str">
        <f>IF(T1419="","",IF(V1419/30&gt;1,1,V1419/VLOOKUP(A1419,code!$A$159:$C$170,3,FALSE)))</f>
        <v/>
      </c>
      <c r="AD1419" s="25" t="e">
        <f>+(IF(Y1419&gt;VLOOKUP(A1419,code!$A$159:$E$170,5,FALSE),VLOOKUP(A1419,code!$A$159:$E$170,5,FALSE),Y1419)-IF(X1419&lt;VLOOKUP(A1419,code!$A$159:$E$170,4,FALSE),VLOOKUP(A1419,code!$A$159:$E$170,4,FALSE),base!X1419)+1)</f>
        <v>#N/A</v>
      </c>
    </row>
    <row r="1420" spans="1:30">
      <c r="A1420" s="60"/>
      <c r="B1420" s="60"/>
      <c r="C1420" s="60"/>
      <c r="D1420" s="60"/>
      <c r="E1420" s="60"/>
      <c r="F1420" s="61"/>
      <c r="G1420" s="60"/>
      <c r="H1420" s="60"/>
      <c r="I1420" s="60"/>
      <c r="J1420" s="60"/>
      <c r="K1420" s="60"/>
      <c r="L1420" s="60"/>
      <c r="M1420" s="60"/>
      <c r="N1420" s="60"/>
      <c r="O1420" s="60"/>
      <c r="P1420" s="60"/>
      <c r="Q1420" s="60"/>
      <c r="R1420" s="60"/>
      <c r="S1420" s="61"/>
      <c r="T1420" s="61"/>
      <c r="U1420" s="61"/>
      <c r="V1420" s="61"/>
      <c r="W1420" s="61"/>
      <c r="X1420" s="62"/>
      <c r="Y1420" s="62"/>
      <c r="Z1420" s="62"/>
      <c r="AA1420" s="61"/>
      <c r="AB1420" s="60"/>
      <c r="AC1420" s="50" t="str">
        <f>IF(T1420="","",IF(V1420/30&gt;1,1,V1420/VLOOKUP(A1420,code!$A$159:$C$170,3,FALSE)))</f>
        <v/>
      </c>
      <c r="AD1420" s="25" t="e">
        <f>+(IF(Y1420&gt;VLOOKUP(A1420,code!$A$159:$E$170,5,FALSE),VLOOKUP(A1420,code!$A$159:$E$170,5,FALSE),Y1420)-IF(X1420&lt;VLOOKUP(A1420,code!$A$159:$E$170,4,FALSE),VLOOKUP(A1420,code!$A$159:$E$170,4,FALSE),base!X1420)+1)</f>
        <v>#N/A</v>
      </c>
    </row>
    <row r="1421" spans="1:30">
      <c r="A1421" s="60"/>
      <c r="B1421" s="60"/>
      <c r="C1421" s="60"/>
      <c r="D1421" s="60"/>
      <c r="E1421" s="60"/>
      <c r="F1421" s="61"/>
      <c r="G1421" s="60"/>
      <c r="H1421" s="60"/>
      <c r="I1421" s="60"/>
      <c r="J1421" s="60"/>
      <c r="K1421" s="60"/>
      <c r="L1421" s="60"/>
      <c r="M1421" s="60"/>
      <c r="N1421" s="60"/>
      <c r="O1421" s="60"/>
      <c r="P1421" s="60"/>
      <c r="Q1421" s="60"/>
      <c r="R1421" s="60"/>
      <c r="S1421" s="61"/>
      <c r="T1421" s="61"/>
      <c r="U1421" s="61"/>
      <c r="V1421" s="61"/>
      <c r="W1421" s="61"/>
      <c r="X1421" s="62"/>
      <c r="Y1421" s="62"/>
      <c r="Z1421" s="62"/>
      <c r="AA1421" s="61"/>
      <c r="AB1421" s="60"/>
      <c r="AC1421" s="50" t="str">
        <f>IF(T1421="","",IF(V1421/30&gt;1,1,V1421/VLOOKUP(A1421,code!$A$159:$C$170,3,FALSE)))</f>
        <v/>
      </c>
      <c r="AD1421" s="25" t="e">
        <f>+(IF(Y1421&gt;VLOOKUP(A1421,code!$A$159:$E$170,5,FALSE),VLOOKUP(A1421,code!$A$159:$E$170,5,FALSE),Y1421)-IF(X1421&lt;VLOOKUP(A1421,code!$A$159:$E$170,4,FALSE),VLOOKUP(A1421,code!$A$159:$E$170,4,FALSE),base!X1421)+1)</f>
        <v>#N/A</v>
      </c>
    </row>
    <row r="1422" spans="1:30">
      <c r="A1422" s="60"/>
      <c r="B1422" s="60"/>
      <c r="C1422" s="60"/>
      <c r="D1422" s="60"/>
      <c r="E1422" s="60"/>
      <c r="F1422" s="61"/>
      <c r="G1422" s="60"/>
      <c r="H1422" s="60"/>
      <c r="I1422" s="60"/>
      <c r="J1422" s="60"/>
      <c r="K1422" s="60"/>
      <c r="L1422" s="60"/>
      <c r="M1422" s="60"/>
      <c r="N1422" s="60"/>
      <c r="O1422" s="60"/>
      <c r="P1422" s="60"/>
      <c r="Q1422" s="60"/>
      <c r="R1422" s="60"/>
      <c r="S1422" s="61"/>
      <c r="T1422" s="61"/>
      <c r="U1422" s="61"/>
      <c r="V1422" s="61"/>
      <c r="W1422" s="61"/>
      <c r="X1422" s="62"/>
      <c r="Y1422" s="62"/>
      <c r="Z1422" s="62"/>
      <c r="AA1422" s="61"/>
      <c r="AB1422" s="60"/>
      <c r="AC1422" s="50" t="str">
        <f>IF(T1422="","",IF(V1422/30&gt;1,1,V1422/VLOOKUP(A1422,code!$A$159:$C$170,3,FALSE)))</f>
        <v/>
      </c>
      <c r="AD1422" s="25" t="e">
        <f>+(IF(Y1422&gt;VLOOKUP(A1422,code!$A$159:$E$170,5,FALSE),VLOOKUP(A1422,code!$A$159:$E$170,5,FALSE),Y1422)-IF(X1422&lt;VLOOKUP(A1422,code!$A$159:$E$170,4,FALSE),VLOOKUP(A1422,code!$A$159:$E$170,4,FALSE),base!X1422)+1)</f>
        <v>#N/A</v>
      </c>
    </row>
    <row r="1423" spans="1:30">
      <c r="A1423" s="60"/>
      <c r="B1423" s="60"/>
      <c r="C1423" s="60"/>
      <c r="D1423" s="60"/>
      <c r="E1423" s="60"/>
      <c r="F1423" s="61"/>
      <c r="G1423" s="60"/>
      <c r="H1423" s="60"/>
      <c r="I1423" s="60"/>
      <c r="J1423" s="60"/>
      <c r="K1423" s="60"/>
      <c r="L1423" s="60"/>
      <c r="M1423" s="60"/>
      <c r="N1423" s="60"/>
      <c r="O1423" s="60"/>
      <c r="P1423" s="60"/>
      <c r="Q1423" s="60"/>
      <c r="R1423" s="60"/>
      <c r="S1423" s="61"/>
      <c r="T1423" s="61"/>
      <c r="U1423" s="61"/>
      <c r="V1423" s="61"/>
      <c r="W1423" s="61"/>
      <c r="X1423" s="62"/>
      <c r="Y1423" s="62"/>
      <c r="Z1423" s="62"/>
      <c r="AA1423" s="61"/>
      <c r="AB1423" s="60"/>
      <c r="AC1423" s="50" t="str">
        <f>IF(T1423="","",IF(V1423/30&gt;1,1,V1423/VLOOKUP(A1423,code!$A$159:$C$170,3,FALSE)))</f>
        <v/>
      </c>
      <c r="AD1423" s="25" t="e">
        <f>+(IF(Y1423&gt;VLOOKUP(A1423,code!$A$159:$E$170,5,FALSE),VLOOKUP(A1423,code!$A$159:$E$170,5,FALSE),Y1423)-IF(X1423&lt;VLOOKUP(A1423,code!$A$159:$E$170,4,FALSE),VLOOKUP(A1423,code!$A$159:$E$170,4,FALSE),base!X1423)+1)</f>
        <v>#N/A</v>
      </c>
    </row>
    <row r="1424" spans="1:30">
      <c r="A1424" s="60"/>
      <c r="B1424" s="60"/>
      <c r="C1424" s="60"/>
      <c r="D1424" s="60"/>
      <c r="E1424" s="60"/>
      <c r="F1424" s="61"/>
      <c r="G1424" s="60"/>
      <c r="H1424" s="60"/>
      <c r="I1424" s="60"/>
      <c r="J1424" s="60"/>
      <c r="K1424" s="60"/>
      <c r="L1424" s="60"/>
      <c r="M1424" s="60"/>
      <c r="N1424" s="60"/>
      <c r="O1424" s="60"/>
      <c r="P1424" s="60"/>
      <c r="Q1424" s="60"/>
      <c r="R1424" s="60"/>
      <c r="S1424" s="61"/>
      <c r="T1424" s="61"/>
      <c r="U1424" s="61"/>
      <c r="V1424" s="61"/>
      <c r="W1424" s="61"/>
      <c r="X1424" s="62"/>
      <c r="Y1424" s="62"/>
      <c r="Z1424" s="62"/>
      <c r="AA1424" s="61"/>
      <c r="AB1424" s="60"/>
      <c r="AC1424" s="50" t="str">
        <f>IF(T1424="","",IF(V1424/30&gt;1,1,V1424/VLOOKUP(A1424,code!$A$159:$C$170,3,FALSE)))</f>
        <v/>
      </c>
      <c r="AD1424" s="25" t="e">
        <f>+(IF(Y1424&gt;VLOOKUP(A1424,code!$A$159:$E$170,5,FALSE),VLOOKUP(A1424,code!$A$159:$E$170,5,FALSE),Y1424)-IF(X1424&lt;VLOOKUP(A1424,code!$A$159:$E$170,4,FALSE),VLOOKUP(A1424,code!$A$159:$E$170,4,FALSE),base!X1424)+1)</f>
        <v>#N/A</v>
      </c>
    </row>
    <row r="1425" spans="1:30">
      <c r="A1425" s="60"/>
      <c r="B1425" s="60"/>
      <c r="C1425" s="60"/>
      <c r="D1425" s="60"/>
      <c r="E1425" s="60"/>
      <c r="F1425" s="61"/>
      <c r="G1425" s="60"/>
      <c r="H1425" s="60"/>
      <c r="I1425" s="60"/>
      <c r="J1425" s="60"/>
      <c r="K1425" s="60"/>
      <c r="L1425" s="60"/>
      <c r="M1425" s="60"/>
      <c r="N1425" s="60"/>
      <c r="O1425" s="60"/>
      <c r="P1425" s="60"/>
      <c r="Q1425" s="60"/>
      <c r="R1425" s="60"/>
      <c r="S1425" s="61"/>
      <c r="T1425" s="61"/>
      <c r="U1425" s="61"/>
      <c r="V1425" s="61"/>
      <c r="W1425" s="61"/>
      <c r="X1425" s="62"/>
      <c r="Y1425" s="62"/>
      <c r="Z1425" s="62"/>
      <c r="AA1425" s="61"/>
      <c r="AB1425" s="60"/>
      <c r="AC1425" s="50" t="str">
        <f>IF(T1425="","",IF(V1425/30&gt;1,1,V1425/VLOOKUP(A1425,code!$A$159:$C$170,3,FALSE)))</f>
        <v/>
      </c>
      <c r="AD1425" s="25" t="e">
        <f>+(IF(Y1425&gt;VLOOKUP(A1425,code!$A$159:$E$170,5,FALSE),VLOOKUP(A1425,code!$A$159:$E$170,5,FALSE),Y1425)-IF(X1425&lt;VLOOKUP(A1425,code!$A$159:$E$170,4,FALSE),VLOOKUP(A1425,code!$A$159:$E$170,4,FALSE),base!X1425)+1)</f>
        <v>#N/A</v>
      </c>
    </row>
    <row r="1426" spans="1:30">
      <c r="A1426" s="60"/>
      <c r="B1426" s="60"/>
      <c r="C1426" s="60"/>
      <c r="D1426" s="60"/>
      <c r="E1426" s="60"/>
      <c r="F1426" s="61"/>
      <c r="G1426" s="60"/>
      <c r="H1426" s="60"/>
      <c r="I1426" s="60"/>
      <c r="J1426" s="60"/>
      <c r="K1426" s="60"/>
      <c r="L1426" s="60"/>
      <c r="M1426" s="60"/>
      <c r="N1426" s="60"/>
      <c r="O1426" s="60"/>
      <c r="P1426" s="60"/>
      <c r="Q1426" s="60"/>
      <c r="R1426" s="60"/>
      <c r="S1426" s="61"/>
      <c r="T1426" s="61"/>
      <c r="U1426" s="61"/>
      <c r="V1426" s="61"/>
      <c r="W1426" s="61"/>
      <c r="X1426" s="62"/>
      <c r="Y1426" s="62"/>
      <c r="Z1426" s="62"/>
      <c r="AA1426" s="61"/>
      <c r="AB1426" s="60"/>
      <c r="AC1426" s="50" t="str">
        <f>IF(T1426="","",IF(V1426/30&gt;1,1,V1426/VLOOKUP(A1426,code!$A$159:$C$170,3,FALSE)))</f>
        <v/>
      </c>
      <c r="AD1426" s="25" t="e">
        <f>+(IF(Y1426&gt;VLOOKUP(A1426,code!$A$159:$E$170,5,FALSE),VLOOKUP(A1426,code!$A$159:$E$170,5,FALSE),Y1426)-IF(X1426&lt;VLOOKUP(A1426,code!$A$159:$E$170,4,FALSE),VLOOKUP(A1426,code!$A$159:$E$170,4,FALSE),base!X1426)+1)</f>
        <v>#N/A</v>
      </c>
    </row>
    <row r="1427" spans="1:30">
      <c r="A1427" s="60"/>
      <c r="B1427" s="60"/>
      <c r="C1427" s="60"/>
      <c r="D1427" s="60"/>
      <c r="E1427" s="60"/>
      <c r="F1427" s="61"/>
      <c r="G1427" s="60"/>
      <c r="H1427" s="60"/>
      <c r="I1427" s="60"/>
      <c r="J1427" s="60"/>
      <c r="K1427" s="60"/>
      <c r="L1427" s="60"/>
      <c r="M1427" s="60"/>
      <c r="N1427" s="60"/>
      <c r="O1427" s="60"/>
      <c r="P1427" s="60"/>
      <c r="Q1427" s="60"/>
      <c r="R1427" s="60"/>
      <c r="S1427" s="61"/>
      <c r="T1427" s="61"/>
      <c r="U1427" s="61"/>
      <c r="V1427" s="61"/>
      <c r="W1427" s="61"/>
      <c r="X1427" s="62"/>
      <c r="Y1427" s="62"/>
      <c r="Z1427" s="62"/>
      <c r="AA1427" s="61"/>
      <c r="AB1427" s="60"/>
      <c r="AC1427" s="50" t="str">
        <f>IF(T1427="","",IF(V1427/30&gt;1,1,V1427/VLOOKUP(A1427,code!$A$159:$C$170,3,FALSE)))</f>
        <v/>
      </c>
      <c r="AD1427" s="25" t="e">
        <f>+(IF(Y1427&gt;VLOOKUP(A1427,code!$A$159:$E$170,5,FALSE),VLOOKUP(A1427,code!$A$159:$E$170,5,FALSE),Y1427)-IF(X1427&lt;VLOOKUP(A1427,code!$A$159:$E$170,4,FALSE),VLOOKUP(A1427,code!$A$159:$E$170,4,FALSE),base!X1427)+1)</f>
        <v>#N/A</v>
      </c>
    </row>
    <row r="1428" spans="1:30">
      <c r="A1428" s="60"/>
      <c r="B1428" s="60"/>
      <c r="C1428" s="60"/>
      <c r="D1428" s="60"/>
      <c r="E1428" s="60"/>
      <c r="F1428" s="61"/>
      <c r="G1428" s="60"/>
      <c r="H1428" s="60"/>
      <c r="I1428" s="60"/>
      <c r="J1428" s="60"/>
      <c r="K1428" s="60"/>
      <c r="L1428" s="60"/>
      <c r="M1428" s="60"/>
      <c r="N1428" s="60"/>
      <c r="O1428" s="60"/>
      <c r="P1428" s="60"/>
      <c r="Q1428" s="60"/>
      <c r="R1428" s="60"/>
      <c r="S1428" s="61"/>
      <c r="T1428" s="61"/>
      <c r="U1428" s="61"/>
      <c r="V1428" s="61"/>
      <c r="W1428" s="61"/>
      <c r="X1428" s="62"/>
      <c r="Y1428" s="62"/>
      <c r="Z1428" s="62"/>
      <c r="AA1428" s="61"/>
      <c r="AB1428" s="60"/>
      <c r="AC1428" s="50" t="str">
        <f>IF(T1428="","",IF(V1428/30&gt;1,1,V1428/VLOOKUP(A1428,code!$A$159:$C$170,3,FALSE)))</f>
        <v/>
      </c>
      <c r="AD1428" s="25" t="e">
        <f>+(IF(Y1428&gt;VLOOKUP(A1428,code!$A$159:$E$170,5,FALSE),VLOOKUP(A1428,code!$A$159:$E$170,5,FALSE),Y1428)-IF(X1428&lt;VLOOKUP(A1428,code!$A$159:$E$170,4,FALSE),VLOOKUP(A1428,code!$A$159:$E$170,4,FALSE),base!X1428)+1)</f>
        <v>#N/A</v>
      </c>
    </row>
    <row r="1429" spans="1:30">
      <c r="A1429" s="60"/>
      <c r="B1429" s="60"/>
      <c r="C1429" s="60"/>
      <c r="D1429" s="60"/>
      <c r="E1429" s="60"/>
      <c r="F1429" s="61"/>
      <c r="G1429" s="60"/>
      <c r="H1429" s="60"/>
      <c r="I1429" s="60"/>
      <c r="J1429" s="60"/>
      <c r="K1429" s="60"/>
      <c r="L1429" s="60"/>
      <c r="M1429" s="60"/>
      <c r="N1429" s="60"/>
      <c r="O1429" s="60"/>
      <c r="P1429" s="60"/>
      <c r="Q1429" s="60"/>
      <c r="R1429" s="60"/>
      <c r="S1429" s="61"/>
      <c r="T1429" s="61"/>
      <c r="U1429" s="61"/>
      <c r="V1429" s="61"/>
      <c r="W1429" s="61"/>
      <c r="X1429" s="62"/>
      <c r="Y1429" s="62"/>
      <c r="Z1429" s="62"/>
      <c r="AA1429" s="61"/>
      <c r="AB1429" s="60"/>
      <c r="AC1429" s="50" t="str">
        <f>IF(T1429="","",IF(V1429/30&gt;1,1,V1429/VLOOKUP(A1429,code!$A$159:$C$170,3,FALSE)))</f>
        <v/>
      </c>
      <c r="AD1429" s="25" t="e">
        <f>+(IF(Y1429&gt;VLOOKUP(A1429,code!$A$159:$E$170,5,FALSE),VLOOKUP(A1429,code!$A$159:$E$170,5,FALSE),Y1429)-IF(X1429&lt;VLOOKUP(A1429,code!$A$159:$E$170,4,FALSE),VLOOKUP(A1429,code!$A$159:$E$170,4,FALSE),base!X1429)+1)</f>
        <v>#N/A</v>
      </c>
    </row>
    <row r="1430" spans="1:30">
      <c r="A1430" s="60"/>
      <c r="B1430" s="60"/>
      <c r="C1430" s="60"/>
      <c r="D1430" s="60"/>
      <c r="E1430" s="60"/>
      <c r="F1430" s="61"/>
      <c r="G1430" s="60"/>
      <c r="H1430" s="60"/>
      <c r="I1430" s="60"/>
      <c r="J1430" s="60"/>
      <c r="K1430" s="60"/>
      <c r="L1430" s="60"/>
      <c r="M1430" s="60"/>
      <c r="N1430" s="60"/>
      <c r="O1430" s="60"/>
      <c r="P1430" s="60"/>
      <c r="Q1430" s="60"/>
      <c r="R1430" s="60"/>
      <c r="S1430" s="61"/>
      <c r="T1430" s="61"/>
      <c r="U1430" s="61"/>
      <c r="V1430" s="61"/>
      <c r="W1430" s="61"/>
      <c r="X1430" s="62"/>
      <c r="Y1430" s="62"/>
      <c r="Z1430" s="62"/>
      <c r="AA1430" s="61"/>
      <c r="AB1430" s="60"/>
      <c r="AC1430" s="50" t="str">
        <f>IF(T1430="","",IF(V1430/30&gt;1,1,V1430/VLOOKUP(A1430,code!$A$159:$C$170,3,FALSE)))</f>
        <v/>
      </c>
      <c r="AD1430" s="25" t="e">
        <f>+(IF(Y1430&gt;VLOOKUP(A1430,code!$A$159:$E$170,5,FALSE),VLOOKUP(A1430,code!$A$159:$E$170,5,FALSE),Y1430)-IF(X1430&lt;VLOOKUP(A1430,code!$A$159:$E$170,4,FALSE),VLOOKUP(A1430,code!$A$159:$E$170,4,FALSE),base!X1430)+1)</f>
        <v>#N/A</v>
      </c>
    </row>
    <row r="1431" spans="1:30">
      <c r="A1431" s="60"/>
      <c r="B1431" s="60"/>
      <c r="C1431" s="60"/>
      <c r="D1431" s="60"/>
      <c r="E1431" s="60"/>
      <c r="F1431" s="61"/>
      <c r="G1431" s="60"/>
      <c r="H1431" s="60"/>
      <c r="I1431" s="60"/>
      <c r="J1431" s="60"/>
      <c r="K1431" s="60"/>
      <c r="L1431" s="60"/>
      <c r="M1431" s="60"/>
      <c r="N1431" s="60"/>
      <c r="O1431" s="60"/>
      <c r="P1431" s="60"/>
      <c r="Q1431" s="60"/>
      <c r="R1431" s="60"/>
      <c r="S1431" s="61"/>
      <c r="T1431" s="61"/>
      <c r="U1431" s="61"/>
      <c r="V1431" s="61"/>
      <c r="W1431" s="61"/>
      <c r="X1431" s="62"/>
      <c r="Y1431" s="62"/>
      <c r="Z1431" s="62"/>
      <c r="AA1431" s="61"/>
      <c r="AB1431" s="60"/>
      <c r="AC1431" s="50" t="str">
        <f>IF(T1431="","",IF(V1431/30&gt;1,1,V1431/VLOOKUP(A1431,code!$A$159:$C$170,3,FALSE)))</f>
        <v/>
      </c>
      <c r="AD1431" s="25" t="e">
        <f>+(IF(Y1431&gt;VLOOKUP(A1431,code!$A$159:$E$170,5,FALSE),VLOOKUP(A1431,code!$A$159:$E$170,5,FALSE),Y1431)-IF(X1431&lt;VLOOKUP(A1431,code!$A$159:$E$170,4,FALSE),VLOOKUP(A1431,code!$A$159:$E$170,4,FALSE),base!X1431)+1)</f>
        <v>#N/A</v>
      </c>
    </row>
    <row r="1432" spans="1:30">
      <c r="A1432" s="60"/>
      <c r="B1432" s="60"/>
      <c r="C1432" s="60"/>
      <c r="D1432" s="60"/>
      <c r="E1432" s="60"/>
      <c r="F1432" s="61"/>
      <c r="G1432" s="60"/>
      <c r="H1432" s="60"/>
      <c r="I1432" s="60"/>
      <c r="J1432" s="60"/>
      <c r="K1432" s="60"/>
      <c r="L1432" s="60"/>
      <c r="M1432" s="60"/>
      <c r="N1432" s="60"/>
      <c r="O1432" s="60"/>
      <c r="P1432" s="60"/>
      <c r="Q1432" s="60"/>
      <c r="R1432" s="60"/>
      <c r="S1432" s="61"/>
      <c r="T1432" s="61"/>
      <c r="U1432" s="61"/>
      <c r="V1432" s="61"/>
      <c r="W1432" s="61"/>
      <c r="X1432" s="62"/>
      <c r="Y1432" s="62"/>
      <c r="Z1432" s="62"/>
      <c r="AA1432" s="61"/>
      <c r="AB1432" s="60"/>
      <c r="AC1432" s="50" t="str">
        <f>IF(T1432="","",IF(V1432/30&gt;1,1,V1432/VLOOKUP(A1432,code!$A$159:$C$170,3,FALSE)))</f>
        <v/>
      </c>
      <c r="AD1432" s="25" t="e">
        <f>+(IF(Y1432&gt;VLOOKUP(A1432,code!$A$159:$E$170,5,FALSE),VLOOKUP(A1432,code!$A$159:$E$170,5,FALSE),Y1432)-IF(X1432&lt;VLOOKUP(A1432,code!$A$159:$E$170,4,FALSE),VLOOKUP(A1432,code!$A$159:$E$170,4,FALSE),base!X1432)+1)</f>
        <v>#N/A</v>
      </c>
    </row>
    <row r="1433" spans="1:30">
      <c r="A1433" s="60"/>
      <c r="B1433" s="60"/>
      <c r="C1433" s="60"/>
      <c r="D1433" s="60"/>
      <c r="E1433" s="60"/>
      <c r="F1433" s="61"/>
      <c r="G1433" s="60"/>
      <c r="H1433" s="60"/>
      <c r="I1433" s="60"/>
      <c r="J1433" s="60"/>
      <c r="K1433" s="60"/>
      <c r="L1433" s="60"/>
      <c r="M1433" s="60"/>
      <c r="N1433" s="60"/>
      <c r="O1433" s="60"/>
      <c r="P1433" s="60"/>
      <c r="Q1433" s="60"/>
      <c r="R1433" s="60"/>
      <c r="S1433" s="61"/>
      <c r="T1433" s="61"/>
      <c r="U1433" s="61"/>
      <c r="V1433" s="61"/>
      <c r="W1433" s="61"/>
      <c r="X1433" s="62"/>
      <c r="Y1433" s="62"/>
      <c r="Z1433" s="62"/>
      <c r="AA1433" s="61"/>
      <c r="AB1433" s="60"/>
      <c r="AC1433" s="50" t="str">
        <f>IF(T1433="","",IF(V1433/30&gt;1,1,V1433/VLOOKUP(A1433,code!$A$159:$C$170,3,FALSE)))</f>
        <v/>
      </c>
      <c r="AD1433" s="25" t="e">
        <f>+(IF(Y1433&gt;VLOOKUP(A1433,code!$A$159:$E$170,5,FALSE),VLOOKUP(A1433,code!$A$159:$E$170,5,FALSE),Y1433)-IF(X1433&lt;VLOOKUP(A1433,code!$A$159:$E$170,4,FALSE),VLOOKUP(A1433,code!$A$159:$E$170,4,FALSE),base!X1433)+1)</f>
        <v>#N/A</v>
      </c>
    </row>
    <row r="1434" spans="1:30">
      <c r="A1434" s="60"/>
      <c r="B1434" s="60"/>
      <c r="C1434" s="60"/>
      <c r="D1434" s="60"/>
      <c r="E1434" s="60"/>
      <c r="F1434" s="61"/>
      <c r="G1434" s="60"/>
      <c r="H1434" s="60"/>
      <c r="I1434" s="60"/>
      <c r="J1434" s="60"/>
      <c r="K1434" s="60"/>
      <c r="L1434" s="60"/>
      <c r="M1434" s="60"/>
      <c r="N1434" s="60"/>
      <c r="O1434" s="60"/>
      <c r="P1434" s="60"/>
      <c r="Q1434" s="60"/>
      <c r="R1434" s="60"/>
      <c r="S1434" s="61"/>
      <c r="T1434" s="61"/>
      <c r="U1434" s="61"/>
      <c r="V1434" s="61"/>
      <c r="W1434" s="61"/>
      <c r="X1434" s="62"/>
      <c r="Y1434" s="62"/>
      <c r="Z1434" s="62"/>
      <c r="AA1434" s="61"/>
      <c r="AB1434" s="60"/>
      <c r="AC1434" s="50" t="str">
        <f>IF(T1434="","",IF(V1434/30&gt;1,1,V1434/VLOOKUP(A1434,code!$A$159:$C$170,3,FALSE)))</f>
        <v/>
      </c>
      <c r="AD1434" s="25" t="e">
        <f>+(IF(Y1434&gt;VLOOKUP(A1434,code!$A$159:$E$170,5,FALSE),VLOOKUP(A1434,code!$A$159:$E$170,5,FALSE),Y1434)-IF(X1434&lt;VLOOKUP(A1434,code!$A$159:$E$170,4,FALSE),VLOOKUP(A1434,code!$A$159:$E$170,4,FALSE),base!X1434)+1)</f>
        <v>#N/A</v>
      </c>
    </row>
    <row r="1435" spans="1:30">
      <c r="A1435" s="60"/>
      <c r="B1435" s="60"/>
      <c r="C1435" s="60"/>
      <c r="D1435" s="60"/>
      <c r="E1435" s="60"/>
      <c r="F1435" s="61"/>
      <c r="G1435" s="60"/>
      <c r="H1435" s="60"/>
      <c r="I1435" s="60"/>
      <c r="J1435" s="60"/>
      <c r="K1435" s="60"/>
      <c r="L1435" s="60"/>
      <c r="M1435" s="60"/>
      <c r="N1435" s="60"/>
      <c r="O1435" s="60"/>
      <c r="P1435" s="60"/>
      <c r="Q1435" s="60"/>
      <c r="R1435" s="60"/>
      <c r="S1435" s="61"/>
      <c r="T1435" s="61"/>
      <c r="U1435" s="61"/>
      <c r="V1435" s="61"/>
      <c r="W1435" s="61"/>
      <c r="X1435" s="62"/>
      <c r="Y1435" s="62"/>
      <c r="Z1435" s="62"/>
      <c r="AA1435" s="61"/>
      <c r="AB1435" s="60"/>
      <c r="AC1435" s="50" t="str">
        <f>IF(T1435="","",IF(V1435/30&gt;1,1,V1435/VLOOKUP(A1435,code!$A$159:$C$170,3,FALSE)))</f>
        <v/>
      </c>
      <c r="AD1435" s="25" t="e">
        <f>+(IF(Y1435&gt;VLOOKUP(A1435,code!$A$159:$E$170,5,FALSE),VLOOKUP(A1435,code!$A$159:$E$170,5,FALSE),Y1435)-IF(X1435&lt;VLOOKUP(A1435,code!$A$159:$E$170,4,FALSE),VLOOKUP(A1435,code!$A$159:$E$170,4,FALSE),base!X1435)+1)</f>
        <v>#N/A</v>
      </c>
    </row>
    <row r="1436" spans="1:30">
      <c r="A1436" s="60"/>
      <c r="B1436" s="60"/>
      <c r="C1436" s="60"/>
      <c r="D1436" s="60"/>
      <c r="E1436" s="60"/>
      <c r="F1436" s="61"/>
      <c r="G1436" s="60"/>
      <c r="H1436" s="60"/>
      <c r="I1436" s="60"/>
      <c r="J1436" s="60"/>
      <c r="K1436" s="60"/>
      <c r="L1436" s="60"/>
      <c r="M1436" s="60"/>
      <c r="N1436" s="60"/>
      <c r="O1436" s="60"/>
      <c r="P1436" s="60"/>
      <c r="Q1436" s="60"/>
      <c r="R1436" s="60"/>
      <c r="S1436" s="61"/>
      <c r="T1436" s="61"/>
      <c r="U1436" s="61"/>
      <c r="V1436" s="61"/>
      <c r="W1436" s="61"/>
      <c r="X1436" s="62"/>
      <c r="Y1436" s="62"/>
      <c r="Z1436" s="62"/>
      <c r="AA1436" s="61"/>
      <c r="AB1436" s="60"/>
      <c r="AC1436" s="50" t="str">
        <f>IF(T1436="","",IF(V1436/30&gt;1,1,V1436/VLOOKUP(A1436,code!$A$159:$C$170,3,FALSE)))</f>
        <v/>
      </c>
      <c r="AD1436" s="25" t="e">
        <f>+(IF(Y1436&gt;VLOOKUP(A1436,code!$A$159:$E$170,5,FALSE),VLOOKUP(A1436,code!$A$159:$E$170,5,FALSE),Y1436)-IF(X1436&lt;VLOOKUP(A1436,code!$A$159:$E$170,4,FALSE),VLOOKUP(A1436,code!$A$159:$E$170,4,FALSE),base!X1436)+1)</f>
        <v>#N/A</v>
      </c>
    </row>
    <row r="1437" spans="1:30">
      <c r="A1437" s="60"/>
      <c r="B1437" s="60"/>
      <c r="C1437" s="60"/>
      <c r="D1437" s="60"/>
      <c r="E1437" s="60"/>
      <c r="F1437" s="61"/>
      <c r="G1437" s="60"/>
      <c r="H1437" s="60"/>
      <c r="I1437" s="60"/>
      <c r="J1437" s="60"/>
      <c r="K1437" s="60"/>
      <c r="L1437" s="60"/>
      <c r="M1437" s="60"/>
      <c r="N1437" s="60"/>
      <c r="O1437" s="60"/>
      <c r="P1437" s="60"/>
      <c r="Q1437" s="60"/>
      <c r="R1437" s="60"/>
      <c r="S1437" s="61"/>
      <c r="T1437" s="61"/>
      <c r="U1437" s="61"/>
      <c r="V1437" s="61"/>
      <c r="W1437" s="61"/>
      <c r="X1437" s="62"/>
      <c r="Y1437" s="62"/>
      <c r="Z1437" s="62"/>
      <c r="AA1437" s="61"/>
      <c r="AB1437" s="60"/>
      <c r="AC1437" s="50" t="str">
        <f>IF(T1437="","",IF(V1437/30&gt;1,1,V1437/VLOOKUP(A1437,code!$A$159:$C$170,3,FALSE)))</f>
        <v/>
      </c>
      <c r="AD1437" s="25" t="e">
        <f>+(IF(Y1437&gt;VLOOKUP(A1437,code!$A$159:$E$170,5,FALSE),VLOOKUP(A1437,code!$A$159:$E$170,5,FALSE),Y1437)-IF(X1437&lt;VLOOKUP(A1437,code!$A$159:$E$170,4,FALSE),VLOOKUP(A1437,code!$A$159:$E$170,4,FALSE),base!X1437)+1)</f>
        <v>#N/A</v>
      </c>
    </row>
    <row r="1438" spans="1:30">
      <c r="A1438" s="60"/>
      <c r="B1438" s="60"/>
      <c r="C1438" s="60"/>
      <c r="D1438" s="60"/>
      <c r="E1438" s="60"/>
      <c r="F1438" s="61"/>
      <c r="G1438" s="60"/>
      <c r="H1438" s="60"/>
      <c r="I1438" s="60"/>
      <c r="J1438" s="60"/>
      <c r="K1438" s="60"/>
      <c r="L1438" s="60"/>
      <c r="M1438" s="60"/>
      <c r="N1438" s="60"/>
      <c r="O1438" s="60"/>
      <c r="P1438" s="60"/>
      <c r="Q1438" s="60"/>
      <c r="R1438" s="60"/>
      <c r="S1438" s="61"/>
      <c r="T1438" s="61"/>
      <c r="U1438" s="61"/>
      <c r="V1438" s="61"/>
      <c r="W1438" s="61"/>
      <c r="X1438" s="62"/>
      <c r="Y1438" s="62"/>
      <c r="Z1438" s="62"/>
      <c r="AA1438" s="61"/>
      <c r="AB1438" s="60"/>
      <c r="AC1438" s="50" t="str">
        <f>IF(T1438="","",IF(V1438/30&gt;1,1,V1438/VLOOKUP(A1438,code!$A$159:$C$170,3,FALSE)))</f>
        <v/>
      </c>
      <c r="AD1438" s="25" t="e">
        <f>+(IF(Y1438&gt;VLOOKUP(A1438,code!$A$159:$E$170,5,FALSE),VLOOKUP(A1438,code!$A$159:$E$170,5,FALSE),Y1438)-IF(X1438&lt;VLOOKUP(A1438,code!$A$159:$E$170,4,FALSE),VLOOKUP(A1438,code!$A$159:$E$170,4,FALSE),base!X1438)+1)</f>
        <v>#N/A</v>
      </c>
    </row>
    <row r="1439" spans="1:30">
      <c r="A1439" s="60"/>
      <c r="B1439" s="60"/>
      <c r="C1439" s="60"/>
      <c r="D1439" s="60"/>
      <c r="E1439" s="60"/>
      <c r="F1439" s="61"/>
      <c r="G1439" s="60"/>
      <c r="H1439" s="60"/>
      <c r="I1439" s="60"/>
      <c r="J1439" s="60"/>
      <c r="K1439" s="60"/>
      <c r="L1439" s="60"/>
      <c r="M1439" s="60"/>
      <c r="N1439" s="60"/>
      <c r="O1439" s="60"/>
      <c r="P1439" s="60"/>
      <c r="Q1439" s="60"/>
      <c r="R1439" s="60"/>
      <c r="S1439" s="61"/>
      <c r="T1439" s="61"/>
      <c r="U1439" s="61"/>
      <c r="V1439" s="61"/>
      <c r="W1439" s="61"/>
      <c r="X1439" s="62"/>
      <c r="Y1439" s="62"/>
      <c r="Z1439" s="62"/>
      <c r="AA1439" s="61"/>
      <c r="AB1439" s="60"/>
      <c r="AC1439" s="50" t="str">
        <f>IF(T1439="","",IF(V1439/30&gt;1,1,V1439/VLOOKUP(A1439,code!$A$159:$C$170,3,FALSE)))</f>
        <v/>
      </c>
      <c r="AD1439" s="25" t="e">
        <f>+(IF(Y1439&gt;VLOOKUP(A1439,code!$A$159:$E$170,5,FALSE),VLOOKUP(A1439,code!$A$159:$E$170,5,FALSE),Y1439)-IF(X1439&lt;VLOOKUP(A1439,code!$A$159:$E$170,4,FALSE),VLOOKUP(A1439,code!$A$159:$E$170,4,FALSE),base!X1439)+1)</f>
        <v>#N/A</v>
      </c>
    </row>
    <row r="1440" spans="1:30">
      <c r="A1440" s="60"/>
      <c r="B1440" s="60"/>
      <c r="C1440" s="60"/>
      <c r="D1440" s="60"/>
      <c r="E1440" s="60"/>
      <c r="F1440" s="61"/>
      <c r="G1440" s="60"/>
      <c r="H1440" s="60"/>
      <c r="I1440" s="60"/>
      <c r="J1440" s="60"/>
      <c r="K1440" s="60"/>
      <c r="L1440" s="60"/>
      <c r="M1440" s="60"/>
      <c r="N1440" s="60"/>
      <c r="O1440" s="60"/>
      <c r="P1440" s="60"/>
      <c r="Q1440" s="60"/>
      <c r="R1440" s="60"/>
      <c r="S1440" s="61"/>
      <c r="T1440" s="61"/>
      <c r="U1440" s="61"/>
      <c r="V1440" s="61"/>
      <c r="W1440" s="61"/>
      <c r="X1440" s="62"/>
      <c r="Y1440" s="62"/>
      <c r="Z1440" s="62"/>
      <c r="AA1440" s="61"/>
      <c r="AB1440" s="60"/>
      <c r="AC1440" s="50" t="str">
        <f>IF(T1440="","",IF(V1440/30&gt;1,1,V1440/VLOOKUP(A1440,code!$A$159:$C$170,3,FALSE)))</f>
        <v/>
      </c>
      <c r="AD1440" s="25" t="e">
        <f>+(IF(Y1440&gt;VLOOKUP(A1440,code!$A$159:$E$170,5,FALSE),VLOOKUP(A1440,code!$A$159:$E$170,5,FALSE),Y1440)-IF(X1440&lt;VLOOKUP(A1440,code!$A$159:$E$170,4,FALSE),VLOOKUP(A1440,code!$A$159:$E$170,4,FALSE),base!X1440)+1)</f>
        <v>#N/A</v>
      </c>
    </row>
    <row r="1441" spans="1:30">
      <c r="A1441" s="60"/>
      <c r="B1441" s="60"/>
      <c r="C1441" s="60"/>
      <c r="D1441" s="60"/>
      <c r="E1441" s="60"/>
      <c r="F1441" s="61"/>
      <c r="G1441" s="60"/>
      <c r="H1441" s="60"/>
      <c r="I1441" s="60"/>
      <c r="J1441" s="60"/>
      <c r="K1441" s="60"/>
      <c r="L1441" s="60"/>
      <c r="M1441" s="60"/>
      <c r="N1441" s="60"/>
      <c r="O1441" s="60"/>
      <c r="P1441" s="60"/>
      <c r="Q1441" s="60"/>
      <c r="R1441" s="60"/>
      <c r="S1441" s="61"/>
      <c r="T1441" s="61"/>
      <c r="U1441" s="61"/>
      <c r="V1441" s="61"/>
      <c r="W1441" s="61"/>
      <c r="X1441" s="62"/>
      <c r="Y1441" s="62"/>
      <c r="Z1441" s="62"/>
      <c r="AA1441" s="61"/>
      <c r="AB1441" s="60"/>
      <c r="AC1441" s="50" t="str">
        <f>IF(T1441="","",IF(V1441/30&gt;1,1,V1441/VLOOKUP(A1441,code!$A$159:$C$170,3,FALSE)))</f>
        <v/>
      </c>
      <c r="AD1441" s="25" t="e">
        <f>+(IF(Y1441&gt;VLOOKUP(A1441,code!$A$159:$E$170,5,FALSE),VLOOKUP(A1441,code!$A$159:$E$170,5,FALSE),Y1441)-IF(X1441&lt;VLOOKUP(A1441,code!$A$159:$E$170,4,FALSE),VLOOKUP(A1441,code!$A$159:$E$170,4,FALSE),base!X1441)+1)</f>
        <v>#N/A</v>
      </c>
    </row>
    <row r="1442" spans="1:30">
      <c r="A1442" s="60"/>
      <c r="B1442" s="60"/>
      <c r="C1442" s="60"/>
      <c r="D1442" s="60"/>
      <c r="E1442" s="60"/>
      <c r="F1442" s="61"/>
      <c r="G1442" s="60"/>
      <c r="H1442" s="60"/>
      <c r="I1442" s="60"/>
      <c r="J1442" s="60"/>
      <c r="K1442" s="60"/>
      <c r="L1442" s="60"/>
      <c r="M1442" s="60"/>
      <c r="N1442" s="60"/>
      <c r="O1442" s="60"/>
      <c r="P1442" s="60"/>
      <c r="Q1442" s="60"/>
      <c r="R1442" s="60"/>
      <c r="S1442" s="61"/>
      <c r="T1442" s="61"/>
      <c r="U1442" s="61"/>
      <c r="V1442" s="61"/>
      <c r="W1442" s="61"/>
      <c r="X1442" s="62"/>
      <c r="Y1442" s="62"/>
      <c r="Z1442" s="62"/>
      <c r="AA1442" s="61"/>
      <c r="AB1442" s="60"/>
      <c r="AC1442" s="50" t="str">
        <f>IF(T1442="","",IF(V1442/30&gt;1,1,V1442/VLOOKUP(A1442,code!$A$159:$C$170,3,FALSE)))</f>
        <v/>
      </c>
      <c r="AD1442" s="25" t="e">
        <f>+(IF(Y1442&gt;VLOOKUP(A1442,code!$A$159:$E$170,5,FALSE),VLOOKUP(A1442,code!$A$159:$E$170,5,FALSE),Y1442)-IF(X1442&lt;VLOOKUP(A1442,code!$A$159:$E$170,4,FALSE),VLOOKUP(A1442,code!$A$159:$E$170,4,FALSE),base!X1442)+1)</f>
        <v>#N/A</v>
      </c>
    </row>
    <row r="1443" spans="1:30">
      <c r="A1443" s="60"/>
      <c r="B1443" s="60"/>
      <c r="C1443" s="60"/>
      <c r="D1443" s="60"/>
      <c r="E1443" s="60"/>
      <c r="F1443" s="61"/>
      <c r="G1443" s="60"/>
      <c r="H1443" s="60"/>
      <c r="I1443" s="60"/>
      <c r="J1443" s="60"/>
      <c r="K1443" s="60"/>
      <c r="L1443" s="60"/>
      <c r="M1443" s="60"/>
      <c r="N1443" s="60"/>
      <c r="O1443" s="60"/>
      <c r="P1443" s="60"/>
      <c r="Q1443" s="60"/>
      <c r="R1443" s="60"/>
      <c r="S1443" s="61"/>
      <c r="T1443" s="61"/>
      <c r="U1443" s="61"/>
      <c r="V1443" s="61"/>
      <c r="W1443" s="61"/>
      <c r="X1443" s="62"/>
      <c r="Y1443" s="62"/>
      <c r="Z1443" s="62"/>
      <c r="AA1443" s="61"/>
      <c r="AB1443" s="60"/>
      <c r="AC1443" s="50" t="str">
        <f>IF(T1443="","",IF(V1443/30&gt;1,1,V1443/VLOOKUP(A1443,code!$A$159:$C$170,3,FALSE)))</f>
        <v/>
      </c>
      <c r="AD1443" s="25" t="e">
        <f>+(IF(Y1443&gt;VLOOKUP(A1443,code!$A$159:$E$170,5,FALSE),VLOOKUP(A1443,code!$A$159:$E$170,5,FALSE),Y1443)-IF(X1443&lt;VLOOKUP(A1443,code!$A$159:$E$170,4,FALSE),VLOOKUP(A1443,code!$A$159:$E$170,4,FALSE),base!X1443)+1)</f>
        <v>#N/A</v>
      </c>
    </row>
    <row r="1444" spans="1:30">
      <c r="A1444" s="60"/>
      <c r="B1444" s="60"/>
      <c r="C1444" s="60"/>
      <c r="D1444" s="60"/>
      <c r="E1444" s="60"/>
      <c r="F1444" s="61"/>
      <c r="G1444" s="60"/>
      <c r="H1444" s="60"/>
      <c r="I1444" s="60"/>
      <c r="J1444" s="60"/>
      <c r="K1444" s="60"/>
      <c r="L1444" s="60"/>
      <c r="M1444" s="60"/>
      <c r="N1444" s="60"/>
      <c r="O1444" s="60"/>
      <c r="P1444" s="60"/>
      <c r="Q1444" s="60"/>
      <c r="R1444" s="60"/>
      <c r="S1444" s="61"/>
      <c r="T1444" s="61"/>
      <c r="U1444" s="61"/>
      <c r="V1444" s="61"/>
      <c r="W1444" s="61"/>
      <c r="X1444" s="62"/>
      <c r="Y1444" s="62"/>
      <c r="Z1444" s="62"/>
      <c r="AA1444" s="61"/>
      <c r="AB1444" s="60"/>
      <c r="AC1444" s="50" t="str">
        <f>IF(T1444="","",IF(V1444/30&gt;1,1,V1444/VLOOKUP(A1444,code!$A$159:$C$170,3,FALSE)))</f>
        <v/>
      </c>
      <c r="AD1444" s="25" t="e">
        <f>+(IF(Y1444&gt;VLOOKUP(A1444,code!$A$159:$E$170,5,FALSE),VLOOKUP(A1444,code!$A$159:$E$170,5,FALSE),Y1444)-IF(X1444&lt;VLOOKUP(A1444,code!$A$159:$E$170,4,FALSE),VLOOKUP(A1444,code!$A$159:$E$170,4,FALSE),base!X1444)+1)</f>
        <v>#N/A</v>
      </c>
    </row>
    <row r="1445" spans="1:30">
      <c r="A1445" s="60"/>
      <c r="B1445" s="60"/>
      <c r="C1445" s="60"/>
      <c r="D1445" s="60"/>
      <c r="E1445" s="60"/>
      <c r="F1445" s="61"/>
      <c r="G1445" s="60"/>
      <c r="H1445" s="60"/>
      <c r="I1445" s="60"/>
      <c r="J1445" s="60"/>
      <c r="K1445" s="60"/>
      <c r="L1445" s="60"/>
      <c r="M1445" s="60"/>
      <c r="N1445" s="60"/>
      <c r="O1445" s="60"/>
      <c r="P1445" s="60"/>
      <c r="Q1445" s="60"/>
      <c r="R1445" s="60"/>
      <c r="S1445" s="61"/>
      <c r="T1445" s="61"/>
      <c r="U1445" s="61"/>
      <c r="V1445" s="61"/>
      <c r="W1445" s="61"/>
      <c r="X1445" s="62"/>
      <c r="Y1445" s="62"/>
      <c r="Z1445" s="62"/>
      <c r="AA1445" s="61"/>
      <c r="AB1445" s="60"/>
      <c r="AC1445" s="50" t="str">
        <f>IF(T1445="","",IF(V1445/30&gt;1,1,V1445/VLOOKUP(A1445,code!$A$159:$C$170,3,FALSE)))</f>
        <v/>
      </c>
      <c r="AD1445" s="25" t="e">
        <f>+(IF(Y1445&gt;VLOOKUP(A1445,code!$A$159:$E$170,5,FALSE),VLOOKUP(A1445,code!$A$159:$E$170,5,FALSE),Y1445)-IF(X1445&lt;VLOOKUP(A1445,code!$A$159:$E$170,4,FALSE),VLOOKUP(A1445,code!$A$159:$E$170,4,FALSE),base!X1445)+1)</f>
        <v>#N/A</v>
      </c>
    </row>
    <row r="1446" spans="1:30">
      <c r="A1446" s="60"/>
      <c r="B1446" s="60"/>
      <c r="C1446" s="60"/>
      <c r="D1446" s="60"/>
      <c r="E1446" s="60"/>
      <c r="F1446" s="61"/>
      <c r="G1446" s="60"/>
      <c r="H1446" s="60"/>
      <c r="I1446" s="60"/>
      <c r="J1446" s="60"/>
      <c r="K1446" s="60"/>
      <c r="L1446" s="60"/>
      <c r="M1446" s="60"/>
      <c r="N1446" s="60"/>
      <c r="O1446" s="60"/>
      <c r="P1446" s="60"/>
      <c r="Q1446" s="60"/>
      <c r="R1446" s="60"/>
      <c r="S1446" s="61"/>
      <c r="T1446" s="61"/>
      <c r="U1446" s="61"/>
      <c r="V1446" s="61"/>
      <c r="W1446" s="61"/>
      <c r="X1446" s="62"/>
      <c r="Y1446" s="62"/>
      <c r="Z1446" s="62"/>
      <c r="AA1446" s="61"/>
      <c r="AB1446" s="60"/>
      <c r="AC1446" s="50" t="str">
        <f>IF(T1446="","",IF(V1446/30&gt;1,1,V1446/VLOOKUP(A1446,code!$A$159:$C$170,3,FALSE)))</f>
        <v/>
      </c>
      <c r="AD1446" s="25" t="e">
        <f>+(IF(Y1446&gt;VLOOKUP(A1446,code!$A$159:$E$170,5,FALSE),VLOOKUP(A1446,code!$A$159:$E$170,5,FALSE),Y1446)-IF(X1446&lt;VLOOKUP(A1446,code!$A$159:$E$170,4,FALSE),VLOOKUP(A1446,code!$A$159:$E$170,4,FALSE),base!X1446)+1)</f>
        <v>#N/A</v>
      </c>
    </row>
    <row r="1447" spans="1:30">
      <c r="A1447" s="60"/>
      <c r="B1447" s="60"/>
      <c r="C1447" s="60"/>
      <c r="D1447" s="60"/>
      <c r="E1447" s="60"/>
      <c r="F1447" s="61"/>
      <c r="G1447" s="60"/>
      <c r="H1447" s="60"/>
      <c r="I1447" s="60"/>
      <c r="J1447" s="60"/>
      <c r="K1447" s="60"/>
      <c r="L1447" s="60"/>
      <c r="M1447" s="60"/>
      <c r="N1447" s="60"/>
      <c r="O1447" s="60"/>
      <c r="P1447" s="60"/>
      <c r="Q1447" s="60"/>
      <c r="R1447" s="60"/>
      <c r="S1447" s="61"/>
      <c r="T1447" s="61"/>
      <c r="U1447" s="61"/>
      <c r="V1447" s="61"/>
      <c r="W1447" s="61"/>
      <c r="X1447" s="62"/>
      <c r="Y1447" s="62"/>
      <c r="Z1447" s="62"/>
      <c r="AA1447" s="61"/>
      <c r="AB1447" s="60"/>
      <c r="AC1447" s="50" t="str">
        <f>IF(T1447="","",IF(V1447/30&gt;1,1,V1447/VLOOKUP(A1447,code!$A$159:$C$170,3,FALSE)))</f>
        <v/>
      </c>
      <c r="AD1447" s="25" t="e">
        <f>+(IF(Y1447&gt;VLOOKUP(A1447,code!$A$159:$E$170,5,FALSE),VLOOKUP(A1447,code!$A$159:$E$170,5,FALSE),Y1447)-IF(X1447&lt;VLOOKUP(A1447,code!$A$159:$E$170,4,FALSE),VLOOKUP(A1447,code!$A$159:$E$170,4,FALSE),base!X1447)+1)</f>
        <v>#N/A</v>
      </c>
    </row>
    <row r="1448" spans="1:30">
      <c r="A1448" s="60"/>
      <c r="B1448" s="60"/>
      <c r="C1448" s="60"/>
      <c r="D1448" s="60"/>
      <c r="E1448" s="60"/>
      <c r="F1448" s="61"/>
      <c r="G1448" s="60"/>
      <c r="H1448" s="60"/>
      <c r="I1448" s="60"/>
      <c r="J1448" s="60"/>
      <c r="K1448" s="60"/>
      <c r="L1448" s="60"/>
      <c r="M1448" s="60"/>
      <c r="N1448" s="60"/>
      <c r="O1448" s="60"/>
      <c r="P1448" s="60"/>
      <c r="Q1448" s="60"/>
      <c r="R1448" s="60"/>
      <c r="S1448" s="61"/>
      <c r="T1448" s="61"/>
      <c r="U1448" s="61"/>
      <c r="V1448" s="61"/>
      <c r="W1448" s="61"/>
      <c r="X1448" s="62"/>
      <c r="Y1448" s="62"/>
      <c r="Z1448" s="62"/>
      <c r="AA1448" s="61"/>
      <c r="AB1448" s="60"/>
      <c r="AC1448" s="50" t="str">
        <f>IF(T1448="","",IF(V1448/30&gt;1,1,V1448/VLOOKUP(A1448,code!$A$159:$C$170,3,FALSE)))</f>
        <v/>
      </c>
      <c r="AD1448" s="25" t="e">
        <f>+(IF(Y1448&gt;VLOOKUP(A1448,code!$A$159:$E$170,5,FALSE),VLOOKUP(A1448,code!$A$159:$E$170,5,FALSE),Y1448)-IF(X1448&lt;VLOOKUP(A1448,code!$A$159:$E$170,4,FALSE),VLOOKUP(A1448,code!$A$159:$E$170,4,FALSE),base!X1448)+1)</f>
        <v>#N/A</v>
      </c>
    </row>
    <row r="1449" spans="1:30">
      <c r="A1449" s="60"/>
      <c r="B1449" s="60"/>
      <c r="C1449" s="60"/>
      <c r="D1449" s="60"/>
      <c r="E1449" s="60"/>
      <c r="F1449" s="61"/>
      <c r="G1449" s="60"/>
      <c r="H1449" s="60"/>
      <c r="I1449" s="60"/>
      <c r="J1449" s="60"/>
      <c r="K1449" s="60"/>
      <c r="L1449" s="60"/>
      <c r="M1449" s="60"/>
      <c r="N1449" s="60"/>
      <c r="O1449" s="60"/>
      <c r="P1449" s="60"/>
      <c r="Q1449" s="60"/>
      <c r="R1449" s="60"/>
      <c r="S1449" s="61"/>
      <c r="T1449" s="61"/>
      <c r="U1449" s="61"/>
      <c r="V1449" s="61"/>
      <c r="W1449" s="61"/>
      <c r="X1449" s="62"/>
      <c r="Y1449" s="62"/>
      <c r="Z1449" s="62"/>
      <c r="AA1449" s="61"/>
      <c r="AB1449" s="60"/>
      <c r="AC1449" s="50" t="str">
        <f>IF(T1449="","",IF(V1449/30&gt;1,1,V1449/VLOOKUP(A1449,code!$A$159:$C$170,3,FALSE)))</f>
        <v/>
      </c>
      <c r="AD1449" s="25" t="e">
        <f>+(IF(Y1449&gt;VLOOKUP(A1449,code!$A$159:$E$170,5,FALSE),VLOOKUP(A1449,code!$A$159:$E$170,5,FALSE),Y1449)-IF(X1449&lt;VLOOKUP(A1449,code!$A$159:$E$170,4,FALSE),VLOOKUP(A1449,code!$A$159:$E$170,4,FALSE),base!X1449)+1)</f>
        <v>#N/A</v>
      </c>
    </row>
    <row r="1450" spans="1:30">
      <c r="A1450" s="60"/>
      <c r="B1450" s="60"/>
      <c r="C1450" s="60"/>
      <c r="D1450" s="60"/>
      <c r="E1450" s="60"/>
      <c r="F1450" s="61"/>
      <c r="G1450" s="60"/>
      <c r="H1450" s="60"/>
      <c r="I1450" s="60"/>
      <c r="J1450" s="60"/>
      <c r="K1450" s="60"/>
      <c r="L1450" s="60"/>
      <c r="M1450" s="60"/>
      <c r="N1450" s="60"/>
      <c r="O1450" s="60"/>
      <c r="P1450" s="60"/>
      <c r="Q1450" s="60"/>
      <c r="R1450" s="60"/>
      <c r="S1450" s="61"/>
      <c r="T1450" s="61"/>
      <c r="U1450" s="61"/>
      <c r="V1450" s="61"/>
      <c r="W1450" s="61"/>
      <c r="X1450" s="62"/>
      <c r="Y1450" s="62"/>
      <c r="Z1450" s="62"/>
      <c r="AA1450" s="61"/>
      <c r="AB1450" s="60"/>
      <c r="AC1450" s="50" t="str">
        <f>IF(T1450="","",IF(V1450/30&gt;1,1,V1450/VLOOKUP(A1450,code!$A$159:$C$170,3,FALSE)))</f>
        <v/>
      </c>
      <c r="AD1450" s="25" t="e">
        <f>+(IF(Y1450&gt;VLOOKUP(A1450,code!$A$159:$E$170,5,FALSE),VLOOKUP(A1450,code!$A$159:$E$170,5,FALSE),Y1450)-IF(X1450&lt;VLOOKUP(A1450,code!$A$159:$E$170,4,FALSE),VLOOKUP(A1450,code!$A$159:$E$170,4,FALSE),base!X1450)+1)</f>
        <v>#N/A</v>
      </c>
    </row>
    <row r="1451" spans="1:30">
      <c r="A1451" s="60"/>
      <c r="B1451" s="60"/>
      <c r="C1451" s="60"/>
      <c r="D1451" s="60"/>
      <c r="E1451" s="60"/>
      <c r="F1451" s="61"/>
      <c r="G1451" s="60"/>
      <c r="H1451" s="60"/>
      <c r="I1451" s="60"/>
      <c r="J1451" s="60"/>
      <c r="K1451" s="60"/>
      <c r="L1451" s="60"/>
      <c r="M1451" s="60"/>
      <c r="N1451" s="60"/>
      <c r="O1451" s="60"/>
      <c r="P1451" s="60"/>
      <c r="Q1451" s="60"/>
      <c r="R1451" s="60"/>
      <c r="S1451" s="61"/>
      <c r="T1451" s="61"/>
      <c r="U1451" s="61"/>
      <c r="V1451" s="61"/>
      <c r="W1451" s="61"/>
      <c r="X1451" s="62"/>
      <c r="Y1451" s="62"/>
      <c r="Z1451" s="62"/>
      <c r="AA1451" s="61"/>
      <c r="AB1451" s="60"/>
      <c r="AC1451" s="50" t="str">
        <f>IF(T1451="","",IF(V1451/30&gt;1,1,V1451/VLOOKUP(A1451,code!$A$159:$C$170,3,FALSE)))</f>
        <v/>
      </c>
      <c r="AD1451" s="25" t="e">
        <f>+(IF(Y1451&gt;VLOOKUP(A1451,code!$A$159:$E$170,5,FALSE),VLOOKUP(A1451,code!$A$159:$E$170,5,FALSE),Y1451)-IF(X1451&lt;VLOOKUP(A1451,code!$A$159:$E$170,4,FALSE),VLOOKUP(A1451,code!$A$159:$E$170,4,FALSE),base!X1451)+1)</f>
        <v>#N/A</v>
      </c>
    </row>
    <row r="1452" spans="1:30">
      <c r="A1452" s="60"/>
      <c r="B1452" s="60"/>
      <c r="C1452" s="60"/>
      <c r="D1452" s="60"/>
      <c r="E1452" s="60"/>
      <c r="F1452" s="61"/>
      <c r="G1452" s="60"/>
      <c r="H1452" s="60"/>
      <c r="I1452" s="60"/>
      <c r="J1452" s="60"/>
      <c r="K1452" s="60"/>
      <c r="L1452" s="60"/>
      <c r="M1452" s="60"/>
      <c r="N1452" s="60"/>
      <c r="O1452" s="60"/>
      <c r="P1452" s="60"/>
      <c r="Q1452" s="60"/>
      <c r="R1452" s="60"/>
      <c r="S1452" s="61"/>
      <c r="T1452" s="61"/>
      <c r="U1452" s="61"/>
      <c r="V1452" s="61"/>
      <c r="W1452" s="61"/>
      <c r="X1452" s="62"/>
      <c r="Y1452" s="62"/>
      <c r="Z1452" s="62"/>
      <c r="AA1452" s="61"/>
      <c r="AB1452" s="60"/>
      <c r="AC1452" s="50" t="str">
        <f>IF(T1452="","",IF(V1452/30&gt;1,1,V1452/VLOOKUP(A1452,code!$A$159:$C$170,3,FALSE)))</f>
        <v/>
      </c>
      <c r="AD1452" s="25" t="e">
        <f>+(IF(Y1452&gt;VLOOKUP(A1452,code!$A$159:$E$170,5,FALSE),VLOOKUP(A1452,code!$A$159:$E$170,5,FALSE),Y1452)-IF(X1452&lt;VLOOKUP(A1452,code!$A$159:$E$170,4,FALSE),VLOOKUP(A1452,code!$A$159:$E$170,4,FALSE),base!X1452)+1)</f>
        <v>#N/A</v>
      </c>
    </row>
    <row r="1453" spans="1:30">
      <c r="A1453" s="60"/>
      <c r="B1453" s="60"/>
      <c r="C1453" s="60"/>
      <c r="D1453" s="60"/>
      <c r="E1453" s="60"/>
      <c r="F1453" s="61"/>
      <c r="G1453" s="60"/>
      <c r="H1453" s="60"/>
      <c r="I1453" s="60"/>
      <c r="J1453" s="60"/>
      <c r="K1453" s="60"/>
      <c r="L1453" s="60"/>
      <c r="M1453" s="60"/>
      <c r="N1453" s="60"/>
      <c r="O1453" s="60"/>
      <c r="P1453" s="60"/>
      <c r="Q1453" s="60"/>
      <c r="R1453" s="60"/>
      <c r="S1453" s="61"/>
      <c r="T1453" s="61"/>
      <c r="U1453" s="61"/>
      <c r="V1453" s="61"/>
      <c r="W1453" s="61"/>
      <c r="X1453" s="62"/>
      <c r="Y1453" s="62"/>
      <c r="Z1453" s="62"/>
      <c r="AA1453" s="61"/>
      <c r="AB1453" s="60"/>
      <c r="AC1453" s="50" t="str">
        <f>IF(T1453="","",IF(V1453/30&gt;1,1,V1453/VLOOKUP(A1453,code!$A$159:$C$170,3,FALSE)))</f>
        <v/>
      </c>
      <c r="AD1453" s="25" t="e">
        <f>+(IF(Y1453&gt;VLOOKUP(A1453,code!$A$159:$E$170,5,FALSE),VLOOKUP(A1453,code!$A$159:$E$170,5,FALSE),Y1453)-IF(X1453&lt;VLOOKUP(A1453,code!$A$159:$E$170,4,FALSE),VLOOKUP(A1453,code!$A$159:$E$170,4,FALSE),base!X1453)+1)</f>
        <v>#N/A</v>
      </c>
    </row>
    <row r="1454" spans="1:30">
      <c r="A1454" s="60"/>
      <c r="B1454" s="60"/>
      <c r="C1454" s="60"/>
      <c r="D1454" s="60"/>
      <c r="E1454" s="60"/>
      <c r="F1454" s="61"/>
      <c r="G1454" s="60"/>
      <c r="H1454" s="60"/>
      <c r="I1454" s="60"/>
      <c r="J1454" s="60"/>
      <c r="K1454" s="60"/>
      <c r="L1454" s="60"/>
      <c r="M1454" s="60"/>
      <c r="N1454" s="60"/>
      <c r="O1454" s="60"/>
      <c r="P1454" s="60"/>
      <c r="Q1454" s="60"/>
      <c r="R1454" s="60"/>
      <c r="S1454" s="61"/>
      <c r="T1454" s="61"/>
      <c r="U1454" s="61"/>
      <c r="V1454" s="61"/>
      <c r="W1454" s="61"/>
      <c r="X1454" s="62"/>
      <c r="Y1454" s="62"/>
      <c r="Z1454" s="62"/>
      <c r="AA1454" s="61"/>
      <c r="AB1454" s="60"/>
      <c r="AC1454" s="50" t="str">
        <f>IF(T1454="","",IF(V1454/30&gt;1,1,V1454/VLOOKUP(A1454,code!$A$159:$C$170,3,FALSE)))</f>
        <v/>
      </c>
      <c r="AD1454" s="25" t="e">
        <f>+(IF(Y1454&gt;VLOOKUP(A1454,code!$A$159:$E$170,5,FALSE),VLOOKUP(A1454,code!$A$159:$E$170,5,FALSE),Y1454)-IF(X1454&lt;VLOOKUP(A1454,code!$A$159:$E$170,4,FALSE),VLOOKUP(A1454,code!$A$159:$E$170,4,FALSE),base!X1454)+1)</f>
        <v>#N/A</v>
      </c>
    </row>
    <row r="1455" spans="1:30">
      <c r="A1455" s="60"/>
      <c r="B1455" s="60"/>
      <c r="C1455" s="60"/>
      <c r="D1455" s="60"/>
      <c r="E1455" s="60"/>
      <c r="F1455" s="61"/>
      <c r="G1455" s="60"/>
      <c r="H1455" s="60"/>
      <c r="I1455" s="60"/>
      <c r="J1455" s="60"/>
      <c r="K1455" s="60"/>
      <c r="L1455" s="60"/>
      <c r="M1455" s="60"/>
      <c r="N1455" s="60"/>
      <c r="O1455" s="60"/>
      <c r="P1455" s="60"/>
      <c r="Q1455" s="60"/>
      <c r="R1455" s="60"/>
      <c r="S1455" s="61"/>
      <c r="T1455" s="61"/>
      <c r="U1455" s="61"/>
      <c r="V1455" s="61"/>
      <c r="W1455" s="61"/>
      <c r="X1455" s="62"/>
      <c r="Y1455" s="62"/>
      <c r="Z1455" s="62"/>
      <c r="AA1455" s="61"/>
      <c r="AB1455" s="60"/>
      <c r="AC1455" s="50" t="str">
        <f>IF(T1455="","",IF(V1455/30&gt;1,1,V1455/VLOOKUP(A1455,code!$A$159:$C$170,3,FALSE)))</f>
        <v/>
      </c>
      <c r="AD1455" s="25" t="e">
        <f>+(IF(Y1455&gt;VLOOKUP(A1455,code!$A$159:$E$170,5,FALSE),VLOOKUP(A1455,code!$A$159:$E$170,5,FALSE),Y1455)-IF(X1455&lt;VLOOKUP(A1455,code!$A$159:$E$170,4,FALSE),VLOOKUP(A1455,code!$A$159:$E$170,4,FALSE),base!X1455)+1)</f>
        <v>#N/A</v>
      </c>
    </row>
    <row r="1456" spans="1:30">
      <c r="A1456" s="60"/>
      <c r="B1456" s="60"/>
      <c r="C1456" s="60"/>
      <c r="D1456" s="60"/>
      <c r="E1456" s="60"/>
      <c r="F1456" s="61"/>
      <c r="G1456" s="60"/>
      <c r="H1456" s="60"/>
      <c r="I1456" s="60"/>
      <c r="J1456" s="60"/>
      <c r="K1456" s="60"/>
      <c r="L1456" s="60"/>
      <c r="M1456" s="60"/>
      <c r="N1456" s="60"/>
      <c r="O1456" s="60"/>
      <c r="P1456" s="60"/>
      <c r="Q1456" s="60"/>
      <c r="R1456" s="60"/>
      <c r="S1456" s="61"/>
      <c r="T1456" s="61"/>
      <c r="U1456" s="61"/>
      <c r="V1456" s="61"/>
      <c r="W1456" s="61"/>
      <c r="X1456" s="62"/>
      <c r="Y1456" s="62"/>
      <c r="Z1456" s="62"/>
      <c r="AA1456" s="61"/>
      <c r="AB1456" s="60"/>
      <c r="AC1456" s="50" t="str">
        <f>IF(T1456="","",IF(V1456/30&gt;1,1,V1456/VLOOKUP(A1456,code!$A$159:$C$170,3,FALSE)))</f>
        <v/>
      </c>
      <c r="AD1456" s="25" t="e">
        <f>+(IF(Y1456&gt;VLOOKUP(A1456,code!$A$159:$E$170,5,FALSE),VLOOKUP(A1456,code!$A$159:$E$170,5,FALSE),Y1456)-IF(X1456&lt;VLOOKUP(A1456,code!$A$159:$E$170,4,FALSE),VLOOKUP(A1456,code!$A$159:$E$170,4,FALSE),base!X1456)+1)</f>
        <v>#N/A</v>
      </c>
    </row>
    <row r="1457" spans="1:30">
      <c r="A1457" s="60"/>
      <c r="B1457" s="60"/>
      <c r="C1457" s="60"/>
      <c r="D1457" s="60"/>
      <c r="E1457" s="60"/>
      <c r="F1457" s="61"/>
      <c r="G1457" s="60"/>
      <c r="H1457" s="60"/>
      <c r="I1457" s="60"/>
      <c r="J1457" s="60"/>
      <c r="K1457" s="60"/>
      <c r="L1457" s="60"/>
      <c r="M1457" s="60"/>
      <c r="N1457" s="60"/>
      <c r="O1457" s="60"/>
      <c r="P1457" s="60"/>
      <c r="Q1457" s="60"/>
      <c r="R1457" s="60"/>
      <c r="S1457" s="61"/>
      <c r="T1457" s="61"/>
      <c r="U1457" s="61"/>
      <c r="V1457" s="61"/>
      <c r="W1457" s="61"/>
      <c r="X1457" s="62"/>
      <c r="Y1457" s="62"/>
      <c r="Z1457" s="62"/>
      <c r="AA1457" s="61"/>
      <c r="AB1457" s="60"/>
      <c r="AC1457" s="50" t="str">
        <f>IF(T1457="","",IF(V1457/30&gt;1,1,V1457/VLOOKUP(A1457,code!$A$159:$C$170,3,FALSE)))</f>
        <v/>
      </c>
      <c r="AD1457" s="25" t="e">
        <f>+(IF(Y1457&gt;VLOOKUP(A1457,code!$A$159:$E$170,5,FALSE),VLOOKUP(A1457,code!$A$159:$E$170,5,FALSE),Y1457)-IF(X1457&lt;VLOOKUP(A1457,code!$A$159:$E$170,4,FALSE),VLOOKUP(A1457,code!$A$159:$E$170,4,FALSE),base!X1457)+1)</f>
        <v>#N/A</v>
      </c>
    </row>
    <row r="1458" spans="1:30">
      <c r="A1458" s="60"/>
      <c r="B1458" s="60"/>
      <c r="C1458" s="60"/>
      <c r="D1458" s="60"/>
      <c r="E1458" s="60"/>
      <c r="F1458" s="61"/>
      <c r="G1458" s="60"/>
      <c r="H1458" s="60"/>
      <c r="I1458" s="60"/>
      <c r="J1458" s="60"/>
      <c r="K1458" s="60"/>
      <c r="L1458" s="60"/>
      <c r="M1458" s="60"/>
      <c r="N1458" s="60"/>
      <c r="O1458" s="60"/>
      <c r="P1458" s="60"/>
      <c r="Q1458" s="60"/>
      <c r="R1458" s="60"/>
      <c r="S1458" s="61"/>
      <c r="T1458" s="61"/>
      <c r="U1458" s="61"/>
      <c r="V1458" s="61"/>
      <c r="W1458" s="61"/>
      <c r="X1458" s="62"/>
      <c r="Y1458" s="62"/>
      <c r="Z1458" s="62"/>
      <c r="AA1458" s="61"/>
      <c r="AB1458" s="60"/>
      <c r="AC1458" s="50" t="str">
        <f>IF(T1458="","",IF(V1458/30&gt;1,1,V1458/VLOOKUP(A1458,code!$A$159:$C$170,3,FALSE)))</f>
        <v/>
      </c>
      <c r="AD1458" s="25" t="e">
        <f>+(IF(Y1458&gt;VLOOKUP(A1458,code!$A$159:$E$170,5,FALSE),VLOOKUP(A1458,code!$A$159:$E$170,5,FALSE),Y1458)-IF(X1458&lt;VLOOKUP(A1458,code!$A$159:$E$170,4,FALSE),VLOOKUP(A1458,code!$A$159:$E$170,4,FALSE),base!X1458)+1)</f>
        <v>#N/A</v>
      </c>
    </row>
    <row r="1459" spans="1:30">
      <c r="A1459" s="60"/>
      <c r="B1459" s="60"/>
      <c r="C1459" s="60"/>
      <c r="D1459" s="60"/>
      <c r="E1459" s="60"/>
      <c r="F1459" s="61"/>
      <c r="G1459" s="60"/>
      <c r="H1459" s="60"/>
      <c r="I1459" s="60"/>
      <c r="J1459" s="60"/>
      <c r="K1459" s="60"/>
      <c r="L1459" s="60"/>
      <c r="M1459" s="60"/>
      <c r="N1459" s="60"/>
      <c r="O1459" s="60"/>
      <c r="P1459" s="60"/>
      <c r="Q1459" s="60"/>
      <c r="R1459" s="60"/>
      <c r="S1459" s="61"/>
      <c r="T1459" s="61"/>
      <c r="U1459" s="61"/>
      <c r="V1459" s="61"/>
      <c r="W1459" s="61"/>
      <c r="X1459" s="62"/>
      <c r="Y1459" s="62"/>
      <c r="Z1459" s="62"/>
      <c r="AA1459" s="61"/>
      <c r="AB1459" s="60"/>
      <c r="AC1459" s="50" t="str">
        <f>IF(T1459="","",IF(V1459/30&gt;1,1,V1459/VLOOKUP(A1459,code!$A$159:$C$170,3,FALSE)))</f>
        <v/>
      </c>
      <c r="AD1459" s="25" t="e">
        <f>+(IF(Y1459&gt;VLOOKUP(A1459,code!$A$159:$E$170,5,FALSE),VLOOKUP(A1459,code!$A$159:$E$170,5,FALSE),Y1459)-IF(X1459&lt;VLOOKUP(A1459,code!$A$159:$E$170,4,FALSE),VLOOKUP(A1459,code!$A$159:$E$170,4,FALSE),base!X1459)+1)</f>
        <v>#N/A</v>
      </c>
    </row>
    <row r="1460" spans="1:30">
      <c r="A1460" s="60"/>
      <c r="B1460" s="60"/>
      <c r="C1460" s="60"/>
      <c r="D1460" s="60"/>
      <c r="E1460" s="60"/>
      <c r="F1460" s="61"/>
      <c r="G1460" s="60"/>
      <c r="H1460" s="60"/>
      <c r="I1460" s="60"/>
      <c r="J1460" s="60"/>
      <c r="K1460" s="60"/>
      <c r="L1460" s="60"/>
      <c r="M1460" s="60"/>
      <c r="N1460" s="60"/>
      <c r="O1460" s="60"/>
      <c r="P1460" s="60"/>
      <c r="Q1460" s="60"/>
      <c r="R1460" s="60"/>
      <c r="S1460" s="61"/>
      <c r="T1460" s="61"/>
      <c r="U1460" s="61"/>
      <c r="V1460" s="61"/>
      <c r="W1460" s="61"/>
      <c r="X1460" s="62"/>
      <c r="Y1460" s="62"/>
      <c r="Z1460" s="62"/>
      <c r="AA1460" s="61"/>
      <c r="AB1460" s="60"/>
      <c r="AC1460" s="50" t="str">
        <f>IF(T1460="","",IF(V1460/30&gt;1,1,V1460/VLOOKUP(A1460,code!$A$159:$C$170,3,FALSE)))</f>
        <v/>
      </c>
      <c r="AD1460" s="25" t="e">
        <f>+(IF(Y1460&gt;VLOOKUP(A1460,code!$A$159:$E$170,5,FALSE),VLOOKUP(A1460,code!$A$159:$E$170,5,FALSE),Y1460)-IF(X1460&lt;VLOOKUP(A1460,code!$A$159:$E$170,4,FALSE),VLOOKUP(A1460,code!$A$159:$E$170,4,FALSE),base!X1460)+1)</f>
        <v>#N/A</v>
      </c>
    </row>
    <row r="1461" spans="1:30">
      <c r="A1461" s="60"/>
      <c r="B1461" s="60"/>
      <c r="C1461" s="60"/>
      <c r="D1461" s="60"/>
      <c r="E1461" s="60"/>
      <c r="F1461" s="61"/>
      <c r="G1461" s="60"/>
      <c r="H1461" s="60"/>
      <c r="I1461" s="60"/>
      <c r="J1461" s="60"/>
      <c r="K1461" s="60"/>
      <c r="L1461" s="60"/>
      <c r="M1461" s="60"/>
      <c r="N1461" s="60"/>
      <c r="O1461" s="60"/>
      <c r="P1461" s="60"/>
      <c r="Q1461" s="60"/>
      <c r="R1461" s="60"/>
      <c r="S1461" s="61"/>
      <c r="T1461" s="61"/>
      <c r="U1461" s="61"/>
      <c r="V1461" s="61"/>
      <c r="W1461" s="61"/>
      <c r="X1461" s="62"/>
      <c r="Y1461" s="62"/>
      <c r="Z1461" s="62"/>
      <c r="AA1461" s="61"/>
      <c r="AB1461" s="60"/>
      <c r="AC1461" s="50" t="str">
        <f>IF(T1461="","",IF(V1461/30&gt;1,1,V1461/VLOOKUP(A1461,code!$A$159:$C$170,3,FALSE)))</f>
        <v/>
      </c>
      <c r="AD1461" s="25" t="e">
        <f>+(IF(Y1461&gt;VLOOKUP(A1461,code!$A$159:$E$170,5,FALSE),VLOOKUP(A1461,code!$A$159:$E$170,5,FALSE),Y1461)-IF(X1461&lt;VLOOKUP(A1461,code!$A$159:$E$170,4,FALSE),VLOOKUP(A1461,code!$A$159:$E$170,4,FALSE),base!X1461)+1)</f>
        <v>#N/A</v>
      </c>
    </row>
    <row r="1462" spans="1:30">
      <c r="A1462" s="60"/>
      <c r="B1462" s="60"/>
      <c r="C1462" s="60"/>
      <c r="D1462" s="60"/>
      <c r="E1462" s="60"/>
      <c r="F1462" s="61"/>
      <c r="G1462" s="60"/>
      <c r="H1462" s="60"/>
      <c r="I1462" s="60"/>
      <c r="J1462" s="60"/>
      <c r="K1462" s="60"/>
      <c r="L1462" s="60"/>
      <c r="M1462" s="60"/>
      <c r="N1462" s="60"/>
      <c r="O1462" s="60"/>
      <c r="P1462" s="60"/>
      <c r="Q1462" s="60"/>
      <c r="R1462" s="60"/>
      <c r="S1462" s="61"/>
      <c r="T1462" s="61"/>
      <c r="U1462" s="61"/>
      <c r="V1462" s="61"/>
      <c r="W1462" s="61"/>
      <c r="X1462" s="62"/>
      <c r="Y1462" s="62"/>
      <c r="Z1462" s="62"/>
      <c r="AA1462" s="61"/>
      <c r="AB1462" s="60"/>
      <c r="AC1462" s="50" t="str">
        <f>IF(T1462="","",IF(V1462/30&gt;1,1,V1462/VLOOKUP(A1462,code!$A$159:$C$170,3,FALSE)))</f>
        <v/>
      </c>
      <c r="AD1462" s="25" t="e">
        <f>+(IF(Y1462&gt;VLOOKUP(A1462,code!$A$159:$E$170,5,FALSE),VLOOKUP(A1462,code!$A$159:$E$170,5,FALSE),Y1462)-IF(X1462&lt;VLOOKUP(A1462,code!$A$159:$E$170,4,FALSE),VLOOKUP(A1462,code!$A$159:$E$170,4,FALSE),base!X1462)+1)</f>
        <v>#N/A</v>
      </c>
    </row>
    <row r="1463" spans="1:30">
      <c r="A1463" s="60"/>
      <c r="B1463" s="60"/>
      <c r="C1463" s="60"/>
      <c r="D1463" s="60"/>
      <c r="E1463" s="60"/>
      <c r="F1463" s="61"/>
      <c r="G1463" s="60"/>
      <c r="H1463" s="60"/>
      <c r="I1463" s="60"/>
      <c r="J1463" s="60"/>
      <c r="K1463" s="60"/>
      <c r="L1463" s="60"/>
      <c r="M1463" s="60"/>
      <c r="N1463" s="60"/>
      <c r="O1463" s="60"/>
      <c r="P1463" s="60"/>
      <c r="Q1463" s="60"/>
      <c r="R1463" s="60"/>
      <c r="S1463" s="61"/>
      <c r="T1463" s="61"/>
      <c r="U1463" s="61"/>
      <c r="V1463" s="61"/>
      <c r="W1463" s="61"/>
      <c r="X1463" s="62"/>
      <c r="Y1463" s="62"/>
      <c r="Z1463" s="62"/>
      <c r="AA1463" s="61"/>
      <c r="AB1463" s="60"/>
      <c r="AC1463" s="50" t="str">
        <f>IF(T1463="","",IF(V1463/30&gt;1,1,V1463/VLOOKUP(A1463,code!$A$159:$C$170,3,FALSE)))</f>
        <v/>
      </c>
      <c r="AD1463" s="25" t="e">
        <f>+(IF(Y1463&gt;VLOOKUP(A1463,code!$A$159:$E$170,5,FALSE),VLOOKUP(A1463,code!$A$159:$E$170,5,FALSE),Y1463)-IF(X1463&lt;VLOOKUP(A1463,code!$A$159:$E$170,4,FALSE),VLOOKUP(A1463,code!$A$159:$E$170,4,FALSE),base!X1463)+1)</f>
        <v>#N/A</v>
      </c>
    </row>
    <row r="1464" spans="1:30">
      <c r="A1464" s="60"/>
      <c r="B1464" s="60"/>
      <c r="C1464" s="60"/>
      <c r="D1464" s="60"/>
      <c r="E1464" s="60"/>
      <c r="F1464" s="61"/>
      <c r="G1464" s="60"/>
      <c r="H1464" s="60"/>
      <c r="I1464" s="60"/>
      <c r="J1464" s="60"/>
      <c r="K1464" s="60"/>
      <c r="L1464" s="60"/>
      <c r="M1464" s="60"/>
      <c r="N1464" s="60"/>
      <c r="O1464" s="60"/>
      <c r="P1464" s="60"/>
      <c r="Q1464" s="60"/>
      <c r="R1464" s="60"/>
      <c r="S1464" s="61"/>
      <c r="T1464" s="61"/>
      <c r="U1464" s="61"/>
      <c r="V1464" s="61"/>
      <c r="W1464" s="61"/>
      <c r="X1464" s="62"/>
      <c r="Y1464" s="62"/>
      <c r="Z1464" s="62"/>
      <c r="AA1464" s="61"/>
      <c r="AB1464" s="60"/>
      <c r="AC1464" s="50" t="str">
        <f>IF(T1464="","",IF(V1464/30&gt;1,1,V1464/VLOOKUP(A1464,code!$A$159:$C$170,3,FALSE)))</f>
        <v/>
      </c>
      <c r="AD1464" s="25" t="e">
        <f>+(IF(Y1464&gt;VLOOKUP(A1464,code!$A$159:$E$170,5,FALSE),VLOOKUP(A1464,code!$A$159:$E$170,5,FALSE),Y1464)-IF(X1464&lt;VLOOKUP(A1464,code!$A$159:$E$170,4,FALSE),VLOOKUP(A1464,code!$A$159:$E$170,4,FALSE),base!X1464)+1)</f>
        <v>#N/A</v>
      </c>
    </row>
    <row r="1465" spans="1:30">
      <c r="A1465" s="60"/>
      <c r="B1465" s="60"/>
      <c r="C1465" s="60"/>
      <c r="D1465" s="60"/>
      <c r="E1465" s="60"/>
      <c r="F1465" s="61"/>
      <c r="G1465" s="60"/>
      <c r="H1465" s="60"/>
      <c r="I1465" s="60"/>
      <c r="J1465" s="60"/>
      <c r="K1465" s="60"/>
      <c r="L1465" s="60"/>
      <c r="M1465" s="60"/>
      <c r="N1465" s="60"/>
      <c r="O1465" s="60"/>
      <c r="P1465" s="60"/>
      <c r="Q1465" s="60"/>
      <c r="R1465" s="60"/>
      <c r="S1465" s="61"/>
      <c r="T1465" s="61"/>
      <c r="U1465" s="61"/>
      <c r="V1465" s="61"/>
      <c r="W1465" s="61"/>
      <c r="X1465" s="62"/>
      <c r="Y1465" s="62"/>
      <c r="Z1465" s="62"/>
      <c r="AA1465" s="61"/>
      <c r="AB1465" s="60"/>
      <c r="AC1465" s="50" t="str">
        <f>IF(T1465="","",IF(V1465/30&gt;1,1,V1465/VLOOKUP(A1465,code!$A$159:$C$170,3,FALSE)))</f>
        <v/>
      </c>
      <c r="AD1465" s="25" t="e">
        <f>+(IF(Y1465&gt;VLOOKUP(A1465,code!$A$159:$E$170,5,FALSE),VLOOKUP(A1465,code!$A$159:$E$170,5,FALSE),Y1465)-IF(X1465&lt;VLOOKUP(A1465,code!$A$159:$E$170,4,FALSE),VLOOKUP(A1465,code!$A$159:$E$170,4,FALSE),base!X1465)+1)</f>
        <v>#N/A</v>
      </c>
    </row>
    <row r="1466" spans="1:30">
      <c r="A1466" s="60"/>
      <c r="B1466" s="60"/>
      <c r="C1466" s="60"/>
      <c r="D1466" s="60"/>
      <c r="E1466" s="60"/>
      <c r="F1466" s="61"/>
      <c r="G1466" s="60"/>
      <c r="H1466" s="60"/>
      <c r="I1466" s="60"/>
      <c r="J1466" s="60"/>
      <c r="K1466" s="60"/>
      <c r="L1466" s="60"/>
      <c r="M1466" s="60"/>
      <c r="N1466" s="60"/>
      <c r="O1466" s="60"/>
      <c r="P1466" s="60"/>
      <c r="Q1466" s="60"/>
      <c r="R1466" s="60"/>
      <c r="S1466" s="61"/>
      <c r="T1466" s="61"/>
      <c r="U1466" s="61"/>
      <c r="V1466" s="61"/>
      <c r="W1466" s="61"/>
      <c r="X1466" s="62"/>
      <c r="Y1466" s="62"/>
      <c r="Z1466" s="62"/>
      <c r="AA1466" s="61"/>
      <c r="AB1466" s="60"/>
      <c r="AC1466" s="50" t="str">
        <f>IF(T1466="","",IF(V1466/30&gt;1,1,V1466/VLOOKUP(A1466,code!$A$159:$C$170,3,FALSE)))</f>
        <v/>
      </c>
      <c r="AD1466" s="25" t="e">
        <f>+(IF(Y1466&gt;VLOOKUP(A1466,code!$A$159:$E$170,5,FALSE),VLOOKUP(A1466,code!$A$159:$E$170,5,FALSE),Y1466)-IF(X1466&lt;VLOOKUP(A1466,code!$A$159:$E$170,4,FALSE),VLOOKUP(A1466,code!$A$159:$E$170,4,FALSE),base!X1466)+1)</f>
        <v>#N/A</v>
      </c>
    </row>
    <row r="1467" spans="1:30">
      <c r="A1467" s="60"/>
      <c r="B1467" s="60"/>
      <c r="C1467" s="60"/>
      <c r="D1467" s="60"/>
      <c r="E1467" s="60"/>
      <c r="F1467" s="61"/>
      <c r="G1467" s="60"/>
      <c r="H1467" s="60"/>
      <c r="I1467" s="60"/>
      <c r="J1467" s="60"/>
      <c r="K1467" s="60"/>
      <c r="L1467" s="60"/>
      <c r="M1467" s="60"/>
      <c r="N1467" s="60"/>
      <c r="O1467" s="60"/>
      <c r="P1467" s="60"/>
      <c r="Q1467" s="60"/>
      <c r="R1467" s="60"/>
      <c r="S1467" s="61"/>
      <c r="T1467" s="61"/>
      <c r="U1467" s="61"/>
      <c r="V1467" s="61"/>
      <c r="W1467" s="61"/>
      <c r="X1467" s="62"/>
      <c r="Y1467" s="62"/>
      <c r="Z1467" s="62"/>
      <c r="AA1467" s="61"/>
      <c r="AB1467" s="60"/>
      <c r="AC1467" s="50" t="str">
        <f>IF(T1467="","",IF(V1467/30&gt;1,1,V1467/VLOOKUP(A1467,code!$A$159:$C$170,3,FALSE)))</f>
        <v/>
      </c>
      <c r="AD1467" s="25" t="e">
        <f>+(IF(Y1467&gt;VLOOKUP(A1467,code!$A$159:$E$170,5,FALSE),VLOOKUP(A1467,code!$A$159:$E$170,5,FALSE),Y1467)-IF(X1467&lt;VLOOKUP(A1467,code!$A$159:$E$170,4,FALSE),VLOOKUP(A1467,code!$A$159:$E$170,4,FALSE),base!X1467)+1)</f>
        <v>#N/A</v>
      </c>
    </row>
    <row r="1468" spans="1:30">
      <c r="A1468" s="60"/>
      <c r="B1468" s="60"/>
      <c r="C1468" s="60"/>
      <c r="D1468" s="60"/>
      <c r="E1468" s="60"/>
      <c r="F1468" s="61"/>
      <c r="G1468" s="60"/>
      <c r="H1468" s="60"/>
      <c r="I1468" s="60"/>
      <c r="J1468" s="60"/>
      <c r="K1468" s="60"/>
      <c r="L1468" s="60"/>
      <c r="M1468" s="60"/>
      <c r="N1468" s="60"/>
      <c r="O1468" s="60"/>
      <c r="P1468" s="60"/>
      <c r="Q1468" s="60"/>
      <c r="R1468" s="60"/>
      <c r="S1468" s="61"/>
      <c r="T1468" s="61"/>
      <c r="U1468" s="61"/>
      <c r="V1468" s="61"/>
      <c r="W1468" s="61"/>
      <c r="X1468" s="62"/>
      <c r="Y1468" s="62"/>
      <c r="Z1468" s="62"/>
      <c r="AA1468" s="61"/>
      <c r="AB1468" s="60"/>
      <c r="AC1468" s="50" t="str">
        <f>IF(T1468="","",IF(V1468/30&gt;1,1,V1468/VLOOKUP(A1468,code!$A$159:$C$170,3,FALSE)))</f>
        <v/>
      </c>
      <c r="AD1468" s="25" t="e">
        <f>+(IF(Y1468&gt;VLOOKUP(A1468,code!$A$159:$E$170,5,FALSE),VLOOKUP(A1468,code!$A$159:$E$170,5,FALSE),Y1468)-IF(X1468&lt;VLOOKUP(A1468,code!$A$159:$E$170,4,FALSE),VLOOKUP(A1468,code!$A$159:$E$170,4,FALSE),base!X1468)+1)</f>
        <v>#N/A</v>
      </c>
    </row>
    <row r="1469" spans="1:30">
      <c r="A1469" s="60"/>
      <c r="B1469" s="60"/>
      <c r="C1469" s="60"/>
      <c r="D1469" s="60"/>
      <c r="E1469" s="60"/>
      <c r="F1469" s="61"/>
      <c r="G1469" s="60"/>
      <c r="H1469" s="60"/>
      <c r="I1469" s="60"/>
      <c r="J1469" s="60"/>
      <c r="K1469" s="60"/>
      <c r="L1469" s="60"/>
      <c r="M1469" s="60"/>
      <c r="N1469" s="60"/>
      <c r="O1469" s="60"/>
      <c r="P1469" s="60"/>
      <c r="Q1469" s="60"/>
      <c r="R1469" s="60"/>
      <c r="S1469" s="61"/>
      <c r="T1469" s="61"/>
      <c r="U1469" s="61"/>
      <c r="V1469" s="61"/>
      <c r="W1469" s="61"/>
      <c r="X1469" s="62"/>
      <c r="Y1469" s="62"/>
      <c r="Z1469" s="62"/>
      <c r="AA1469" s="61"/>
      <c r="AB1469" s="60"/>
      <c r="AC1469" s="50" t="str">
        <f>IF(T1469="","",IF(V1469/30&gt;1,1,V1469/VLOOKUP(A1469,code!$A$159:$C$170,3,FALSE)))</f>
        <v/>
      </c>
      <c r="AD1469" s="25" t="e">
        <f>+(IF(Y1469&gt;VLOOKUP(A1469,code!$A$159:$E$170,5,FALSE),VLOOKUP(A1469,code!$A$159:$E$170,5,FALSE),Y1469)-IF(X1469&lt;VLOOKUP(A1469,code!$A$159:$E$170,4,FALSE),VLOOKUP(A1469,code!$A$159:$E$170,4,FALSE),base!X1469)+1)</f>
        <v>#N/A</v>
      </c>
    </row>
    <row r="1470" spans="1:30">
      <c r="A1470" s="60"/>
      <c r="B1470" s="60"/>
      <c r="C1470" s="60"/>
      <c r="D1470" s="60"/>
      <c r="E1470" s="60"/>
      <c r="F1470" s="61"/>
      <c r="G1470" s="60"/>
      <c r="H1470" s="60"/>
      <c r="I1470" s="60"/>
      <c r="J1470" s="60"/>
      <c r="K1470" s="60"/>
      <c r="L1470" s="60"/>
      <c r="M1470" s="60"/>
      <c r="N1470" s="60"/>
      <c r="O1470" s="60"/>
      <c r="P1470" s="60"/>
      <c r="Q1470" s="60"/>
      <c r="R1470" s="60"/>
      <c r="S1470" s="61"/>
      <c r="T1470" s="61"/>
      <c r="U1470" s="61"/>
      <c r="V1470" s="61"/>
      <c r="W1470" s="61"/>
      <c r="X1470" s="62"/>
      <c r="Y1470" s="62"/>
      <c r="Z1470" s="62"/>
      <c r="AA1470" s="61"/>
      <c r="AB1470" s="60"/>
      <c r="AC1470" s="50" t="str">
        <f>IF(T1470="","",IF(V1470/30&gt;1,1,V1470/VLOOKUP(A1470,code!$A$159:$C$170,3,FALSE)))</f>
        <v/>
      </c>
      <c r="AD1470" s="25" t="e">
        <f>+(IF(Y1470&gt;VLOOKUP(A1470,code!$A$159:$E$170,5,FALSE),VLOOKUP(A1470,code!$A$159:$E$170,5,FALSE),Y1470)-IF(X1470&lt;VLOOKUP(A1470,code!$A$159:$E$170,4,FALSE),VLOOKUP(A1470,code!$A$159:$E$170,4,FALSE),base!X1470)+1)</f>
        <v>#N/A</v>
      </c>
    </row>
    <row r="1471" spans="1:30">
      <c r="A1471" s="60"/>
      <c r="B1471" s="60"/>
      <c r="C1471" s="60"/>
      <c r="D1471" s="60"/>
      <c r="E1471" s="60"/>
      <c r="F1471" s="61"/>
      <c r="G1471" s="60"/>
      <c r="H1471" s="60"/>
      <c r="I1471" s="60"/>
      <c r="J1471" s="60"/>
      <c r="K1471" s="60"/>
      <c r="L1471" s="60"/>
      <c r="M1471" s="60"/>
      <c r="N1471" s="60"/>
      <c r="O1471" s="60"/>
      <c r="P1471" s="60"/>
      <c r="Q1471" s="60"/>
      <c r="R1471" s="60"/>
      <c r="S1471" s="61"/>
      <c r="T1471" s="61"/>
      <c r="U1471" s="61"/>
      <c r="V1471" s="61"/>
      <c r="W1471" s="61"/>
      <c r="X1471" s="62"/>
      <c r="Y1471" s="62"/>
      <c r="Z1471" s="62"/>
      <c r="AA1471" s="61"/>
      <c r="AB1471" s="60"/>
      <c r="AC1471" s="50" t="str">
        <f>IF(T1471="","",IF(V1471/30&gt;1,1,V1471/VLOOKUP(A1471,code!$A$159:$C$170,3,FALSE)))</f>
        <v/>
      </c>
      <c r="AD1471" s="25" t="e">
        <f>+(IF(Y1471&gt;VLOOKUP(A1471,code!$A$159:$E$170,5,FALSE),VLOOKUP(A1471,code!$A$159:$E$170,5,FALSE),Y1471)-IF(X1471&lt;VLOOKUP(A1471,code!$A$159:$E$170,4,FALSE),VLOOKUP(A1471,code!$A$159:$E$170,4,FALSE),base!X1471)+1)</f>
        <v>#N/A</v>
      </c>
    </row>
    <row r="1472" spans="1:30">
      <c r="A1472" s="60"/>
      <c r="B1472" s="60"/>
      <c r="C1472" s="60"/>
      <c r="D1472" s="60"/>
      <c r="E1472" s="60"/>
      <c r="F1472" s="61"/>
      <c r="G1472" s="60"/>
      <c r="H1472" s="60"/>
      <c r="I1472" s="60"/>
      <c r="J1472" s="60"/>
      <c r="K1472" s="60"/>
      <c r="L1472" s="60"/>
      <c r="M1472" s="60"/>
      <c r="N1472" s="60"/>
      <c r="O1472" s="60"/>
      <c r="P1472" s="60"/>
      <c r="Q1472" s="60"/>
      <c r="R1472" s="60"/>
      <c r="S1472" s="61"/>
      <c r="T1472" s="61"/>
      <c r="U1472" s="61"/>
      <c r="V1472" s="61"/>
      <c r="W1472" s="61"/>
      <c r="X1472" s="62"/>
      <c r="Y1472" s="62"/>
      <c r="Z1472" s="62"/>
      <c r="AA1472" s="61"/>
      <c r="AB1472" s="60"/>
      <c r="AC1472" s="50" t="str">
        <f>IF(T1472="","",IF(V1472/30&gt;1,1,V1472/VLOOKUP(A1472,code!$A$159:$C$170,3,FALSE)))</f>
        <v/>
      </c>
      <c r="AD1472" s="25" t="e">
        <f>+(IF(Y1472&gt;VLOOKUP(A1472,code!$A$159:$E$170,5,FALSE),VLOOKUP(A1472,code!$A$159:$E$170,5,FALSE),Y1472)-IF(X1472&lt;VLOOKUP(A1472,code!$A$159:$E$170,4,FALSE),VLOOKUP(A1472,code!$A$159:$E$170,4,FALSE),base!X1472)+1)</f>
        <v>#N/A</v>
      </c>
    </row>
    <row r="1473" spans="1:30">
      <c r="A1473" s="60"/>
      <c r="B1473" s="60"/>
      <c r="C1473" s="60"/>
      <c r="D1473" s="60"/>
      <c r="E1473" s="60"/>
      <c r="F1473" s="61"/>
      <c r="G1473" s="60"/>
      <c r="H1473" s="60"/>
      <c r="I1473" s="60"/>
      <c r="J1473" s="60"/>
      <c r="K1473" s="60"/>
      <c r="L1473" s="60"/>
      <c r="M1473" s="60"/>
      <c r="N1473" s="60"/>
      <c r="O1473" s="60"/>
      <c r="P1473" s="60"/>
      <c r="Q1473" s="60"/>
      <c r="R1473" s="60"/>
      <c r="S1473" s="61"/>
      <c r="T1473" s="61"/>
      <c r="U1473" s="61"/>
      <c r="V1473" s="61"/>
      <c r="W1473" s="61"/>
      <c r="X1473" s="62"/>
      <c r="Y1473" s="62"/>
      <c r="Z1473" s="62"/>
      <c r="AA1473" s="61"/>
      <c r="AB1473" s="60"/>
      <c r="AC1473" s="50" t="str">
        <f>IF(T1473="","",IF(V1473/30&gt;1,1,V1473/VLOOKUP(A1473,code!$A$159:$C$170,3,FALSE)))</f>
        <v/>
      </c>
      <c r="AD1473" s="25" t="e">
        <f>+(IF(Y1473&gt;VLOOKUP(A1473,code!$A$159:$E$170,5,FALSE),VLOOKUP(A1473,code!$A$159:$E$170,5,FALSE),Y1473)-IF(X1473&lt;VLOOKUP(A1473,code!$A$159:$E$170,4,FALSE),VLOOKUP(A1473,code!$A$159:$E$170,4,FALSE),base!X1473)+1)</f>
        <v>#N/A</v>
      </c>
    </row>
    <row r="1474" spans="1:30">
      <c r="A1474" s="60"/>
      <c r="B1474" s="60"/>
      <c r="C1474" s="60"/>
      <c r="D1474" s="60"/>
      <c r="E1474" s="60"/>
      <c r="F1474" s="61"/>
      <c r="G1474" s="60"/>
      <c r="H1474" s="60"/>
      <c r="I1474" s="60"/>
      <c r="J1474" s="60"/>
      <c r="K1474" s="60"/>
      <c r="L1474" s="60"/>
      <c r="M1474" s="60"/>
      <c r="N1474" s="60"/>
      <c r="O1474" s="60"/>
      <c r="P1474" s="60"/>
      <c r="Q1474" s="60"/>
      <c r="R1474" s="60"/>
      <c r="S1474" s="61"/>
      <c r="T1474" s="61"/>
      <c r="U1474" s="61"/>
      <c r="V1474" s="61"/>
      <c r="W1474" s="61"/>
      <c r="X1474" s="62"/>
      <c r="Y1474" s="62"/>
      <c r="Z1474" s="62"/>
      <c r="AA1474" s="61"/>
      <c r="AB1474" s="60"/>
      <c r="AC1474" s="50" t="str">
        <f>IF(T1474="","",IF(V1474/30&gt;1,1,V1474/VLOOKUP(A1474,code!$A$159:$C$170,3,FALSE)))</f>
        <v/>
      </c>
      <c r="AD1474" s="25" t="e">
        <f>+(IF(Y1474&gt;VLOOKUP(A1474,code!$A$159:$E$170,5,FALSE),VLOOKUP(A1474,code!$A$159:$E$170,5,FALSE),Y1474)-IF(X1474&lt;VLOOKUP(A1474,code!$A$159:$E$170,4,FALSE),VLOOKUP(A1474,code!$A$159:$E$170,4,FALSE),base!X1474)+1)</f>
        <v>#N/A</v>
      </c>
    </row>
    <row r="1475" spans="1:30">
      <c r="A1475" s="60"/>
      <c r="B1475" s="60"/>
      <c r="C1475" s="60"/>
      <c r="D1475" s="60"/>
      <c r="E1475" s="60"/>
      <c r="F1475" s="61"/>
      <c r="G1475" s="60"/>
      <c r="H1475" s="60"/>
      <c r="I1475" s="60"/>
      <c r="J1475" s="60"/>
      <c r="K1475" s="60"/>
      <c r="L1475" s="60"/>
      <c r="M1475" s="60"/>
      <c r="N1475" s="60"/>
      <c r="O1475" s="60"/>
      <c r="P1475" s="60"/>
      <c r="Q1475" s="60"/>
      <c r="R1475" s="60"/>
      <c r="S1475" s="61"/>
      <c r="T1475" s="61"/>
      <c r="U1475" s="61"/>
      <c r="V1475" s="61"/>
      <c r="W1475" s="61"/>
      <c r="X1475" s="62"/>
      <c r="Y1475" s="62"/>
      <c r="Z1475" s="62"/>
      <c r="AA1475" s="61"/>
      <c r="AB1475" s="60"/>
      <c r="AC1475" s="50" t="str">
        <f>IF(T1475="","",IF(V1475/30&gt;1,1,V1475/VLOOKUP(A1475,code!$A$159:$C$170,3,FALSE)))</f>
        <v/>
      </c>
      <c r="AD1475" s="25" t="e">
        <f>+(IF(Y1475&gt;VLOOKUP(A1475,code!$A$159:$E$170,5,FALSE),VLOOKUP(A1475,code!$A$159:$E$170,5,FALSE),Y1475)-IF(X1475&lt;VLOOKUP(A1475,code!$A$159:$E$170,4,FALSE),VLOOKUP(A1475,code!$A$159:$E$170,4,FALSE),base!X1475)+1)</f>
        <v>#N/A</v>
      </c>
    </row>
    <row r="1476" spans="1:30">
      <c r="A1476" s="60"/>
      <c r="B1476" s="60"/>
      <c r="C1476" s="60"/>
      <c r="D1476" s="60"/>
      <c r="E1476" s="60"/>
      <c r="F1476" s="61"/>
      <c r="G1476" s="60"/>
      <c r="H1476" s="60"/>
      <c r="I1476" s="60"/>
      <c r="J1476" s="60"/>
      <c r="K1476" s="60"/>
      <c r="L1476" s="60"/>
      <c r="M1476" s="60"/>
      <c r="N1476" s="60"/>
      <c r="O1476" s="60"/>
      <c r="P1476" s="60"/>
      <c r="Q1476" s="60"/>
      <c r="R1476" s="60"/>
      <c r="S1476" s="61"/>
      <c r="T1476" s="61"/>
      <c r="U1476" s="61"/>
      <c r="V1476" s="61"/>
      <c r="W1476" s="61"/>
      <c r="X1476" s="62"/>
      <c r="Y1476" s="62"/>
      <c r="Z1476" s="62"/>
      <c r="AA1476" s="61"/>
      <c r="AB1476" s="60"/>
      <c r="AC1476" s="50" t="str">
        <f>IF(T1476="","",IF(V1476/30&gt;1,1,V1476/VLOOKUP(A1476,code!$A$159:$C$170,3,FALSE)))</f>
        <v/>
      </c>
      <c r="AD1476" s="25" t="e">
        <f>+(IF(Y1476&gt;VLOOKUP(A1476,code!$A$159:$E$170,5,FALSE),VLOOKUP(A1476,code!$A$159:$E$170,5,FALSE),Y1476)-IF(X1476&lt;VLOOKUP(A1476,code!$A$159:$E$170,4,FALSE),VLOOKUP(A1476,code!$A$159:$E$170,4,FALSE),base!X1476)+1)</f>
        <v>#N/A</v>
      </c>
    </row>
    <row r="1477" spans="1:30">
      <c r="A1477" s="60"/>
      <c r="B1477" s="60"/>
      <c r="C1477" s="60"/>
      <c r="D1477" s="60"/>
      <c r="E1477" s="60"/>
      <c r="F1477" s="61"/>
      <c r="G1477" s="60"/>
      <c r="H1477" s="60"/>
      <c r="I1477" s="60"/>
      <c r="J1477" s="60"/>
      <c r="K1477" s="60"/>
      <c r="L1477" s="60"/>
      <c r="M1477" s="60"/>
      <c r="N1477" s="60"/>
      <c r="O1477" s="60"/>
      <c r="P1477" s="60"/>
      <c r="Q1477" s="60"/>
      <c r="R1477" s="60"/>
      <c r="S1477" s="61"/>
      <c r="T1477" s="61"/>
      <c r="U1477" s="61"/>
      <c r="V1477" s="61"/>
      <c r="W1477" s="61"/>
      <c r="X1477" s="62"/>
      <c r="Y1477" s="62"/>
      <c r="Z1477" s="62"/>
      <c r="AA1477" s="61"/>
      <c r="AB1477" s="60"/>
      <c r="AC1477" s="50" t="str">
        <f>IF(T1477="","",IF(V1477/30&gt;1,1,V1477/VLOOKUP(A1477,code!$A$159:$C$170,3,FALSE)))</f>
        <v/>
      </c>
      <c r="AD1477" s="25" t="e">
        <f>+(IF(Y1477&gt;VLOOKUP(A1477,code!$A$159:$E$170,5,FALSE),VLOOKUP(A1477,code!$A$159:$E$170,5,FALSE),Y1477)-IF(X1477&lt;VLOOKUP(A1477,code!$A$159:$E$170,4,FALSE),VLOOKUP(A1477,code!$A$159:$E$170,4,FALSE),base!X1477)+1)</f>
        <v>#N/A</v>
      </c>
    </row>
    <row r="1478" spans="1:30">
      <c r="A1478" s="60"/>
      <c r="B1478" s="60"/>
      <c r="C1478" s="60"/>
      <c r="D1478" s="60"/>
      <c r="E1478" s="60"/>
      <c r="F1478" s="61"/>
      <c r="G1478" s="60"/>
      <c r="H1478" s="60"/>
      <c r="I1478" s="60"/>
      <c r="J1478" s="60"/>
      <c r="K1478" s="60"/>
      <c r="L1478" s="60"/>
      <c r="M1478" s="60"/>
      <c r="N1478" s="60"/>
      <c r="O1478" s="60"/>
      <c r="P1478" s="60"/>
      <c r="Q1478" s="60"/>
      <c r="R1478" s="60"/>
      <c r="S1478" s="61"/>
      <c r="T1478" s="61"/>
      <c r="U1478" s="61"/>
      <c r="V1478" s="61"/>
      <c r="W1478" s="61"/>
      <c r="X1478" s="62"/>
      <c r="Y1478" s="62"/>
      <c r="Z1478" s="62"/>
      <c r="AA1478" s="61"/>
      <c r="AB1478" s="60"/>
      <c r="AC1478" s="50" t="str">
        <f>IF(T1478="","",IF(V1478/30&gt;1,1,V1478/VLOOKUP(A1478,code!$A$159:$C$170,3,FALSE)))</f>
        <v/>
      </c>
      <c r="AD1478" s="25" t="e">
        <f>+(IF(Y1478&gt;VLOOKUP(A1478,code!$A$159:$E$170,5,FALSE),VLOOKUP(A1478,code!$A$159:$E$170,5,FALSE),Y1478)-IF(X1478&lt;VLOOKUP(A1478,code!$A$159:$E$170,4,FALSE),VLOOKUP(A1478,code!$A$159:$E$170,4,FALSE),base!X1478)+1)</f>
        <v>#N/A</v>
      </c>
    </row>
    <row r="1479" spans="1:30">
      <c r="A1479" s="60"/>
      <c r="B1479" s="60"/>
      <c r="C1479" s="60"/>
      <c r="D1479" s="60"/>
      <c r="E1479" s="60"/>
      <c r="F1479" s="61"/>
      <c r="G1479" s="60"/>
      <c r="H1479" s="60"/>
      <c r="I1479" s="60"/>
      <c r="J1479" s="60"/>
      <c r="K1479" s="60"/>
      <c r="L1479" s="60"/>
      <c r="M1479" s="60"/>
      <c r="N1479" s="60"/>
      <c r="O1479" s="60"/>
      <c r="P1479" s="60"/>
      <c r="Q1479" s="60"/>
      <c r="R1479" s="60"/>
      <c r="S1479" s="61"/>
      <c r="T1479" s="61"/>
      <c r="U1479" s="61"/>
      <c r="V1479" s="61"/>
      <c r="W1479" s="61"/>
      <c r="X1479" s="62"/>
      <c r="Y1479" s="62"/>
      <c r="Z1479" s="62"/>
      <c r="AA1479" s="61"/>
      <c r="AB1479" s="60"/>
      <c r="AC1479" s="50" t="str">
        <f>IF(T1479="","",IF(V1479/30&gt;1,1,V1479/VLOOKUP(A1479,code!$A$159:$C$170,3,FALSE)))</f>
        <v/>
      </c>
      <c r="AD1479" s="25" t="e">
        <f>+(IF(Y1479&gt;VLOOKUP(A1479,code!$A$159:$E$170,5,FALSE),VLOOKUP(A1479,code!$A$159:$E$170,5,FALSE),Y1479)-IF(X1479&lt;VLOOKUP(A1479,code!$A$159:$E$170,4,FALSE),VLOOKUP(A1479,code!$A$159:$E$170,4,FALSE),base!X1479)+1)</f>
        <v>#N/A</v>
      </c>
    </row>
    <row r="1480" spans="1:30">
      <c r="A1480" s="60"/>
      <c r="B1480" s="60"/>
      <c r="C1480" s="60"/>
      <c r="D1480" s="60"/>
      <c r="E1480" s="60"/>
      <c r="F1480" s="61"/>
      <c r="G1480" s="60"/>
      <c r="H1480" s="60"/>
      <c r="I1480" s="60"/>
      <c r="J1480" s="60"/>
      <c r="K1480" s="60"/>
      <c r="L1480" s="60"/>
      <c r="M1480" s="60"/>
      <c r="N1480" s="60"/>
      <c r="O1480" s="60"/>
      <c r="P1480" s="60"/>
      <c r="Q1480" s="60"/>
      <c r="R1480" s="60"/>
      <c r="S1480" s="61"/>
      <c r="T1480" s="61"/>
      <c r="U1480" s="61"/>
      <c r="V1480" s="61"/>
      <c r="W1480" s="61"/>
      <c r="X1480" s="62"/>
      <c r="Y1480" s="62"/>
      <c r="Z1480" s="62"/>
      <c r="AA1480" s="61"/>
      <c r="AB1480" s="60"/>
      <c r="AC1480" s="50" t="str">
        <f>IF(T1480="","",IF(V1480/30&gt;1,1,V1480/VLOOKUP(A1480,code!$A$159:$C$170,3,FALSE)))</f>
        <v/>
      </c>
      <c r="AD1480" s="25" t="e">
        <f>+(IF(Y1480&gt;VLOOKUP(A1480,code!$A$159:$E$170,5,FALSE),VLOOKUP(A1480,code!$A$159:$E$170,5,FALSE),Y1480)-IF(X1480&lt;VLOOKUP(A1480,code!$A$159:$E$170,4,FALSE),VLOOKUP(A1480,code!$A$159:$E$170,4,FALSE),base!X1480)+1)</f>
        <v>#N/A</v>
      </c>
    </row>
    <row r="1481" spans="1:30">
      <c r="A1481" s="60"/>
      <c r="B1481" s="60"/>
      <c r="C1481" s="60"/>
      <c r="D1481" s="60"/>
      <c r="E1481" s="60"/>
      <c r="F1481" s="61"/>
      <c r="G1481" s="60"/>
      <c r="H1481" s="60"/>
      <c r="I1481" s="60"/>
      <c r="J1481" s="60"/>
      <c r="K1481" s="60"/>
      <c r="L1481" s="60"/>
      <c r="M1481" s="60"/>
      <c r="N1481" s="60"/>
      <c r="O1481" s="60"/>
      <c r="P1481" s="60"/>
      <c r="Q1481" s="60"/>
      <c r="R1481" s="60"/>
      <c r="S1481" s="61"/>
      <c r="T1481" s="61"/>
      <c r="U1481" s="61"/>
      <c r="V1481" s="61"/>
      <c r="W1481" s="61"/>
      <c r="X1481" s="62"/>
      <c r="Y1481" s="62"/>
      <c r="Z1481" s="62"/>
      <c r="AA1481" s="61"/>
      <c r="AB1481" s="60"/>
      <c r="AC1481" s="50" t="str">
        <f>IF(T1481="","",IF(V1481/30&gt;1,1,V1481/VLOOKUP(A1481,code!$A$159:$C$170,3,FALSE)))</f>
        <v/>
      </c>
      <c r="AD1481" s="25" t="e">
        <f>+(IF(Y1481&gt;VLOOKUP(A1481,code!$A$159:$E$170,5,FALSE),VLOOKUP(A1481,code!$A$159:$E$170,5,FALSE),Y1481)-IF(X1481&lt;VLOOKUP(A1481,code!$A$159:$E$170,4,FALSE),VLOOKUP(A1481,code!$A$159:$E$170,4,FALSE),base!X1481)+1)</f>
        <v>#N/A</v>
      </c>
    </row>
    <row r="1482" spans="1:30">
      <c r="A1482" s="60"/>
      <c r="B1482" s="60"/>
      <c r="C1482" s="60"/>
      <c r="D1482" s="60"/>
      <c r="E1482" s="60"/>
      <c r="F1482" s="61"/>
      <c r="G1482" s="60"/>
      <c r="H1482" s="60"/>
      <c r="I1482" s="60"/>
      <c r="J1482" s="60"/>
      <c r="K1482" s="60"/>
      <c r="L1482" s="60"/>
      <c r="M1482" s="60"/>
      <c r="N1482" s="60"/>
      <c r="O1482" s="60"/>
      <c r="P1482" s="60"/>
      <c r="Q1482" s="60"/>
      <c r="R1482" s="60"/>
      <c r="S1482" s="61"/>
      <c r="T1482" s="61"/>
      <c r="U1482" s="61"/>
      <c r="V1482" s="61"/>
      <c r="W1482" s="61"/>
      <c r="X1482" s="62"/>
      <c r="Y1482" s="62"/>
      <c r="Z1482" s="62"/>
      <c r="AA1482" s="61"/>
      <c r="AB1482" s="60"/>
      <c r="AC1482" s="50" t="str">
        <f>IF(T1482="","",IF(V1482/30&gt;1,1,V1482/VLOOKUP(A1482,code!$A$159:$C$170,3,FALSE)))</f>
        <v/>
      </c>
      <c r="AD1482" s="25" t="e">
        <f>+(IF(Y1482&gt;VLOOKUP(A1482,code!$A$159:$E$170,5,FALSE),VLOOKUP(A1482,code!$A$159:$E$170,5,FALSE),Y1482)-IF(X1482&lt;VLOOKUP(A1482,code!$A$159:$E$170,4,FALSE),VLOOKUP(A1482,code!$A$159:$E$170,4,FALSE),base!X1482)+1)</f>
        <v>#N/A</v>
      </c>
    </row>
    <row r="1483" spans="1:30">
      <c r="A1483" s="60"/>
      <c r="B1483" s="60"/>
      <c r="C1483" s="60"/>
      <c r="D1483" s="60"/>
      <c r="E1483" s="60"/>
      <c r="F1483" s="61"/>
      <c r="G1483" s="60"/>
      <c r="H1483" s="60"/>
      <c r="I1483" s="60"/>
      <c r="J1483" s="60"/>
      <c r="K1483" s="60"/>
      <c r="L1483" s="60"/>
      <c r="M1483" s="60"/>
      <c r="N1483" s="60"/>
      <c r="O1483" s="60"/>
      <c r="P1483" s="60"/>
      <c r="Q1483" s="60"/>
      <c r="R1483" s="60"/>
      <c r="S1483" s="61"/>
      <c r="T1483" s="61"/>
      <c r="U1483" s="61"/>
      <c r="V1483" s="61"/>
      <c r="W1483" s="61"/>
      <c r="X1483" s="62"/>
      <c r="Y1483" s="62"/>
      <c r="Z1483" s="62"/>
      <c r="AA1483" s="61"/>
      <c r="AB1483" s="60"/>
      <c r="AC1483" s="50" t="str">
        <f>IF(T1483="","",IF(V1483/30&gt;1,1,V1483/VLOOKUP(A1483,code!$A$159:$C$170,3,FALSE)))</f>
        <v/>
      </c>
      <c r="AD1483" s="25" t="e">
        <f>+(IF(Y1483&gt;VLOOKUP(A1483,code!$A$159:$E$170,5,FALSE),VLOOKUP(A1483,code!$A$159:$E$170,5,FALSE),Y1483)-IF(X1483&lt;VLOOKUP(A1483,code!$A$159:$E$170,4,FALSE),VLOOKUP(A1483,code!$A$159:$E$170,4,FALSE),base!X1483)+1)</f>
        <v>#N/A</v>
      </c>
    </row>
    <row r="1484" spans="1:30">
      <c r="A1484" s="60"/>
      <c r="B1484" s="60"/>
      <c r="C1484" s="60"/>
      <c r="D1484" s="60"/>
      <c r="E1484" s="60"/>
      <c r="F1484" s="61"/>
      <c r="G1484" s="60"/>
      <c r="H1484" s="60"/>
      <c r="I1484" s="60"/>
      <c r="J1484" s="60"/>
      <c r="K1484" s="60"/>
      <c r="L1484" s="60"/>
      <c r="M1484" s="60"/>
      <c r="N1484" s="60"/>
      <c r="O1484" s="60"/>
      <c r="P1484" s="60"/>
      <c r="Q1484" s="60"/>
      <c r="R1484" s="60"/>
      <c r="S1484" s="61"/>
      <c r="T1484" s="61"/>
      <c r="U1484" s="61"/>
      <c r="V1484" s="61"/>
      <c r="W1484" s="61"/>
      <c r="X1484" s="62"/>
      <c r="Y1484" s="62"/>
      <c r="Z1484" s="62"/>
      <c r="AA1484" s="61"/>
      <c r="AB1484" s="60"/>
      <c r="AC1484" s="50" t="str">
        <f>IF(T1484="","",IF(V1484/30&gt;1,1,V1484/VLOOKUP(A1484,code!$A$159:$C$170,3,FALSE)))</f>
        <v/>
      </c>
      <c r="AD1484" s="25" t="e">
        <f>+(IF(Y1484&gt;VLOOKUP(A1484,code!$A$159:$E$170,5,FALSE),VLOOKUP(A1484,code!$A$159:$E$170,5,FALSE),Y1484)-IF(X1484&lt;VLOOKUP(A1484,code!$A$159:$E$170,4,FALSE),VLOOKUP(A1484,code!$A$159:$E$170,4,FALSE),base!X1484)+1)</f>
        <v>#N/A</v>
      </c>
    </row>
    <row r="1485" spans="1:30">
      <c r="A1485" s="60"/>
      <c r="B1485" s="60"/>
      <c r="C1485" s="60"/>
      <c r="D1485" s="60"/>
      <c r="E1485" s="60"/>
      <c r="F1485" s="61"/>
      <c r="G1485" s="60"/>
      <c r="H1485" s="60"/>
      <c r="I1485" s="60"/>
      <c r="J1485" s="60"/>
      <c r="K1485" s="60"/>
      <c r="L1485" s="60"/>
      <c r="M1485" s="60"/>
      <c r="N1485" s="60"/>
      <c r="O1485" s="60"/>
      <c r="P1485" s="60"/>
      <c r="Q1485" s="60"/>
      <c r="R1485" s="60"/>
      <c r="S1485" s="61"/>
      <c r="T1485" s="61"/>
      <c r="U1485" s="61"/>
      <c r="V1485" s="61"/>
      <c r="W1485" s="61"/>
      <c r="X1485" s="62"/>
      <c r="Y1485" s="62"/>
      <c r="Z1485" s="62"/>
      <c r="AA1485" s="61"/>
      <c r="AB1485" s="60"/>
      <c r="AC1485" s="50" t="str">
        <f>IF(T1485="","",IF(V1485/30&gt;1,1,V1485/VLOOKUP(A1485,code!$A$159:$C$170,3,FALSE)))</f>
        <v/>
      </c>
      <c r="AD1485" s="25" t="e">
        <f>+(IF(Y1485&gt;VLOOKUP(A1485,code!$A$159:$E$170,5,FALSE),VLOOKUP(A1485,code!$A$159:$E$170,5,FALSE),Y1485)-IF(X1485&lt;VLOOKUP(A1485,code!$A$159:$E$170,4,FALSE),VLOOKUP(A1485,code!$A$159:$E$170,4,FALSE),base!X1485)+1)</f>
        <v>#N/A</v>
      </c>
    </row>
    <row r="1486" spans="1:30">
      <c r="A1486" s="60"/>
      <c r="B1486" s="60"/>
      <c r="C1486" s="60"/>
      <c r="D1486" s="60"/>
      <c r="E1486" s="60"/>
      <c r="F1486" s="61"/>
      <c r="G1486" s="60"/>
      <c r="H1486" s="60"/>
      <c r="I1486" s="60"/>
      <c r="J1486" s="60"/>
      <c r="K1486" s="60"/>
      <c r="L1486" s="60"/>
      <c r="M1486" s="60"/>
      <c r="N1486" s="60"/>
      <c r="O1486" s="60"/>
      <c r="P1486" s="60"/>
      <c r="Q1486" s="60"/>
      <c r="R1486" s="60"/>
      <c r="S1486" s="61"/>
      <c r="T1486" s="61"/>
      <c r="U1486" s="61"/>
      <c r="V1486" s="61"/>
      <c r="W1486" s="61"/>
      <c r="X1486" s="62"/>
      <c r="Y1486" s="62"/>
      <c r="Z1486" s="62"/>
      <c r="AA1486" s="61"/>
      <c r="AB1486" s="60"/>
      <c r="AC1486" s="50" t="str">
        <f>IF(T1486="","",IF(V1486/30&gt;1,1,V1486/VLOOKUP(A1486,code!$A$159:$C$170,3,FALSE)))</f>
        <v/>
      </c>
      <c r="AD1486" s="25" t="e">
        <f>+(IF(Y1486&gt;VLOOKUP(A1486,code!$A$159:$E$170,5,FALSE),VLOOKUP(A1486,code!$A$159:$E$170,5,FALSE),Y1486)-IF(X1486&lt;VLOOKUP(A1486,code!$A$159:$E$170,4,FALSE),VLOOKUP(A1486,code!$A$159:$E$170,4,FALSE),base!X1486)+1)</f>
        <v>#N/A</v>
      </c>
    </row>
    <row r="1487" spans="1:30">
      <c r="A1487" s="60"/>
      <c r="B1487" s="60"/>
      <c r="C1487" s="60"/>
      <c r="D1487" s="60"/>
      <c r="E1487" s="60"/>
      <c r="F1487" s="61"/>
      <c r="G1487" s="60"/>
      <c r="H1487" s="60"/>
      <c r="I1487" s="60"/>
      <c r="J1487" s="60"/>
      <c r="K1487" s="60"/>
      <c r="L1487" s="60"/>
      <c r="M1487" s="60"/>
      <c r="N1487" s="60"/>
      <c r="O1487" s="60"/>
      <c r="P1487" s="60"/>
      <c r="Q1487" s="60"/>
      <c r="R1487" s="60"/>
      <c r="S1487" s="61"/>
      <c r="T1487" s="61"/>
      <c r="U1487" s="61"/>
      <c r="V1487" s="61"/>
      <c r="W1487" s="61"/>
      <c r="X1487" s="62"/>
      <c r="Y1487" s="62"/>
      <c r="Z1487" s="62"/>
      <c r="AA1487" s="61"/>
      <c r="AB1487" s="60"/>
      <c r="AC1487" s="50" t="str">
        <f>IF(T1487="","",IF(V1487/30&gt;1,1,V1487/VLOOKUP(A1487,code!$A$159:$C$170,3,FALSE)))</f>
        <v/>
      </c>
      <c r="AD1487" s="25" t="e">
        <f>+(IF(Y1487&gt;VLOOKUP(A1487,code!$A$159:$E$170,5,FALSE),VLOOKUP(A1487,code!$A$159:$E$170,5,FALSE),Y1487)-IF(X1487&lt;VLOOKUP(A1487,code!$A$159:$E$170,4,FALSE),VLOOKUP(A1487,code!$A$159:$E$170,4,FALSE),base!X1487)+1)</f>
        <v>#N/A</v>
      </c>
    </row>
    <row r="1488" spans="1:30">
      <c r="A1488" s="60"/>
      <c r="B1488" s="60"/>
      <c r="C1488" s="60"/>
      <c r="D1488" s="60"/>
      <c r="E1488" s="60"/>
      <c r="F1488" s="61"/>
      <c r="G1488" s="60"/>
      <c r="H1488" s="60"/>
      <c r="I1488" s="60"/>
      <c r="J1488" s="60"/>
      <c r="K1488" s="60"/>
      <c r="L1488" s="60"/>
      <c r="M1488" s="60"/>
      <c r="N1488" s="60"/>
      <c r="O1488" s="60"/>
      <c r="P1488" s="60"/>
      <c r="Q1488" s="60"/>
      <c r="R1488" s="60"/>
      <c r="S1488" s="61"/>
      <c r="T1488" s="61"/>
      <c r="U1488" s="61"/>
      <c r="V1488" s="61"/>
      <c r="W1488" s="61"/>
      <c r="X1488" s="62"/>
      <c r="Y1488" s="62"/>
      <c r="Z1488" s="62"/>
      <c r="AA1488" s="61"/>
      <c r="AB1488" s="60"/>
      <c r="AC1488" s="50" t="str">
        <f>IF(T1488="","",IF(V1488/30&gt;1,1,V1488/VLOOKUP(A1488,code!$A$159:$C$170,3,FALSE)))</f>
        <v/>
      </c>
      <c r="AD1488" s="25" t="e">
        <f>+(IF(Y1488&gt;VLOOKUP(A1488,code!$A$159:$E$170,5,FALSE),VLOOKUP(A1488,code!$A$159:$E$170,5,FALSE),Y1488)-IF(X1488&lt;VLOOKUP(A1488,code!$A$159:$E$170,4,FALSE),VLOOKUP(A1488,code!$A$159:$E$170,4,FALSE),base!X1488)+1)</f>
        <v>#N/A</v>
      </c>
    </row>
    <row r="1489" spans="1:30">
      <c r="A1489" s="60"/>
      <c r="B1489" s="60"/>
      <c r="C1489" s="60"/>
      <c r="D1489" s="60"/>
      <c r="E1489" s="60"/>
      <c r="F1489" s="61"/>
      <c r="G1489" s="60"/>
      <c r="H1489" s="60"/>
      <c r="I1489" s="60"/>
      <c r="J1489" s="60"/>
      <c r="K1489" s="60"/>
      <c r="L1489" s="60"/>
      <c r="M1489" s="60"/>
      <c r="N1489" s="60"/>
      <c r="O1489" s="60"/>
      <c r="P1489" s="60"/>
      <c r="Q1489" s="60"/>
      <c r="R1489" s="60"/>
      <c r="S1489" s="61"/>
      <c r="T1489" s="61"/>
      <c r="U1489" s="61"/>
      <c r="V1489" s="61"/>
      <c r="W1489" s="61"/>
      <c r="X1489" s="62"/>
      <c r="Y1489" s="62"/>
      <c r="Z1489" s="62"/>
      <c r="AA1489" s="61"/>
      <c r="AB1489" s="60"/>
      <c r="AC1489" s="50" t="str">
        <f>IF(T1489="","",IF(V1489/30&gt;1,1,V1489/VLOOKUP(A1489,code!$A$159:$C$170,3,FALSE)))</f>
        <v/>
      </c>
      <c r="AD1489" s="25" t="e">
        <f>+(IF(Y1489&gt;VLOOKUP(A1489,code!$A$159:$E$170,5,FALSE),VLOOKUP(A1489,code!$A$159:$E$170,5,FALSE),Y1489)-IF(X1489&lt;VLOOKUP(A1489,code!$A$159:$E$170,4,FALSE),VLOOKUP(A1489,code!$A$159:$E$170,4,FALSE),base!X1489)+1)</f>
        <v>#N/A</v>
      </c>
    </row>
    <row r="1490" spans="1:30">
      <c r="A1490" s="60"/>
      <c r="B1490" s="60"/>
      <c r="C1490" s="60"/>
      <c r="D1490" s="60"/>
      <c r="E1490" s="60"/>
      <c r="F1490" s="61"/>
      <c r="G1490" s="60"/>
      <c r="H1490" s="60"/>
      <c r="I1490" s="60"/>
      <c r="J1490" s="60"/>
      <c r="K1490" s="60"/>
      <c r="L1490" s="60"/>
      <c r="M1490" s="60"/>
      <c r="N1490" s="60"/>
      <c r="O1490" s="60"/>
      <c r="P1490" s="60"/>
      <c r="Q1490" s="60"/>
      <c r="R1490" s="60"/>
      <c r="S1490" s="61"/>
      <c r="T1490" s="61"/>
      <c r="U1490" s="61"/>
      <c r="V1490" s="61"/>
      <c r="W1490" s="61"/>
      <c r="X1490" s="62"/>
      <c r="Y1490" s="62"/>
      <c r="Z1490" s="62"/>
      <c r="AA1490" s="61"/>
      <c r="AB1490" s="60"/>
      <c r="AC1490" s="50" t="str">
        <f>IF(T1490="","",IF(V1490/30&gt;1,1,V1490/VLOOKUP(A1490,code!$A$159:$C$170,3,FALSE)))</f>
        <v/>
      </c>
      <c r="AD1490" s="25" t="e">
        <f>+(IF(Y1490&gt;VLOOKUP(A1490,code!$A$159:$E$170,5,FALSE),VLOOKUP(A1490,code!$A$159:$E$170,5,FALSE),Y1490)-IF(X1490&lt;VLOOKUP(A1490,code!$A$159:$E$170,4,FALSE),VLOOKUP(A1490,code!$A$159:$E$170,4,FALSE),base!X1490)+1)</f>
        <v>#N/A</v>
      </c>
    </row>
    <row r="1491" spans="1:30">
      <c r="A1491" s="60"/>
      <c r="B1491" s="60"/>
      <c r="C1491" s="60"/>
      <c r="D1491" s="60"/>
      <c r="E1491" s="60"/>
      <c r="F1491" s="61"/>
      <c r="G1491" s="60"/>
      <c r="H1491" s="60"/>
      <c r="I1491" s="60"/>
      <c r="J1491" s="60"/>
      <c r="K1491" s="60"/>
      <c r="L1491" s="60"/>
      <c r="M1491" s="60"/>
      <c r="N1491" s="60"/>
      <c r="O1491" s="60"/>
      <c r="P1491" s="60"/>
      <c r="Q1491" s="60"/>
      <c r="R1491" s="60"/>
      <c r="S1491" s="61"/>
      <c r="T1491" s="61"/>
      <c r="U1491" s="61"/>
      <c r="V1491" s="61"/>
      <c r="W1491" s="61"/>
      <c r="X1491" s="62"/>
      <c r="Y1491" s="62"/>
      <c r="Z1491" s="62"/>
      <c r="AA1491" s="61"/>
      <c r="AB1491" s="60"/>
      <c r="AC1491" s="50" t="str">
        <f>IF(T1491="","",IF(V1491/30&gt;1,1,V1491/VLOOKUP(A1491,code!$A$159:$C$170,3,FALSE)))</f>
        <v/>
      </c>
      <c r="AD1491" s="25" t="e">
        <f>+(IF(Y1491&gt;VLOOKUP(A1491,code!$A$159:$E$170,5,FALSE),VLOOKUP(A1491,code!$A$159:$E$170,5,FALSE),Y1491)-IF(X1491&lt;VLOOKUP(A1491,code!$A$159:$E$170,4,FALSE),VLOOKUP(A1491,code!$A$159:$E$170,4,FALSE),base!X1491)+1)</f>
        <v>#N/A</v>
      </c>
    </row>
    <row r="1492" spans="1:30">
      <c r="A1492" s="60"/>
      <c r="B1492" s="60"/>
      <c r="C1492" s="60"/>
      <c r="D1492" s="60"/>
      <c r="E1492" s="60"/>
      <c r="F1492" s="61"/>
      <c r="G1492" s="60"/>
      <c r="H1492" s="60"/>
      <c r="I1492" s="60"/>
      <c r="J1492" s="60"/>
      <c r="K1492" s="60"/>
      <c r="L1492" s="60"/>
      <c r="M1492" s="60"/>
      <c r="N1492" s="60"/>
      <c r="O1492" s="60"/>
      <c r="P1492" s="60"/>
      <c r="Q1492" s="60"/>
      <c r="R1492" s="60"/>
      <c r="S1492" s="61"/>
      <c r="T1492" s="61"/>
      <c r="U1492" s="61"/>
      <c r="V1492" s="61"/>
      <c r="W1492" s="61"/>
      <c r="X1492" s="62"/>
      <c r="Y1492" s="62"/>
      <c r="Z1492" s="62"/>
      <c r="AA1492" s="61"/>
      <c r="AB1492" s="60"/>
      <c r="AC1492" s="50" t="str">
        <f>IF(T1492="","",IF(V1492/30&gt;1,1,V1492/VLOOKUP(A1492,code!$A$159:$C$170,3,FALSE)))</f>
        <v/>
      </c>
      <c r="AD1492" s="25" t="e">
        <f>+(IF(Y1492&gt;VLOOKUP(A1492,code!$A$159:$E$170,5,FALSE),VLOOKUP(A1492,code!$A$159:$E$170,5,FALSE),Y1492)-IF(X1492&lt;VLOOKUP(A1492,code!$A$159:$E$170,4,FALSE),VLOOKUP(A1492,code!$A$159:$E$170,4,FALSE),base!X1492)+1)</f>
        <v>#N/A</v>
      </c>
    </row>
    <row r="1493" spans="1:30">
      <c r="A1493" s="60"/>
      <c r="B1493" s="60"/>
      <c r="C1493" s="60"/>
      <c r="D1493" s="60"/>
      <c r="E1493" s="60"/>
      <c r="F1493" s="61"/>
      <c r="G1493" s="60"/>
      <c r="H1493" s="60"/>
      <c r="I1493" s="60"/>
      <c r="J1493" s="60"/>
      <c r="K1493" s="60"/>
      <c r="L1493" s="60"/>
      <c r="M1493" s="60"/>
      <c r="N1493" s="60"/>
      <c r="O1493" s="60"/>
      <c r="P1493" s="60"/>
      <c r="Q1493" s="60"/>
      <c r="R1493" s="60"/>
      <c r="S1493" s="61"/>
      <c r="T1493" s="61"/>
      <c r="U1493" s="61"/>
      <c r="V1493" s="61"/>
      <c r="W1493" s="61"/>
      <c r="X1493" s="62"/>
      <c r="Y1493" s="62"/>
      <c r="Z1493" s="62"/>
      <c r="AA1493" s="61"/>
      <c r="AB1493" s="60"/>
      <c r="AC1493" s="50" t="str">
        <f>IF(T1493="","",IF(V1493/30&gt;1,1,V1493/VLOOKUP(A1493,code!$A$159:$C$170,3,FALSE)))</f>
        <v/>
      </c>
      <c r="AD1493" s="25" t="e">
        <f>+(IF(Y1493&gt;VLOOKUP(A1493,code!$A$159:$E$170,5,FALSE),VLOOKUP(A1493,code!$A$159:$E$170,5,FALSE),Y1493)-IF(X1493&lt;VLOOKUP(A1493,code!$A$159:$E$170,4,FALSE),VLOOKUP(A1493,code!$A$159:$E$170,4,FALSE),base!X1493)+1)</f>
        <v>#N/A</v>
      </c>
    </row>
    <row r="1494" spans="1:30">
      <c r="A1494" s="60"/>
      <c r="B1494" s="60"/>
      <c r="C1494" s="60"/>
      <c r="D1494" s="60"/>
      <c r="E1494" s="60"/>
      <c r="F1494" s="61"/>
      <c r="G1494" s="60"/>
      <c r="H1494" s="60"/>
      <c r="I1494" s="60"/>
      <c r="J1494" s="60"/>
      <c r="K1494" s="60"/>
      <c r="L1494" s="60"/>
      <c r="M1494" s="60"/>
      <c r="N1494" s="60"/>
      <c r="O1494" s="60"/>
      <c r="P1494" s="60"/>
      <c r="Q1494" s="60"/>
      <c r="R1494" s="60"/>
      <c r="S1494" s="61"/>
      <c r="T1494" s="61"/>
      <c r="U1494" s="61"/>
      <c r="V1494" s="61"/>
      <c r="W1494" s="61"/>
      <c r="X1494" s="62"/>
      <c r="Y1494" s="62"/>
      <c r="Z1494" s="62"/>
      <c r="AA1494" s="61"/>
      <c r="AB1494" s="60"/>
      <c r="AC1494" s="50" t="str">
        <f>IF(T1494="","",IF(V1494/30&gt;1,1,V1494/VLOOKUP(A1494,code!$A$159:$C$170,3,FALSE)))</f>
        <v/>
      </c>
      <c r="AD1494" s="25" t="e">
        <f>+(IF(Y1494&gt;VLOOKUP(A1494,code!$A$159:$E$170,5,FALSE),VLOOKUP(A1494,code!$A$159:$E$170,5,FALSE),Y1494)-IF(X1494&lt;VLOOKUP(A1494,code!$A$159:$E$170,4,FALSE),VLOOKUP(A1494,code!$A$159:$E$170,4,FALSE),base!X1494)+1)</f>
        <v>#N/A</v>
      </c>
    </row>
    <row r="1495" spans="1:30">
      <c r="A1495" s="60"/>
      <c r="B1495" s="60"/>
      <c r="C1495" s="60"/>
      <c r="D1495" s="60"/>
      <c r="E1495" s="60"/>
      <c r="F1495" s="61"/>
      <c r="G1495" s="60"/>
      <c r="H1495" s="60"/>
      <c r="I1495" s="60"/>
      <c r="J1495" s="60"/>
      <c r="K1495" s="60"/>
      <c r="L1495" s="60"/>
      <c r="M1495" s="60"/>
      <c r="N1495" s="60"/>
      <c r="O1495" s="60"/>
      <c r="P1495" s="60"/>
      <c r="Q1495" s="60"/>
      <c r="R1495" s="60"/>
      <c r="S1495" s="61"/>
      <c r="T1495" s="61"/>
      <c r="U1495" s="61"/>
      <c r="V1495" s="61"/>
      <c r="W1495" s="61"/>
      <c r="X1495" s="62"/>
      <c r="Y1495" s="62"/>
      <c r="Z1495" s="62"/>
      <c r="AA1495" s="61"/>
      <c r="AB1495" s="60"/>
      <c r="AC1495" s="50" t="str">
        <f>IF(T1495="","",IF(V1495/30&gt;1,1,V1495/VLOOKUP(A1495,code!$A$159:$C$170,3,FALSE)))</f>
        <v/>
      </c>
      <c r="AD1495" s="25" t="e">
        <f>+(IF(Y1495&gt;VLOOKUP(A1495,code!$A$159:$E$170,5,FALSE),VLOOKUP(A1495,code!$A$159:$E$170,5,FALSE),Y1495)-IF(X1495&lt;VLOOKUP(A1495,code!$A$159:$E$170,4,FALSE),VLOOKUP(A1495,code!$A$159:$E$170,4,FALSE),base!X1495)+1)</f>
        <v>#N/A</v>
      </c>
    </row>
    <row r="1496" spans="1:30">
      <c r="A1496" s="60"/>
      <c r="B1496" s="60"/>
      <c r="C1496" s="60"/>
      <c r="D1496" s="60"/>
      <c r="E1496" s="60"/>
      <c r="F1496" s="61"/>
      <c r="G1496" s="60"/>
      <c r="H1496" s="60"/>
      <c r="I1496" s="60"/>
      <c r="J1496" s="60"/>
      <c r="K1496" s="60"/>
      <c r="L1496" s="60"/>
      <c r="M1496" s="60"/>
      <c r="N1496" s="60"/>
      <c r="O1496" s="60"/>
      <c r="P1496" s="60"/>
      <c r="Q1496" s="60"/>
      <c r="R1496" s="60"/>
      <c r="S1496" s="61"/>
      <c r="T1496" s="61"/>
      <c r="U1496" s="61"/>
      <c r="V1496" s="61"/>
      <c r="W1496" s="61"/>
      <c r="X1496" s="62"/>
      <c r="Y1496" s="62"/>
      <c r="Z1496" s="62"/>
      <c r="AA1496" s="61"/>
      <c r="AB1496" s="60"/>
      <c r="AC1496" s="50" t="str">
        <f>IF(T1496="","",IF(V1496/30&gt;1,1,V1496/VLOOKUP(A1496,code!$A$159:$C$170,3,FALSE)))</f>
        <v/>
      </c>
      <c r="AD1496" s="25" t="e">
        <f>+(IF(Y1496&gt;VLOOKUP(A1496,code!$A$159:$E$170,5,FALSE),VLOOKUP(A1496,code!$A$159:$E$170,5,FALSE),Y1496)-IF(X1496&lt;VLOOKUP(A1496,code!$A$159:$E$170,4,FALSE),VLOOKUP(A1496,code!$A$159:$E$170,4,FALSE),base!X1496)+1)</f>
        <v>#N/A</v>
      </c>
    </row>
    <row r="1497" spans="1:30">
      <c r="A1497" s="60"/>
      <c r="B1497" s="60"/>
      <c r="C1497" s="60"/>
      <c r="D1497" s="60"/>
      <c r="E1497" s="60"/>
      <c r="F1497" s="61"/>
      <c r="G1497" s="60"/>
      <c r="H1497" s="60"/>
      <c r="I1497" s="60"/>
      <c r="J1497" s="60"/>
      <c r="K1497" s="60"/>
      <c r="L1497" s="60"/>
      <c r="M1497" s="60"/>
      <c r="N1497" s="60"/>
      <c r="O1497" s="60"/>
      <c r="P1497" s="60"/>
      <c r="Q1497" s="60"/>
      <c r="R1497" s="60"/>
      <c r="S1497" s="61"/>
      <c r="T1497" s="61"/>
      <c r="U1497" s="61"/>
      <c r="V1497" s="61"/>
      <c r="W1497" s="61"/>
      <c r="X1497" s="62"/>
      <c r="Y1497" s="62"/>
      <c r="Z1497" s="62"/>
      <c r="AA1497" s="61"/>
      <c r="AB1497" s="60"/>
      <c r="AC1497" s="50" t="str">
        <f>IF(T1497="","",IF(V1497/30&gt;1,1,V1497/VLOOKUP(A1497,code!$A$159:$C$170,3,FALSE)))</f>
        <v/>
      </c>
      <c r="AD1497" s="25" t="e">
        <f>+(IF(Y1497&gt;VLOOKUP(A1497,code!$A$159:$E$170,5,FALSE),VLOOKUP(A1497,code!$A$159:$E$170,5,FALSE),Y1497)-IF(X1497&lt;VLOOKUP(A1497,code!$A$159:$E$170,4,FALSE),VLOOKUP(A1497,code!$A$159:$E$170,4,FALSE),base!X1497)+1)</f>
        <v>#N/A</v>
      </c>
    </row>
    <row r="1498" spans="1:30">
      <c r="A1498" s="60"/>
      <c r="B1498" s="60"/>
      <c r="C1498" s="60"/>
      <c r="D1498" s="60"/>
      <c r="E1498" s="60"/>
      <c r="F1498" s="61"/>
      <c r="G1498" s="60"/>
      <c r="H1498" s="60"/>
      <c r="I1498" s="60"/>
      <c r="J1498" s="60"/>
      <c r="K1498" s="60"/>
      <c r="L1498" s="60"/>
      <c r="M1498" s="60"/>
      <c r="N1498" s="60"/>
      <c r="O1498" s="60"/>
      <c r="P1498" s="60"/>
      <c r="Q1498" s="60"/>
      <c r="R1498" s="60"/>
      <c r="S1498" s="61"/>
      <c r="T1498" s="61"/>
      <c r="U1498" s="61"/>
      <c r="V1498" s="61"/>
      <c r="W1498" s="61"/>
      <c r="X1498" s="62"/>
      <c r="Y1498" s="62"/>
      <c r="Z1498" s="62"/>
      <c r="AA1498" s="61"/>
      <c r="AB1498" s="60"/>
      <c r="AC1498" s="50" t="str">
        <f>IF(T1498="","",IF(V1498/30&gt;1,1,V1498/VLOOKUP(A1498,code!$A$159:$C$170,3,FALSE)))</f>
        <v/>
      </c>
      <c r="AD1498" s="25" t="e">
        <f>+(IF(Y1498&gt;VLOOKUP(A1498,code!$A$159:$E$170,5,FALSE),VLOOKUP(A1498,code!$A$159:$E$170,5,FALSE),Y1498)-IF(X1498&lt;VLOOKUP(A1498,code!$A$159:$E$170,4,FALSE),VLOOKUP(A1498,code!$A$159:$E$170,4,FALSE),base!X1498)+1)</f>
        <v>#N/A</v>
      </c>
    </row>
    <row r="1499" spans="1:30">
      <c r="A1499" s="60"/>
      <c r="B1499" s="60"/>
      <c r="C1499" s="60"/>
      <c r="D1499" s="60"/>
      <c r="E1499" s="60"/>
      <c r="F1499" s="61"/>
      <c r="G1499" s="60"/>
      <c r="H1499" s="60"/>
      <c r="I1499" s="60"/>
      <c r="J1499" s="60"/>
      <c r="K1499" s="60"/>
      <c r="L1499" s="60"/>
      <c r="M1499" s="60"/>
      <c r="N1499" s="60"/>
      <c r="O1499" s="60"/>
      <c r="P1499" s="60"/>
      <c r="Q1499" s="60"/>
      <c r="R1499" s="60"/>
      <c r="S1499" s="61"/>
      <c r="T1499" s="61"/>
      <c r="U1499" s="61"/>
      <c r="V1499" s="61"/>
      <c r="W1499" s="61"/>
      <c r="X1499" s="62"/>
      <c r="Y1499" s="62"/>
      <c r="Z1499" s="62"/>
      <c r="AA1499" s="61"/>
      <c r="AB1499" s="60"/>
      <c r="AC1499" s="50" t="str">
        <f>IF(T1499="","",IF(V1499/30&gt;1,1,V1499/VLOOKUP(A1499,code!$A$159:$C$170,3,FALSE)))</f>
        <v/>
      </c>
      <c r="AD1499" s="25" t="e">
        <f>+(IF(Y1499&gt;VLOOKUP(A1499,code!$A$159:$E$170,5,FALSE),VLOOKUP(A1499,code!$A$159:$E$170,5,FALSE),Y1499)-IF(X1499&lt;VLOOKUP(A1499,code!$A$159:$E$170,4,FALSE),VLOOKUP(A1499,code!$A$159:$E$170,4,FALSE),base!X1499)+1)</f>
        <v>#N/A</v>
      </c>
    </row>
    <row r="1500" spans="1:30">
      <c r="A1500" s="60"/>
      <c r="B1500" s="60"/>
      <c r="C1500" s="60"/>
      <c r="D1500" s="60"/>
      <c r="E1500" s="60"/>
      <c r="F1500" s="61"/>
      <c r="G1500" s="60"/>
      <c r="H1500" s="60"/>
      <c r="I1500" s="60"/>
      <c r="J1500" s="60"/>
      <c r="K1500" s="60"/>
      <c r="L1500" s="60"/>
      <c r="M1500" s="60"/>
      <c r="N1500" s="60"/>
      <c r="O1500" s="60"/>
      <c r="P1500" s="60"/>
      <c r="Q1500" s="60"/>
      <c r="R1500" s="60"/>
      <c r="S1500" s="61"/>
      <c r="T1500" s="61"/>
      <c r="U1500" s="61"/>
      <c r="V1500" s="61"/>
      <c r="W1500" s="61"/>
      <c r="X1500" s="62"/>
      <c r="Y1500" s="62"/>
      <c r="Z1500" s="62"/>
      <c r="AA1500" s="61"/>
      <c r="AB1500" s="60"/>
      <c r="AC1500" s="50" t="str">
        <f>IF(T1500="","",IF(V1500/30&gt;1,1,V1500/VLOOKUP(A1500,code!$A$159:$C$170,3,FALSE)))</f>
        <v/>
      </c>
      <c r="AD1500" s="25" t="e">
        <f>+(IF(Y1500&gt;VLOOKUP(A1500,code!$A$159:$E$170,5,FALSE),VLOOKUP(A1500,code!$A$159:$E$170,5,FALSE),Y1500)-IF(X1500&lt;VLOOKUP(A1500,code!$A$159:$E$170,4,FALSE),VLOOKUP(A1500,code!$A$159:$E$170,4,FALSE),base!X1500)+1)</f>
        <v>#N/A</v>
      </c>
    </row>
    <row r="1501" spans="1:30">
      <c r="A1501" s="60"/>
      <c r="B1501" s="60"/>
      <c r="C1501" s="60"/>
      <c r="D1501" s="60"/>
      <c r="E1501" s="60"/>
      <c r="F1501" s="61"/>
      <c r="G1501" s="60"/>
      <c r="H1501" s="60"/>
      <c r="I1501" s="60"/>
      <c r="J1501" s="60"/>
      <c r="K1501" s="60"/>
      <c r="L1501" s="60"/>
      <c r="M1501" s="60"/>
      <c r="N1501" s="60"/>
      <c r="O1501" s="60"/>
      <c r="P1501" s="60"/>
      <c r="Q1501" s="60"/>
      <c r="R1501" s="60"/>
      <c r="S1501" s="61"/>
      <c r="T1501" s="61"/>
      <c r="U1501" s="61"/>
      <c r="V1501" s="61"/>
      <c r="W1501" s="61"/>
      <c r="X1501" s="62"/>
      <c r="Y1501" s="62"/>
      <c r="Z1501" s="62"/>
      <c r="AA1501" s="61"/>
      <c r="AB1501" s="60"/>
      <c r="AC1501" s="50" t="str">
        <f>IF(T1501="","",IF(V1501/30&gt;1,1,V1501/VLOOKUP(A1501,code!$A$159:$C$170,3,FALSE)))</f>
        <v/>
      </c>
      <c r="AD1501" s="25" t="e">
        <f>+(IF(Y1501&gt;VLOOKUP(A1501,code!$A$159:$E$170,5,FALSE),VLOOKUP(A1501,code!$A$159:$E$170,5,FALSE),Y1501)-IF(X1501&lt;VLOOKUP(A1501,code!$A$159:$E$170,4,FALSE),VLOOKUP(A1501,code!$A$159:$E$170,4,FALSE),base!X1501)+1)</f>
        <v>#N/A</v>
      </c>
    </row>
    <row r="1502" spans="1:30">
      <c r="A1502" s="60"/>
      <c r="B1502" s="60"/>
      <c r="C1502" s="60"/>
      <c r="D1502" s="60"/>
      <c r="E1502" s="60"/>
      <c r="F1502" s="61"/>
      <c r="G1502" s="60"/>
      <c r="H1502" s="60"/>
      <c r="I1502" s="60"/>
      <c r="J1502" s="60"/>
      <c r="K1502" s="60"/>
      <c r="L1502" s="60"/>
      <c r="M1502" s="60"/>
      <c r="N1502" s="60"/>
      <c r="O1502" s="60"/>
      <c r="P1502" s="60"/>
      <c r="Q1502" s="60"/>
      <c r="R1502" s="60"/>
      <c r="S1502" s="61"/>
      <c r="T1502" s="61"/>
      <c r="U1502" s="61"/>
      <c r="V1502" s="61"/>
      <c r="W1502" s="61"/>
      <c r="X1502" s="62"/>
      <c r="Y1502" s="62"/>
      <c r="Z1502" s="62"/>
      <c r="AA1502" s="61"/>
      <c r="AB1502" s="60"/>
      <c r="AC1502" s="50" t="str">
        <f>IF(T1502="","",IF(V1502/30&gt;1,1,V1502/VLOOKUP(A1502,code!$A$159:$C$170,3,FALSE)))</f>
        <v/>
      </c>
      <c r="AD1502" s="25" t="e">
        <f>+(IF(Y1502&gt;VLOOKUP(A1502,code!$A$159:$E$170,5,FALSE),VLOOKUP(A1502,code!$A$159:$E$170,5,FALSE),Y1502)-IF(X1502&lt;VLOOKUP(A1502,code!$A$159:$E$170,4,FALSE),VLOOKUP(A1502,code!$A$159:$E$170,4,FALSE),base!X1502)+1)</f>
        <v>#N/A</v>
      </c>
    </row>
    <row r="1503" spans="1:30">
      <c r="A1503" s="60"/>
      <c r="B1503" s="60"/>
      <c r="C1503" s="60"/>
      <c r="D1503" s="60"/>
      <c r="E1503" s="60"/>
      <c r="F1503" s="61"/>
      <c r="G1503" s="60"/>
      <c r="H1503" s="60"/>
      <c r="I1503" s="60"/>
      <c r="J1503" s="60"/>
      <c r="K1503" s="60"/>
      <c r="L1503" s="60"/>
      <c r="M1503" s="60"/>
      <c r="N1503" s="60"/>
      <c r="O1503" s="60"/>
      <c r="P1503" s="60"/>
      <c r="Q1503" s="60"/>
      <c r="R1503" s="60"/>
      <c r="S1503" s="61"/>
      <c r="T1503" s="61"/>
      <c r="U1503" s="61"/>
      <c r="V1503" s="61"/>
      <c r="W1503" s="61"/>
      <c r="X1503" s="62"/>
      <c r="Y1503" s="62"/>
      <c r="Z1503" s="62"/>
      <c r="AA1503" s="61"/>
      <c r="AB1503" s="60"/>
      <c r="AC1503" s="50" t="str">
        <f>IF(T1503="","",IF(V1503/30&gt;1,1,V1503/VLOOKUP(A1503,code!$A$159:$C$170,3,FALSE)))</f>
        <v/>
      </c>
      <c r="AD1503" s="25" t="e">
        <f>+(IF(Y1503&gt;VLOOKUP(A1503,code!$A$159:$E$170,5,FALSE),VLOOKUP(A1503,code!$A$159:$E$170,5,FALSE),Y1503)-IF(X1503&lt;VLOOKUP(A1503,code!$A$159:$E$170,4,FALSE),VLOOKUP(A1503,code!$A$159:$E$170,4,FALSE),base!X1503)+1)</f>
        <v>#N/A</v>
      </c>
    </row>
    <row r="1504" spans="1:30">
      <c r="A1504" s="60"/>
      <c r="B1504" s="60"/>
      <c r="C1504" s="60"/>
      <c r="D1504" s="60"/>
      <c r="E1504" s="60"/>
      <c r="F1504" s="61"/>
      <c r="G1504" s="60"/>
      <c r="H1504" s="60"/>
      <c r="I1504" s="60"/>
      <c r="J1504" s="60"/>
      <c r="K1504" s="60"/>
      <c r="L1504" s="60"/>
      <c r="M1504" s="60"/>
      <c r="N1504" s="60"/>
      <c r="O1504" s="60"/>
      <c r="P1504" s="60"/>
      <c r="Q1504" s="60"/>
      <c r="R1504" s="60"/>
      <c r="S1504" s="61"/>
      <c r="T1504" s="61"/>
      <c r="U1504" s="61"/>
      <c r="V1504" s="61"/>
      <c r="W1504" s="61"/>
      <c r="X1504" s="62"/>
      <c r="Y1504" s="62"/>
      <c r="Z1504" s="62"/>
      <c r="AA1504" s="61"/>
      <c r="AB1504" s="60"/>
      <c r="AC1504" s="50" t="str">
        <f>IF(T1504="","",IF(V1504/30&gt;1,1,V1504/VLOOKUP(A1504,code!$A$159:$C$170,3,FALSE)))</f>
        <v/>
      </c>
      <c r="AD1504" s="25" t="e">
        <f>+(IF(Y1504&gt;VLOOKUP(A1504,code!$A$159:$E$170,5,FALSE),VLOOKUP(A1504,code!$A$159:$E$170,5,FALSE),Y1504)-IF(X1504&lt;VLOOKUP(A1504,code!$A$159:$E$170,4,FALSE),VLOOKUP(A1504,code!$A$159:$E$170,4,FALSE),base!X1504)+1)</f>
        <v>#N/A</v>
      </c>
    </row>
    <row r="1505" spans="1:30">
      <c r="A1505" s="60"/>
      <c r="B1505" s="60"/>
      <c r="C1505" s="60"/>
      <c r="D1505" s="60"/>
      <c r="E1505" s="60"/>
      <c r="F1505" s="61"/>
      <c r="G1505" s="60"/>
      <c r="H1505" s="60"/>
      <c r="I1505" s="60"/>
      <c r="J1505" s="60"/>
      <c r="K1505" s="60"/>
      <c r="L1505" s="60"/>
      <c r="M1505" s="60"/>
      <c r="N1505" s="60"/>
      <c r="O1505" s="60"/>
      <c r="P1505" s="60"/>
      <c r="Q1505" s="60"/>
      <c r="R1505" s="60"/>
      <c r="S1505" s="61"/>
      <c r="T1505" s="61"/>
      <c r="U1505" s="61"/>
      <c r="V1505" s="61"/>
      <c r="W1505" s="61"/>
      <c r="X1505" s="62"/>
      <c r="Y1505" s="62"/>
      <c r="Z1505" s="62"/>
      <c r="AA1505" s="61"/>
      <c r="AB1505" s="60"/>
      <c r="AC1505" s="50" t="str">
        <f>IF(T1505="","",IF(V1505/30&gt;1,1,V1505/VLOOKUP(A1505,code!$A$159:$C$170,3,FALSE)))</f>
        <v/>
      </c>
      <c r="AD1505" s="25" t="e">
        <f>+(IF(Y1505&gt;VLOOKUP(A1505,code!$A$159:$E$170,5,FALSE),VLOOKUP(A1505,code!$A$159:$E$170,5,FALSE),Y1505)-IF(X1505&lt;VLOOKUP(A1505,code!$A$159:$E$170,4,FALSE),VLOOKUP(A1505,code!$A$159:$E$170,4,FALSE),base!X1505)+1)</f>
        <v>#N/A</v>
      </c>
    </row>
    <row r="1506" spans="1:30">
      <c r="A1506" s="60"/>
      <c r="B1506" s="60"/>
      <c r="C1506" s="60"/>
      <c r="D1506" s="60"/>
      <c r="E1506" s="60"/>
      <c r="F1506" s="61"/>
      <c r="G1506" s="60"/>
      <c r="H1506" s="60"/>
      <c r="I1506" s="60"/>
      <c r="J1506" s="60"/>
      <c r="K1506" s="60"/>
      <c r="L1506" s="60"/>
      <c r="M1506" s="60"/>
      <c r="N1506" s="60"/>
      <c r="O1506" s="60"/>
      <c r="P1506" s="60"/>
      <c r="Q1506" s="60"/>
      <c r="R1506" s="60"/>
      <c r="S1506" s="61"/>
      <c r="T1506" s="61"/>
      <c r="U1506" s="61"/>
      <c r="V1506" s="61"/>
      <c r="W1506" s="61"/>
      <c r="X1506" s="62"/>
      <c r="Y1506" s="62"/>
      <c r="Z1506" s="62"/>
      <c r="AA1506" s="61"/>
      <c r="AB1506" s="60"/>
      <c r="AC1506" s="50" t="str">
        <f>IF(T1506="","",IF(V1506/30&gt;1,1,V1506/VLOOKUP(A1506,code!$A$159:$C$170,3,FALSE)))</f>
        <v/>
      </c>
      <c r="AD1506" s="25" t="e">
        <f>+(IF(Y1506&gt;VLOOKUP(A1506,code!$A$159:$E$170,5,FALSE),VLOOKUP(A1506,code!$A$159:$E$170,5,FALSE),Y1506)-IF(X1506&lt;VLOOKUP(A1506,code!$A$159:$E$170,4,FALSE),VLOOKUP(A1506,code!$A$159:$E$170,4,FALSE),base!X1506)+1)</f>
        <v>#N/A</v>
      </c>
    </row>
    <row r="1507" spans="1:30">
      <c r="A1507" s="60"/>
      <c r="B1507" s="60"/>
      <c r="C1507" s="60"/>
      <c r="D1507" s="60"/>
      <c r="E1507" s="60"/>
      <c r="F1507" s="61"/>
      <c r="G1507" s="60"/>
      <c r="H1507" s="60"/>
      <c r="I1507" s="60"/>
      <c r="J1507" s="60"/>
      <c r="K1507" s="60"/>
      <c r="L1507" s="60"/>
      <c r="M1507" s="60"/>
      <c r="N1507" s="60"/>
      <c r="O1507" s="60"/>
      <c r="P1507" s="60"/>
      <c r="Q1507" s="60"/>
      <c r="R1507" s="60"/>
      <c r="S1507" s="61"/>
      <c r="T1507" s="61"/>
      <c r="U1507" s="61"/>
      <c r="V1507" s="61"/>
      <c r="W1507" s="61"/>
      <c r="X1507" s="62"/>
      <c r="Y1507" s="62"/>
      <c r="Z1507" s="62"/>
      <c r="AA1507" s="61"/>
      <c r="AB1507" s="60"/>
      <c r="AC1507" s="50" t="str">
        <f>IF(T1507="","",IF(V1507/30&gt;1,1,V1507/VLOOKUP(A1507,code!$A$159:$C$170,3,FALSE)))</f>
        <v/>
      </c>
      <c r="AD1507" s="25" t="e">
        <f>+(IF(Y1507&gt;VLOOKUP(A1507,code!$A$159:$E$170,5,FALSE),VLOOKUP(A1507,code!$A$159:$E$170,5,FALSE),Y1507)-IF(X1507&lt;VLOOKUP(A1507,code!$A$159:$E$170,4,FALSE),VLOOKUP(A1507,code!$A$159:$E$170,4,FALSE),base!X1507)+1)</f>
        <v>#N/A</v>
      </c>
    </row>
    <row r="1508" spans="1:30">
      <c r="A1508" s="60"/>
      <c r="B1508" s="60"/>
      <c r="C1508" s="60"/>
      <c r="D1508" s="60"/>
      <c r="E1508" s="60"/>
      <c r="F1508" s="61"/>
      <c r="G1508" s="60"/>
      <c r="H1508" s="60"/>
      <c r="I1508" s="60"/>
      <c r="J1508" s="60"/>
      <c r="K1508" s="60"/>
      <c r="L1508" s="60"/>
      <c r="M1508" s="60"/>
      <c r="N1508" s="60"/>
      <c r="O1508" s="60"/>
      <c r="P1508" s="60"/>
      <c r="Q1508" s="60"/>
      <c r="R1508" s="60"/>
      <c r="S1508" s="61"/>
      <c r="T1508" s="61"/>
      <c r="U1508" s="61"/>
      <c r="V1508" s="61"/>
      <c r="W1508" s="61"/>
      <c r="X1508" s="62"/>
      <c r="Y1508" s="62"/>
      <c r="Z1508" s="62"/>
      <c r="AA1508" s="61"/>
      <c r="AB1508" s="60"/>
      <c r="AC1508" s="50" t="str">
        <f>IF(T1508="","",IF(V1508/30&gt;1,1,V1508/VLOOKUP(A1508,code!$A$159:$C$170,3,FALSE)))</f>
        <v/>
      </c>
      <c r="AD1508" s="25" t="e">
        <f>+(IF(Y1508&gt;VLOOKUP(A1508,code!$A$159:$E$170,5,FALSE),VLOOKUP(A1508,code!$A$159:$E$170,5,FALSE),Y1508)-IF(X1508&lt;VLOOKUP(A1508,code!$A$159:$E$170,4,FALSE),VLOOKUP(A1508,code!$A$159:$E$170,4,FALSE),base!X1508)+1)</f>
        <v>#N/A</v>
      </c>
    </row>
    <row r="1509" spans="1:30">
      <c r="A1509" s="60"/>
      <c r="B1509" s="60"/>
      <c r="C1509" s="60"/>
      <c r="D1509" s="60"/>
      <c r="E1509" s="60"/>
      <c r="F1509" s="61"/>
      <c r="G1509" s="60"/>
      <c r="H1509" s="60"/>
      <c r="I1509" s="60"/>
      <c r="J1509" s="60"/>
      <c r="K1509" s="60"/>
      <c r="L1509" s="60"/>
      <c r="M1509" s="60"/>
      <c r="N1509" s="60"/>
      <c r="O1509" s="60"/>
      <c r="P1509" s="60"/>
      <c r="Q1509" s="60"/>
      <c r="R1509" s="60"/>
      <c r="S1509" s="61"/>
      <c r="T1509" s="61"/>
      <c r="U1509" s="61"/>
      <c r="V1509" s="61"/>
      <c r="W1509" s="61"/>
      <c r="X1509" s="62"/>
      <c r="Y1509" s="62"/>
      <c r="Z1509" s="62"/>
      <c r="AA1509" s="61"/>
      <c r="AB1509" s="60"/>
      <c r="AC1509" s="50" t="str">
        <f>IF(T1509="","",IF(V1509/30&gt;1,1,V1509/VLOOKUP(A1509,code!$A$159:$C$170,3,FALSE)))</f>
        <v/>
      </c>
      <c r="AD1509" s="25" t="e">
        <f>+(IF(Y1509&gt;VLOOKUP(A1509,code!$A$159:$E$170,5,FALSE),VLOOKUP(A1509,code!$A$159:$E$170,5,FALSE),Y1509)-IF(X1509&lt;VLOOKUP(A1509,code!$A$159:$E$170,4,FALSE),VLOOKUP(A1509,code!$A$159:$E$170,4,FALSE),base!X1509)+1)</f>
        <v>#N/A</v>
      </c>
    </row>
    <row r="1510" spans="1:30">
      <c r="A1510" s="60"/>
      <c r="B1510" s="60"/>
      <c r="C1510" s="60"/>
      <c r="D1510" s="60"/>
      <c r="E1510" s="60"/>
      <c r="F1510" s="61"/>
      <c r="G1510" s="60"/>
      <c r="H1510" s="60"/>
      <c r="I1510" s="60"/>
      <c r="J1510" s="60"/>
      <c r="K1510" s="60"/>
      <c r="L1510" s="60"/>
      <c r="M1510" s="60"/>
      <c r="N1510" s="60"/>
      <c r="O1510" s="60"/>
      <c r="P1510" s="60"/>
      <c r="Q1510" s="60"/>
      <c r="R1510" s="60"/>
      <c r="S1510" s="61"/>
      <c r="T1510" s="61"/>
      <c r="U1510" s="61"/>
      <c r="V1510" s="61"/>
      <c r="W1510" s="61"/>
      <c r="X1510" s="62"/>
      <c r="Y1510" s="62"/>
      <c r="Z1510" s="62"/>
      <c r="AA1510" s="61"/>
      <c r="AB1510" s="60"/>
      <c r="AC1510" s="50" t="str">
        <f>IF(T1510="","",IF(V1510/30&gt;1,1,V1510/VLOOKUP(A1510,code!$A$159:$C$170,3,FALSE)))</f>
        <v/>
      </c>
      <c r="AD1510" s="25" t="e">
        <f>+(IF(Y1510&gt;VLOOKUP(A1510,code!$A$159:$E$170,5,FALSE),VLOOKUP(A1510,code!$A$159:$E$170,5,FALSE),Y1510)-IF(X1510&lt;VLOOKUP(A1510,code!$A$159:$E$170,4,FALSE),VLOOKUP(A1510,code!$A$159:$E$170,4,FALSE),base!X1510)+1)</f>
        <v>#N/A</v>
      </c>
    </row>
    <row r="1511" spans="1:30">
      <c r="A1511" s="60"/>
      <c r="B1511" s="60"/>
      <c r="C1511" s="60"/>
      <c r="D1511" s="60"/>
      <c r="E1511" s="60"/>
      <c r="F1511" s="61"/>
      <c r="G1511" s="60"/>
      <c r="H1511" s="60"/>
      <c r="I1511" s="60"/>
      <c r="J1511" s="60"/>
      <c r="K1511" s="60"/>
      <c r="L1511" s="60"/>
      <c r="M1511" s="60"/>
      <c r="N1511" s="60"/>
      <c r="O1511" s="60"/>
      <c r="P1511" s="60"/>
      <c r="Q1511" s="60"/>
      <c r="R1511" s="60"/>
      <c r="S1511" s="61"/>
      <c r="T1511" s="61"/>
      <c r="U1511" s="61"/>
      <c r="V1511" s="61"/>
      <c r="W1511" s="61"/>
      <c r="X1511" s="62"/>
      <c r="Y1511" s="62"/>
      <c r="Z1511" s="62"/>
      <c r="AA1511" s="61"/>
      <c r="AB1511" s="60"/>
      <c r="AC1511" s="50" t="str">
        <f>IF(T1511="","",IF(V1511/30&gt;1,1,V1511/VLOOKUP(A1511,code!$A$159:$C$170,3,FALSE)))</f>
        <v/>
      </c>
      <c r="AD1511" s="25" t="e">
        <f>+(IF(Y1511&gt;VLOOKUP(A1511,code!$A$159:$E$170,5,FALSE),VLOOKUP(A1511,code!$A$159:$E$170,5,FALSE),Y1511)-IF(X1511&lt;VLOOKUP(A1511,code!$A$159:$E$170,4,FALSE),VLOOKUP(A1511,code!$A$159:$E$170,4,FALSE),base!X1511)+1)</f>
        <v>#N/A</v>
      </c>
    </row>
    <row r="1512" spans="1:30">
      <c r="A1512" s="60"/>
      <c r="B1512" s="60"/>
      <c r="C1512" s="60"/>
      <c r="D1512" s="60"/>
      <c r="E1512" s="60"/>
      <c r="F1512" s="61"/>
      <c r="G1512" s="60"/>
      <c r="H1512" s="60"/>
      <c r="I1512" s="60"/>
      <c r="J1512" s="60"/>
      <c r="K1512" s="60"/>
      <c r="L1512" s="60"/>
      <c r="M1512" s="60"/>
      <c r="N1512" s="60"/>
      <c r="O1512" s="60"/>
      <c r="P1512" s="60"/>
      <c r="Q1512" s="60"/>
      <c r="R1512" s="60"/>
      <c r="S1512" s="61"/>
      <c r="T1512" s="61"/>
      <c r="U1512" s="61"/>
      <c r="V1512" s="61"/>
      <c r="W1512" s="61"/>
      <c r="X1512" s="62"/>
      <c r="Y1512" s="62"/>
      <c r="Z1512" s="62"/>
      <c r="AA1512" s="61"/>
      <c r="AB1512" s="60"/>
      <c r="AC1512" s="50" t="str">
        <f>IF(T1512="","",IF(V1512/30&gt;1,1,V1512/VLOOKUP(A1512,code!$A$159:$C$170,3,FALSE)))</f>
        <v/>
      </c>
      <c r="AD1512" s="25" t="e">
        <f>+(IF(Y1512&gt;VLOOKUP(A1512,code!$A$159:$E$170,5,FALSE),VLOOKUP(A1512,code!$A$159:$E$170,5,FALSE),Y1512)-IF(X1512&lt;VLOOKUP(A1512,code!$A$159:$E$170,4,FALSE),VLOOKUP(A1512,code!$A$159:$E$170,4,FALSE),base!X1512)+1)</f>
        <v>#N/A</v>
      </c>
    </row>
    <row r="1513" spans="1:30">
      <c r="A1513" s="60"/>
      <c r="B1513" s="60"/>
      <c r="C1513" s="60"/>
      <c r="D1513" s="60"/>
      <c r="E1513" s="60"/>
      <c r="F1513" s="61"/>
      <c r="G1513" s="60"/>
      <c r="H1513" s="60"/>
      <c r="I1513" s="60"/>
      <c r="J1513" s="60"/>
      <c r="K1513" s="60"/>
      <c r="L1513" s="60"/>
      <c r="M1513" s="60"/>
      <c r="N1513" s="60"/>
      <c r="O1513" s="60"/>
      <c r="P1513" s="60"/>
      <c r="Q1513" s="60"/>
      <c r="R1513" s="60"/>
      <c r="S1513" s="61"/>
      <c r="T1513" s="61"/>
      <c r="U1513" s="61"/>
      <c r="V1513" s="61"/>
      <c r="W1513" s="61"/>
      <c r="X1513" s="62"/>
      <c r="Y1513" s="62"/>
      <c r="Z1513" s="62"/>
      <c r="AA1513" s="61"/>
      <c r="AB1513" s="60"/>
      <c r="AC1513" s="50" t="str">
        <f>IF(T1513="","",IF(V1513/30&gt;1,1,V1513/VLOOKUP(A1513,code!$A$159:$C$170,3,FALSE)))</f>
        <v/>
      </c>
      <c r="AD1513" s="25" t="e">
        <f>+(IF(Y1513&gt;VLOOKUP(A1513,code!$A$159:$E$170,5,FALSE),VLOOKUP(A1513,code!$A$159:$E$170,5,FALSE),Y1513)-IF(X1513&lt;VLOOKUP(A1513,code!$A$159:$E$170,4,FALSE),VLOOKUP(A1513,code!$A$159:$E$170,4,FALSE),base!X1513)+1)</f>
        <v>#N/A</v>
      </c>
    </row>
    <row r="1514" spans="1:30">
      <c r="A1514" s="60"/>
      <c r="B1514" s="60"/>
      <c r="C1514" s="60"/>
      <c r="D1514" s="60"/>
      <c r="E1514" s="60"/>
      <c r="F1514" s="61"/>
      <c r="G1514" s="60"/>
      <c r="H1514" s="60"/>
      <c r="I1514" s="60"/>
      <c r="J1514" s="60"/>
      <c r="K1514" s="60"/>
      <c r="L1514" s="60"/>
      <c r="M1514" s="60"/>
      <c r="N1514" s="60"/>
      <c r="O1514" s="60"/>
      <c r="P1514" s="60"/>
      <c r="Q1514" s="60"/>
      <c r="R1514" s="60"/>
      <c r="S1514" s="61"/>
      <c r="T1514" s="61"/>
      <c r="U1514" s="61"/>
      <c r="V1514" s="61"/>
      <c r="W1514" s="61"/>
      <c r="X1514" s="62"/>
      <c r="Y1514" s="62"/>
      <c r="Z1514" s="62"/>
      <c r="AA1514" s="61"/>
      <c r="AB1514" s="60"/>
      <c r="AC1514" s="50" t="str">
        <f>IF(T1514="","",IF(V1514/30&gt;1,1,V1514/VLOOKUP(A1514,code!$A$159:$C$170,3,FALSE)))</f>
        <v/>
      </c>
      <c r="AD1514" s="25" t="e">
        <f>+(IF(Y1514&gt;VLOOKUP(A1514,code!$A$159:$E$170,5,FALSE),VLOOKUP(A1514,code!$A$159:$E$170,5,FALSE),Y1514)-IF(X1514&lt;VLOOKUP(A1514,code!$A$159:$E$170,4,FALSE),VLOOKUP(A1514,code!$A$159:$E$170,4,FALSE),base!X1514)+1)</f>
        <v>#N/A</v>
      </c>
    </row>
    <row r="1515" spans="1:30">
      <c r="A1515" s="60"/>
      <c r="B1515" s="60"/>
      <c r="C1515" s="60"/>
      <c r="D1515" s="60"/>
      <c r="E1515" s="60"/>
      <c r="F1515" s="61"/>
      <c r="G1515" s="60"/>
      <c r="H1515" s="60"/>
      <c r="I1515" s="60"/>
      <c r="J1515" s="60"/>
      <c r="K1515" s="60"/>
      <c r="L1515" s="60"/>
      <c r="M1515" s="60"/>
      <c r="N1515" s="60"/>
      <c r="O1515" s="60"/>
      <c r="P1515" s="60"/>
      <c r="Q1515" s="60"/>
      <c r="R1515" s="60"/>
      <c r="S1515" s="61"/>
      <c r="T1515" s="61"/>
      <c r="U1515" s="61"/>
      <c r="V1515" s="61"/>
      <c r="W1515" s="61"/>
      <c r="X1515" s="62"/>
      <c r="Y1515" s="62"/>
      <c r="Z1515" s="62"/>
      <c r="AA1515" s="61"/>
      <c r="AB1515" s="60"/>
      <c r="AC1515" s="50" t="str">
        <f>IF(T1515="","",IF(V1515/30&gt;1,1,V1515/VLOOKUP(A1515,code!$A$159:$C$170,3,FALSE)))</f>
        <v/>
      </c>
      <c r="AD1515" s="25" t="e">
        <f>+(IF(Y1515&gt;VLOOKUP(A1515,code!$A$159:$E$170,5,FALSE),VLOOKUP(A1515,code!$A$159:$E$170,5,FALSE),Y1515)-IF(X1515&lt;VLOOKUP(A1515,code!$A$159:$E$170,4,FALSE),VLOOKUP(A1515,code!$A$159:$E$170,4,FALSE),base!X1515)+1)</f>
        <v>#N/A</v>
      </c>
    </row>
    <row r="1516" spans="1:30">
      <c r="A1516" s="60"/>
      <c r="B1516" s="60"/>
      <c r="C1516" s="60"/>
      <c r="D1516" s="60"/>
      <c r="E1516" s="60"/>
      <c r="F1516" s="61"/>
      <c r="G1516" s="60"/>
      <c r="H1516" s="60"/>
      <c r="I1516" s="60"/>
      <c r="J1516" s="60"/>
      <c r="K1516" s="60"/>
      <c r="L1516" s="60"/>
      <c r="M1516" s="60"/>
      <c r="N1516" s="60"/>
      <c r="O1516" s="60"/>
      <c r="P1516" s="60"/>
      <c r="Q1516" s="60"/>
      <c r="R1516" s="60"/>
      <c r="S1516" s="61"/>
      <c r="T1516" s="61"/>
      <c r="U1516" s="61"/>
      <c r="V1516" s="61"/>
      <c r="W1516" s="61"/>
      <c r="X1516" s="62"/>
      <c r="Y1516" s="62"/>
      <c r="Z1516" s="62"/>
      <c r="AA1516" s="61"/>
      <c r="AB1516" s="60"/>
      <c r="AC1516" s="50" t="str">
        <f>IF(T1516="","",IF(V1516/30&gt;1,1,V1516/VLOOKUP(A1516,code!$A$159:$C$170,3,FALSE)))</f>
        <v/>
      </c>
      <c r="AD1516" s="25" t="e">
        <f>+(IF(Y1516&gt;VLOOKUP(A1516,code!$A$159:$E$170,5,FALSE),VLOOKUP(A1516,code!$A$159:$E$170,5,FALSE),Y1516)-IF(X1516&lt;VLOOKUP(A1516,code!$A$159:$E$170,4,FALSE),VLOOKUP(A1516,code!$A$159:$E$170,4,FALSE),base!X1516)+1)</f>
        <v>#N/A</v>
      </c>
    </row>
    <row r="1517" spans="1:30">
      <c r="A1517" s="60"/>
      <c r="B1517" s="60"/>
      <c r="C1517" s="60"/>
      <c r="D1517" s="60"/>
      <c r="E1517" s="60"/>
      <c r="F1517" s="61"/>
      <c r="G1517" s="60"/>
      <c r="H1517" s="60"/>
      <c r="I1517" s="60"/>
      <c r="J1517" s="60"/>
      <c r="K1517" s="60"/>
      <c r="L1517" s="60"/>
      <c r="M1517" s="60"/>
      <c r="N1517" s="60"/>
      <c r="O1517" s="60"/>
      <c r="P1517" s="60"/>
      <c r="Q1517" s="60"/>
      <c r="R1517" s="60"/>
      <c r="S1517" s="61"/>
      <c r="T1517" s="61"/>
      <c r="U1517" s="61"/>
      <c r="V1517" s="61"/>
      <c r="W1517" s="61"/>
      <c r="X1517" s="62"/>
      <c r="Y1517" s="62"/>
      <c r="Z1517" s="62"/>
      <c r="AA1517" s="61"/>
      <c r="AB1517" s="60"/>
      <c r="AC1517" s="50" t="str">
        <f>IF(T1517="","",IF(V1517/30&gt;1,1,V1517/VLOOKUP(A1517,code!$A$159:$C$170,3,FALSE)))</f>
        <v/>
      </c>
      <c r="AD1517" s="25" t="e">
        <f>+(IF(Y1517&gt;VLOOKUP(A1517,code!$A$159:$E$170,5,FALSE),VLOOKUP(A1517,code!$A$159:$E$170,5,FALSE),Y1517)-IF(X1517&lt;VLOOKUP(A1517,code!$A$159:$E$170,4,FALSE),VLOOKUP(A1517,code!$A$159:$E$170,4,FALSE),base!X1517)+1)</f>
        <v>#N/A</v>
      </c>
    </row>
    <row r="1518" spans="1:30">
      <c r="A1518" s="60"/>
      <c r="B1518" s="60"/>
      <c r="C1518" s="60"/>
      <c r="D1518" s="60"/>
      <c r="E1518" s="60"/>
      <c r="F1518" s="61"/>
      <c r="G1518" s="60"/>
      <c r="H1518" s="60"/>
      <c r="I1518" s="60"/>
      <c r="J1518" s="60"/>
      <c r="K1518" s="60"/>
      <c r="L1518" s="60"/>
      <c r="M1518" s="60"/>
      <c r="N1518" s="60"/>
      <c r="O1518" s="60"/>
      <c r="P1518" s="60"/>
      <c r="Q1518" s="60"/>
      <c r="R1518" s="60"/>
      <c r="S1518" s="61"/>
      <c r="T1518" s="61"/>
      <c r="U1518" s="61"/>
      <c r="V1518" s="61"/>
      <c r="W1518" s="61"/>
      <c r="X1518" s="62"/>
      <c r="Y1518" s="62"/>
      <c r="Z1518" s="62"/>
      <c r="AA1518" s="61"/>
      <c r="AB1518" s="60"/>
      <c r="AC1518" s="50" t="str">
        <f>IF(T1518="","",IF(V1518/30&gt;1,1,V1518/VLOOKUP(A1518,code!$A$159:$C$170,3,FALSE)))</f>
        <v/>
      </c>
      <c r="AD1518" s="25" t="e">
        <f>+(IF(Y1518&gt;VLOOKUP(A1518,code!$A$159:$E$170,5,FALSE),VLOOKUP(A1518,code!$A$159:$E$170,5,FALSE),Y1518)-IF(X1518&lt;VLOOKUP(A1518,code!$A$159:$E$170,4,FALSE),VLOOKUP(A1518,code!$A$159:$E$170,4,FALSE),base!X1518)+1)</f>
        <v>#N/A</v>
      </c>
    </row>
    <row r="1519" spans="1:30">
      <c r="A1519" s="60"/>
      <c r="B1519" s="60"/>
      <c r="C1519" s="60"/>
      <c r="D1519" s="60"/>
      <c r="E1519" s="60"/>
      <c r="F1519" s="61"/>
      <c r="G1519" s="60"/>
      <c r="H1519" s="60"/>
      <c r="I1519" s="60"/>
      <c r="J1519" s="60"/>
      <c r="K1519" s="60"/>
      <c r="L1519" s="60"/>
      <c r="M1519" s="60"/>
      <c r="N1519" s="60"/>
      <c r="O1519" s="60"/>
      <c r="P1519" s="60"/>
      <c r="Q1519" s="60"/>
      <c r="R1519" s="60"/>
      <c r="S1519" s="61"/>
      <c r="T1519" s="61"/>
      <c r="U1519" s="61"/>
      <c r="V1519" s="61"/>
      <c r="W1519" s="61"/>
      <c r="X1519" s="62"/>
      <c r="Y1519" s="62"/>
      <c r="Z1519" s="62"/>
      <c r="AA1519" s="61"/>
      <c r="AB1519" s="60"/>
      <c r="AC1519" s="50" t="str">
        <f>IF(T1519="","",IF(V1519/30&gt;1,1,V1519/VLOOKUP(A1519,code!$A$159:$C$170,3,FALSE)))</f>
        <v/>
      </c>
      <c r="AD1519" s="25" t="e">
        <f>+(IF(Y1519&gt;VLOOKUP(A1519,code!$A$159:$E$170,5,FALSE),VLOOKUP(A1519,code!$A$159:$E$170,5,FALSE),Y1519)-IF(X1519&lt;VLOOKUP(A1519,code!$A$159:$E$170,4,FALSE),VLOOKUP(A1519,code!$A$159:$E$170,4,FALSE),base!X1519)+1)</f>
        <v>#N/A</v>
      </c>
    </row>
    <row r="1520" spans="1:30">
      <c r="A1520" s="60"/>
      <c r="B1520" s="60"/>
      <c r="C1520" s="60"/>
      <c r="D1520" s="60"/>
      <c r="E1520" s="60"/>
      <c r="F1520" s="61"/>
      <c r="G1520" s="60"/>
      <c r="H1520" s="60"/>
      <c r="I1520" s="60"/>
      <c r="J1520" s="60"/>
      <c r="K1520" s="60"/>
      <c r="L1520" s="60"/>
      <c r="M1520" s="60"/>
      <c r="N1520" s="60"/>
      <c r="O1520" s="60"/>
      <c r="P1520" s="60"/>
      <c r="Q1520" s="60"/>
      <c r="R1520" s="60"/>
      <c r="S1520" s="61"/>
      <c r="T1520" s="61"/>
      <c r="U1520" s="61"/>
      <c r="V1520" s="61"/>
      <c r="W1520" s="61"/>
      <c r="X1520" s="62"/>
      <c r="Y1520" s="62"/>
      <c r="Z1520" s="62"/>
      <c r="AA1520" s="61"/>
      <c r="AB1520" s="60"/>
      <c r="AC1520" s="50" t="str">
        <f>IF(T1520="","",IF(V1520/30&gt;1,1,V1520/VLOOKUP(A1520,code!$A$159:$C$170,3,FALSE)))</f>
        <v/>
      </c>
      <c r="AD1520" s="25" t="e">
        <f>+(IF(Y1520&gt;VLOOKUP(A1520,code!$A$159:$E$170,5,FALSE),VLOOKUP(A1520,code!$A$159:$E$170,5,FALSE),Y1520)-IF(X1520&lt;VLOOKUP(A1520,code!$A$159:$E$170,4,FALSE),VLOOKUP(A1520,code!$A$159:$E$170,4,FALSE),base!X1520)+1)</f>
        <v>#N/A</v>
      </c>
    </row>
    <row r="1521" spans="1:30">
      <c r="A1521" s="60"/>
      <c r="B1521" s="60"/>
      <c r="C1521" s="60"/>
      <c r="D1521" s="60"/>
      <c r="E1521" s="60"/>
      <c r="F1521" s="61"/>
      <c r="G1521" s="60"/>
      <c r="H1521" s="60"/>
      <c r="I1521" s="60"/>
      <c r="J1521" s="60"/>
      <c r="K1521" s="60"/>
      <c r="L1521" s="60"/>
      <c r="M1521" s="60"/>
      <c r="N1521" s="60"/>
      <c r="O1521" s="60"/>
      <c r="P1521" s="60"/>
      <c r="Q1521" s="60"/>
      <c r="R1521" s="60"/>
      <c r="S1521" s="61"/>
      <c r="T1521" s="61"/>
      <c r="U1521" s="61"/>
      <c r="V1521" s="61"/>
      <c r="W1521" s="61"/>
      <c r="X1521" s="62"/>
      <c r="Y1521" s="62"/>
      <c r="Z1521" s="62"/>
      <c r="AA1521" s="61"/>
      <c r="AB1521" s="60"/>
      <c r="AC1521" s="50" t="str">
        <f>IF(T1521="","",IF(V1521/30&gt;1,1,V1521/VLOOKUP(A1521,code!$A$159:$C$170,3,FALSE)))</f>
        <v/>
      </c>
      <c r="AD1521" s="25" t="e">
        <f>+(IF(Y1521&gt;VLOOKUP(A1521,code!$A$159:$E$170,5,FALSE),VLOOKUP(A1521,code!$A$159:$E$170,5,FALSE),Y1521)-IF(X1521&lt;VLOOKUP(A1521,code!$A$159:$E$170,4,FALSE),VLOOKUP(A1521,code!$A$159:$E$170,4,FALSE),base!X1521)+1)</f>
        <v>#N/A</v>
      </c>
    </row>
    <row r="1522" spans="1:30">
      <c r="A1522" s="60"/>
      <c r="B1522" s="60"/>
      <c r="C1522" s="60"/>
      <c r="D1522" s="60"/>
      <c r="E1522" s="60"/>
      <c r="F1522" s="61"/>
      <c r="G1522" s="60"/>
      <c r="H1522" s="60"/>
      <c r="I1522" s="60"/>
      <c r="J1522" s="60"/>
      <c r="K1522" s="60"/>
      <c r="L1522" s="60"/>
      <c r="M1522" s="60"/>
      <c r="N1522" s="60"/>
      <c r="O1522" s="60"/>
      <c r="P1522" s="60"/>
      <c r="Q1522" s="60"/>
      <c r="R1522" s="60"/>
      <c r="S1522" s="61"/>
      <c r="T1522" s="61"/>
      <c r="U1522" s="61"/>
      <c r="V1522" s="61"/>
      <c r="W1522" s="61"/>
      <c r="X1522" s="62"/>
      <c r="Y1522" s="62"/>
      <c r="Z1522" s="62"/>
      <c r="AA1522" s="61"/>
      <c r="AB1522" s="60"/>
      <c r="AC1522" s="50" t="str">
        <f>IF(T1522="","",IF(V1522/30&gt;1,1,V1522/VLOOKUP(A1522,code!$A$159:$C$170,3,FALSE)))</f>
        <v/>
      </c>
      <c r="AD1522" s="25" t="e">
        <f>+(IF(Y1522&gt;VLOOKUP(A1522,code!$A$159:$E$170,5,FALSE),VLOOKUP(A1522,code!$A$159:$E$170,5,FALSE),Y1522)-IF(X1522&lt;VLOOKUP(A1522,code!$A$159:$E$170,4,FALSE),VLOOKUP(A1522,code!$A$159:$E$170,4,FALSE),base!X1522)+1)</f>
        <v>#N/A</v>
      </c>
    </row>
    <row r="1523" spans="1:30">
      <c r="A1523" s="60"/>
      <c r="B1523" s="60"/>
      <c r="C1523" s="60"/>
      <c r="D1523" s="60"/>
      <c r="E1523" s="60"/>
      <c r="F1523" s="61"/>
      <c r="G1523" s="60"/>
      <c r="H1523" s="60"/>
      <c r="I1523" s="60"/>
      <c r="J1523" s="60"/>
      <c r="K1523" s="60"/>
      <c r="L1523" s="60"/>
      <c r="M1523" s="60"/>
      <c r="N1523" s="60"/>
      <c r="O1523" s="60"/>
      <c r="P1523" s="60"/>
      <c r="Q1523" s="60"/>
      <c r="R1523" s="60"/>
      <c r="S1523" s="61"/>
      <c r="T1523" s="61"/>
      <c r="U1523" s="61"/>
      <c r="V1523" s="61"/>
      <c r="W1523" s="61"/>
      <c r="X1523" s="62"/>
      <c r="Y1523" s="62"/>
      <c r="Z1523" s="62"/>
      <c r="AA1523" s="61"/>
      <c r="AB1523" s="60"/>
      <c r="AC1523" s="50" t="str">
        <f>IF(T1523="","",IF(V1523/30&gt;1,1,V1523/VLOOKUP(A1523,code!$A$159:$C$170,3,FALSE)))</f>
        <v/>
      </c>
      <c r="AD1523" s="25" t="e">
        <f>+(IF(Y1523&gt;VLOOKUP(A1523,code!$A$159:$E$170,5,FALSE),VLOOKUP(A1523,code!$A$159:$E$170,5,FALSE),Y1523)-IF(X1523&lt;VLOOKUP(A1523,code!$A$159:$E$170,4,FALSE),VLOOKUP(A1523,code!$A$159:$E$170,4,FALSE),base!X1523)+1)</f>
        <v>#N/A</v>
      </c>
    </row>
    <row r="1524" spans="1:30">
      <c r="A1524" s="60"/>
      <c r="B1524" s="60"/>
      <c r="C1524" s="60"/>
      <c r="D1524" s="60"/>
      <c r="E1524" s="60"/>
      <c r="F1524" s="61"/>
      <c r="G1524" s="60"/>
      <c r="H1524" s="60"/>
      <c r="I1524" s="60"/>
      <c r="J1524" s="60"/>
      <c r="K1524" s="60"/>
      <c r="L1524" s="60"/>
      <c r="M1524" s="60"/>
      <c r="N1524" s="60"/>
      <c r="O1524" s="60"/>
      <c r="P1524" s="60"/>
      <c r="Q1524" s="60"/>
      <c r="R1524" s="60"/>
      <c r="S1524" s="61"/>
      <c r="T1524" s="61"/>
      <c r="U1524" s="61"/>
      <c r="V1524" s="61"/>
      <c r="W1524" s="61"/>
      <c r="X1524" s="62"/>
      <c r="Y1524" s="62"/>
      <c r="Z1524" s="62"/>
      <c r="AA1524" s="61"/>
      <c r="AB1524" s="60"/>
      <c r="AC1524" s="50" t="str">
        <f>IF(T1524="","",IF(V1524/30&gt;1,1,V1524/VLOOKUP(A1524,code!$A$159:$C$170,3,FALSE)))</f>
        <v/>
      </c>
      <c r="AD1524" s="25" t="e">
        <f>+(IF(Y1524&gt;VLOOKUP(A1524,code!$A$159:$E$170,5,FALSE),VLOOKUP(A1524,code!$A$159:$E$170,5,FALSE),Y1524)-IF(X1524&lt;VLOOKUP(A1524,code!$A$159:$E$170,4,FALSE),VLOOKUP(A1524,code!$A$159:$E$170,4,FALSE),base!X1524)+1)</f>
        <v>#N/A</v>
      </c>
    </row>
    <row r="1525" spans="1:30">
      <c r="A1525" s="60"/>
      <c r="B1525" s="60"/>
      <c r="C1525" s="60"/>
      <c r="D1525" s="60"/>
      <c r="E1525" s="60"/>
      <c r="F1525" s="61"/>
      <c r="G1525" s="60"/>
      <c r="H1525" s="60"/>
      <c r="I1525" s="60"/>
      <c r="J1525" s="60"/>
      <c r="K1525" s="60"/>
      <c r="L1525" s="60"/>
      <c r="M1525" s="60"/>
      <c r="N1525" s="60"/>
      <c r="O1525" s="60"/>
      <c r="P1525" s="60"/>
      <c r="Q1525" s="60"/>
      <c r="R1525" s="60"/>
      <c r="S1525" s="61"/>
      <c r="T1525" s="61"/>
      <c r="U1525" s="61"/>
      <c r="V1525" s="61"/>
      <c r="W1525" s="61"/>
      <c r="X1525" s="62"/>
      <c r="Y1525" s="62"/>
      <c r="Z1525" s="62"/>
      <c r="AA1525" s="61"/>
      <c r="AB1525" s="60"/>
      <c r="AC1525" s="50" t="str">
        <f>IF(T1525="","",IF(V1525/30&gt;1,1,V1525/VLOOKUP(A1525,code!$A$159:$C$170,3,FALSE)))</f>
        <v/>
      </c>
      <c r="AD1525" s="25" t="e">
        <f>+(IF(Y1525&gt;VLOOKUP(A1525,code!$A$159:$E$170,5,FALSE),VLOOKUP(A1525,code!$A$159:$E$170,5,FALSE),Y1525)-IF(X1525&lt;VLOOKUP(A1525,code!$A$159:$E$170,4,FALSE),VLOOKUP(A1525,code!$A$159:$E$170,4,FALSE),base!X1525)+1)</f>
        <v>#N/A</v>
      </c>
    </row>
    <row r="1526" spans="1:30">
      <c r="A1526" s="60"/>
      <c r="B1526" s="60"/>
      <c r="C1526" s="60"/>
      <c r="D1526" s="60"/>
      <c r="E1526" s="60"/>
      <c r="F1526" s="61"/>
      <c r="G1526" s="60"/>
      <c r="H1526" s="60"/>
      <c r="I1526" s="60"/>
      <c r="J1526" s="60"/>
      <c r="K1526" s="60"/>
      <c r="L1526" s="60"/>
      <c r="M1526" s="60"/>
      <c r="N1526" s="60"/>
      <c r="O1526" s="60"/>
      <c r="P1526" s="60"/>
      <c r="Q1526" s="60"/>
      <c r="R1526" s="60"/>
      <c r="S1526" s="61"/>
      <c r="T1526" s="61"/>
      <c r="U1526" s="61"/>
      <c r="V1526" s="61"/>
      <c r="W1526" s="61"/>
      <c r="X1526" s="62"/>
      <c r="Y1526" s="62"/>
      <c r="Z1526" s="62"/>
      <c r="AA1526" s="61"/>
      <c r="AB1526" s="60"/>
      <c r="AC1526" s="50" t="str">
        <f>IF(T1526="","",IF(V1526/30&gt;1,1,V1526/VLOOKUP(A1526,code!$A$159:$C$170,3,FALSE)))</f>
        <v/>
      </c>
      <c r="AD1526" s="25" t="e">
        <f>+(IF(Y1526&gt;VLOOKUP(A1526,code!$A$159:$E$170,5,FALSE),VLOOKUP(A1526,code!$A$159:$E$170,5,FALSE),Y1526)-IF(X1526&lt;VLOOKUP(A1526,code!$A$159:$E$170,4,FALSE),VLOOKUP(A1526,code!$A$159:$E$170,4,FALSE),base!X1526)+1)</f>
        <v>#N/A</v>
      </c>
    </row>
    <row r="1527" spans="1:30">
      <c r="A1527" s="60"/>
      <c r="B1527" s="60"/>
      <c r="C1527" s="60"/>
      <c r="D1527" s="60"/>
      <c r="E1527" s="60"/>
      <c r="F1527" s="61"/>
      <c r="G1527" s="60"/>
      <c r="H1527" s="60"/>
      <c r="I1527" s="60"/>
      <c r="J1527" s="60"/>
      <c r="K1527" s="60"/>
      <c r="L1527" s="60"/>
      <c r="M1527" s="60"/>
      <c r="N1527" s="60"/>
      <c r="O1527" s="60"/>
      <c r="P1527" s="60"/>
      <c r="Q1527" s="60"/>
      <c r="R1527" s="60"/>
      <c r="S1527" s="61"/>
      <c r="T1527" s="61"/>
      <c r="U1527" s="61"/>
      <c r="V1527" s="61"/>
      <c r="W1527" s="61"/>
      <c r="X1527" s="62"/>
      <c r="Y1527" s="62"/>
      <c r="Z1527" s="62"/>
      <c r="AA1527" s="61"/>
      <c r="AB1527" s="60"/>
      <c r="AC1527" s="50" t="str">
        <f>IF(T1527="","",IF(V1527/30&gt;1,1,V1527/VLOOKUP(A1527,code!$A$159:$C$170,3,FALSE)))</f>
        <v/>
      </c>
      <c r="AD1527" s="25" t="e">
        <f>+(IF(Y1527&gt;VLOOKUP(A1527,code!$A$159:$E$170,5,FALSE),VLOOKUP(A1527,code!$A$159:$E$170,5,FALSE),Y1527)-IF(X1527&lt;VLOOKUP(A1527,code!$A$159:$E$170,4,FALSE),VLOOKUP(A1527,code!$A$159:$E$170,4,FALSE),base!X1527)+1)</f>
        <v>#N/A</v>
      </c>
    </row>
    <row r="1528" spans="1:30">
      <c r="A1528" s="60"/>
      <c r="B1528" s="60"/>
      <c r="C1528" s="60"/>
      <c r="D1528" s="60"/>
      <c r="E1528" s="60"/>
      <c r="F1528" s="61"/>
      <c r="G1528" s="60"/>
      <c r="H1528" s="60"/>
      <c r="I1528" s="60"/>
      <c r="J1528" s="60"/>
      <c r="K1528" s="60"/>
      <c r="L1528" s="60"/>
      <c r="M1528" s="60"/>
      <c r="N1528" s="60"/>
      <c r="O1528" s="60"/>
      <c r="P1528" s="60"/>
      <c r="Q1528" s="60"/>
      <c r="R1528" s="60"/>
      <c r="S1528" s="61"/>
      <c r="T1528" s="61"/>
      <c r="U1528" s="61"/>
      <c r="V1528" s="61"/>
      <c r="W1528" s="61"/>
      <c r="X1528" s="62"/>
      <c r="Y1528" s="62"/>
      <c r="Z1528" s="62"/>
      <c r="AA1528" s="61"/>
      <c r="AB1528" s="60"/>
      <c r="AC1528" s="50" t="str">
        <f>IF(T1528="","",IF(V1528/30&gt;1,1,V1528/VLOOKUP(A1528,code!$A$159:$C$170,3,FALSE)))</f>
        <v/>
      </c>
      <c r="AD1528" s="25" t="e">
        <f>+(IF(Y1528&gt;VLOOKUP(A1528,code!$A$159:$E$170,5,FALSE),VLOOKUP(A1528,code!$A$159:$E$170,5,FALSE),Y1528)-IF(X1528&lt;VLOOKUP(A1528,code!$A$159:$E$170,4,FALSE),VLOOKUP(A1528,code!$A$159:$E$170,4,FALSE),base!X1528)+1)</f>
        <v>#N/A</v>
      </c>
    </row>
    <row r="1529" spans="1:30">
      <c r="A1529" s="60"/>
      <c r="B1529" s="60"/>
      <c r="C1529" s="60"/>
      <c r="D1529" s="60"/>
      <c r="E1529" s="60"/>
      <c r="F1529" s="61"/>
      <c r="G1529" s="60"/>
      <c r="H1529" s="60"/>
      <c r="I1529" s="60"/>
      <c r="J1529" s="60"/>
      <c r="K1529" s="60"/>
      <c r="L1529" s="60"/>
      <c r="M1529" s="60"/>
      <c r="N1529" s="60"/>
      <c r="O1529" s="60"/>
      <c r="P1529" s="60"/>
      <c r="Q1529" s="60"/>
      <c r="R1529" s="60"/>
      <c r="S1529" s="61"/>
      <c r="T1529" s="61"/>
      <c r="U1529" s="61"/>
      <c r="V1529" s="61"/>
      <c r="W1529" s="61"/>
      <c r="X1529" s="62"/>
      <c r="Y1529" s="62"/>
      <c r="Z1529" s="62"/>
      <c r="AA1529" s="61"/>
      <c r="AB1529" s="60"/>
      <c r="AC1529" s="50" t="str">
        <f>IF(T1529="","",IF(V1529/30&gt;1,1,V1529/VLOOKUP(A1529,code!$A$159:$C$170,3,FALSE)))</f>
        <v/>
      </c>
      <c r="AD1529" s="25" t="e">
        <f>+(IF(Y1529&gt;VLOOKUP(A1529,code!$A$159:$E$170,5,FALSE),VLOOKUP(A1529,code!$A$159:$E$170,5,FALSE),Y1529)-IF(X1529&lt;VLOOKUP(A1529,code!$A$159:$E$170,4,FALSE),VLOOKUP(A1529,code!$A$159:$E$170,4,FALSE),base!X1529)+1)</f>
        <v>#N/A</v>
      </c>
    </row>
    <row r="1530" spans="1:30">
      <c r="A1530" s="60"/>
      <c r="B1530" s="60"/>
      <c r="C1530" s="60"/>
      <c r="D1530" s="60"/>
      <c r="E1530" s="60"/>
      <c r="F1530" s="61"/>
      <c r="G1530" s="60"/>
      <c r="H1530" s="60"/>
      <c r="I1530" s="60"/>
      <c r="J1530" s="60"/>
      <c r="K1530" s="60"/>
      <c r="L1530" s="60"/>
      <c r="M1530" s="60"/>
      <c r="N1530" s="60"/>
      <c r="O1530" s="60"/>
      <c r="P1530" s="60"/>
      <c r="Q1530" s="60"/>
      <c r="R1530" s="60"/>
      <c r="S1530" s="61"/>
      <c r="T1530" s="61"/>
      <c r="U1530" s="61"/>
      <c r="V1530" s="61"/>
      <c r="W1530" s="61"/>
      <c r="X1530" s="62"/>
      <c r="Y1530" s="62"/>
      <c r="Z1530" s="62"/>
      <c r="AA1530" s="61"/>
      <c r="AB1530" s="60"/>
      <c r="AC1530" s="50" t="str">
        <f>IF(T1530="","",IF(V1530/30&gt;1,1,V1530/VLOOKUP(A1530,code!$A$159:$C$170,3,FALSE)))</f>
        <v/>
      </c>
      <c r="AD1530" s="25" t="e">
        <f>+(IF(Y1530&gt;VLOOKUP(A1530,code!$A$159:$E$170,5,FALSE),VLOOKUP(A1530,code!$A$159:$E$170,5,FALSE),Y1530)-IF(X1530&lt;VLOOKUP(A1530,code!$A$159:$E$170,4,FALSE),VLOOKUP(A1530,code!$A$159:$E$170,4,FALSE),base!X1530)+1)</f>
        <v>#N/A</v>
      </c>
    </row>
    <row r="1531" spans="1:30">
      <c r="A1531" s="60"/>
      <c r="B1531" s="60"/>
      <c r="C1531" s="60"/>
      <c r="D1531" s="60"/>
      <c r="E1531" s="60"/>
      <c r="F1531" s="61"/>
      <c r="G1531" s="60"/>
      <c r="H1531" s="60"/>
      <c r="I1531" s="60"/>
      <c r="J1531" s="60"/>
      <c r="K1531" s="60"/>
      <c r="L1531" s="60"/>
      <c r="M1531" s="60"/>
      <c r="N1531" s="60"/>
      <c r="O1531" s="60"/>
      <c r="P1531" s="60"/>
      <c r="Q1531" s="60"/>
      <c r="R1531" s="60"/>
      <c r="S1531" s="61"/>
      <c r="T1531" s="61"/>
      <c r="U1531" s="61"/>
      <c r="V1531" s="61"/>
      <c r="W1531" s="61"/>
      <c r="X1531" s="62"/>
      <c r="Y1531" s="62"/>
      <c r="Z1531" s="62"/>
      <c r="AA1531" s="61"/>
      <c r="AB1531" s="60"/>
      <c r="AC1531" s="50" t="str">
        <f>IF(T1531="","",IF(V1531/30&gt;1,1,V1531/VLOOKUP(A1531,code!$A$159:$C$170,3,FALSE)))</f>
        <v/>
      </c>
      <c r="AD1531" s="25" t="e">
        <f>+(IF(Y1531&gt;VLOOKUP(A1531,code!$A$159:$E$170,5,FALSE),VLOOKUP(A1531,code!$A$159:$E$170,5,FALSE),Y1531)-IF(X1531&lt;VLOOKUP(A1531,code!$A$159:$E$170,4,FALSE),VLOOKUP(A1531,code!$A$159:$E$170,4,FALSE),base!X1531)+1)</f>
        <v>#N/A</v>
      </c>
    </row>
    <row r="1532" spans="1:30">
      <c r="A1532" s="60"/>
      <c r="B1532" s="60"/>
      <c r="C1532" s="60"/>
      <c r="D1532" s="60"/>
      <c r="E1532" s="60"/>
      <c r="F1532" s="61"/>
      <c r="G1532" s="60"/>
      <c r="H1532" s="60"/>
      <c r="I1532" s="60"/>
      <c r="J1532" s="60"/>
      <c r="K1532" s="60"/>
      <c r="L1532" s="60"/>
      <c r="M1532" s="60"/>
      <c r="N1532" s="60"/>
      <c r="O1532" s="60"/>
      <c r="P1532" s="60"/>
      <c r="Q1532" s="60"/>
      <c r="R1532" s="60"/>
      <c r="S1532" s="61"/>
      <c r="T1532" s="61"/>
      <c r="U1532" s="61"/>
      <c r="V1532" s="61"/>
      <c r="W1532" s="61"/>
      <c r="X1532" s="62"/>
      <c r="Y1532" s="62"/>
      <c r="Z1532" s="62"/>
      <c r="AA1532" s="61"/>
      <c r="AB1532" s="60"/>
      <c r="AC1532" s="50" t="str">
        <f>IF(T1532="","",IF(V1532/30&gt;1,1,V1532/VLOOKUP(A1532,code!$A$159:$C$170,3,FALSE)))</f>
        <v/>
      </c>
      <c r="AD1532" s="25" t="e">
        <f>+(IF(Y1532&gt;VLOOKUP(A1532,code!$A$159:$E$170,5,FALSE),VLOOKUP(A1532,code!$A$159:$E$170,5,FALSE),Y1532)-IF(X1532&lt;VLOOKUP(A1532,code!$A$159:$E$170,4,FALSE),VLOOKUP(A1532,code!$A$159:$E$170,4,FALSE),base!X1532)+1)</f>
        <v>#N/A</v>
      </c>
    </row>
    <row r="1533" spans="1:30">
      <c r="A1533" s="60"/>
      <c r="B1533" s="60"/>
      <c r="C1533" s="60"/>
      <c r="D1533" s="60"/>
      <c r="E1533" s="60"/>
      <c r="F1533" s="61"/>
      <c r="G1533" s="60"/>
      <c r="H1533" s="60"/>
      <c r="I1533" s="60"/>
      <c r="J1533" s="60"/>
      <c r="K1533" s="60"/>
      <c r="L1533" s="60"/>
      <c r="M1533" s="60"/>
      <c r="N1533" s="60"/>
      <c r="O1533" s="60"/>
      <c r="P1533" s="60"/>
      <c r="Q1533" s="60"/>
      <c r="R1533" s="60"/>
      <c r="S1533" s="61"/>
      <c r="T1533" s="61"/>
      <c r="U1533" s="61"/>
      <c r="V1533" s="61"/>
      <c r="W1533" s="61"/>
      <c r="X1533" s="62"/>
      <c r="Y1533" s="62"/>
      <c r="Z1533" s="62"/>
      <c r="AA1533" s="61"/>
      <c r="AB1533" s="60"/>
      <c r="AC1533" s="50" t="str">
        <f>IF(T1533="","",IF(V1533/30&gt;1,1,V1533/VLOOKUP(A1533,code!$A$159:$C$170,3,FALSE)))</f>
        <v/>
      </c>
      <c r="AD1533" s="25" t="e">
        <f>+(IF(Y1533&gt;VLOOKUP(A1533,code!$A$159:$E$170,5,FALSE),VLOOKUP(A1533,code!$A$159:$E$170,5,FALSE),Y1533)-IF(X1533&lt;VLOOKUP(A1533,code!$A$159:$E$170,4,FALSE),VLOOKUP(A1533,code!$A$159:$E$170,4,FALSE),base!X1533)+1)</f>
        <v>#N/A</v>
      </c>
    </row>
    <row r="1534" spans="1:30">
      <c r="A1534" s="60"/>
      <c r="B1534" s="60"/>
      <c r="C1534" s="60"/>
      <c r="D1534" s="60"/>
      <c r="E1534" s="60"/>
      <c r="F1534" s="61"/>
      <c r="G1534" s="60"/>
      <c r="H1534" s="60"/>
      <c r="I1534" s="60"/>
      <c r="J1534" s="60"/>
      <c r="K1534" s="60"/>
      <c r="L1534" s="60"/>
      <c r="M1534" s="60"/>
      <c r="N1534" s="60"/>
      <c r="O1534" s="60"/>
      <c r="P1534" s="60"/>
      <c r="Q1534" s="60"/>
      <c r="R1534" s="60"/>
      <c r="S1534" s="61"/>
      <c r="T1534" s="61"/>
      <c r="U1534" s="61"/>
      <c r="V1534" s="61"/>
      <c r="W1534" s="61"/>
      <c r="X1534" s="62"/>
      <c r="Y1534" s="62"/>
      <c r="Z1534" s="62"/>
      <c r="AA1534" s="61"/>
      <c r="AB1534" s="60"/>
      <c r="AC1534" s="50" t="str">
        <f>IF(T1534="","",IF(V1534/30&gt;1,1,V1534/VLOOKUP(A1534,code!$A$159:$C$170,3,FALSE)))</f>
        <v/>
      </c>
      <c r="AD1534" s="25" t="e">
        <f>+(IF(Y1534&gt;VLOOKUP(A1534,code!$A$159:$E$170,5,FALSE),VLOOKUP(A1534,code!$A$159:$E$170,5,FALSE),Y1534)-IF(X1534&lt;VLOOKUP(A1534,code!$A$159:$E$170,4,FALSE),VLOOKUP(A1534,code!$A$159:$E$170,4,FALSE),base!X1534)+1)</f>
        <v>#N/A</v>
      </c>
    </row>
    <row r="1535" spans="1:30">
      <c r="A1535" s="60"/>
      <c r="B1535" s="60"/>
      <c r="C1535" s="60"/>
      <c r="D1535" s="60"/>
      <c r="E1535" s="60"/>
      <c r="F1535" s="61"/>
      <c r="G1535" s="60"/>
      <c r="H1535" s="60"/>
      <c r="I1535" s="60"/>
      <c r="J1535" s="60"/>
      <c r="K1535" s="60"/>
      <c r="L1535" s="60"/>
      <c r="M1535" s="60"/>
      <c r="N1535" s="60"/>
      <c r="O1535" s="60"/>
      <c r="P1535" s="60"/>
      <c r="Q1535" s="60"/>
      <c r="R1535" s="60"/>
      <c r="S1535" s="61"/>
      <c r="T1535" s="61"/>
      <c r="U1535" s="61"/>
      <c r="V1535" s="61"/>
      <c r="W1535" s="61"/>
      <c r="X1535" s="62"/>
      <c r="Y1535" s="62"/>
      <c r="Z1535" s="62"/>
      <c r="AA1535" s="61"/>
      <c r="AB1535" s="60"/>
      <c r="AC1535" s="50" t="str">
        <f>IF(T1535="","",IF(V1535/30&gt;1,1,V1535/VLOOKUP(A1535,code!$A$159:$C$170,3,FALSE)))</f>
        <v/>
      </c>
      <c r="AD1535" s="25" t="e">
        <f>+(IF(Y1535&gt;VLOOKUP(A1535,code!$A$159:$E$170,5,FALSE),VLOOKUP(A1535,code!$A$159:$E$170,5,FALSE),Y1535)-IF(X1535&lt;VLOOKUP(A1535,code!$A$159:$E$170,4,FALSE),VLOOKUP(A1535,code!$A$159:$E$170,4,FALSE),base!X1535)+1)</f>
        <v>#N/A</v>
      </c>
    </row>
    <row r="1536" spans="1:30">
      <c r="A1536" s="60"/>
      <c r="B1536" s="60"/>
      <c r="C1536" s="60"/>
      <c r="D1536" s="60"/>
      <c r="E1536" s="60"/>
      <c r="F1536" s="61"/>
      <c r="G1536" s="60"/>
      <c r="H1536" s="60"/>
      <c r="I1536" s="60"/>
      <c r="J1536" s="60"/>
      <c r="K1536" s="60"/>
      <c r="L1536" s="60"/>
      <c r="M1536" s="60"/>
      <c r="N1536" s="60"/>
      <c r="O1536" s="60"/>
      <c r="P1536" s="60"/>
      <c r="Q1536" s="60"/>
      <c r="R1536" s="60"/>
      <c r="S1536" s="61"/>
      <c r="T1536" s="61"/>
      <c r="U1536" s="61"/>
      <c r="V1536" s="61"/>
      <c r="W1536" s="61"/>
      <c r="X1536" s="62"/>
      <c r="Y1536" s="62"/>
      <c r="Z1536" s="62"/>
      <c r="AA1536" s="61"/>
      <c r="AB1536" s="60"/>
      <c r="AC1536" s="50" t="str">
        <f>IF(T1536="","",IF(V1536/30&gt;1,1,V1536/VLOOKUP(A1536,code!$A$159:$C$170,3,FALSE)))</f>
        <v/>
      </c>
      <c r="AD1536" s="25" t="e">
        <f>+(IF(Y1536&gt;VLOOKUP(A1536,code!$A$159:$E$170,5,FALSE),VLOOKUP(A1536,code!$A$159:$E$170,5,FALSE),Y1536)-IF(X1536&lt;VLOOKUP(A1536,code!$A$159:$E$170,4,FALSE),VLOOKUP(A1536,code!$A$159:$E$170,4,FALSE),base!X1536)+1)</f>
        <v>#N/A</v>
      </c>
    </row>
    <row r="1537" spans="1:30">
      <c r="A1537" s="60"/>
      <c r="B1537" s="60"/>
      <c r="C1537" s="60"/>
      <c r="D1537" s="60"/>
      <c r="E1537" s="60"/>
      <c r="F1537" s="61"/>
      <c r="G1537" s="60"/>
      <c r="H1537" s="60"/>
      <c r="I1537" s="60"/>
      <c r="J1537" s="60"/>
      <c r="K1537" s="60"/>
      <c r="L1537" s="60"/>
      <c r="M1537" s="60"/>
      <c r="N1537" s="60"/>
      <c r="O1537" s="60"/>
      <c r="P1537" s="60"/>
      <c r="Q1537" s="60"/>
      <c r="R1537" s="60"/>
      <c r="S1537" s="61"/>
      <c r="T1537" s="61"/>
      <c r="U1537" s="61"/>
      <c r="V1537" s="61"/>
      <c r="W1537" s="61"/>
      <c r="X1537" s="62"/>
      <c r="Y1537" s="62"/>
      <c r="Z1537" s="62"/>
      <c r="AA1537" s="61"/>
      <c r="AB1537" s="60"/>
      <c r="AC1537" s="50" t="str">
        <f>IF(T1537="","",IF(V1537/30&gt;1,1,V1537/VLOOKUP(A1537,code!$A$159:$C$170,3,FALSE)))</f>
        <v/>
      </c>
      <c r="AD1537" s="25" t="e">
        <f>+(IF(Y1537&gt;VLOOKUP(A1537,code!$A$159:$E$170,5,FALSE),VLOOKUP(A1537,code!$A$159:$E$170,5,FALSE),Y1537)-IF(X1537&lt;VLOOKUP(A1537,code!$A$159:$E$170,4,FALSE),VLOOKUP(A1537,code!$A$159:$E$170,4,FALSE),base!X1537)+1)</f>
        <v>#N/A</v>
      </c>
    </row>
    <row r="1538" spans="1:30">
      <c r="A1538" s="60"/>
      <c r="B1538" s="60"/>
      <c r="C1538" s="60"/>
      <c r="D1538" s="60"/>
      <c r="E1538" s="60"/>
      <c r="F1538" s="61"/>
      <c r="G1538" s="60"/>
      <c r="H1538" s="60"/>
      <c r="I1538" s="60"/>
      <c r="J1538" s="60"/>
      <c r="K1538" s="60"/>
      <c r="L1538" s="60"/>
      <c r="M1538" s="60"/>
      <c r="N1538" s="60"/>
      <c r="O1538" s="60"/>
      <c r="P1538" s="60"/>
      <c r="Q1538" s="60"/>
      <c r="R1538" s="60"/>
      <c r="S1538" s="61"/>
      <c r="T1538" s="61"/>
      <c r="U1538" s="61"/>
      <c r="V1538" s="61"/>
      <c r="W1538" s="61"/>
      <c r="X1538" s="62"/>
      <c r="Y1538" s="62"/>
      <c r="Z1538" s="62"/>
      <c r="AA1538" s="61"/>
      <c r="AB1538" s="60"/>
      <c r="AC1538" s="50" t="str">
        <f>IF(T1538="","",IF(V1538/30&gt;1,1,V1538/VLOOKUP(A1538,code!$A$159:$C$170,3,FALSE)))</f>
        <v/>
      </c>
      <c r="AD1538" s="25" t="e">
        <f>+(IF(Y1538&gt;VLOOKUP(A1538,code!$A$159:$E$170,5,FALSE),VLOOKUP(A1538,code!$A$159:$E$170,5,FALSE),Y1538)-IF(X1538&lt;VLOOKUP(A1538,code!$A$159:$E$170,4,FALSE),VLOOKUP(A1538,code!$A$159:$E$170,4,FALSE),base!X1538)+1)</f>
        <v>#N/A</v>
      </c>
    </row>
    <row r="1539" spans="1:30">
      <c r="A1539" s="60"/>
      <c r="B1539" s="60"/>
      <c r="C1539" s="60"/>
      <c r="D1539" s="60"/>
      <c r="E1539" s="60"/>
      <c r="F1539" s="61"/>
      <c r="G1539" s="60"/>
      <c r="H1539" s="60"/>
      <c r="I1539" s="60"/>
      <c r="J1539" s="60"/>
      <c r="K1539" s="60"/>
      <c r="L1539" s="60"/>
      <c r="M1539" s="60"/>
      <c r="N1539" s="60"/>
      <c r="O1539" s="60"/>
      <c r="P1539" s="60"/>
      <c r="Q1539" s="60"/>
      <c r="R1539" s="60"/>
      <c r="S1539" s="61"/>
      <c r="T1539" s="61"/>
      <c r="U1539" s="61"/>
      <c r="V1539" s="61"/>
      <c r="W1539" s="61"/>
      <c r="X1539" s="62"/>
      <c r="Y1539" s="62"/>
      <c r="Z1539" s="62"/>
      <c r="AA1539" s="61"/>
      <c r="AB1539" s="60"/>
      <c r="AC1539" s="50" t="str">
        <f>IF(T1539="","",IF(V1539/30&gt;1,1,V1539/VLOOKUP(A1539,code!$A$159:$C$170,3,FALSE)))</f>
        <v/>
      </c>
      <c r="AD1539" s="25" t="e">
        <f>+(IF(Y1539&gt;VLOOKUP(A1539,code!$A$159:$E$170,5,FALSE),VLOOKUP(A1539,code!$A$159:$E$170,5,FALSE),Y1539)-IF(X1539&lt;VLOOKUP(A1539,code!$A$159:$E$170,4,FALSE),VLOOKUP(A1539,code!$A$159:$E$170,4,FALSE),base!X1539)+1)</f>
        <v>#N/A</v>
      </c>
    </row>
    <row r="1540" spans="1:30">
      <c r="A1540" s="60"/>
      <c r="B1540" s="60"/>
      <c r="C1540" s="60"/>
      <c r="D1540" s="60"/>
      <c r="E1540" s="60"/>
      <c r="F1540" s="61"/>
      <c r="G1540" s="60"/>
      <c r="H1540" s="60"/>
      <c r="I1540" s="60"/>
      <c r="J1540" s="60"/>
      <c r="K1540" s="60"/>
      <c r="L1540" s="60"/>
      <c r="M1540" s="60"/>
      <c r="N1540" s="60"/>
      <c r="O1540" s="60"/>
      <c r="P1540" s="60"/>
      <c r="Q1540" s="60"/>
      <c r="R1540" s="60"/>
      <c r="S1540" s="61"/>
      <c r="T1540" s="61"/>
      <c r="U1540" s="61"/>
      <c r="V1540" s="61"/>
      <c r="W1540" s="61"/>
      <c r="X1540" s="62"/>
      <c r="Y1540" s="62"/>
      <c r="Z1540" s="62"/>
      <c r="AA1540" s="61"/>
      <c r="AB1540" s="60"/>
      <c r="AC1540" s="50" t="str">
        <f>IF(T1540="","",IF(V1540/30&gt;1,1,V1540/VLOOKUP(A1540,code!$A$159:$C$170,3,FALSE)))</f>
        <v/>
      </c>
      <c r="AD1540" s="25" t="e">
        <f>+(IF(Y1540&gt;VLOOKUP(A1540,code!$A$159:$E$170,5,FALSE),VLOOKUP(A1540,code!$A$159:$E$170,5,FALSE),Y1540)-IF(X1540&lt;VLOOKUP(A1540,code!$A$159:$E$170,4,FALSE),VLOOKUP(A1540,code!$A$159:$E$170,4,FALSE),base!X1540)+1)</f>
        <v>#N/A</v>
      </c>
    </row>
    <row r="1541" spans="1:30">
      <c r="A1541" s="60"/>
      <c r="B1541" s="60"/>
      <c r="C1541" s="60"/>
      <c r="D1541" s="60"/>
      <c r="E1541" s="60"/>
      <c r="F1541" s="61"/>
      <c r="G1541" s="60"/>
      <c r="H1541" s="60"/>
      <c r="I1541" s="60"/>
      <c r="J1541" s="60"/>
      <c r="K1541" s="60"/>
      <c r="L1541" s="60"/>
      <c r="M1541" s="60"/>
      <c r="N1541" s="60"/>
      <c r="O1541" s="60"/>
      <c r="P1541" s="60"/>
      <c r="Q1541" s="60"/>
      <c r="R1541" s="60"/>
      <c r="S1541" s="61"/>
      <c r="T1541" s="61"/>
      <c r="U1541" s="61"/>
      <c r="V1541" s="61"/>
      <c r="W1541" s="61"/>
      <c r="X1541" s="62"/>
      <c r="Y1541" s="62"/>
      <c r="Z1541" s="62"/>
      <c r="AA1541" s="61"/>
      <c r="AB1541" s="60"/>
      <c r="AC1541" s="50" t="str">
        <f>IF(T1541="","",IF(V1541/30&gt;1,1,V1541/VLOOKUP(A1541,code!$A$159:$C$170,3,FALSE)))</f>
        <v/>
      </c>
      <c r="AD1541" s="25" t="e">
        <f>+(IF(Y1541&gt;VLOOKUP(A1541,code!$A$159:$E$170,5,FALSE),VLOOKUP(A1541,code!$A$159:$E$170,5,FALSE),Y1541)-IF(X1541&lt;VLOOKUP(A1541,code!$A$159:$E$170,4,FALSE),VLOOKUP(A1541,code!$A$159:$E$170,4,FALSE),base!X1541)+1)</f>
        <v>#N/A</v>
      </c>
    </row>
    <row r="1542" spans="1:30">
      <c r="A1542" s="60"/>
      <c r="B1542" s="60"/>
      <c r="C1542" s="60"/>
      <c r="D1542" s="60"/>
      <c r="E1542" s="60"/>
      <c r="F1542" s="61"/>
      <c r="G1542" s="60"/>
      <c r="H1542" s="60"/>
      <c r="I1542" s="60"/>
      <c r="J1542" s="60"/>
      <c r="K1542" s="60"/>
      <c r="L1542" s="60"/>
      <c r="M1542" s="60"/>
      <c r="N1542" s="60"/>
      <c r="O1542" s="60"/>
      <c r="P1542" s="60"/>
      <c r="Q1542" s="60"/>
      <c r="R1542" s="60"/>
      <c r="S1542" s="61"/>
      <c r="T1542" s="61"/>
      <c r="U1542" s="61"/>
      <c r="V1542" s="61"/>
      <c r="W1542" s="61"/>
      <c r="X1542" s="62"/>
      <c r="Y1542" s="62"/>
      <c r="Z1542" s="62"/>
      <c r="AA1542" s="61"/>
      <c r="AB1542" s="60"/>
      <c r="AC1542" s="50" t="str">
        <f>IF(T1542="","",IF(V1542/30&gt;1,1,V1542/VLOOKUP(A1542,code!$A$159:$C$170,3,FALSE)))</f>
        <v/>
      </c>
      <c r="AD1542" s="25" t="e">
        <f>+(IF(Y1542&gt;VLOOKUP(A1542,code!$A$159:$E$170,5,FALSE),VLOOKUP(A1542,code!$A$159:$E$170,5,FALSE),Y1542)-IF(X1542&lt;VLOOKUP(A1542,code!$A$159:$E$170,4,FALSE),VLOOKUP(A1542,code!$A$159:$E$170,4,FALSE),base!X1542)+1)</f>
        <v>#N/A</v>
      </c>
    </row>
    <row r="1543" spans="1:30">
      <c r="A1543" s="60"/>
      <c r="B1543" s="60"/>
      <c r="C1543" s="60"/>
      <c r="D1543" s="60"/>
      <c r="E1543" s="60"/>
      <c r="F1543" s="61"/>
      <c r="G1543" s="60"/>
      <c r="H1543" s="60"/>
      <c r="I1543" s="60"/>
      <c r="J1543" s="60"/>
      <c r="K1543" s="60"/>
      <c r="L1543" s="60"/>
      <c r="M1543" s="60"/>
      <c r="N1543" s="60"/>
      <c r="O1543" s="60"/>
      <c r="P1543" s="60"/>
      <c r="Q1543" s="60"/>
      <c r="R1543" s="60"/>
      <c r="S1543" s="61"/>
      <c r="T1543" s="61"/>
      <c r="U1543" s="61"/>
      <c r="V1543" s="61"/>
      <c r="W1543" s="61"/>
      <c r="X1543" s="62"/>
      <c r="Y1543" s="62"/>
      <c r="Z1543" s="62"/>
      <c r="AA1543" s="61"/>
      <c r="AB1543" s="60"/>
      <c r="AC1543" s="50" t="str">
        <f>IF(T1543="","",IF(V1543/30&gt;1,1,V1543/VLOOKUP(A1543,code!$A$159:$C$170,3,FALSE)))</f>
        <v/>
      </c>
      <c r="AD1543" s="25" t="e">
        <f>+(IF(Y1543&gt;VLOOKUP(A1543,code!$A$159:$E$170,5,FALSE),VLOOKUP(A1543,code!$A$159:$E$170,5,FALSE),Y1543)-IF(X1543&lt;VLOOKUP(A1543,code!$A$159:$E$170,4,FALSE),VLOOKUP(A1543,code!$A$159:$E$170,4,FALSE),base!X1543)+1)</f>
        <v>#N/A</v>
      </c>
    </row>
    <row r="1544" spans="1:30">
      <c r="A1544" s="60"/>
      <c r="B1544" s="60"/>
      <c r="C1544" s="60"/>
      <c r="D1544" s="60"/>
      <c r="E1544" s="60"/>
      <c r="F1544" s="61"/>
      <c r="G1544" s="60"/>
      <c r="H1544" s="60"/>
      <c r="I1544" s="60"/>
      <c r="J1544" s="60"/>
      <c r="K1544" s="60"/>
      <c r="L1544" s="60"/>
      <c r="M1544" s="60"/>
      <c r="N1544" s="60"/>
      <c r="O1544" s="60"/>
      <c r="P1544" s="60"/>
      <c r="Q1544" s="60"/>
      <c r="R1544" s="60"/>
      <c r="S1544" s="61"/>
      <c r="T1544" s="61"/>
      <c r="U1544" s="61"/>
      <c r="V1544" s="61"/>
      <c r="W1544" s="61"/>
      <c r="X1544" s="62"/>
      <c r="Y1544" s="62"/>
      <c r="Z1544" s="62"/>
      <c r="AA1544" s="61"/>
      <c r="AB1544" s="60"/>
      <c r="AC1544" s="50" t="str">
        <f>IF(T1544="","",IF(V1544/30&gt;1,1,V1544/VLOOKUP(A1544,code!$A$159:$C$170,3,FALSE)))</f>
        <v/>
      </c>
      <c r="AD1544" s="25" t="e">
        <f>+(IF(Y1544&gt;VLOOKUP(A1544,code!$A$159:$E$170,5,FALSE),VLOOKUP(A1544,code!$A$159:$E$170,5,FALSE),Y1544)-IF(X1544&lt;VLOOKUP(A1544,code!$A$159:$E$170,4,FALSE),VLOOKUP(A1544,code!$A$159:$E$170,4,FALSE),base!X1544)+1)</f>
        <v>#N/A</v>
      </c>
    </row>
    <row r="1545" spans="1:30">
      <c r="A1545" s="60"/>
      <c r="B1545" s="60"/>
      <c r="C1545" s="60"/>
      <c r="D1545" s="60"/>
      <c r="E1545" s="60"/>
      <c r="F1545" s="61"/>
      <c r="G1545" s="60"/>
      <c r="H1545" s="60"/>
      <c r="I1545" s="60"/>
      <c r="J1545" s="60"/>
      <c r="K1545" s="60"/>
      <c r="L1545" s="60"/>
      <c r="M1545" s="60"/>
      <c r="N1545" s="60"/>
      <c r="O1545" s="60"/>
      <c r="P1545" s="60"/>
      <c r="Q1545" s="60"/>
      <c r="R1545" s="60"/>
      <c r="S1545" s="61"/>
      <c r="T1545" s="61"/>
      <c r="U1545" s="61"/>
      <c r="V1545" s="61"/>
      <c r="W1545" s="61"/>
      <c r="X1545" s="62"/>
      <c r="Y1545" s="62"/>
      <c r="Z1545" s="62"/>
      <c r="AA1545" s="61"/>
      <c r="AB1545" s="60"/>
      <c r="AC1545" s="50" t="str">
        <f>IF(T1545="","",IF(V1545/30&gt;1,1,V1545/VLOOKUP(A1545,code!$A$159:$C$170,3,FALSE)))</f>
        <v/>
      </c>
      <c r="AD1545" s="25" t="e">
        <f>+(IF(Y1545&gt;VLOOKUP(A1545,code!$A$159:$E$170,5,FALSE),VLOOKUP(A1545,code!$A$159:$E$170,5,FALSE),Y1545)-IF(X1545&lt;VLOOKUP(A1545,code!$A$159:$E$170,4,FALSE),VLOOKUP(A1545,code!$A$159:$E$170,4,FALSE),base!X1545)+1)</f>
        <v>#N/A</v>
      </c>
    </row>
    <row r="1546" spans="1:30">
      <c r="A1546" s="60"/>
      <c r="B1546" s="60"/>
      <c r="C1546" s="60"/>
      <c r="D1546" s="60"/>
      <c r="E1546" s="60"/>
      <c r="F1546" s="61"/>
      <c r="G1546" s="60"/>
      <c r="H1546" s="60"/>
      <c r="I1546" s="60"/>
      <c r="J1546" s="60"/>
      <c r="K1546" s="60"/>
      <c r="L1546" s="60"/>
      <c r="M1546" s="60"/>
      <c r="N1546" s="60"/>
      <c r="O1546" s="60"/>
      <c r="P1546" s="60"/>
      <c r="Q1546" s="60"/>
      <c r="R1546" s="60"/>
      <c r="S1546" s="61"/>
      <c r="T1546" s="61"/>
      <c r="U1546" s="61"/>
      <c r="V1546" s="61"/>
      <c r="W1546" s="61"/>
      <c r="X1546" s="62"/>
      <c r="Y1546" s="62"/>
      <c r="Z1546" s="62"/>
      <c r="AA1546" s="61"/>
      <c r="AB1546" s="60"/>
      <c r="AC1546" s="50" t="str">
        <f>IF(T1546="","",IF(V1546/30&gt;1,1,V1546/VLOOKUP(A1546,code!$A$159:$C$170,3,FALSE)))</f>
        <v/>
      </c>
      <c r="AD1546" s="25" t="e">
        <f>+(IF(Y1546&gt;VLOOKUP(A1546,code!$A$159:$E$170,5,FALSE),VLOOKUP(A1546,code!$A$159:$E$170,5,FALSE),Y1546)-IF(X1546&lt;VLOOKUP(A1546,code!$A$159:$E$170,4,FALSE),VLOOKUP(A1546,code!$A$159:$E$170,4,FALSE),base!X1546)+1)</f>
        <v>#N/A</v>
      </c>
    </row>
    <row r="1547" spans="1:30">
      <c r="A1547" s="60"/>
      <c r="B1547" s="60"/>
      <c r="C1547" s="60"/>
      <c r="D1547" s="60"/>
      <c r="E1547" s="60"/>
      <c r="F1547" s="61"/>
      <c r="G1547" s="60"/>
      <c r="H1547" s="60"/>
      <c r="I1547" s="60"/>
      <c r="J1547" s="60"/>
      <c r="K1547" s="60"/>
      <c r="L1547" s="60"/>
      <c r="M1547" s="60"/>
      <c r="N1547" s="60"/>
      <c r="O1547" s="60"/>
      <c r="P1547" s="60"/>
      <c r="Q1547" s="60"/>
      <c r="R1547" s="60"/>
      <c r="S1547" s="61"/>
      <c r="T1547" s="61"/>
      <c r="U1547" s="61"/>
      <c r="V1547" s="61"/>
      <c r="W1547" s="61"/>
      <c r="X1547" s="62"/>
      <c r="Y1547" s="62"/>
      <c r="Z1547" s="62"/>
      <c r="AA1547" s="61"/>
      <c r="AB1547" s="60"/>
      <c r="AC1547" s="50" t="str">
        <f>IF(T1547="","",IF(V1547/30&gt;1,1,V1547/VLOOKUP(A1547,code!$A$159:$C$170,3,FALSE)))</f>
        <v/>
      </c>
      <c r="AD1547" s="25" t="e">
        <f>+(IF(Y1547&gt;VLOOKUP(A1547,code!$A$159:$E$170,5,FALSE),VLOOKUP(A1547,code!$A$159:$E$170,5,FALSE),Y1547)-IF(X1547&lt;VLOOKUP(A1547,code!$A$159:$E$170,4,FALSE),VLOOKUP(A1547,code!$A$159:$E$170,4,FALSE),base!X1547)+1)</f>
        <v>#N/A</v>
      </c>
    </row>
    <row r="1548" spans="1:30">
      <c r="A1548" s="60"/>
      <c r="B1548" s="60"/>
      <c r="C1548" s="60"/>
      <c r="D1548" s="60"/>
      <c r="E1548" s="60"/>
      <c r="F1548" s="61"/>
      <c r="G1548" s="60"/>
      <c r="H1548" s="60"/>
      <c r="I1548" s="60"/>
      <c r="J1548" s="60"/>
      <c r="K1548" s="60"/>
      <c r="L1548" s="60"/>
      <c r="M1548" s="60"/>
      <c r="N1548" s="60"/>
      <c r="O1548" s="60"/>
      <c r="P1548" s="60"/>
      <c r="Q1548" s="60"/>
      <c r="R1548" s="60"/>
      <c r="S1548" s="61"/>
      <c r="T1548" s="61"/>
      <c r="U1548" s="61"/>
      <c r="V1548" s="61"/>
      <c r="W1548" s="61"/>
      <c r="X1548" s="62"/>
      <c r="Y1548" s="62"/>
      <c r="Z1548" s="62"/>
      <c r="AA1548" s="61"/>
      <c r="AB1548" s="60"/>
      <c r="AC1548" s="50" t="str">
        <f>IF(T1548="","",IF(V1548/30&gt;1,1,V1548/VLOOKUP(A1548,code!$A$159:$C$170,3,FALSE)))</f>
        <v/>
      </c>
      <c r="AD1548" s="25" t="e">
        <f>+(IF(Y1548&gt;VLOOKUP(A1548,code!$A$159:$E$170,5,FALSE),VLOOKUP(A1548,code!$A$159:$E$170,5,FALSE),Y1548)-IF(X1548&lt;VLOOKUP(A1548,code!$A$159:$E$170,4,FALSE),VLOOKUP(A1548,code!$A$159:$E$170,4,FALSE),base!X1548)+1)</f>
        <v>#N/A</v>
      </c>
    </row>
    <row r="1549" spans="1:30">
      <c r="A1549" s="60"/>
      <c r="B1549" s="60"/>
      <c r="C1549" s="60"/>
      <c r="D1549" s="60"/>
      <c r="E1549" s="60"/>
      <c r="F1549" s="61"/>
      <c r="G1549" s="60"/>
      <c r="H1549" s="60"/>
      <c r="I1549" s="60"/>
      <c r="J1549" s="60"/>
      <c r="K1549" s="60"/>
      <c r="L1549" s="60"/>
      <c r="M1549" s="60"/>
      <c r="N1549" s="60"/>
      <c r="O1549" s="60"/>
      <c r="P1549" s="60"/>
      <c r="Q1549" s="60"/>
      <c r="R1549" s="60"/>
      <c r="S1549" s="61"/>
      <c r="T1549" s="61"/>
      <c r="U1549" s="61"/>
      <c r="V1549" s="61"/>
      <c r="W1549" s="61"/>
      <c r="X1549" s="62"/>
      <c r="Y1549" s="62"/>
      <c r="Z1549" s="62"/>
      <c r="AA1549" s="61"/>
      <c r="AB1549" s="60"/>
      <c r="AC1549" s="50" t="str">
        <f>IF(T1549="","",IF(V1549/30&gt;1,1,V1549/VLOOKUP(A1549,code!$A$159:$C$170,3,FALSE)))</f>
        <v/>
      </c>
      <c r="AD1549" s="25" t="e">
        <f>+(IF(Y1549&gt;VLOOKUP(A1549,code!$A$159:$E$170,5,FALSE),VLOOKUP(A1549,code!$A$159:$E$170,5,FALSE),Y1549)-IF(X1549&lt;VLOOKUP(A1549,code!$A$159:$E$170,4,FALSE),VLOOKUP(A1549,code!$A$159:$E$170,4,FALSE),base!X1549)+1)</f>
        <v>#N/A</v>
      </c>
    </row>
    <row r="1550" spans="1:30">
      <c r="A1550" s="60"/>
      <c r="B1550" s="60"/>
      <c r="C1550" s="60"/>
      <c r="D1550" s="60"/>
      <c r="E1550" s="60"/>
      <c r="F1550" s="61"/>
      <c r="G1550" s="60"/>
      <c r="H1550" s="60"/>
      <c r="I1550" s="60"/>
      <c r="J1550" s="60"/>
      <c r="K1550" s="60"/>
      <c r="L1550" s="60"/>
      <c r="M1550" s="60"/>
      <c r="N1550" s="60"/>
      <c r="O1550" s="60"/>
      <c r="P1550" s="60"/>
      <c r="Q1550" s="60"/>
      <c r="R1550" s="60"/>
      <c r="S1550" s="61"/>
      <c r="T1550" s="61"/>
      <c r="U1550" s="61"/>
      <c r="V1550" s="61"/>
      <c r="W1550" s="61"/>
      <c r="X1550" s="62"/>
      <c r="Y1550" s="62"/>
      <c r="Z1550" s="62"/>
      <c r="AA1550" s="61"/>
      <c r="AB1550" s="60"/>
      <c r="AC1550" s="50" t="str">
        <f>IF(T1550="","",IF(V1550/30&gt;1,1,V1550/VLOOKUP(A1550,code!$A$159:$C$170,3,FALSE)))</f>
        <v/>
      </c>
      <c r="AD1550" s="25" t="e">
        <f>+(IF(Y1550&gt;VLOOKUP(A1550,code!$A$159:$E$170,5,FALSE),VLOOKUP(A1550,code!$A$159:$E$170,5,FALSE),Y1550)-IF(X1550&lt;VLOOKUP(A1550,code!$A$159:$E$170,4,FALSE),VLOOKUP(A1550,code!$A$159:$E$170,4,FALSE),base!X1550)+1)</f>
        <v>#N/A</v>
      </c>
    </row>
    <row r="1551" spans="1:30">
      <c r="A1551" s="60"/>
      <c r="B1551" s="60"/>
      <c r="C1551" s="60"/>
      <c r="D1551" s="60"/>
      <c r="E1551" s="60"/>
      <c r="F1551" s="61"/>
      <c r="G1551" s="60"/>
      <c r="H1551" s="60"/>
      <c r="I1551" s="60"/>
      <c r="J1551" s="60"/>
      <c r="K1551" s="60"/>
      <c r="L1551" s="60"/>
      <c r="M1551" s="60"/>
      <c r="N1551" s="60"/>
      <c r="O1551" s="60"/>
      <c r="P1551" s="60"/>
      <c r="Q1551" s="60"/>
      <c r="R1551" s="60"/>
      <c r="S1551" s="61"/>
      <c r="T1551" s="61"/>
      <c r="U1551" s="61"/>
      <c r="V1551" s="61"/>
      <c r="W1551" s="61"/>
      <c r="X1551" s="62"/>
      <c r="Y1551" s="62"/>
      <c r="Z1551" s="62"/>
      <c r="AA1551" s="61"/>
      <c r="AB1551" s="60"/>
      <c r="AC1551" s="50" t="str">
        <f>IF(T1551="","",IF(V1551/30&gt;1,1,V1551/VLOOKUP(A1551,code!$A$159:$C$170,3,FALSE)))</f>
        <v/>
      </c>
      <c r="AD1551" s="25" t="e">
        <f>+(IF(Y1551&gt;VLOOKUP(A1551,code!$A$159:$E$170,5,FALSE),VLOOKUP(A1551,code!$A$159:$E$170,5,FALSE),Y1551)-IF(X1551&lt;VLOOKUP(A1551,code!$A$159:$E$170,4,FALSE),VLOOKUP(A1551,code!$A$159:$E$170,4,FALSE),base!X1551)+1)</f>
        <v>#N/A</v>
      </c>
    </row>
    <row r="1552" spans="1:30">
      <c r="A1552" s="60"/>
      <c r="B1552" s="60"/>
      <c r="C1552" s="60"/>
      <c r="D1552" s="60"/>
      <c r="E1552" s="60"/>
      <c r="F1552" s="61"/>
      <c r="G1552" s="60"/>
      <c r="H1552" s="60"/>
      <c r="I1552" s="60"/>
      <c r="J1552" s="60"/>
      <c r="K1552" s="60"/>
      <c r="L1552" s="60"/>
      <c r="M1552" s="60"/>
      <c r="N1552" s="60"/>
      <c r="O1552" s="60"/>
      <c r="P1552" s="60"/>
      <c r="Q1552" s="60"/>
      <c r="R1552" s="60"/>
      <c r="S1552" s="61"/>
      <c r="T1552" s="61"/>
      <c r="U1552" s="61"/>
      <c r="V1552" s="61"/>
      <c r="W1552" s="61"/>
      <c r="X1552" s="62"/>
      <c r="Y1552" s="62"/>
      <c r="Z1552" s="62"/>
      <c r="AA1552" s="61"/>
      <c r="AB1552" s="60"/>
      <c r="AC1552" s="50" t="str">
        <f>IF(T1552="","",IF(V1552/30&gt;1,1,V1552/VLOOKUP(A1552,code!$A$159:$C$170,3,FALSE)))</f>
        <v/>
      </c>
      <c r="AD1552" s="25" t="e">
        <f>+(IF(Y1552&gt;VLOOKUP(A1552,code!$A$159:$E$170,5,FALSE),VLOOKUP(A1552,code!$A$159:$E$170,5,FALSE),Y1552)-IF(X1552&lt;VLOOKUP(A1552,code!$A$159:$E$170,4,FALSE),VLOOKUP(A1552,code!$A$159:$E$170,4,FALSE),base!X1552)+1)</f>
        <v>#N/A</v>
      </c>
    </row>
    <row r="1553" spans="1:30">
      <c r="A1553" s="60"/>
      <c r="B1553" s="60"/>
      <c r="C1553" s="60"/>
      <c r="D1553" s="60"/>
      <c r="E1553" s="60"/>
      <c r="F1553" s="61"/>
      <c r="G1553" s="60"/>
      <c r="H1553" s="60"/>
      <c r="I1553" s="60"/>
      <c r="J1553" s="60"/>
      <c r="K1553" s="60"/>
      <c r="L1553" s="60"/>
      <c r="M1553" s="60"/>
      <c r="N1553" s="60"/>
      <c r="O1553" s="60"/>
      <c r="P1553" s="60"/>
      <c r="Q1553" s="60"/>
      <c r="R1553" s="60"/>
      <c r="S1553" s="61"/>
      <c r="T1553" s="61"/>
      <c r="U1553" s="61"/>
      <c r="V1553" s="61"/>
      <c r="W1553" s="61"/>
      <c r="X1553" s="62"/>
      <c r="Y1553" s="62"/>
      <c r="Z1553" s="62"/>
      <c r="AA1553" s="61"/>
      <c r="AB1553" s="60"/>
      <c r="AC1553" s="50" t="str">
        <f>IF(T1553="","",IF(V1553/30&gt;1,1,V1553/VLOOKUP(A1553,code!$A$159:$C$170,3,FALSE)))</f>
        <v/>
      </c>
      <c r="AD1553" s="25" t="e">
        <f>+(IF(Y1553&gt;VLOOKUP(A1553,code!$A$159:$E$170,5,FALSE),VLOOKUP(A1553,code!$A$159:$E$170,5,FALSE),Y1553)-IF(X1553&lt;VLOOKUP(A1553,code!$A$159:$E$170,4,FALSE),VLOOKUP(A1553,code!$A$159:$E$170,4,FALSE),base!X1553)+1)</f>
        <v>#N/A</v>
      </c>
    </row>
    <row r="1554" spans="1:30">
      <c r="A1554" s="60"/>
      <c r="B1554" s="60"/>
      <c r="C1554" s="60"/>
      <c r="D1554" s="60"/>
      <c r="E1554" s="60"/>
      <c r="F1554" s="61"/>
      <c r="G1554" s="60"/>
      <c r="H1554" s="60"/>
      <c r="I1554" s="60"/>
      <c r="J1554" s="60"/>
      <c r="K1554" s="60"/>
      <c r="L1554" s="60"/>
      <c r="M1554" s="60"/>
      <c r="N1554" s="60"/>
      <c r="O1554" s="60"/>
      <c r="P1554" s="60"/>
      <c r="Q1554" s="60"/>
      <c r="R1554" s="60"/>
      <c r="S1554" s="61"/>
      <c r="T1554" s="61"/>
      <c r="U1554" s="61"/>
      <c r="V1554" s="61"/>
      <c r="W1554" s="61"/>
      <c r="X1554" s="62"/>
      <c r="Y1554" s="62"/>
      <c r="Z1554" s="62"/>
      <c r="AA1554" s="61"/>
      <c r="AB1554" s="60"/>
      <c r="AC1554" s="50" t="str">
        <f>IF(T1554="","",IF(V1554/30&gt;1,1,V1554/VLOOKUP(A1554,code!$A$159:$C$170,3,FALSE)))</f>
        <v/>
      </c>
      <c r="AD1554" s="25" t="e">
        <f>+(IF(Y1554&gt;VLOOKUP(A1554,code!$A$159:$E$170,5,FALSE),VLOOKUP(A1554,code!$A$159:$E$170,5,FALSE),Y1554)-IF(X1554&lt;VLOOKUP(A1554,code!$A$159:$E$170,4,FALSE),VLOOKUP(A1554,code!$A$159:$E$170,4,FALSE),base!X1554)+1)</f>
        <v>#N/A</v>
      </c>
    </row>
    <row r="1555" spans="1:30">
      <c r="A1555" s="60"/>
      <c r="B1555" s="60"/>
      <c r="C1555" s="60"/>
      <c r="D1555" s="60"/>
      <c r="E1555" s="60"/>
      <c r="F1555" s="61"/>
      <c r="G1555" s="60"/>
      <c r="H1555" s="60"/>
      <c r="I1555" s="60"/>
      <c r="J1555" s="60"/>
      <c r="K1555" s="60"/>
      <c r="L1555" s="60"/>
      <c r="M1555" s="60"/>
      <c r="N1555" s="60"/>
      <c r="O1555" s="60"/>
      <c r="P1555" s="60"/>
      <c r="Q1555" s="60"/>
      <c r="R1555" s="60"/>
      <c r="S1555" s="61"/>
      <c r="T1555" s="61"/>
      <c r="U1555" s="61"/>
      <c r="V1555" s="61"/>
      <c r="W1555" s="61"/>
      <c r="X1555" s="62"/>
      <c r="Y1555" s="62"/>
      <c r="Z1555" s="62"/>
      <c r="AA1555" s="61"/>
      <c r="AB1555" s="60"/>
      <c r="AC1555" s="50" t="str">
        <f>IF(T1555="","",IF(V1555/30&gt;1,1,V1555/VLOOKUP(A1555,code!$A$159:$C$170,3,FALSE)))</f>
        <v/>
      </c>
      <c r="AD1555" s="25" t="e">
        <f>+(IF(Y1555&gt;VLOOKUP(A1555,code!$A$159:$E$170,5,FALSE),VLOOKUP(A1555,code!$A$159:$E$170,5,FALSE),Y1555)-IF(X1555&lt;VLOOKUP(A1555,code!$A$159:$E$170,4,FALSE),VLOOKUP(A1555,code!$A$159:$E$170,4,FALSE),base!X1555)+1)</f>
        <v>#N/A</v>
      </c>
    </row>
    <row r="1556" spans="1:30">
      <c r="A1556" s="60"/>
      <c r="B1556" s="60"/>
      <c r="C1556" s="60"/>
      <c r="D1556" s="60"/>
      <c r="E1556" s="60"/>
      <c r="F1556" s="61"/>
      <c r="G1556" s="60"/>
      <c r="H1556" s="60"/>
      <c r="I1556" s="60"/>
      <c r="J1556" s="60"/>
      <c r="K1556" s="60"/>
      <c r="L1556" s="60"/>
      <c r="M1556" s="60"/>
      <c r="N1556" s="60"/>
      <c r="O1556" s="60"/>
      <c r="P1556" s="60"/>
      <c r="Q1556" s="60"/>
      <c r="R1556" s="60"/>
      <c r="S1556" s="61"/>
      <c r="T1556" s="61"/>
      <c r="U1556" s="61"/>
      <c r="V1556" s="61"/>
      <c r="W1556" s="61"/>
      <c r="X1556" s="62"/>
      <c r="Y1556" s="62"/>
      <c r="Z1556" s="62"/>
      <c r="AA1556" s="61"/>
      <c r="AB1556" s="60"/>
      <c r="AC1556" s="50" t="str">
        <f>IF(T1556="","",IF(V1556/30&gt;1,1,V1556/VLOOKUP(A1556,code!$A$159:$C$170,3,FALSE)))</f>
        <v/>
      </c>
      <c r="AD1556" s="25" t="e">
        <f>+(IF(Y1556&gt;VLOOKUP(A1556,code!$A$159:$E$170,5,FALSE),VLOOKUP(A1556,code!$A$159:$E$170,5,FALSE),Y1556)-IF(X1556&lt;VLOOKUP(A1556,code!$A$159:$E$170,4,FALSE),VLOOKUP(A1556,code!$A$159:$E$170,4,FALSE),base!X1556)+1)</f>
        <v>#N/A</v>
      </c>
    </row>
    <row r="1557" spans="1:30">
      <c r="A1557" s="60"/>
      <c r="B1557" s="60"/>
      <c r="C1557" s="60"/>
      <c r="D1557" s="60"/>
      <c r="E1557" s="60"/>
      <c r="F1557" s="61"/>
      <c r="G1557" s="60"/>
      <c r="H1557" s="60"/>
      <c r="I1557" s="60"/>
      <c r="J1557" s="60"/>
      <c r="K1557" s="60"/>
      <c r="L1557" s="60"/>
      <c r="M1557" s="60"/>
      <c r="N1557" s="60"/>
      <c r="O1557" s="60"/>
      <c r="P1557" s="60"/>
      <c r="Q1557" s="60"/>
      <c r="R1557" s="60"/>
      <c r="S1557" s="61"/>
      <c r="T1557" s="61"/>
      <c r="U1557" s="61"/>
      <c r="V1557" s="61"/>
      <c r="W1557" s="61"/>
      <c r="X1557" s="62"/>
      <c r="Y1557" s="62"/>
      <c r="Z1557" s="62"/>
      <c r="AA1557" s="61"/>
      <c r="AB1557" s="60"/>
      <c r="AC1557" s="50" t="str">
        <f>IF(T1557="","",IF(V1557/30&gt;1,1,V1557/VLOOKUP(A1557,code!$A$159:$C$170,3,FALSE)))</f>
        <v/>
      </c>
      <c r="AD1557" s="25" t="e">
        <f>+(IF(Y1557&gt;VLOOKUP(A1557,code!$A$159:$E$170,5,FALSE),VLOOKUP(A1557,code!$A$159:$E$170,5,FALSE),Y1557)-IF(X1557&lt;VLOOKUP(A1557,code!$A$159:$E$170,4,FALSE),VLOOKUP(A1557,code!$A$159:$E$170,4,FALSE),base!X1557)+1)</f>
        <v>#N/A</v>
      </c>
    </row>
  </sheetData>
  <autoFilter ref="A1:AC1168">
    <filterColumn colId="25"/>
    <filterColumn colId="27"/>
  </autoFilter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</dc:creator>
  <cp:lastModifiedBy>Maison</cp:lastModifiedBy>
  <cp:lastPrinted>2013-11-25T14:38:35Z</cp:lastPrinted>
  <dcterms:created xsi:type="dcterms:W3CDTF">2011-12-07T15:03:18Z</dcterms:created>
  <dcterms:modified xsi:type="dcterms:W3CDTF">2013-12-30T18:28:53Z</dcterms:modified>
</cp:coreProperties>
</file>