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84" windowWidth="14628" windowHeight="6336"/>
  </bookViews>
  <sheets>
    <sheet name="essai tableau" sheetId="1" r:id="rId1"/>
  </sheets>
  <externalReferences>
    <externalReference r:id="rId2"/>
  </externalReferences>
  <definedNames>
    <definedName name="copie3" localSheetId="0">#REF!</definedName>
    <definedName name="copie3">#REF!</definedName>
    <definedName name="copies" localSheetId="0">#REF!</definedName>
    <definedName name="copies">#REF!</definedName>
    <definedName name="GHHGHGJ" localSheetId="0">#REF!</definedName>
  </definedNames>
  <calcPr calcId="125725"/>
</workbook>
</file>

<file path=xl/calcChain.xml><?xml version="1.0" encoding="utf-8"?>
<calcChain xmlns="http://schemas.openxmlformats.org/spreadsheetml/2006/main">
  <c r="AH3" i="1"/>
  <c r="AI3"/>
  <c r="AJ3"/>
  <c r="AK3"/>
  <c r="AL3"/>
  <c r="AM3"/>
  <c r="AN3"/>
  <c r="AO3"/>
  <c r="AH4"/>
  <c r="AI4"/>
  <c r="AJ4"/>
  <c r="AK4"/>
  <c r="AL4"/>
  <c r="AM4"/>
  <c r="AN4"/>
  <c r="AO4"/>
  <c r="AH5"/>
  <c r="AI5"/>
  <c r="AJ5"/>
  <c r="AK5"/>
  <c r="AL5"/>
  <c r="AM5"/>
  <c r="AN5"/>
  <c r="AO5"/>
  <c r="AH6"/>
  <c r="AI6"/>
  <c r="AJ6"/>
  <c r="AK6"/>
  <c r="AL6"/>
  <c r="AM6"/>
  <c r="AN6"/>
  <c r="AO6"/>
  <c r="AH7"/>
  <c r="AI7"/>
  <c r="AJ7"/>
  <c r="AK7"/>
  <c r="AL7"/>
  <c r="AM7"/>
  <c r="AN7"/>
  <c r="AO7"/>
  <c r="AH8"/>
  <c r="AI8"/>
  <c r="AJ8"/>
  <c r="AK8"/>
  <c r="AL8"/>
  <c r="AM8"/>
  <c r="AN8"/>
  <c r="AO8"/>
  <c r="AH9"/>
  <c r="AI9"/>
  <c r="AJ9"/>
  <c r="AK9"/>
  <c r="AL9"/>
  <c r="AM9"/>
  <c r="AN9"/>
  <c r="AO9"/>
  <c r="AH10"/>
  <c r="AI10"/>
  <c r="AJ10"/>
  <c r="AK10"/>
  <c r="AL10"/>
  <c r="AM10"/>
  <c r="AN10"/>
  <c r="AO10"/>
  <c r="AH11"/>
  <c r="AI11"/>
  <c r="AJ11"/>
  <c r="AK11"/>
  <c r="AL11"/>
  <c r="AM11"/>
  <c r="AN11"/>
  <c r="AO11"/>
  <c r="AH12"/>
  <c r="AI12"/>
  <c r="AJ12"/>
  <c r="AK12"/>
  <c r="AL12"/>
  <c r="AM12"/>
  <c r="AN12"/>
  <c r="AO12"/>
  <c r="AH13"/>
  <c r="AI13"/>
  <c r="AJ13"/>
  <c r="AK13"/>
  <c r="AL13"/>
  <c r="AM13"/>
  <c r="AN13"/>
  <c r="AO13"/>
  <c r="AH14"/>
  <c r="AI14"/>
  <c r="AJ14"/>
  <c r="AK14"/>
  <c r="AL14"/>
  <c r="AM14"/>
  <c r="AN14"/>
  <c r="AO14"/>
  <c r="AH15"/>
  <c r="AI15"/>
  <c r="AJ15"/>
  <c r="AK15"/>
  <c r="AL15"/>
  <c r="AM15"/>
  <c r="AN15"/>
  <c r="AO15"/>
  <c r="AH16"/>
  <c r="AI16"/>
  <c r="AJ16"/>
  <c r="AK16"/>
  <c r="AL16"/>
  <c r="AM16"/>
  <c r="AN16"/>
  <c r="AO16"/>
  <c r="AH17"/>
  <c r="AI17"/>
  <c r="AJ17"/>
  <c r="AK17"/>
  <c r="AL17"/>
  <c r="AM17"/>
  <c r="AN17"/>
  <c r="AO17"/>
  <c r="AH18"/>
  <c r="AI18"/>
  <c r="AJ18"/>
  <c r="AK18"/>
  <c r="AL18"/>
  <c r="AM18"/>
  <c r="AN18"/>
  <c r="AO18"/>
  <c r="AH19"/>
  <c r="AI19"/>
  <c r="AJ19"/>
  <c r="AK19"/>
  <c r="AL19"/>
  <c r="AM19"/>
  <c r="AN19"/>
  <c r="AO19"/>
  <c r="AH20"/>
  <c r="AI20"/>
  <c r="AJ20"/>
  <c r="AK20"/>
  <c r="AL20"/>
  <c r="AM20"/>
  <c r="AN20"/>
  <c r="AO20"/>
  <c r="AH21"/>
  <c r="AI21"/>
  <c r="AJ21"/>
  <c r="AK21"/>
  <c r="AL21"/>
  <c r="AM21"/>
  <c r="AN21"/>
  <c r="AO21"/>
  <c r="AH22"/>
  <c r="AI22"/>
  <c r="AJ22"/>
  <c r="AK22"/>
  <c r="AL22"/>
  <c r="AM22"/>
  <c r="AN22"/>
  <c r="AO22"/>
  <c r="AH23"/>
  <c r="AI23"/>
  <c r="AJ23"/>
  <c r="AK23"/>
  <c r="AL23"/>
  <c r="AM23"/>
  <c r="AN23"/>
  <c r="AO23"/>
  <c r="AH24"/>
  <c r="AI24"/>
  <c r="AJ24"/>
  <c r="AK24"/>
  <c r="AL24"/>
  <c r="AM24"/>
  <c r="AN24"/>
  <c r="AO24"/>
  <c r="AH25"/>
  <c r="AI25"/>
  <c r="AJ25"/>
  <c r="AK25"/>
  <c r="AL25"/>
  <c r="AM25"/>
  <c r="AN25"/>
  <c r="AO25"/>
  <c r="AH26"/>
  <c r="AI26"/>
  <c r="AJ26"/>
  <c r="AK26"/>
  <c r="AL26"/>
  <c r="AM26"/>
  <c r="AN26"/>
  <c r="AO26"/>
  <c r="AH27"/>
  <c r="AI27"/>
  <c r="AJ27"/>
  <c r="AK27"/>
  <c r="AL27"/>
  <c r="AM27"/>
  <c r="AN27"/>
  <c r="AO27"/>
  <c r="AH28"/>
  <c r="AI28"/>
  <c r="AJ28"/>
  <c r="AK28"/>
  <c r="AL28"/>
  <c r="AM28"/>
  <c r="AN28"/>
  <c r="AO28"/>
  <c r="AH29"/>
  <c r="AI29"/>
  <c r="AJ29"/>
  <c r="AK29"/>
  <c r="AL29"/>
  <c r="AM29"/>
  <c r="AN29"/>
  <c r="AO29"/>
  <c r="B30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H33"/>
  <c r="AI33"/>
  <c r="AJ33"/>
  <c r="AK33"/>
  <c r="AL33"/>
  <c r="AM33"/>
  <c r="AN33"/>
  <c r="AO33"/>
  <c r="AH34"/>
  <c r="AI34"/>
  <c r="AJ34"/>
  <c r="AK34"/>
  <c r="AL34"/>
  <c r="AM34"/>
  <c r="AN34"/>
  <c r="AO34"/>
  <c r="AH35"/>
  <c r="AI35"/>
  <c r="AJ35"/>
  <c r="AK35"/>
  <c r="AL35"/>
  <c r="AM35"/>
  <c r="AN35"/>
  <c r="AO35"/>
  <c r="AH36"/>
  <c r="AI36"/>
  <c r="AJ36"/>
  <c r="AK36"/>
  <c r="AL36"/>
  <c r="AM36"/>
  <c r="AN36"/>
  <c r="AO36"/>
  <c r="AH37"/>
  <c r="AI37"/>
  <c r="AJ37"/>
  <c r="AK37"/>
  <c r="AL37"/>
  <c r="AM37"/>
  <c r="AN37"/>
  <c r="AO37"/>
  <c r="AH38"/>
  <c r="AI38"/>
  <c r="AJ38"/>
  <c r="AK38"/>
  <c r="AL38"/>
  <c r="AM38"/>
  <c r="AN38"/>
  <c r="AO38"/>
  <c r="AH39"/>
  <c r="AI39"/>
  <c r="AJ39"/>
  <c r="AK39"/>
  <c r="AL39"/>
  <c r="AM39"/>
  <c r="AN39"/>
  <c r="AO39"/>
  <c r="AH40"/>
  <c r="AI40"/>
  <c r="AJ40"/>
  <c r="AK40"/>
  <c r="AL40"/>
  <c r="AM40"/>
  <c r="AN40"/>
  <c r="AO40"/>
  <c r="AH41"/>
  <c r="AI41"/>
  <c r="AJ41"/>
  <c r="AK41"/>
  <c r="AL41"/>
  <c r="AM41"/>
  <c r="AN41"/>
  <c r="AO41"/>
  <c r="AH42"/>
  <c r="AI42"/>
  <c r="AJ42"/>
  <c r="AK42"/>
  <c r="AL42"/>
  <c r="AM42"/>
  <c r="AN42"/>
  <c r="AO42"/>
  <c r="AH43"/>
  <c r="AI43"/>
  <c r="AJ43"/>
  <c r="AK43"/>
  <c r="AL43"/>
  <c r="AM43"/>
  <c r="AN43"/>
  <c r="AO43"/>
  <c r="AH44"/>
  <c r="AI44"/>
  <c r="AJ44"/>
  <c r="AK44"/>
  <c r="AL44"/>
  <c r="AM44"/>
  <c r="AN44"/>
  <c r="AO44"/>
  <c r="AH45"/>
  <c r="AI45"/>
  <c r="AJ45"/>
  <c r="AK45"/>
  <c r="AL45"/>
  <c r="AM45"/>
  <c r="AN45"/>
  <c r="AO45"/>
  <c r="AH46"/>
  <c r="AI46"/>
  <c r="AJ46"/>
  <c r="AK46"/>
  <c r="AL46"/>
  <c r="AM46"/>
  <c r="AN46"/>
  <c r="AO46"/>
  <c r="AH47"/>
  <c r="AI47"/>
  <c r="AJ47"/>
  <c r="AK47"/>
  <c r="AL47"/>
  <c r="AM47"/>
  <c r="AN47"/>
  <c r="AO47"/>
  <c r="AH48"/>
  <c r="AI48"/>
  <c r="AJ48"/>
  <c r="AK48"/>
  <c r="AL48"/>
  <c r="AM48"/>
  <c r="AN48"/>
  <c r="AO48"/>
  <c r="AH49"/>
  <c r="AI49"/>
  <c r="AJ49"/>
  <c r="AK49"/>
  <c r="AL49"/>
  <c r="AM49"/>
  <c r="AN49"/>
  <c r="AO49"/>
  <c r="AH50"/>
  <c r="AI50"/>
  <c r="AJ50"/>
  <c r="AK50"/>
  <c r="AL50"/>
  <c r="AM50"/>
  <c r="AN50"/>
  <c r="AO50"/>
  <c r="AH51"/>
  <c r="AI51"/>
  <c r="AJ51"/>
  <c r="AK51"/>
  <c r="AL51"/>
  <c r="AM51"/>
  <c r="AN51"/>
  <c r="AO51"/>
  <c r="AH52"/>
  <c r="AI52"/>
  <c r="AJ52"/>
  <c r="AK52"/>
  <c r="AL52"/>
  <c r="AM52"/>
  <c r="AN52"/>
  <c r="AO52"/>
  <c r="AH53"/>
  <c r="AI53"/>
  <c r="AJ53"/>
  <c r="AK53"/>
  <c r="AL53"/>
  <c r="AM53"/>
  <c r="AN53"/>
  <c r="AO53"/>
  <c r="AH54"/>
  <c r="AI54"/>
  <c r="AJ54"/>
  <c r="AK54"/>
  <c r="AL54"/>
  <c r="AM54"/>
  <c r="AN54"/>
  <c r="AO54"/>
  <c r="AH55"/>
  <c r="AI55"/>
  <c r="AJ55"/>
  <c r="AK55"/>
  <c r="AL55"/>
  <c r="AM55"/>
  <c r="AN55"/>
  <c r="AO55"/>
  <c r="AH56"/>
  <c r="AI56"/>
  <c r="AJ56"/>
  <c r="AK56"/>
  <c r="AL56"/>
  <c r="AM56"/>
  <c r="AN56"/>
  <c r="AO56"/>
  <c r="AH57"/>
  <c r="AI57"/>
  <c r="AJ57"/>
  <c r="AK57"/>
  <c r="AL57"/>
  <c r="AM57"/>
  <c r="AN57"/>
  <c r="AO57"/>
  <c r="AH58"/>
  <c r="AI58"/>
  <c r="AJ58"/>
  <c r="AK58"/>
  <c r="AL58"/>
  <c r="AM58"/>
  <c r="AN58"/>
  <c r="AO58"/>
  <c r="AH59"/>
  <c r="AI59"/>
  <c r="AJ59"/>
  <c r="AK59"/>
  <c r="AL59"/>
  <c r="AM59"/>
  <c r="AN59"/>
  <c r="AO59"/>
  <c r="B60"/>
  <c r="C60"/>
  <c r="D60"/>
  <c r="E60"/>
  <c r="F60"/>
  <c r="G60"/>
  <c r="H60"/>
  <c r="I60"/>
  <c r="J60"/>
  <c r="K60"/>
  <c r="L60"/>
  <c r="M60"/>
  <c r="N60"/>
  <c r="O60"/>
  <c r="P60"/>
  <c r="Q60"/>
  <c r="R60"/>
  <c r="S60"/>
  <c r="T60"/>
  <c r="U60"/>
  <c r="V60"/>
  <c r="W60"/>
  <c r="X60"/>
  <c r="Y60"/>
  <c r="Z60"/>
  <c r="AA60"/>
  <c r="AB60"/>
  <c r="AC60"/>
  <c r="AH63"/>
  <c r="AI63"/>
  <c r="AJ63"/>
  <c r="AK63"/>
  <c r="AL63"/>
  <c r="AM63"/>
  <c r="AN63"/>
  <c r="AO63"/>
  <c r="AH64"/>
  <c r="AI64"/>
  <c r="AJ64"/>
  <c r="AK64"/>
  <c r="AL64"/>
  <c r="AM64"/>
  <c r="AN64"/>
  <c r="AO64"/>
  <c r="AH65"/>
  <c r="AI65"/>
  <c r="AJ65"/>
  <c r="AK65"/>
  <c r="AL65"/>
  <c r="AM65"/>
  <c r="AN65"/>
  <c r="AO65"/>
  <c r="AH66"/>
  <c r="AI66"/>
  <c r="AJ66"/>
  <c r="AK66"/>
  <c r="AL66"/>
  <c r="AM66"/>
  <c r="AN66"/>
  <c r="AO66"/>
  <c r="AH67"/>
  <c r="AI67"/>
  <c r="AJ67"/>
  <c r="AK67"/>
  <c r="AL67"/>
  <c r="AM67"/>
  <c r="AN67"/>
  <c r="AO67"/>
  <c r="AH68"/>
  <c r="AI68"/>
  <c r="AJ68"/>
  <c r="AK68"/>
  <c r="AL68"/>
  <c r="AM68"/>
  <c r="AN68"/>
  <c r="AO68"/>
  <c r="AH69"/>
  <c r="AI69"/>
  <c r="AJ69"/>
  <c r="AK69"/>
  <c r="AL69"/>
  <c r="AM69"/>
  <c r="AN69"/>
  <c r="AO69"/>
  <c r="AH70"/>
  <c r="AI70"/>
  <c r="AJ70"/>
  <c r="AK70"/>
  <c r="AL70"/>
  <c r="AM70"/>
  <c r="AN70"/>
  <c r="AO70"/>
  <c r="AH71"/>
  <c r="AI71"/>
  <c r="AJ71"/>
  <c r="AK71"/>
  <c r="AL71"/>
  <c r="AM71"/>
  <c r="AN71"/>
  <c r="AO71"/>
  <c r="AH72"/>
  <c r="AI72"/>
  <c r="AJ72"/>
  <c r="AK72"/>
  <c r="AL72"/>
  <c r="AM72"/>
  <c r="AN72"/>
  <c r="AO72"/>
  <c r="AH73"/>
  <c r="AI73"/>
  <c r="AJ73"/>
  <c r="AK73"/>
  <c r="AL73"/>
  <c r="AM73"/>
  <c r="AN73"/>
  <c r="AO73"/>
  <c r="AH74"/>
  <c r="AI74"/>
  <c r="AJ74"/>
  <c r="AK74"/>
  <c r="AL74"/>
  <c r="AM74"/>
  <c r="AN74"/>
  <c r="AO74"/>
  <c r="AH75"/>
  <c r="AI75"/>
  <c r="AJ75"/>
  <c r="AK75"/>
  <c r="AL75"/>
  <c r="AM75"/>
  <c r="AN75"/>
  <c r="AO75"/>
  <c r="AH76"/>
  <c r="AI76"/>
  <c r="AJ76"/>
  <c r="AK76"/>
  <c r="AL76"/>
  <c r="AM76"/>
  <c r="AN76"/>
  <c r="AO76"/>
  <c r="AH77"/>
  <c r="AI77"/>
  <c r="AJ77"/>
  <c r="AK77"/>
  <c r="AL77"/>
  <c r="AM77"/>
  <c r="AN77"/>
  <c r="AO77"/>
  <c r="AH78"/>
  <c r="AI78"/>
  <c r="AJ78"/>
  <c r="AK78"/>
  <c r="AL78"/>
  <c r="AM78"/>
  <c r="AN78"/>
  <c r="AO78"/>
  <c r="AH79"/>
  <c r="AI79"/>
  <c r="AJ79"/>
  <c r="AK79"/>
  <c r="AL79"/>
  <c r="AM79"/>
  <c r="AN79"/>
  <c r="AO79"/>
  <c r="AH80"/>
  <c r="AI80"/>
  <c r="AJ80"/>
  <c r="AK80"/>
  <c r="AL80"/>
  <c r="AM80"/>
  <c r="AN80"/>
  <c r="AO80"/>
  <c r="AH81"/>
  <c r="AI81"/>
  <c r="AJ81"/>
  <c r="AK81"/>
  <c r="AL81"/>
  <c r="AM81"/>
  <c r="AN81"/>
  <c r="AO81"/>
  <c r="AH82"/>
  <c r="AI82"/>
  <c r="AJ82"/>
  <c r="AK82"/>
  <c r="AL82"/>
  <c r="AM82"/>
  <c r="AN82"/>
  <c r="AO82"/>
  <c r="AH83"/>
  <c r="AI83"/>
  <c r="AJ83"/>
  <c r="AK83"/>
  <c r="AL83"/>
  <c r="AM83"/>
  <c r="AN83"/>
  <c r="AO83"/>
  <c r="AH84"/>
  <c r="AI84"/>
  <c r="AJ84"/>
  <c r="AK84"/>
  <c r="AL84"/>
  <c r="AM84"/>
  <c r="AN84"/>
  <c r="AO84"/>
  <c r="AH85"/>
  <c r="AI85"/>
  <c r="AJ85"/>
  <c r="AK85"/>
  <c r="AL85"/>
  <c r="AM85"/>
  <c r="AN85"/>
  <c r="AO85"/>
  <c r="AH86"/>
  <c r="AI86"/>
  <c r="AJ86"/>
  <c r="AK86"/>
  <c r="AL86"/>
  <c r="AM86"/>
  <c r="AN86"/>
  <c r="AO86"/>
  <c r="AH87"/>
  <c r="AI87"/>
  <c r="AJ87"/>
  <c r="AK87"/>
  <c r="AL87"/>
  <c r="AM87"/>
  <c r="AN87"/>
  <c r="AO87"/>
  <c r="AH88"/>
  <c r="AI88"/>
  <c r="AJ88"/>
  <c r="AK88"/>
  <c r="AL88"/>
  <c r="AM88"/>
  <c r="AN88"/>
  <c r="AO88"/>
  <c r="AH89"/>
  <c r="AI89"/>
  <c r="AJ89"/>
  <c r="AK89"/>
  <c r="AL89"/>
  <c r="AM89"/>
  <c r="AN89"/>
  <c r="AO89"/>
  <c r="B90"/>
  <c r="C90"/>
  <c r="D90"/>
  <c r="E90"/>
  <c r="F90"/>
  <c r="G90"/>
  <c r="H90"/>
  <c r="I90"/>
  <c r="J90"/>
  <c r="K90"/>
  <c r="L90"/>
  <c r="M90"/>
  <c r="N90"/>
  <c r="O90"/>
  <c r="P90"/>
  <c r="Q90"/>
  <c r="R90"/>
  <c r="S90"/>
  <c r="T90"/>
  <c r="U90"/>
  <c r="V90"/>
  <c r="W90"/>
  <c r="X90"/>
  <c r="Y90"/>
  <c r="Z90"/>
  <c r="AA90"/>
  <c r="AB90"/>
  <c r="AC90"/>
  <c r="AD90"/>
  <c r="AE90"/>
  <c r="AF90"/>
  <c r="AH93"/>
  <c r="AI93"/>
  <c r="AJ93"/>
  <c r="AK93"/>
  <c r="AL93"/>
  <c r="AM93"/>
  <c r="AN93"/>
  <c r="AO93"/>
  <c r="AH94"/>
  <c r="AI94"/>
  <c r="AJ94"/>
  <c r="AK94"/>
  <c r="AL94"/>
  <c r="AM94"/>
  <c r="AN94"/>
  <c r="AO94"/>
  <c r="AH95"/>
  <c r="AI95"/>
  <c r="AJ95"/>
  <c r="AK95"/>
  <c r="AL95"/>
  <c r="AM95"/>
  <c r="AN95"/>
  <c r="AO95"/>
  <c r="AH96"/>
  <c r="AI96"/>
  <c r="AJ96"/>
  <c r="AK96"/>
  <c r="AL96"/>
  <c r="AM96"/>
  <c r="AN96"/>
  <c r="AO96"/>
  <c r="AH97"/>
  <c r="AI97"/>
  <c r="AJ97"/>
  <c r="AK97"/>
  <c r="AL97"/>
  <c r="AM97"/>
  <c r="AN97"/>
  <c r="AO97"/>
  <c r="AH98"/>
  <c r="AI98"/>
  <c r="AJ98"/>
  <c r="AK98"/>
  <c r="AL98"/>
  <c r="AM98"/>
  <c r="AN98"/>
  <c r="AO98"/>
  <c r="AH99"/>
  <c r="AI99"/>
  <c r="AJ99"/>
  <c r="AK99"/>
  <c r="AL99"/>
  <c r="AM99"/>
  <c r="AN99"/>
  <c r="AO99"/>
  <c r="AH100"/>
  <c r="AI100"/>
  <c r="AJ100"/>
  <c r="AK100"/>
  <c r="AL100"/>
  <c r="AM100"/>
  <c r="AN100"/>
  <c r="AO100"/>
  <c r="AH101"/>
  <c r="AI101"/>
  <c r="AJ101"/>
  <c r="AK101"/>
  <c r="AL101"/>
  <c r="AM101"/>
  <c r="AN101"/>
  <c r="AO101"/>
  <c r="AH102"/>
  <c r="AI102"/>
  <c r="AJ102"/>
  <c r="AK102"/>
  <c r="AL102"/>
  <c r="AM102"/>
  <c r="AN102"/>
  <c r="AO102"/>
  <c r="AH103"/>
  <c r="AI103"/>
  <c r="AJ103"/>
  <c r="AK103"/>
  <c r="AL103"/>
  <c r="AM103"/>
  <c r="AN103"/>
  <c r="AO103"/>
  <c r="AH104"/>
  <c r="AI104"/>
  <c r="AJ104"/>
  <c r="AK104"/>
  <c r="AL104"/>
  <c r="AM104"/>
  <c r="AN104"/>
  <c r="AO104"/>
  <c r="AH105"/>
  <c r="AI105"/>
  <c r="AJ105"/>
  <c r="AK105"/>
  <c r="AL105"/>
  <c r="AM105"/>
  <c r="AN105"/>
  <c r="AO105"/>
  <c r="AH106"/>
  <c r="AI106"/>
  <c r="AJ106"/>
  <c r="AK106"/>
  <c r="AL106"/>
  <c r="AM106"/>
  <c r="AN106"/>
  <c r="AO106"/>
  <c r="AH107"/>
  <c r="AI107"/>
  <c r="AJ107"/>
  <c r="AK107"/>
  <c r="AL107"/>
  <c r="AM107"/>
  <c r="AN107"/>
  <c r="AO107"/>
  <c r="AH108"/>
  <c r="AI108"/>
  <c r="AJ108"/>
  <c r="AK108"/>
  <c r="AL108"/>
  <c r="AM108"/>
  <c r="AN108"/>
  <c r="AO108"/>
  <c r="AH109"/>
  <c r="AI109"/>
  <c r="AJ109"/>
  <c r="AK109"/>
  <c r="AL109"/>
  <c r="AM109"/>
  <c r="AN109"/>
  <c r="AN412" s="1"/>
  <c r="AO109"/>
  <c r="AH110"/>
  <c r="AI110"/>
  <c r="AJ110"/>
  <c r="AK110"/>
  <c r="AL110"/>
  <c r="AL413" s="1"/>
  <c r="AM110"/>
  <c r="AN110"/>
  <c r="AN413" s="1"/>
  <c r="AO110"/>
  <c r="AH111"/>
  <c r="AI111"/>
  <c r="AJ111"/>
  <c r="AK111"/>
  <c r="AL111"/>
  <c r="AL414" s="1"/>
  <c r="AM111"/>
  <c r="AN111"/>
  <c r="AN414" s="1"/>
  <c r="AO111"/>
  <c r="AH112"/>
  <c r="AI112"/>
  <c r="AJ112"/>
  <c r="AK112"/>
  <c r="AL112"/>
  <c r="AL415" s="1"/>
  <c r="AM112"/>
  <c r="AN112"/>
  <c r="AN415" s="1"/>
  <c r="AO112"/>
  <c r="AH113"/>
  <c r="AI113"/>
  <c r="AJ113"/>
  <c r="AK113"/>
  <c r="AL113"/>
  <c r="AL416" s="1"/>
  <c r="AM113"/>
  <c r="AN113"/>
  <c r="AN416" s="1"/>
  <c r="AO113"/>
  <c r="AH114"/>
  <c r="AI114"/>
  <c r="AJ114"/>
  <c r="AK114"/>
  <c r="AL114"/>
  <c r="AL417" s="1"/>
  <c r="AM114"/>
  <c r="AN114"/>
  <c r="AN417" s="1"/>
  <c r="AO114"/>
  <c r="AH115"/>
  <c r="AI115"/>
  <c r="AJ115"/>
  <c r="AK115"/>
  <c r="AL115"/>
  <c r="AL418" s="1"/>
  <c r="AM115"/>
  <c r="AN115"/>
  <c r="AN418" s="1"/>
  <c r="AO115"/>
  <c r="AH116"/>
  <c r="AI116"/>
  <c r="AJ116"/>
  <c r="AK116"/>
  <c r="AL116"/>
  <c r="AM116"/>
  <c r="AN116"/>
  <c r="AO116"/>
  <c r="AH117"/>
  <c r="AI117"/>
  <c r="AJ117"/>
  <c r="AK117"/>
  <c r="AL117"/>
  <c r="AL420" s="1"/>
  <c r="AM117"/>
  <c r="AN117"/>
  <c r="AN420" s="1"/>
  <c r="AO117"/>
  <c r="AH118"/>
  <c r="AI118"/>
  <c r="AJ118"/>
  <c r="AK118"/>
  <c r="AL118"/>
  <c r="AL421" s="1"/>
  <c r="AM118"/>
  <c r="AN118"/>
  <c r="AN421" s="1"/>
  <c r="AO118"/>
  <c r="AH119"/>
  <c r="AI119"/>
  <c r="AJ119"/>
  <c r="AK119"/>
  <c r="AL119"/>
  <c r="AL422" s="1"/>
  <c r="AM119"/>
  <c r="AN119"/>
  <c r="AN422" s="1"/>
  <c r="AO119"/>
  <c r="B120"/>
  <c r="C120"/>
  <c r="D120"/>
  <c r="E120"/>
  <c r="F120"/>
  <c r="G120"/>
  <c r="H120"/>
  <c r="I120"/>
  <c r="J120"/>
  <c r="K120"/>
  <c r="L120"/>
  <c r="M120"/>
  <c r="N120"/>
  <c r="O120"/>
  <c r="P120"/>
  <c r="Q120"/>
  <c r="R120"/>
  <c r="S120"/>
  <c r="T120"/>
  <c r="U120"/>
  <c r="V120"/>
  <c r="W120"/>
  <c r="X120"/>
  <c r="Y120"/>
  <c r="Z120"/>
  <c r="AA120"/>
  <c r="AB120"/>
  <c r="AC120"/>
  <c r="AD120"/>
  <c r="AE120"/>
  <c r="AH123"/>
  <c r="N363" s="1"/>
  <c r="AI123"/>
  <c r="AJ123"/>
  <c r="AK123"/>
  <c r="AL123"/>
  <c r="AM123"/>
  <c r="AN123"/>
  <c r="AO123"/>
  <c r="AH124"/>
  <c r="AI124"/>
  <c r="AJ124"/>
  <c r="AK124"/>
  <c r="AL124"/>
  <c r="AM124"/>
  <c r="AN124"/>
  <c r="AO124"/>
  <c r="AH125"/>
  <c r="N365" s="1"/>
  <c r="AI125"/>
  <c r="AJ125"/>
  <c r="AK125"/>
  <c r="AL125"/>
  <c r="AM125"/>
  <c r="AN125"/>
  <c r="AO125"/>
  <c r="AH126"/>
  <c r="AI126"/>
  <c r="AJ126"/>
  <c r="AK126"/>
  <c r="AL126"/>
  <c r="AM126"/>
  <c r="AN126"/>
  <c r="AO126"/>
  <c r="AH127"/>
  <c r="AI127"/>
  <c r="AJ127"/>
  <c r="AK127"/>
  <c r="AL127"/>
  <c r="AM127"/>
  <c r="AN127"/>
  <c r="AO127"/>
  <c r="AH128"/>
  <c r="AI128"/>
  <c r="AJ128"/>
  <c r="AK128"/>
  <c r="AL128"/>
  <c r="AM128"/>
  <c r="AN128"/>
  <c r="AO128"/>
  <c r="AH129"/>
  <c r="AI129"/>
  <c r="AJ129"/>
  <c r="AK129"/>
  <c r="AL129"/>
  <c r="AM129"/>
  <c r="AN129"/>
  <c r="AO129"/>
  <c r="AH130"/>
  <c r="AI130"/>
  <c r="AJ130"/>
  <c r="AK130"/>
  <c r="AL130"/>
  <c r="AM130"/>
  <c r="AN130"/>
  <c r="AO130"/>
  <c r="AH131"/>
  <c r="AI131"/>
  <c r="AJ131"/>
  <c r="AK131"/>
  <c r="AL131"/>
  <c r="AM131"/>
  <c r="AN131"/>
  <c r="AO131"/>
  <c r="AH132"/>
  <c r="AI132"/>
  <c r="AJ132"/>
  <c r="AK132"/>
  <c r="AL132"/>
  <c r="AM132"/>
  <c r="AN132"/>
  <c r="AO132"/>
  <c r="AH133"/>
  <c r="AI133"/>
  <c r="AJ133"/>
  <c r="AK133"/>
  <c r="AL133"/>
  <c r="AM133"/>
  <c r="AN133"/>
  <c r="AO133"/>
  <c r="AH134"/>
  <c r="AI134"/>
  <c r="AJ134"/>
  <c r="AK134"/>
  <c r="AL134"/>
  <c r="AM134"/>
  <c r="AN134"/>
  <c r="AO134"/>
  <c r="AH135"/>
  <c r="AI135"/>
  <c r="AJ135"/>
  <c r="AK135"/>
  <c r="AL135"/>
  <c r="AM135"/>
  <c r="AN135"/>
  <c r="AO135"/>
  <c r="AH136"/>
  <c r="AI136"/>
  <c r="AJ136"/>
  <c r="AK136"/>
  <c r="AL136"/>
  <c r="AM136"/>
  <c r="AN136"/>
  <c r="AO136"/>
  <c r="AH137"/>
  <c r="AI137"/>
  <c r="AJ137"/>
  <c r="AK137"/>
  <c r="AL137"/>
  <c r="AM137"/>
  <c r="AN137"/>
  <c r="AO137"/>
  <c r="AH138"/>
  <c r="AI138"/>
  <c r="AJ138"/>
  <c r="AK138"/>
  <c r="AL138"/>
  <c r="AM138"/>
  <c r="AN138"/>
  <c r="AO138"/>
  <c r="AH139"/>
  <c r="AI139"/>
  <c r="AJ139"/>
  <c r="AK139"/>
  <c r="AL139"/>
  <c r="AM139"/>
  <c r="AN139"/>
  <c r="AO139"/>
  <c r="AH140"/>
  <c r="AI140"/>
  <c r="AJ140"/>
  <c r="AK140"/>
  <c r="AL140"/>
  <c r="AM140"/>
  <c r="AN140"/>
  <c r="AO140"/>
  <c r="AH141"/>
  <c r="AI141"/>
  <c r="AJ141"/>
  <c r="AK141"/>
  <c r="AL141"/>
  <c r="AM141"/>
  <c r="AN141"/>
  <c r="AO141"/>
  <c r="AH142"/>
  <c r="AI142"/>
  <c r="AJ142"/>
  <c r="AK142"/>
  <c r="AL142"/>
  <c r="AM142"/>
  <c r="AN142"/>
  <c r="AO142"/>
  <c r="AH143"/>
  <c r="AI143"/>
  <c r="AJ143"/>
  <c r="AK143"/>
  <c r="AL143"/>
  <c r="AM143"/>
  <c r="AN143"/>
  <c r="AO143"/>
  <c r="AH144"/>
  <c r="AI144"/>
  <c r="AJ144"/>
  <c r="AK144"/>
  <c r="AL144"/>
  <c r="AM144"/>
  <c r="AN144"/>
  <c r="AO144"/>
  <c r="AH145"/>
  <c r="AI145"/>
  <c r="AJ145"/>
  <c r="AK145"/>
  <c r="AL145"/>
  <c r="AM145"/>
  <c r="AN145"/>
  <c r="AO145"/>
  <c r="AH146"/>
  <c r="AI146"/>
  <c r="AJ146"/>
  <c r="AK146"/>
  <c r="AL146"/>
  <c r="AM146"/>
  <c r="AN146"/>
  <c r="AO146"/>
  <c r="AH147"/>
  <c r="AI147"/>
  <c r="AJ147"/>
  <c r="AK147"/>
  <c r="AL147"/>
  <c r="AM147"/>
  <c r="AN147"/>
  <c r="AO147"/>
  <c r="AH148"/>
  <c r="AI148"/>
  <c r="AJ148"/>
  <c r="AK148"/>
  <c r="AL148"/>
  <c r="AM148"/>
  <c r="AN148"/>
  <c r="AO148"/>
  <c r="AH149"/>
  <c r="AI149"/>
  <c r="AJ149"/>
  <c r="AK149"/>
  <c r="AL149"/>
  <c r="AM149"/>
  <c r="AN149"/>
  <c r="AO149"/>
  <c r="B150"/>
  <c r="C150"/>
  <c r="D150"/>
  <c r="E150"/>
  <c r="F150"/>
  <c r="G150"/>
  <c r="H150"/>
  <c r="I150"/>
  <c r="J150"/>
  <c r="K150"/>
  <c r="L150"/>
  <c r="M150"/>
  <c r="N150"/>
  <c r="O150"/>
  <c r="P150"/>
  <c r="Q150"/>
  <c r="R150"/>
  <c r="S150"/>
  <c r="T150"/>
  <c r="U150"/>
  <c r="V150"/>
  <c r="W150"/>
  <c r="X150"/>
  <c r="Y150"/>
  <c r="Z150"/>
  <c r="AA150"/>
  <c r="AB150"/>
  <c r="AC150"/>
  <c r="AD150"/>
  <c r="AE150"/>
  <c r="AF150"/>
  <c r="AH153"/>
  <c r="AI153"/>
  <c r="F363" s="1"/>
  <c r="R363" s="1"/>
  <c r="AJ153"/>
  <c r="AK153"/>
  <c r="AK396" s="1"/>
  <c r="AL153"/>
  <c r="AM153"/>
  <c r="AN153"/>
  <c r="AO153"/>
  <c r="AO396" s="1"/>
  <c r="AH154"/>
  <c r="AI154"/>
  <c r="AJ154"/>
  <c r="AK154"/>
  <c r="J364" s="1"/>
  <c r="V364" s="1"/>
  <c r="AL154"/>
  <c r="AM154"/>
  <c r="AN154"/>
  <c r="AO154"/>
  <c r="AO397" s="1"/>
  <c r="AH155"/>
  <c r="AI155"/>
  <c r="F365" s="1"/>
  <c r="R365" s="1"/>
  <c r="AJ155"/>
  <c r="AK155"/>
  <c r="AK398" s="1"/>
  <c r="AL155"/>
  <c r="AM155"/>
  <c r="AN155"/>
  <c r="AO155"/>
  <c r="AO398" s="1"/>
  <c r="AH156"/>
  <c r="AI156"/>
  <c r="AJ156"/>
  <c r="AK156"/>
  <c r="J366" s="1"/>
  <c r="V366" s="1"/>
  <c r="AL156"/>
  <c r="AM156"/>
  <c r="AN156"/>
  <c r="AO156"/>
  <c r="AO399" s="1"/>
  <c r="AH157"/>
  <c r="AI157"/>
  <c r="F367" s="1"/>
  <c r="R367" s="1"/>
  <c r="AJ157"/>
  <c r="AK157"/>
  <c r="AK400" s="1"/>
  <c r="AL157"/>
  <c r="AM157"/>
  <c r="AN157"/>
  <c r="AO157"/>
  <c r="AO400" s="1"/>
  <c r="AH158"/>
  <c r="AI158"/>
  <c r="AJ158"/>
  <c r="AK158"/>
  <c r="J368" s="1"/>
  <c r="V368" s="1"/>
  <c r="AL158"/>
  <c r="AM158"/>
  <c r="AN158"/>
  <c r="AO158"/>
  <c r="AO401" s="1"/>
  <c r="AH159"/>
  <c r="AI159"/>
  <c r="F369" s="1"/>
  <c r="R369" s="1"/>
  <c r="AJ159"/>
  <c r="AK159"/>
  <c r="AK402" s="1"/>
  <c r="AL159"/>
  <c r="AM159"/>
  <c r="AN159"/>
  <c r="AO159"/>
  <c r="AO402" s="1"/>
  <c r="AH160"/>
  <c r="AI160"/>
  <c r="AJ160"/>
  <c r="AK160"/>
  <c r="J370" s="1"/>
  <c r="V370" s="1"/>
  <c r="AL160"/>
  <c r="AM160"/>
  <c r="AN160"/>
  <c r="AO160"/>
  <c r="AO403" s="1"/>
  <c r="AH161"/>
  <c r="AI161"/>
  <c r="F371" s="1"/>
  <c r="R371" s="1"/>
  <c r="AJ161"/>
  <c r="AK161"/>
  <c r="AK404" s="1"/>
  <c r="AL161"/>
  <c r="AM161"/>
  <c r="AN161"/>
  <c r="AO161"/>
  <c r="AO404" s="1"/>
  <c r="AH162"/>
  <c r="AI162"/>
  <c r="AJ162"/>
  <c r="AK162"/>
  <c r="J372" s="1"/>
  <c r="V372" s="1"/>
  <c r="AL162"/>
  <c r="AM162"/>
  <c r="AN162"/>
  <c r="AO162"/>
  <c r="AO405" s="1"/>
  <c r="AH163"/>
  <c r="AI163"/>
  <c r="F373" s="1"/>
  <c r="R373" s="1"/>
  <c r="AJ163"/>
  <c r="AK163"/>
  <c r="AK406" s="1"/>
  <c r="AL163"/>
  <c r="AM163"/>
  <c r="AN163"/>
  <c r="AO163"/>
  <c r="AO406" s="1"/>
  <c r="AH164"/>
  <c r="AI164"/>
  <c r="AJ164"/>
  <c r="AK164"/>
  <c r="J374" s="1"/>
  <c r="V374" s="1"/>
  <c r="AL164"/>
  <c r="AM164"/>
  <c r="AN164"/>
  <c r="AO164"/>
  <c r="AO407" s="1"/>
  <c r="AH165"/>
  <c r="AI165"/>
  <c r="F375" s="1"/>
  <c r="R375" s="1"/>
  <c r="AJ165"/>
  <c r="AK165"/>
  <c r="AK408" s="1"/>
  <c r="AL165"/>
  <c r="AM165"/>
  <c r="AN165"/>
  <c r="AO165"/>
  <c r="AO408" s="1"/>
  <c r="AH166"/>
  <c r="AI166"/>
  <c r="AJ166"/>
  <c r="AK166"/>
  <c r="J376" s="1"/>
  <c r="V376" s="1"/>
  <c r="AL166"/>
  <c r="AM166"/>
  <c r="AN166"/>
  <c r="AO166"/>
  <c r="AO409" s="1"/>
  <c r="AH167"/>
  <c r="AI167"/>
  <c r="F377" s="1"/>
  <c r="R377" s="1"/>
  <c r="AJ167"/>
  <c r="AK167"/>
  <c r="AK410" s="1"/>
  <c r="AL167"/>
  <c r="AM167"/>
  <c r="AN167"/>
  <c r="AO167"/>
  <c r="AO410" s="1"/>
  <c r="AH168"/>
  <c r="AI168"/>
  <c r="AJ168"/>
  <c r="AK168"/>
  <c r="J378" s="1"/>
  <c r="V378" s="1"/>
  <c r="AL168"/>
  <c r="AM168"/>
  <c r="AN168"/>
  <c r="AO168"/>
  <c r="AH169"/>
  <c r="AI169"/>
  <c r="F379" s="1"/>
  <c r="R379" s="1"/>
  <c r="AJ169"/>
  <c r="AK169"/>
  <c r="AK412" s="1"/>
  <c r="AL169"/>
  <c r="AM169"/>
  <c r="AN169"/>
  <c r="AO169"/>
  <c r="AH170"/>
  <c r="AI170"/>
  <c r="AJ170"/>
  <c r="AK170"/>
  <c r="J380" s="1"/>
  <c r="V380" s="1"/>
  <c r="AL170"/>
  <c r="AM170"/>
  <c r="AN170"/>
  <c r="AO170"/>
  <c r="AH171"/>
  <c r="AI171"/>
  <c r="F381" s="1"/>
  <c r="R381" s="1"/>
  <c r="AJ171"/>
  <c r="AK171"/>
  <c r="AL171"/>
  <c r="AM171"/>
  <c r="AN171"/>
  <c r="AO171"/>
  <c r="AH172"/>
  <c r="AI172"/>
  <c r="AJ172"/>
  <c r="AK172"/>
  <c r="J382" s="1"/>
  <c r="V382" s="1"/>
  <c r="AL172"/>
  <c r="AM172"/>
  <c r="AN172"/>
  <c r="AO172"/>
  <c r="AH173"/>
  <c r="AI173"/>
  <c r="F383" s="1"/>
  <c r="R383" s="1"/>
  <c r="AJ173"/>
  <c r="AK173"/>
  <c r="AL173"/>
  <c r="AM173"/>
  <c r="AN173"/>
  <c r="AO173"/>
  <c r="AH174"/>
  <c r="AI174"/>
  <c r="AJ174"/>
  <c r="AK174"/>
  <c r="J384" s="1"/>
  <c r="V384" s="1"/>
  <c r="AL174"/>
  <c r="AM174"/>
  <c r="AN174"/>
  <c r="AO174"/>
  <c r="AH175"/>
  <c r="AI175"/>
  <c r="F385" s="1"/>
  <c r="R385" s="1"/>
  <c r="AJ175"/>
  <c r="AK175"/>
  <c r="AL175"/>
  <c r="AM175"/>
  <c r="AN175"/>
  <c r="AO175"/>
  <c r="AH176"/>
  <c r="AI176"/>
  <c r="AJ176"/>
  <c r="AK176"/>
  <c r="AL176"/>
  <c r="AM176"/>
  <c r="AN176"/>
  <c r="AO176"/>
  <c r="AH177"/>
  <c r="AI177"/>
  <c r="F387" s="1"/>
  <c r="R387" s="1"/>
  <c r="AJ177"/>
  <c r="AK177"/>
  <c r="AL177"/>
  <c r="AM177"/>
  <c r="AN177"/>
  <c r="AO177"/>
  <c r="AH178"/>
  <c r="AI178"/>
  <c r="AJ178"/>
  <c r="AK178"/>
  <c r="J388" s="1"/>
  <c r="V388" s="1"/>
  <c r="AL178"/>
  <c r="AM178"/>
  <c r="AN178"/>
  <c r="AO178"/>
  <c r="AH179"/>
  <c r="AI179"/>
  <c r="F389" s="1"/>
  <c r="R389" s="1"/>
  <c r="AJ179"/>
  <c r="AK179"/>
  <c r="AL179"/>
  <c r="AM179"/>
  <c r="AN179"/>
  <c r="AO179"/>
  <c r="B180"/>
  <c r="C180"/>
  <c r="D180"/>
  <c r="E180"/>
  <c r="F180"/>
  <c r="G180"/>
  <c r="H180"/>
  <c r="I180"/>
  <c r="J180"/>
  <c r="K180"/>
  <c r="L180"/>
  <c r="M180"/>
  <c r="N180"/>
  <c r="O180"/>
  <c r="P180"/>
  <c r="Q180"/>
  <c r="R180"/>
  <c r="S180"/>
  <c r="T180"/>
  <c r="U180"/>
  <c r="V180"/>
  <c r="W180"/>
  <c r="X180"/>
  <c r="Y180"/>
  <c r="Z180"/>
  <c r="AA180"/>
  <c r="AB180"/>
  <c r="AC180"/>
  <c r="AD180"/>
  <c r="AE180"/>
  <c r="AH183"/>
  <c r="AI183"/>
  <c r="AJ183"/>
  <c r="AK183"/>
  <c r="AL183"/>
  <c r="AM183"/>
  <c r="AN183"/>
  <c r="AO183"/>
  <c r="AH184"/>
  <c r="AI184"/>
  <c r="AJ184"/>
  <c r="AK184"/>
  <c r="AL184"/>
  <c r="AM184"/>
  <c r="AN184"/>
  <c r="AO184"/>
  <c r="AH185"/>
  <c r="AI185"/>
  <c r="AJ185"/>
  <c r="AK185"/>
  <c r="AL185"/>
  <c r="AM185"/>
  <c r="AN185"/>
  <c r="AO185"/>
  <c r="AH186"/>
  <c r="AI186"/>
  <c r="AJ186"/>
  <c r="AK186"/>
  <c r="AL186"/>
  <c r="AM186"/>
  <c r="AN186"/>
  <c r="AO186"/>
  <c r="AH187"/>
  <c r="AI187"/>
  <c r="AJ187"/>
  <c r="AK187"/>
  <c r="AL187"/>
  <c r="AM187"/>
  <c r="AN187"/>
  <c r="AO187"/>
  <c r="AH188"/>
  <c r="AI188"/>
  <c r="AJ188"/>
  <c r="AK188"/>
  <c r="AL188"/>
  <c r="AM188"/>
  <c r="AN188"/>
  <c r="AO188"/>
  <c r="AH189"/>
  <c r="AI189"/>
  <c r="AJ189"/>
  <c r="AK189"/>
  <c r="AL189"/>
  <c r="AM189"/>
  <c r="AN189"/>
  <c r="AO189"/>
  <c r="AH190"/>
  <c r="AI190"/>
  <c r="AJ190"/>
  <c r="AK190"/>
  <c r="AL190"/>
  <c r="AM190"/>
  <c r="AN190"/>
  <c r="AO190"/>
  <c r="AH191"/>
  <c r="AI191"/>
  <c r="AJ191"/>
  <c r="AK191"/>
  <c r="AL191"/>
  <c r="AM191"/>
  <c r="AN191"/>
  <c r="AO191"/>
  <c r="AH192"/>
  <c r="AI192"/>
  <c r="AJ192"/>
  <c r="AK192"/>
  <c r="AL192"/>
  <c r="AM192"/>
  <c r="AN192"/>
  <c r="AO192"/>
  <c r="AH193"/>
  <c r="AI193"/>
  <c r="AJ193"/>
  <c r="AK193"/>
  <c r="AL193"/>
  <c r="AM193"/>
  <c r="AN193"/>
  <c r="AO193"/>
  <c r="AH194"/>
  <c r="AI194"/>
  <c r="AJ194"/>
  <c r="AK194"/>
  <c r="AL194"/>
  <c r="AM194"/>
  <c r="AN194"/>
  <c r="AO194"/>
  <c r="AH195"/>
  <c r="AI195"/>
  <c r="AJ195"/>
  <c r="AK195"/>
  <c r="AL195"/>
  <c r="AM195"/>
  <c r="AN195"/>
  <c r="AO195"/>
  <c r="AH196"/>
  <c r="AI196"/>
  <c r="AJ196"/>
  <c r="AK196"/>
  <c r="AL196"/>
  <c r="AM196"/>
  <c r="AN196"/>
  <c r="AO196"/>
  <c r="AH197"/>
  <c r="AI197"/>
  <c r="AJ197"/>
  <c r="AK197"/>
  <c r="AL197"/>
  <c r="AM197"/>
  <c r="AN197"/>
  <c r="AO197"/>
  <c r="AH198"/>
  <c r="AI198"/>
  <c r="AJ198"/>
  <c r="AK198"/>
  <c r="AL198"/>
  <c r="AM198"/>
  <c r="AN198"/>
  <c r="AO198"/>
  <c r="AH199"/>
  <c r="AI199"/>
  <c r="AJ199"/>
  <c r="AK199"/>
  <c r="AL199"/>
  <c r="AM199"/>
  <c r="AN199"/>
  <c r="AO199"/>
  <c r="AH200"/>
  <c r="AI200"/>
  <c r="AJ200"/>
  <c r="AK200"/>
  <c r="AL200"/>
  <c r="AM200"/>
  <c r="AN200"/>
  <c r="AO200"/>
  <c r="AH201"/>
  <c r="AI201"/>
  <c r="AJ201"/>
  <c r="AK201"/>
  <c r="AL201"/>
  <c r="AM201"/>
  <c r="AN201"/>
  <c r="AO201"/>
  <c r="AH202"/>
  <c r="AI202"/>
  <c r="AJ202"/>
  <c r="AK202"/>
  <c r="AL202"/>
  <c r="AM202"/>
  <c r="AN202"/>
  <c r="AO202"/>
  <c r="AH203"/>
  <c r="AI203"/>
  <c r="AJ203"/>
  <c r="AK203"/>
  <c r="AL203"/>
  <c r="AM203"/>
  <c r="AN203"/>
  <c r="AO203"/>
  <c r="AH204"/>
  <c r="AI204"/>
  <c r="AJ204"/>
  <c r="AK204"/>
  <c r="AL204"/>
  <c r="AM204"/>
  <c r="AN204"/>
  <c r="AO204"/>
  <c r="AH205"/>
  <c r="AI205"/>
  <c r="AJ205"/>
  <c r="AK205"/>
  <c r="AL205"/>
  <c r="AM205"/>
  <c r="AN205"/>
  <c r="AO205"/>
  <c r="AH206"/>
  <c r="AI206"/>
  <c r="AJ206"/>
  <c r="AK206"/>
  <c r="AL206"/>
  <c r="AM206"/>
  <c r="AN206"/>
  <c r="AO206"/>
  <c r="AH207"/>
  <c r="AI207"/>
  <c r="AJ207"/>
  <c r="AK207"/>
  <c r="AL207"/>
  <c r="AM207"/>
  <c r="AN207"/>
  <c r="AO207"/>
  <c r="AH208"/>
  <c r="AI208"/>
  <c r="AJ208"/>
  <c r="AK208"/>
  <c r="AL208"/>
  <c r="AM208"/>
  <c r="AN208"/>
  <c r="AO208"/>
  <c r="AH209"/>
  <c r="AI209"/>
  <c r="AJ209"/>
  <c r="AK209"/>
  <c r="AL209"/>
  <c r="AM209"/>
  <c r="AN209"/>
  <c r="AO209"/>
  <c r="B210"/>
  <c r="C210"/>
  <c r="D210"/>
  <c r="E210"/>
  <c r="F210"/>
  <c r="G210"/>
  <c r="H210"/>
  <c r="I210"/>
  <c r="J210"/>
  <c r="K210"/>
  <c r="L210"/>
  <c r="M210"/>
  <c r="N210"/>
  <c r="O210"/>
  <c r="P210"/>
  <c r="Q210"/>
  <c r="R210"/>
  <c r="S210"/>
  <c r="T210"/>
  <c r="U210"/>
  <c r="V210"/>
  <c r="W210"/>
  <c r="X210"/>
  <c r="Y210"/>
  <c r="Z210"/>
  <c r="AA210"/>
  <c r="AB210"/>
  <c r="AC210"/>
  <c r="AD210"/>
  <c r="AE210"/>
  <c r="AF210"/>
  <c r="AH213"/>
  <c r="AI213"/>
  <c r="AJ213"/>
  <c r="AK213"/>
  <c r="AL213"/>
  <c r="AM213"/>
  <c r="AN213"/>
  <c r="AO213"/>
  <c r="AH214"/>
  <c r="AI214"/>
  <c r="AJ214"/>
  <c r="AK214"/>
  <c r="AL214"/>
  <c r="AM214"/>
  <c r="AN214"/>
  <c r="AO214"/>
  <c r="AH215"/>
  <c r="AI215"/>
  <c r="AJ215"/>
  <c r="AK215"/>
  <c r="AL215"/>
  <c r="AM215"/>
  <c r="AN215"/>
  <c r="AO215"/>
  <c r="AH216"/>
  <c r="AI216"/>
  <c r="AJ216"/>
  <c r="AK216"/>
  <c r="AL216"/>
  <c r="AM216"/>
  <c r="AN216"/>
  <c r="AO216"/>
  <c r="AH217"/>
  <c r="AI217"/>
  <c r="AJ217"/>
  <c r="AK217"/>
  <c r="AL217"/>
  <c r="AM217"/>
  <c r="AN217"/>
  <c r="AO217"/>
  <c r="AH218"/>
  <c r="AI218"/>
  <c r="AJ218"/>
  <c r="AK218"/>
  <c r="AL218"/>
  <c r="AM218"/>
  <c r="AN218"/>
  <c r="AO218"/>
  <c r="AH219"/>
  <c r="AI219"/>
  <c r="AJ219"/>
  <c r="AK219"/>
  <c r="AL219"/>
  <c r="AM219"/>
  <c r="AN219"/>
  <c r="AO219"/>
  <c r="AH220"/>
  <c r="AI220"/>
  <c r="AJ220"/>
  <c r="AK220"/>
  <c r="AL220"/>
  <c r="AM220"/>
  <c r="AN220"/>
  <c r="AO220"/>
  <c r="AH221"/>
  <c r="AI221"/>
  <c r="AJ221"/>
  <c r="AK221"/>
  <c r="AL221"/>
  <c r="AM221"/>
  <c r="AN221"/>
  <c r="AO221"/>
  <c r="AH222"/>
  <c r="AI222"/>
  <c r="AJ222"/>
  <c r="AK222"/>
  <c r="AL222"/>
  <c r="AM222"/>
  <c r="AN222"/>
  <c r="AO222"/>
  <c r="AH223"/>
  <c r="AI223"/>
  <c r="AJ223"/>
  <c r="AK223"/>
  <c r="AL223"/>
  <c r="AM223"/>
  <c r="AN223"/>
  <c r="AO223"/>
  <c r="AH224"/>
  <c r="AI224"/>
  <c r="AJ224"/>
  <c r="AK224"/>
  <c r="AL224"/>
  <c r="AM224"/>
  <c r="AN224"/>
  <c r="AO224"/>
  <c r="AH225"/>
  <c r="AI225"/>
  <c r="AJ225"/>
  <c r="AK225"/>
  <c r="AL225"/>
  <c r="AM225"/>
  <c r="AN225"/>
  <c r="AO225"/>
  <c r="AH226"/>
  <c r="AI226"/>
  <c r="AJ226"/>
  <c r="AK226"/>
  <c r="AL226"/>
  <c r="AM226"/>
  <c r="AN226"/>
  <c r="AO226"/>
  <c r="AH227"/>
  <c r="AI227"/>
  <c r="AJ227"/>
  <c r="AK227"/>
  <c r="AL227"/>
  <c r="AM227"/>
  <c r="AN227"/>
  <c r="AO227"/>
  <c r="AH228"/>
  <c r="AI228"/>
  <c r="AJ228"/>
  <c r="AK228"/>
  <c r="AL228"/>
  <c r="AM228"/>
  <c r="AN228"/>
  <c r="AO228"/>
  <c r="AH229"/>
  <c r="AI229"/>
  <c r="AJ229"/>
  <c r="AK229"/>
  <c r="AL229"/>
  <c r="AM229"/>
  <c r="AN229"/>
  <c r="AO229"/>
  <c r="AH230"/>
  <c r="AI230"/>
  <c r="AJ230"/>
  <c r="AK230"/>
  <c r="AL230"/>
  <c r="AM230"/>
  <c r="AN230"/>
  <c r="AO230"/>
  <c r="AH231"/>
  <c r="AI231"/>
  <c r="AJ231"/>
  <c r="AK231"/>
  <c r="AL231"/>
  <c r="AM231"/>
  <c r="AN231"/>
  <c r="AO231"/>
  <c r="AH232"/>
  <c r="AI232"/>
  <c r="AJ232"/>
  <c r="AK232"/>
  <c r="AL232"/>
  <c r="AM232"/>
  <c r="AN232"/>
  <c r="AO232"/>
  <c r="AH233"/>
  <c r="AI233"/>
  <c r="AJ233"/>
  <c r="AK233"/>
  <c r="AL233"/>
  <c r="AM233"/>
  <c r="AN233"/>
  <c r="AO233"/>
  <c r="AH234"/>
  <c r="AI234"/>
  <c r="AJ234"/>
  <c r="AK234"/>
  <c r="AL234"/>
  <c r="AM234"/>
  <c r="AN234"/>
  <c r="AO234"/>
  <c r="AH235"/>
  <c r="AI235"/>
  <c r="AJ235"/>
  <c r="AK235"/>
  <c r="AL235"/>
  <c r="AM235"/>
  <c r="AN235"/>
  <c r="AO235"/>
  <c r="AH236"/>
  <c r="AI236"/>
  <c r="AJ236"/>
  <c r="AK236"/>
  <c r="AL236"/>
  <c r="AM236"/>
  <c r="AN236"/>
  <c r="AO236"/>
  <c r="AH237"/>
  <c r="AI237"/>
  <c r="AJ237"/>
  <c r="AK237"/>
  <c r="AL237"/>
  <c r="AM237"/>
  <c r="AN237"/>
  <c r="AO237"/>
  <c r="AH238"/>
  <c r="AI238"/>
  <c r="AJ238"/>
  <c r="AK238"/>
  <c r="AL238"/>
  <c r="AM238"/>
  <c r="AN238"/>
  <c r="AO238"/>
  <c r="AH239"/>
  <c r="AI239"/>
  <c r="AJ239"/>
  <c r="AK239"/>
  <c r="AL239"/>
  <c r="AM239"/>
  <c r="AN239"/>
  <c r="AO239"/>
  <c r="B240"/>
  <c r="C240"/>
  <c r="D240"/>
  <c r="E240"/>
  <c r="F240"/>
  <c r="G240"/>
  <c r="H240"/>
  <c r="I240"/>
  <c r="J240"/>
  <c r="K240"/>
  <c r="L240"/>
  <c r="M240"/>
  <c r="N240"/>
  <c r="O240"/>
  <c r="P240"/>
  <c r="Q240"/>
  <c r="R240"/>
  <c r="S240"/>
  <c r="T240"/>
  <c r="U240"/>
  <c r="V240"/>
  <c r="W240"/>
  <c r="X240"/>
  <c r="Y240"/>
  <c r="Z240"/>
  <c r="AA240"/>
  <c r="AB240"/>
  <c r="AC240"/>
  <c r="AD240"/>
  <c r="AE240"/>
  <c r="AF240"/>
  <c r="AH243"/>
  <c r="AI243"/>
  <c r="AJ243"/>
  <c r="AK243"/>
  <c r="AL243"/>
  <c r="AM243"/>
  <c r="AN243"/>
  <c r="AO243"/>
  <c r="AH244"/>
  <c r="AI244"/>
  <c r="AJ244"/>
  <c r="AK244"/>
  <c r="AL244"/>
  <c r="AM244"/>
  <c r="AN244"/>
  <c r="AO244"/>
  <c r="AH245"/>
  <c r="AI245"/>
  <c r="AJ245"/>
  <c r="AK245"/>
  <c r="AL245"/>
  <c r="AM245"/>
  <c r="AN245"/>
  <c r="AO245"/>
  <c r="AH246"/>
  <c r="AI246"/>
  <c r="AJ246"/>
  <c r="AK246"/>
  <c r="AL246"/>
  <c r="AM246"/>
  <c r="AN246"/>
  <c r="AO246"/>
  <c r="AH247"/>
  <c r="AI247"/>
  <c r="AJ247"/>
  <c r="AK247"/>
  <c r="AL247"/>
  <c r="AM247"/>
  <c r="AN247"/>
  <c r="AO247"/>
  <c r="AH248"/>
  <c r="AI248"/>
  <c r="AJ248"/>
  <c r="AK248"/>
  <c r="AL248"/>
  <c r="AM248"/>
  <c r="AN248"/>
  <c r="AO248"/>
  <c r="AH249"/>
  <c r="AI249"/>
  <c r="AJ249"/>
  <c r="AK249"/>
  <c r="AL249"/>
  <c r="AM249"/>
  <c r="AN249"/>
  <c r="AO249"/>
  <c r="AH250"/>
  <c r="AI250"/>
  <c r="AJ250"/>
  <c r="AK250"/>
  <c r="AL250"/>
  <c r="AM250"/>
  <c r="AN250"/>
  <c r="AO250"/>
  <c r="AH251"/>
  <c r="AI251"/>
  <c r="AJ251"/>
  <c r="AK251"/>
  <c r="AL251"/>
  <c r="AM251"/>
  <c r="AN251"/>
  <c r="AO251"/>
  <c r="AH252"/>
  <c r="AI252"/>
  <c r="AJ252"/>
  <c r="AK252"/>
  <c r="AL252"/>
  <c r="AM252"/>
  <c r="AN252"/>
  <c r="AO252"/>
  <c r="AH253"/>
  <c r="AI253"/>
  <c r="AJ253"/>
  <c r="AK253"/>
  <c r="AL253"/>
  <c r="AM253"/>
  <c r="AN253"/>
  <c r="AO253"/>
  <c r="AH254"/>
  <c r="AI254"/>
  <c r="AJ254"/>
  <c r="AK254"/>
  <c r="AL254"/>
  <c r="AM254"/>
  <c r="AN254"/>
  <c r="AO254"/>
  <c r="AH255"/>
  <c r="AI255"/>
  <c r="AJ255"/>
  <c r="AK255"/>
  <c r="AL255"/>
  <c r="AM255"/>
  <c r="AN255"/>
  <c r="AO255"/>
  <c r="AH256"/>
  <c r="AI256"/>
  <c r="AJ256"/>
  <c r="AK256"/>
  <c r="AL256"/>
  <c r="AM256"/>
  <c r="AN256"/>
  <c r="AO256"/>
  <c r="AH257"/>
  <c r="AI257"/>
  <c r="AJ257"/>
  <c r="AK257"/>
  <c r="AL257"/>
  <c r="AM257"/>
  <c r="AN257"/>
  <c r="AO257"/>
  <c r="AH258"/>
  <c r="AI258"/>
  <c r="AJ258"/>
  <c r="AK258"/>
  <c r="AL258"/>
  <c r="AM258"/>
  <c r="AN258"/>
  <c r="AO258"/>
  <c r="AH259"/>
  <c r="AI259"/>
  <c r="AJ259"/>
  <c r="AK259"/>
  <c r="AL259"/>
  <c r="AM259"/>
  <c r="AN259"/>
  <c r="AO259"/>
  <c r="AH260"/>
  <c r="AI260"/>
  <c r="AJ260"/>
  <c r="AK260"/>
  <c r="AL260"/>
  <c r="AM260"/>
  <c r="AN260"/>
  <c r="AO260"/>
  <c r="AH261"/>
  <c r="AI261"/>
  <c r="AJ261"/>
  <c r="AK261"/>
  <c r="AL261"/>
  <c r="AM261"/>
  <c r="AN261"/>
  <c r="AO261"/>
  <c r="AH262"/>
  <c r="AI262"/>
  <c r="AJ262"/>
  <c r="AK262"/>
  <c r="AL262"/>
  <c r="AM262"/>
  <c r="AN262"/>
  <c r="AO262"/>
  <c r="AH263"/>
  <c r="AI263"/>
  <c r="AJ263"/>
  <c r="AK263"/>
  <c r="AL263"/>
  <c r="AM263"/>
  <c r="AN263"/>
  <c r="AO263"/>
  <c r="AH264"/>
  <c r="AI264"/>
  <c r="AJ264"/>
  <c r="AK264"/>
  <c r="AL264"/>
  <c r="AM264"/>
  <c r="AN264"/>
  <c r="AO264"/>
  <c r="AH265"/>
  <c r="AI265"/>
  <c r="AJ265"/>
  <c r="AK265"/>
  <c r="AL265"/>
  <c r="AM265"/>
  <c r="AN265"/>
  <c r="AO265"/>
  <c r="AH266"/>
  <c r="AI266"/>
  <c r="AJ266"/>
  <c r="AK266"/>
  <c r="AL266"/>
  <c r="AM266"/>
  <c r="AN266"/>
  <c r="AO266"/>
  <c r="AH267"/>
  <c r="AI267"/>
  <c r="AJ267"/>
  <c r="AK267"/>
  <c r="AL267"/>
  <c r="AM267"/>
  <c r="AN267"/>
  <c r="AO267"/>
  <c r="AH268"/>
  <c r="AI268"/>
  <c r="AJ268"/>
  <c r="AK268"/>
  <c r="AL268"/>
  <c r="AM268"/>
  <c r="AN268"/>
  <c r="AO268"/>
  <c r="AH269"/>
  <c r="AI269"/>
  <c r="AJ269"/>
  <c r="AK269"/>
  <c r="AL269"/>
  <c r="AM269"/>
  <c r="AN269"/>
  <c r="AO269"/>
  <c r="B270"/>
  <c r="C270"/>
  <c r="D270"/>
  <c r="E270"/>
  <c r="F270"/>
  <c r="G270"/>
  <c r="H270"/>
  <c r="I270"/>
  <c r="J270"/>
  <c r="K270"/>
  <c r="L270"/>
  <c r="M270"/>
  <c r="N270"/>
  <c r="O270"/>
  <c r="P270"/>
  <c r="Q270"/>
  <c r="R270"/>
  <c r="S270"/>
  <c r="T270"/>
  <c r="U270"/>
  <c r="V270"/>
  <c r="W270"/>
  <c r="X270"/>
  <c r="Y270"/>
  <c r="Z270"/>
  <c r="AA270"/>
  <c r="AB270"/>
  <c r="AC270"/>
  <c r="AD270"/>
  <c r="AE270"/>
  <c r="AH273"/>
  <c r="AI273"/>
  <c r="AJ273"/>
  <c r="AK273"/>
  <c r="AL273"/>
  <c r="AM273"/>
  <c r="AN273"/>
  <c r="AO273"/>
  <c r="AH274"/>
  <c r="AI274"/>
  <c r="AJ274"/>
  <c r="AK274"/>
  <c r="AL274"/>
  <c r="AM274"/>
  <c r="AN274"/>
  <c r="AO274"/>
  <c r="AH275"/>
  <c r="AI275"/>
  <c r="AJ275"/>
  <c r="AK275"/>
  <c r="AL275"/>
  <c r="AM275"/>
  <c r="AN275"/>
  <c r="AO275"/>
  <c r="AH276"/>
  <c r="AI276"/>
  <c r="AJ276"/>
  <c r="AK276"/>
  <c r="AL276"/>
  <c r="AM276"/>
  <c r="AN276"/>
  <c r="AO276"/>
  <c r="AH277"/>
  <c r="AI277"/>
  <c r="AJ277"/>
  <c r="AK277"/>
  <c r="AL277"/>
  <c r="AM277"/>
  <c r="AN277"/>
  <c r="AO277"/>
  <c r="AH278"/>
  <c r="AI278"/>
  <c r="AJ278"/>
  <c r="AK278"/>
  <c r="AL278"/>
  <c r="AM278"/>
  <c r="AN278"/>
  <c r="AO278"/>
  <c r="AH279"/>
  <c r="AI279"/>
  <c r="AJ279"/>
  <c r="AK279"/>
  <c r="AL279"/>
  <c r="AM279"/>
  <c r="AN279"/>
  <c r="AO279"/>
  <c r="AH280"/>
  <c r="AI280"/>
  <c r="AJ280"/>
  <c r="AK280"/>
  <c r="AL280"/>
  <c r="AM280"/>
  <c r="AN280"/>
  <c r="AO280"/>
  <c r="AH281"/>
  <c r="AI281"/>
  <c r="AJ281"/>
  <c r="AK281"/>
  <c r="AL281"/>
  <c r="AM281"/>
  <c r="AN281"/>
  <c r="AO281"/>
  <c r="AH282"/>
  <c r="AI282"/>
  <c r="AJ282"/>
  <c r="AK282"/>
  <c r="AL282"/>
  <c r="AM282"/>
  <c r="AN282"/>
  <c r="AO282"/>
  <c r="AH283"/>
  <c r="AI283"/>
  <c r="AJ283"/>
  <c r="AK283"/>
  <c r="AL283"/>
  <c r="AM283"/>
  <c r="AN283"/>
  <c r="AO283"/>
  <c r="AH284"/>
  <c r="AI284"/>
  <c r="AJ284"/>
  <c r="AK284"/>
  <c r="AL284"/>
  <c r="AM284"/>
  <c r="AN284"/>
  <c r="AO284"/>
  <c r="AH285"/>
  <c r="AI285"/>
  <c r="AJ285"/>
  <c r="AK285"/>
  <c r="AL285"/>
  <c r="AM285"/>
  <c r="AN285"/>
  <c r="AO285"/>
  <c r="AH286"/>
  <c r="AI286"/>
  <c r="AJ286"/>
  <c r="AK286"/>
  <c r="AL286"/>
  <c r="AM286"/>
  <c r="AN286"/>
  <c r="AO286"/>
  <c r="AH287"/>
  <c r="AI287"/>
  <c r="AJ287"/>
  <c r="AK287"/>
  <c r="AL287"/>
  <c r="AM287"/>
  <c r="AN287"/>
  <c r="AO287"/>
  <c r="AH288"/>
  <c r="AI288"/>
  <c r="AJ288"/>
  <c r="AK288"/>
  <c r="AL288"/>
  <c r="AM288"/>
  <c r="AN288"/>
  <c r="AO288"/>
  <c r="AH289"/>
  <c r="AI289"/>
  <c r="AJ289"/>
  <c r="AK289"/>
  <c r="AL289"/>
  <c r="AM289"/>
  <c r="AN289"/>
  <c r="AO289"/>
  <c r="AH290"/>
  <c r="AI290"/>
  <c r="AJ290"/>
  <c r="AK290"/>
  <c r="AL290"/>
  <c r="AM290"/>
  <c r="AN290"/>
  <c r="AO290"/>
  <c r="AH291"/>
  <c r="AI291"/>
  <c r="AJ291"/>
  <c r="AK291"/>
  <c r="AL291"/>
  <c r="AM291"/>
  <c r="AN291"/>
  <c r="AO291"/>
  <c r="AH292"/>
  <c r="AI292"/>
  <c r="AJ292"/>
  <c r="AK292"/>
  <c r="AL292"/>
  <c r="AM292"/>
  <c r="AN292"/>
  <c r="AO292"/>
  <c r="AH293"/>
  <c r="AI293"/>
  <c r="AJ293"/>
  <c r="AK293"/>
  <c r="AL293"/>
  <c r="AM293"/>
  <c r="AN293"/>
  <c r="AO293"/>
  <c r="AH294"/>
  <c r="AI294"/>
  <c r="AJ294"/>
  <c r="AK294"/>
  <c r="AL294"/>
  <c r="AM294"/>
  <c r="AN294"/>
  <c r="AO294"/>
  <c r="AH295"/>
  <c r="AI295"/>
  <c r="AJ295"/>
  <c r="AK295"/>
  <c r="AL295"/>
  <c r="AM295"/>
  <c r="AN295"/>
  <c r="AO295"/>
  <c r="AH296"/>
  <c r="AI296"/>
  <c r="AJ296"/>
  <c r="AK296"/>
  <c r="AL296"/>
  <c r="AM296"/>
  <c r="AN296"/>
  <c r="AO296"/>
  <c r="AH297"/>
  <c r="AI297"/>
  <c r="AJ297"/>
  <c r="AK297"/>
  <c r="AL297"/>
  <c r="AM297"/>
  <c r="AN297"/>
  <c r="AO297"/>
  <c r="AH298"/>
  <c r="AI298"/>
  <c r="AJ298"/>
  <c r="AK298"/>
  <c r="AL298"/>
  <c r="AM298"/>
  <c r="AN298"/>
  <c r="AO298"/>
  <c r="AH299"/>
  <c r="AI299"/>
  <c r="AJ299"/>
  <c r="AK299"/>
  <c r="AL299"/>
  <c r="AM299"/>
  <c r="AN299"/>
  <c r="AO299"/>
  <c r="B300"/>
  <c r="C300"/>
  <c r="D300"/>
  <c r="E300"/>
  <c r="F300"/>
  <c r="G300"/>
  <c r="H300"/>
  <c r="I300"/>
  <c r="J300"/>
  <c r="K300"/>
  <c r="L300"/>
  <c r="M300"/>
  <c r="N300"/>
  <c r="O300"/>
  <c r="P300"/>
  <c r="Q300"/>
  <c r="R300"/>
  <c r="S300"/>
  <c r="T300"/>
  <c r="U300"/>
  <c r="V300"/>
  <c r="W300"/>
  <c r="X300"/>
  <c r="Y300"/>
  <c r="Z300"/>
  <c r="AA300"/>
  <c r="AB300"/>
  <c r="AC300"/>
  <c r="AD300"/>
  <c r="AE300"/>
  <c r="AF300"/>
  <c r="AH303"/>
  <c r="AI303"/>
  <c r="AJ303"/>
  <c r="AK303"/>
  <c r="AL303"/>
  <c r="AM303"/>
  <c r="AN303"/>
  <c r="AO303"/>
  <c r="AH304"/>
  <c r="AI304"/>
  <c r="AJ304"/>
  <c r="AK304"/>
  <c r="AL304"/>
  <c r="AM304"/>
  <c r="AN304"/>
  <c r="AO304"/>
  <c r="AH305"/>
  <c r="AI305"/>
  <c r="AJ305"/>
  <c r="AK305"/>
  <c r="AL305"/>
  <c r="AM305"/>
  <c r="AN305"/>
  <c r="AO305"/>
  <c r="AH306"/>
  <c r="AI306"/>
  <c r="AJ306"/>
  <c r="AK306"/>
  <c r="AL306"/>
  <c r="AM306"/>
  <c r="AN306"/>
  <c r="AO306"/>
  <c r="AH307"/>
  <c r="AI307"/>
  <c r="AJ307"/>
  <c r="AK307"/>
  <c r="AL307"/>
  <c r="AM307"/>
  <c r="AN307"/>
  <c r="AO307"/>
  <c r="AH308"/>
  <c r="AI308"/>
  <c r="AJ308"/>
  <c r="AK308"/>
  <c r="AL308"/>
  <c r="AM308"/>
  <c r="AN308"/>
  <c r="AO308"/>
  <c r="AH309"/>
  <c r="AI309"/>
  <c r="AJ309"/>
  <c r="AK309"/>
  <c r="AL309"/>
  <c r="AM309"/>
  <c r="AN309"/>
  <c r="AO309"/>
  <c r="AH310"/>
  <c r="AI310"/>
  <c r="AJ310"/>
  <c r="AK310"/>
  <c r="AL310"/>
  <c r="AM310"/>
  <c r="AN310"/>
  <c r="AO310"/>
  <c r="AH311"/>
  <c r="AI311"/>
  <c r="AJ311"/>
  <c r="AK311"/>
  <c r="AL311"/>
  <c r="AM311"/>
  <c r="AN311"/>
  <c r="AO311"/>
  <c r="AH312"/>
  <c r="AI312"/>
  <c r="AJ312"/>
  <c r="AK312"/>
  <c r="AL312"/>
  <c r="AM312"/>
  <c r="AN312"/>
  <c r="AO312"/>
  <c r="AH313"/>
  <c r="AI313"/>
  <c r="AJ313"/>
  <c r="AK313"/>
  <c r="AL313"/>
  <c r="AM313"/>
  <c r="AN313"/>
  <c r="AO313"/>
  <c r="AH314"/>
  <c r="AI314"/>
  <c r="AJ314"/>
  <c r="AK314"/>
  <c r="AL314"/>
  <c r="AM314"/>
  <c r="AN314"/>
  <c r="AO314"/>
  <c r="AH315"/>
  <c r="AI315"/>
  <c r="AJ315"/>
  <c r="AK315"/>
  <c r="AL315"/>
  <c r="AM315"/>
  <c r="AN315"/>
  <c r="AO315"/>
  <c r="AH316"/>
  <c r="AI316"/>
  <c r="AJ316"/>
  <c r="AK316"/>
  <c r="AL316"/>
  <c r="AM316"/>
  <c r="AN316"/>
  <c r="AO316"/>
  <c r="AH317"/>
  <c r="AI317"/>
  <c r="AJ317"/>
  <c r="AK317"/>
  <c r="AL317"/>
  <c r="AM317"/>
  <c r="AN317"/>
  <c r="AO317"/>
  <c r="AH318"/>
  <c r="AI318"/>
  <c r="AJ318"/>
  <c r="AK318"/>
  <c r="AL318"/>
  <c r="AM318"/>
  <c r="AN318"/>
  <c r="AO318"/>
  <c r="AH319"/>
  <c r="AI319"/>
  <c r="AJ319"/>
  <c r="AK319"/>
  <c r="AL319"/>
  <c r="AM319"/>
  <c r="AN319"/>
  <c r="AO319"/>
  <c r="AH320"/>
  <c r="AI320"/>
  <c r="AJ320"/>
  <c r="AK320"/>
  <c r="AL320"/>
  <c r="AM320"/>
  <c r="AN320"/>
  <c r="AO320"/>
  <c r="AH321"/>
  <c r="AI321"/>
  <c r="AJ321"/>
  <c r="AK321"/>
  <c r="AL321"/>
  <c r="AM321"/>
  <c r="AN321"/>
  <c r="AO321"/>
  <c r="AH322"/>
  <c r="AI322"/>
  <c r="AJ322"/>
  <c r="AK322"/>
  <c r="AL322"/>
  <c r="AM322"/>
  <c r="AN322"/>
  <c r="AO322"/>
  <c r="AH323"/>
  <c r="AI323"/>
  <c r="AJ323"/>
  <c r="AK323"/>
  <c r="AL323"/>
  <c r="AM323"/>
  <c r="AN323"/>
  <c r="AO323"/>
  <c r="AH324"/>
  <c r="AI324"/>
  <c r="AJ324"/>
  <c r="AK324"/>
  <c r="AL324"/>
  <c r="AM324"/>
  <c r="AN324"/>
  <c r="AO324"/>
  <c r="AH325"/>
  <c r="AI325"/>
  <c r="AJ325"/>
  <c r="AK325"/>
  <c r="AL325"/>
  <c r="AM325"/>
  <c r="AN325"/>
  <c r="AO325"/>
  <c r="AH326"/>
  <c r="AI326"/>
  <c r="AJ326"/>
  <c r="AK326"/>
  <c r="AL326"/>
  <c r="AM326"/>
  <c r="AN326"/>
  <c r="AO326"/>
  <c r="AH327"/>
  <c r="AI327"/>
  <c r="AJ327"/>
  <c r="AK327"/>
  <c r="AL327"/>
  <c r="AM327"/>
  <c r="AN327"/>
  <c r="AO327"/>
  <c r="AH328"/>
  <c r="AI328"/>
  <c r="AJ328"/>
  <c r="AK328"/>
  <c r="AL328"/>
  <c r="AM328"/>
  <c r="AN328"/>
  <c r="AO328"/>
  <c r="AH329"/>
  <c r="AI329"/>
  <c r="AJ329"/>
  <c r="AK329"/>
  <c r="AL329"/>
  <c r="AM329"/>
  <c r="AN329"/>
  <c r="AO329"/>
  <c r="B330"/>
  <c r="C330"/>
  <c r="D330"/>
  <c r="E330"/>
  <c r="F330"/>
  <c r="G330"/>
  <c r="H330"/>
  <c r="I330"/>
  <c r="J330"/>
  <c r="K330"/>
  <c r="L330"/>
  <c r="M330"/>
  <c r="N330"/>
  <c r="O330"/>
  <c r="P330"/>
  <c r="Q330"/>
  <c r="R330"/>
  <c r="S330"/>
  <c r="T330"/>
  <c r="U330"/>
  <c r="V330"/>
  <c r="W330"/>
  <c r="X330"/>
  <c r="Y330"/>
  <c r="Z330"/>
  <c r="AA330"/>
  <c r="AB330"/>
  <c r="AC330"/>
  <c r="AD330"/>
  <c r="AE330"/>
  <c r="AH333"/>
  <c r="AI333"/>
  <c r="AJ333"/>
  <c r="AK333"/>
  <c r="AL333"/>
  <c r="AM333"/>
  <c r="AN333"/>
  <c r="AO333"/>
  <c r="AH334"/>
  <c r="AI334"/>
  <c r="AJ334"/>
  <c r="AK334"/>
  <c r="AL334"/>
  <c r="AM334"/>
  <c r="AN334"/>
  <c r="AO334"/>
  <c r="AH335"/>
  <c r="AI335"/>
  <c r="AJ335"/>
  <c r="AK335"/>
  <c r="AL335"/>
  <c r="AM335"/>
  <c r="AN335"/>
  <c r="AO335"/>
  <c r="AH336"/>
  <c r="AI336"/>
  <c r="AJ336"/>
  <c r="AK336"/>
  <c r="AL336"/>
  <c r="AM336"/>
  <c r="AN336"/>
  <c r="AO336"/>
  <c r="AH337"/>
  <c r="AI337"/>
  <c r="AJ337"/>
  <c r="AK337"/>
  <c r="AL337"/>
  <c r="AM337"/>
  <c r="AN337"/>
  <c r="AO337"/>
  <c r="AH338"/>
  <c r="AI338"/>
  <c r="AJ338"/>
  <c r="AK338"/>
  <c r="AL338"/>
  <c r="AM338"/>
  <c r="AN338"/>
  <c r="AO338"/>
  <c r="AH339"/>
  <c r="AI339"/>
  <c r="AJ339"/>
  <c r="AK339"/>
  <c r="AL339"/>
  <c r="AM339"/>
  <c r="AN339"/>
  <c r="AO339"/>
  <c r="AH340"/>
  <c r="AI340"/>
  <c r="AJ340"/>
  <c r="AK340"/>
  <c r="AL340"/>
  <c r="AM340"/>
  <c r="AN340"/>
  <c r="AO340"/>
  <c r="AH341"/>
  <c r="AI341"/>
  <c r="AJ341"/>
  <c r="AK341"/>
  <c r="AL341"/>
  <c r="AM341"/>
  <c r="AN341"/>
  <c r="AO341"/>
  <c r="AH342"/>
  <c r="AI342"/>
  <c r="AJ342"/>
  <c r="AK342"/>
  <c r="AL342"/>
  <c r="AM342"/>
  <c r="AN342"/>
  <c r="AO342"/>
  <c r="AH343"/>
  <c r="AI343"/>
  <c r="AJ343"/>
  <c r="AK343"/>
  <c r="AL343"/>
  <c r="AM343"/>
  <c r="AN343"/>
  <c r="AO343"/>
  <c r="AH344"/>
  <c r="AI344"/>
  <c r="AJ344"/>
  <c r="AK344"/>
  <c r="AL344"/>
  <c r="AM344"/>
  <c r="AN344"/>
  <c r="AO344"/>
  <c r="AH345"/>
  <c r="AI345"/>
  <c r="AJ345"/>
  <c r="AK345"/>
  <c r="AL345"/>
  <c r="AM345"/>
  <c r="AN345"/>
  <c r="AO345"/>
  <c r="AH346"/>
  <c r="AI346"/>
  <c r="AJ346"/>
  <c r="AK346"/>
  <c r="AL346"/>
  <c r="AM346"/>
  <c r="AN346"/>
  <c r="AO346"/>
  <c r="AH347"/>
  <c r="AI347"/>
  <c r="AJ347"/>
  <c r="AK347"/>
  <c r="AL347"/>
  <c r="AM347"/>
  <c r="AN347"/>
  <c r="AO347"/>
  <c r="AH348"/>
  <c r="AI348"/>
  <c r="AJ348"/>
  <c r="AK348"/>
  <c r="AL348"/>
  <c r="AM348"/>
  <c r="AN348"/>
  <c r="AO348"/>
  <c r="AH349"/>
  <c r="AI349"/>
  <c r="AJ349"/>
  <c r="AK349"/>
  <c r="AL349"/>
  <c r="AM349"/>
  <c r="AN349"/>
  <c r="AO349"/>
  <c r="AH350"/>
  <c r="AI350"/>
  <c r="AJ350"/>
  <c r="AK350"/>
  <c r="AL350"/>
  <c r="AM350"/>
  <c r="AN350"/>
  <c r="AO350"/>
  <c r="AH351"/>
  <c r="AI351"/>
  <c r="AJ351"/>
  <c r="AK351"/>
  <c r="AL351"/>
  <c r="AM351"/>
  <c r="AN351"/>
  <c r="AO351"/>
  <c r="AH352"/>
  <c r="AI352"/>
  <c r="AJ352"/>
  <c r="AK352"/>
  <c r="AL352"/>
  <c r="AM352"/>
  <c r="AN352"/>
  <c r="AO352"/>
  <c r="AH353"/>
  <c r="AI353"/>
  <c r="AJ353"/>
  <c r="AK353"/>
  <c r="AL353"/>
  <c r="AM353"/>
  <c r="AN353"/>
  <c r="AO353"/>
  <c r="AH354"/>
  <c r="AI354"/>
  <c r="AJ354"/>
  <c r="AK354"/>
  <c r="AL354"/>
  <c r="AM354"/>
  <c r="AN354"/>
  <c r="AO354"/>
  <c r="AH355"/>
  <c r="AI355"/>
  <c r="AJ355"/>
  <c r="AK355"/>
  <c r="AL355"/>
  <c r="AM355"/>
  <c r="AN355"/>
  <c r="AO355"/>
  <c r="AH356"/>
  <c r="AI356"/>
  <c r="AI419" s="1"/>
  <c r="AJ356"/>
  <c r="AK356"/>
  <c r="AL356"/>
  <c r="AM356"/>
  <c r="AM419" s="1"/>
  <c r="AN356"/>
  <c r="AO356"/>
  <c r="AH357"/>
  <c r="AI357"/>
  <c r="AJ357"/>
  <c r="AK357"/>
  <c r="AL357"/>
  <c r="AM357"/>
  <c r="AN357"/>
  <c r="AO357"/>
  <c r="AH358"/>
  <c r="AI358"/>
  <c r="AJ358"/>
  <c r="AK358"/>
  <c r="AL358"/>
  <c r="AM358"/>
  <c r="AN358"/>
  <c r="AO358"/>
  <c r="AH359"/>
  <c r="AI359"/>
  <c r="AJ359"/>
  <c r="AK359"/>
  <c r="AL359"/>
  <c r="AM359"/>
  <c r="AN359"/>
  <c r="AO359"/>
  <c r="B360"/>
  <c r="C360"/>
  <c r="D360"/>
  <c r="E360"/>
  <c r="F360"/>
  <c r="G360"/>
  <c r="H360"/>
  <c r="I360"/>
  <c r="J360"/>
  <c r="K360"/>
  <c r="L360"/>
  <c r="M360"/>
  <c r="N360"/>
  <c r="O360"/>
  <c r="P360"/>
  <c r="Q360"/>
  <c r="R360"/>
  <c r="S360"/>
  <c r="T360"/>
  <c r="U360"/>
  <c r="V360"/>
  <c r="W360"/>
  <c r="X360"/>
  <c r="Y360"/>
  <c r="Z360"/>
  <c r="AA360"/>
  <c r="AB360"/>
  <c r="AC360"/>
  <c r="AD360"/>
  <c r="AE360"/>
  <c r="AF360"/>
  <c r="J363"/>
  <c r="V363" s="1"/>
  <c r="AH363"/>
  <c r="AI363"/>
  <c r="AJ363"/>
  <c r="AK363"/>
  <c r="AL363"/>
  <c r="AM363"/>
  <c r="AN363"/>
  <c r="AO363"/>
  <c r="AH364"/>
  <c r="AI364"/>
  <c r="F364" s="1"/>
  <c r="R364" s="1"/>
  <c r="AJ364"/>
  <c r="AK364"/>
  <c r="AL364"/>
  <c r="AM364"/>
  <c r="AN364"/>
  <c r="AO364"/>
  <c r="J365"/>
  <c r="V365" s="1"/>
  <c r="AH365"/>
  <c r="AI365"/>
  <c r="AJ365"/>
  <c r="AK365"/>
  <c r="AL365"/>
  <c r="AM365"/>
  <c r="AN365"/>
  <c r="AO365"/>
  <c r="AH366"/>
  <c r="AI366"/>
  <c r="F366" s="1"/>
  <c r="R366" s="1"/>
  <c r="AJ366"/>
  <c r="AK366"/>
  <c r="AL366"/>
  <c r="AM366"/>
  <c r="AN366"/>
  <c r="AO366"/>
  <c r="J367"/>
  <c r="V367" s="1"/>
  <c r="AH367"/>
  <c r="AI367"/>
  <c r="AJ367"/>
  <c r="AK367"/>
  <c r="AL367"/>
  <c r="AM367"/>
  <c r="AN367"/>
  <c r="AO367"/>
  <c r="AH368"/>
  <c r="AI368"/>
  <c r="F368" s="1"/>
  <c r="R368" s="1"/>
  <c r="AJ368"/>
  <c r="AK368"/>
  <c r="AL368"/>
  <c r="AM368"/>
  <c r="AN368"/>
  <c r="AO368"/>
  <c r="J369"/>
  <c r="V369" s="1"/>
  <c r="AH369"/>
  <c r="AI369"/>
  <c r="AJ369"/>
  <c r="AK369"/>
  <c r="AL369"/>
  <c r="AM369"/>
  <c r="AN369"/>
  <c r="AO369"/>
  <c r="AH370"/>
  <c r="AI370"/>
  <c r="N370" s="1"/>
  <c r="AJ370"/>
  <c r="AK370"/>
  <c r="AL370"/>
  <c r="AM370"/>
  <c r="AN370"/>
  <c r="AO370"/>
  <c r="J371"/>
  <c r="V371" s="1"/>
  <c r="AH371"/>
  <c r="AI371"/>
  <c r="AJ371"/>
  <c r="AK371"/>
  <c r="AL371"/>
  <c r="AM371"/>
  <c r="AN371"/>
  <c r="AO371"/>
  <c r="AH372"/>
  <c r="AI372"/>
  <c r="F372" s="1"/>
  <c r="R372" s="1"/>
  <c r="AJ372"/>
  <c r="AK372"/>
  <c r="AL372"/>
  <c r="AM372"/>
  <c r="AN372"/>
  <c r="AO372"/>
  <c r="J373"/>
  <c r="V373" s="1"/>
  <c r="AH373"/>
  <c r="AI373"/>
  <c r="AJ373"/>
  <c r="AK373"/>
  <c r="AL373"/>
  <c r="AM373"/>
  <c r="AN373"/>
  <c r="AO373"/>
  <c r="AH374"/>
  <c r="AI374"/>
  <c r="F374" s="1"/>
  <c r="R374" s="1"/>
  <c r="AJ374"/>
  <c r="AK374"/>
  <c r="AL374"/>
  <c r="AM374"/>
  <c r="AN374"/>
  <c r="AO374"/>
  <c r="J375"/>
  <c r="V375" s="1"/>
  <c r="AH375"/>
  <c r="AI375"/>
  <c r="AJ375"/>
  <c r="AK375"/>
  <c r="AL375"/>
  <c r="AM375"/>
  <c r="AN375"/>
  <c r="AO375"/>
  <c r="AH376"/>
  <c r="AI376"/>
  <c r="N376" s="1"/>
  <c r="AJ376"/>
  <c r="AK376"/>
  <c r="AL376"/>
  <c r="AM376"/>
  <c r="AN376"/>
  <c r="AO376"/>
  <c r="J377"/>
  <c r="V377" s="1"/>
  <c r="AH377"/>
  <c r="AI377"/>
  <c r="AJ377"/>
  <c r="AK377"/>
  <c r="AL377"/>
  <c r="AM377"/>
  <c r="AN377"/>
  <c r="AO377"/>
  <c r="AH378"/>
  <c r="AI378"/>
  <c r="F378" s="1"/>
  <c r="R378" s="1"/>
  <c r="AJ378"/>
  <c r="AK378"/>
  <c r="AL378"/>
  <c r="AM378"/>
  <c r="AN378"/>
  <c r="AO378"/>
  <c r="J379"/>
  <c r="V379" s="1"/>
  <c r="AH379"/>
  <c r="AI379"/>
  <c r="AJ379"/>
  <c r="AK379"/>
  <c r="AL379"/>
  <c r="AM379"/>
  <c r="AN379"/>
  <c r="AO379"/>
  <c r="AH380"/>
  <c r="AI380"/>
  <c r="F380" s="1"/>
  <c r="R380" s="1"/>
  <c r="AJ380"/>
  <c r="AK380"/>
  <c r="AL380"/>
  <c r="AM380"/>
  <c r="AN380"/>
  <c r="AO380"/>
  <c r="J381"/>
  <c r="V381" s="1"/>
  <c r="AH381"/>
  <c r="AI381"/>
  <c r="AJ381"/>
  <c r="AK381"/>
  <c r="AL381"/>
  <c r="AM381"/>
  <c r="AN381"/>
  <c r="AO381"/>
  <c r="AH382"/>
  <c r="AI382"/>
  <c r="N382" s="1"/>
  <c r="AJ382"/>
  <c r="AK382"/>
  <c r="AL382"/>
  <c r="AM382"/>
  <c r="AN382"/>
  <c r="AO382"/>
  <c r="J383"/>
  <c r="V383" s="1"/>
  <c r="AH383"/>
  <c r="AI383"/>
  <c r="AJ383"/>
  <c r="AK383"/>
  <c r="AL383"/>
  <c r="AM383"/>
  <c r="AN383"/>
  <c r="AO383"/>
  <c r="AH384"/>
  <c r="AI384"/>
  <c r="F384" s="1"/>
  <c r="R384" s="1"/>
  <c r="AJ384"/>
  <c r="AK384"/>
  <c r="AL384"/>
  <c r="AM384"/>
  <c r="AN384"/>
  <c r="AO384"/>
  <c r="J385"/>
  <c r="V385" s="1"/>
  <c r="AH385"/>
  <c r="AI385"/>
  <c r="AJ385"/>
  <c r="AK385"/>
  <c r="AL385"/>
  <c r="AM385"/>
  <c r="AN385"/>
  <c r="AO385"/>
  <c r="AH386"/>
  <c r="AI386"/>
  <c r="AJ386"/>
  <c r="AK386"/>
  <c r="AL386"/>
  <c r="AM386"/>
  <c r="AN386"/>
  <c r="AO386"/>
  <c r="J387"/>
  <c r="V387" s="1"/>
  <c r="AH387"/>
  <c r="AI387"/>
  <c r="AJ387"/>
  <c r="AK387"/>
  <c r="AL387"/>
  <c r="AM387"/>
  <c r="AN387"/>
  <c r="AO387"/>
  <c r="AH388"/>
  <c r="AI388"/>
  <c r="F388" s="1"/>
  <c r="R388" s="1"/>
  <c r="AJ388"/>
  <c r="AK388"/>
  <c r="AL388"/>
  <c r="AM388"/>
  <c r="AN388"/>
  <c r="AO388"/>
  <c r="J389"/>
  <c r="V389" s="1"/>
  <c r="AH389"/>
  <c r="AI389"/>
  <c r="AJ389"/>
  <c r="AK389"/>
  <c r="AL389"/>
  <c r="AM389"/>
  <c r="AN389"/>
  <c r="AO389"/>
  <c r="B390"/>
  <c r="C390"/>
  <c r="AI396"/>
  <c r="AM396"/>
  <c r="AI397"/>
  <c r="AM397"/>
  <c r="AI398"/>
  <c r="AM398"/>
  <c r="AI399"/>
  <c r="AM399"/>
  <c r="AI400"/>
  <c r="AM400"/>
  <c r="AI401"/>
  <c r="AM401"/>
  <c r="AI402"/>
  <c r="AM402"/>
  <c r="AI403"/>
  <c r="AM403"/>
  <c r="AI404"/>
  <c r="AM404"/>
  <c r="AI405"/>
  <c r="AM405"/>
  <c r="AI406"/>
  <c r="AM406"/>
  <c r="AI407"/>
  <c r="AM407"/>
  <c r="AI408"/>
  <c r="AM408"/>
  <c r="AI409"/>
  <c r="AM409"/>
  <c r="AI410"/>
  <c r="AM410"/>
  <c r="AI411"/>
  <c r="AM411"/>
  <c r="AI412"/>
  <c r="AM412"/>
  <c r="AO412"/>
  <c r="AI413"/>
  <c r="AK413"/>
  <c r="AM413"/>
  <c r="AO413"/>
  <c r="AI414"/>
  <c r="AK414"/>
  <c r="AM414"/>
  <c r="AO414"/>
  <c r="AI415"/>
  <c r="AK415"/>
  <c r="AM415"/>
  <c r="AO415"/>
  <c r="AI416"/>
  <c r="AK416"/>
  <c r="AM416"/>
  <c r="AO416"/>
  <c r="AI417"/>
  <c r="AK417"/>
  <c r="AM417"/>
  <c r="AO417"/>
  <c r="AI418"/>
  <c r="AK418"/>
  <c r="AM418"/>
  <c r="AO418"/>
  <c r="AK419"/>
  <c r="AO419"/>
  <c r="AI420"/>
  <c r="AK420"/>
  <c r="AM420"/>
  <c r="AO420"/>
  <c r="AI421"/>
  <c r="AK421"/>
  <c r="AM421"/>
  <c r="AO421"/>
  <c r="AI422"/>
  <c r="AK422"/>
  <c r="AM422"/>
  <c r="AO422"/>
  <c r="AO411" l="1"/>
  <c r="F386"/>
  <c r="R386" s="1"/>
  <c r="J386"/>
  <c r="V386" s="1"/>
  <c r="AN419"/>
  <c r="AL419"/>
  <c r="H379"/>
  <c r="T379" s="1"/>
  <c r="AJ412"/>
  <c r="D379"/>
  <c r="P379" s="1"/>
  <c r="AH412"/>
  <c r="H378"/>
  <c r="T378" s="1"/>
  <c r="AJ411"/>
  <c r="D378"/>
  <c r="P378" s="1"/>
  <c r="AH411"/>
  <c r="H377"/>
  <c r="T377" s="1"/>
  <c r="AJ410"/>
  <c r="D377"/>
  <c r="P377" s="1"/>
  <c r="AH410"/>
  <c r="H376"/>
  <c r="T376" s="1"/>
  <c r="AJ409"/>
  <c r="D376"/>
  <c r="P376" s="1"/>
  <c r="AH409"/>
  <c r="H375"/>
  <c r="T375" s="1"/>
  <c r="AJ408"/>
  <c r="D375"/>
  <c r="P375" s="1"/>
  <c r="AH408"/>
  <c r="H374"/>
  <c r="T374" s="1"/>
  <c r="AJ407"/>
  <c r="D374"/>
  <c r="P374" s="1"/>
  <c r="AH407"/>
  <c r="H373"/>
  <c r="T373" s="1"/>
  <c r="AJ406"/>
  <c r="D373"/>
  <c r="P373" s="1"/>
  <c r="AH406"/>
  <c r="H372"/>
  <c r="T372" s="1"/>
  <c r="AJ405"/>
  <c r="D372"/>
  <c r="P372" s="1"/>
  <c r="AH405"/>
  <c r="H371"/>
  <c r="T371" s="1"/>
  <c r="AJ404"/>
  <c r="D371"/>
  <c r="P371" s="1"/>
  <c r="AH404"/>
  <c r="H370"/>
  <c r="T370" s="1"/>
  <c r="AJ403"/>
  <c r="D370"/>
  <c r="P370" s="1"/>
  <c r="AH403"/>
  <c r="H369"/>
  <c r="T369" s="1"/>
  <c r="AJ402"/>
  <c r="D369"/>
  <c r="P369" s="1"/>
  <c r="AH402"/>
  <c r="H368"/>
  <c r="T368" s="1"/>
  <c r="AJ401"/>
  <c r="D368"/>
  <c r="P368" s="1"/>
  <c r="AH401"/>
  <c r="H367"/>
  <c r="T367" s="1"/>
  <c r="AJ400"/>
  <c r="D367"/>
  <c r="P367" s="1"/>
  <c r="AH400"/>
  <c r="H366"/>
  <c r="T366" s="1"/>
  <c r="AJ399"/>
  <c r="D366"/>
  <c r="P366" s="1"/>
  <c r="AH399"/>
  <c r="H365"/>
  <c r="T365" s="1"/>
  <c r="AJ398"/>
  <c r="D365"/>
  <c r="P365" s="1"/>
  <c r="AH398"/>
  <c r="H364"/>
  <c r="T364" s="1"/>
  <c r="AJ397"/>
  <c r="D364"/>
  <c r="P364" s="1"/>
  <c r="AH397"/>
  <c r="H363"/>
  <c r="T363" s="1"/>
  <c r="AJ396"/>
  <c r="D363"/>
  <c r="P363" s="1"/>
  <c r="AH396"/>
  <c r="N388"/>
  <c r="N386"/>
  <c r="N384"/>
  <c r="F382"/>
  <c r="R382" s="1"/>
  <c r="N380"/>
  <c r="N378"/>
  <c r="F376"/>
  <c r="R376" s="1"/>
  <c r="N374"/>
  <c r="N372"/>
  <c r="F370"/>
  <c r="R370" s="1"/>
  <c r="N368"/>
  <c r="N366"/>
  <c r="N364"/>
  <c r="H389"/>
  <c r="T389" s="1"/>
  <c r="D388"/>
  <c r="P388" s="1"/>
  <c r="D387"/>
  <c r="P387" s="1"/>
  <c r="D386"/>
  <c r="P386" s="1"/>
  <c r="D385"/>
  <c r="P385" s="1"/>
  <c r="D384"/>
  <c r="P384" s="1"/>
  <c r="D383"/>
  <c r="P383" s="1"/>
  <c r="H382"/>
  <c r="T382" s="1"/>
  <c r="D382"/>
  <c r="P382" s="1"/>
  <c r="H381"/>
  <c r="T381" s="1"/>
  <c r="D381"/>
  <c r="P381" s="1"/>
  <c r="D380"/>
  <c r="P380" s="1"/>
  <c r="AL412"/>
  <c r="AN411"/>
  <c r="AL411"/>
  <c r="AN410"/>
  <c r="AL410"/>
  <c r="AN409"/>
  <c r="AL409"/>
  <c r="AN408"/>
  <c r="AL408"/>
  <c r="AN407"/>
  <c r="AL407"/>
  <c r="AN406"/>
  <c r="AL406"/>
  <c r="AN405"/>
  <c r="AL405"/>
  <c r="AN404"/>
  <c r="AL404"/>
  <c r="AN403"/>
  <c r="AL403"/>
  <c r="AN402"/>
  <c r="AL402"/>
  <c r="AN401"/>
  <c r="AL401"/>
  <c r="AN400"/>
  <c r="AL400"/>
  <c r="AN399"/>
  <c r="AL399"/>
  <c r="AN398"/>
  <c r="AL398"/>
  <c r="AN397"/>
  <c r="AL397"/>
  <c r="AN396"/>
  <c r="AL396"/>
  <c r="L389"/>
  <c r="L388"/>
  <c r="L387"/>
  <c r="L386"/>
  <c r="L385"/>
  <c r="L384"/>
  <c r="L383"/>
  <c r="L382"/>
  <c r="L381"/>
  <c r="L380"/>
  <c r="L379"/>
  <c r="L378"/>
  <c r="L377"/>
  <c r="L376"/>
  <c r="L375"/>
  <c r="L374"/>
  <c r="L373"/>
  <c r="L372"/>
  <c r="L371"/>
  <c r="L370"/>
  <c r="L369"/>
  <c r="L368"/>
  <c r="L367"/>
  <c r="L366"/>
  <c r="L365"/>
  <c r="L364"/>
  <c r="L363"/>
  <c r="D389"/>
  <c r="P389" s="1"/>
  <c r="H388"/>
  <c r="T388" s="1"/>
  <c r="H387"/>
  <c r="T387" s="1"/>
  <c r="H386"/>
  <c r="T386" s="1"/>
  <c r="H385"/>
  <c r="T385" s="1"/>
  <c r="H384"/>
  <c r="T384" s="1"/>
  <c r="H383"/>
  <c r="T383" s="1"/>
  <c r="H380"/>
  <c r="T380" s="1"/>
  <c r="AJ422"/>
  <c r="AH422"/>
  <c r="O389" s="1"/>
  <c r="AJ421"/>
  <c r="AH421"/>
  <c r="O388" s="1"/>
  <c r="AJ420"/>
  <c r="AH420"/>
  <c r="O387" s="1"/>
  <c r="AJ419"/>
  <c r="AH419"/>
  <c r="O386" s="1"/>
  <c r="AJ418"/>
  <c r="AH418"/>
  <c r="O385" s="1"/>
  <c r="AJ417"/>
  <c r="AH417"/>
  <c r="O384" s="1"/>
  <c r="AJ416"/>
  <c r="AH416"/>
  <c r="O383" s="1"/>
  <c r="AJ415"/>
  <c r="AH415"/>
  <c r="O382" s="1"/>
  <c r="AJ414"/>
  <c r="AH414"/>
  <c r="O381" s="1"/>
  <c r="AJ413"/>
  <c r="AH413"/>
  <c r="O380" s="1"/>
  <c r="AK411"/>
  <c r="AK409"/>
  <c r="AK407"/>
  <c r="AK405"/>
  <c r="AK403"/>
  <c r="AK401"/>
  <c r="AK399"/>
  <c r="AK397"/>
  <c r="N389"/>
  <c r="N387"/>
  <c r="N385"/>
  <c r="N383"/>
  <c r="N381"/>
  <c r="N379"/>
  <c r="N377"/>
  <c r="N375"/>
  <c r="N373"/>
  <c r="N371"/>
  <c r="N369"/>
  <c r="N367"/>
  <c r="Z380" l="1"/>
  <c r="X380"/>
  <c r="AE380" s="1"/>
  <c r="Z384"/>
  <c r="X384"/>
  <c r="AE384" s="1"/>
  <c r="Z386"/>
  <c r="X386"/>
  <c r="AE386" s="1"/>
  <c r="Z388"/>
  <c r="X388"/>
  <c r="AE388" s="1"/>
  <c r="Z363"/>
  <c r="X363"/>
  <c r="AE363" s="1"/>
  <c r="Z364"/>
  <c r="X364"/>
  <c r="AE364" s="1"/>
  <c r="Z365"/>
  <c r="X365"/>
  <c r="AE365" s="1"/>
  <c r="Z366"/>
  <c r="X366"/>
  <c r="AE366" s="1"/>
  <c r="Z367"/>
  <c r="X367"/>
  <c r="AE367" s="1"/>
  <c r="Z368"/>
  <c r="X368"/>
  <c r="AE368" s="1"/>
  <c r="Z369"/>
  <c r="X369"/>
  <c r="AE369" s="1"/>
  <c r="Z370"/>
  <c r="X370"/>
  <c r="AE370" s="1"/>
  <c r="Z371"/>
  <c r="X371"/>
  <c r="AE371" s="1"/>
  <c r="Z372"/>
  <c r="X372"/>
  <c r="AE372" s="1"/>
  <c r="Z373"/>
  <c r="X373"/>
  <c r="AE373" s="1"/>
  <c r="Z374"/>
  <c r="X374"/>
  <c r="AE374" s="1"/>
  <c r="Z375"/>
  <c r="X375"/>
  <c r="AE375" s="1"/>
  <c r="Z376"/>
  <c r="X376"/>
  <c r="AE376" s="1"/>
  <c r="Z377"/>
  <c r="X377"/>
  <c r="AE377" s="1"/>
  <c r="Z378"/>
  <c r="X378"/>
  <c r="AE378" s="1"/>
  <c r="Z379"/>
  <c r="X379"/>
  <c r="AE379" s="1"/>
  <c r="Z389"/>
  <c r="X389"/>
  <c r="AE389" s="1"/>
  <c r="Z381"/>
  <c r="X381"/>
  <c r="AE381" s="1"/>
  <c r="Z382"/>
  <c r="X382"/>
  <c r="AE382" s="1"/>
  <c r="Z383"/>
  <c r="X383"/>
  <c r="AE383" s="1"/>
  <c r="Z385"/>
  <c r="X385"/>
  <c r="AE385" s="1"/>
  <c r="Z387"/>
  <c r="X387"/>
  <c r="AE387" s="1"/>
  <c r="O363"/>
  <c r="O364"/>
  <c r="O365"/>
  <c r="O366"/>
  <c r="O367"/>
  <c r="O368"/>
  <c r="O369"/>
  <c r="O370"/>
  <c r="O371"/>
  <c r="O372"/>
  <c r="O373"/>
  <c r="O374"/>
  <c r="O375"/>
  <c r="O376"/>
  <c r="O377"/>
  <c r="O378"/>
  <c r="O379"/>
</calcChain>
</file>

<file path=xl/sharedStrings.xml><?xml version="1.0" encoding="utf-8"?>
<sst xmlns="http://schemas.openxmlformats.org/spreadsheetml/2006/main" count="1049" uniqueCount="55">
  <si>
    <t>CAS.</t>
  </si>
  <si>
    <t>CAS</t>
  </si>
  <si>
    <t>CF.</t>
  </si>
  <si>
    <t>CF</t>
  </si>
  <si>
    <t>RTT.</t>
  </si>
  <si>
    <t>RTT</t>
  </si>
  <si>
    <t>CA.</t>
  </si>
  <si>
    <t>CA</t>
  </si>
  <si>
    <t xml:space="preserve"> Indisponibles par jour</t>
  </si>
  <si>
    <t>RC</t>
  </si>
  <si>
    <t>TOTAL</t>
  </si>
  <si>
    <t>&lt;35</t>
  </si>
  <si>
    <t>&lt; 70</t>
  </si>
  <si>
    <t>W.E</t>
  </si>
  <si>
    <t xml:space="preserve">SOLDE CONGES </t>
  </si>
  <si>
    <t>S</t>
  </si>
  <si>
    <t>V</t>
  </si>
  <si>
    <t>JANVIER 2016</t>
  </si>
  <si>
    <t>J</t>
  </si>
  <si>
    <t>M</t>
  </si>
  <si>
    <t>L</t>
  </si>
  <si>
    <t>D</t>
  </si>
  <si>
    <t>DECEMBRE 2015</t>
  </si>
  <si>
    <t>NOVEMBRE 2015</t>
  </si>
  <si>
    <t>OCTOBRE 2015</t>
  </si>
  <si>
    <t>SEPTEMBRE 2015</t>
  </si>
  <si>
    <t>AOUT 2015</t>
  </si>
  <si>
    <t>JUILLET 2015</t>
  </si>
  <si>
    <t>JUIN 2015</t>
  </si>
  <si>
    <t>MAI  2015</t>
  </si>
  <si>
    <t>AVRIL 2015</t>
  </si>
  <si>
    <t>MARS 2015</t>
  </si>
  <si>
    <t>FEVRIER 2015</t>
  </si>
  <si>
    <t>JANVIER 2015</t>
  </si>
  <si>
    <t>A</t>
  </si>
  <si>
    <t>B</t>
  </si>
  <si>
    <t>C</t>
  </si>
  <si>
    <t>E</t>
  </si>
  <si>
    <t>F</t>
  </si>
  <si>
    <t>G</t>
  </si>
  <si>
    <t>H</t>
  </si>
  <si>
    <t>I</t>
  </si>
  <si>
    <t>K</t>
  </si>
  <si>
    <t>N</t>
  </si>
  <si>
    <t>O</t>
  </si>
  <si>
    <t>P</t>
  </si>
  <si>
    <t>Q</t>
  </si>
  <si>
    <t>R</t>
  </si>
  <si>
    <t>T</t>
  </si>
  <si>
    <t>U</t>
  </si>
  <si>
    <t>W</t>
  </si>
  <si>
    <t>X</t>
  </si>
  <si>
    <t>Y</t>
  </si>
  <si>
    <t>Z</t>
  </si>
  <si>
    <t>je cherche une formule , fonction,  matrice qui me permette  d'inscrire (avec le menu déroulant) dans une cellule le sigle "CAS" à condition que quatre sigles"CA" soient déjà positionnées , ou 8 pour rentrer un second CAS.
Les 4 ou 8 "CA" doivent être  obligatoirement  positionnés entre le 1 janvier et le 30 avril et/ou 1 novembre , 31 décembre.
Les CA positionnés entre ces deux plages ne doivent pas rentrer  en compte  pour valiser la position des CAS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</si>
</sst>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gray125">
        <bgColor rgb="FFFFFF00"/>
      </patternFill>
    </fill>
    <fill>
      <patternFill patternType="solid">
        <fgColor theme="0" tint="-0.14999847407452621"/>
        <bgColor indexed="64"/>
      </patternFill>
    </fill>
    <fill>
      <patternFill patternType="gray0625"/>
    </fill>
    <fill>
      <patternFill patternType="gray0625">
        <bgColor rgb="FFFFFF00"/>
      </patternFill>
    </fill>
    <fill>
      <patternFill patternType="solid">
        <fgColor theme="4" tint="0.39997558519241921"/>
        <bgColor indexed="64"/>
      </patternFill>
    </fill>
    <fill>
      <patternFill patternType="gray0625">
        <bgColor theme="4" tint="0.39997558519241921"/>
      </patternFill>
    </fill>
    <fill>
      <patternFill patternType="solid">
        <fgColor theme="3" tint="0.59999389629810485"/>
        <bgColor indexed="64"/>
      </patternFill>
    </fill>
    <fill>
      <patternFill patternType="gray0625">
        <bgColor theme="3" tint="0.59999389629810485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rgb="FFFF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rgb="FFFF0000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double">
        <color rgb="FFFF0000"/>
      </right>
      <top/>
      <bottom style="thin">
        <color indexed="64"/>
      </bottom>
      <diagonal/>
    </border>
    <border>
      <left style="thin">
        <color auto="1"/>
      </left>
      <right/>
      <top style="double">
        <color rgb="FFFF0000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double">
        <color rgb="FFFF0000"/>
      </top>
      <bottom style="thin">
        <color indexed="64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 style="thin">
        <color indexed="64"/>
      </left>
      <right/>
      <top style="thin">
        <color rgb="FFFF0000"/>
      </top>
      <bottom style="double">
        <color rgb="FFFF0000"/>
      </bottom>
      <diagonal/>
    </border>
    <border>
      <left style="thin">
        <color indexed="64"/>
      </left>
      <right style="thin">
        <color indexed="64"/>
      </right>
      <top style="thin">
        <color rgb="FFFF0000"/>
      </top>
      <bottom style="double">
        <color rgb="FFFF0000"/>
      </bottom>
      <diagonal/>
    </border>
    <border>
      <left/>
      <right style="thin">
        <color indexed="64"/>
      </right>
      <top style="thin">
        <color rgb="FFFF0000"/>
      </top>
      <bottom style="double">
        <color rgb="FFFF0000"/>
      </bottom>
      <diagonal/>
    </border>
    <border>
      <left/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double">
        <color rgb="FFFF0000"/>
      </left>
      <right/>
      <top style="thin">
        <color rgb="FFFF0000"/>
      </top>
      <bottom style="double">
        <color rgb="FFFF0000"/>
      </bottom>
      <diagonal/>
    </border>
    <border>
      <left style="thin">
        <color auto="1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/>
      <right style="double">
        <color rgb="FFFF0000"/>
      </right>
      <top style="thin">
        <color indexed="64"/>
      </top>
      <bottom/>
      <diagonal/>
    </border>
    <border>
      <left style="double">
        <color rgb="FFFF0000"/>
      </left>
      <right/>
      <top style="thin">
        <color indexed="64"/>
      </top>
      <bottom/>
      <diagonal/>
    </border>
    <border>
      <left/>
      <right/>
      <top/>
      <bottom style="thin">
        <color rgb="FFFF0000"/>
      </bottom>
      <diagonal/>
    </border>
    <border>
      <left/>
      <right style="double">
        <color rgb="FFFF0000"/>
      </right>
      <top style="thin">
        <color indexed="64"/>
      </top>
      <bottom style="thin">
        <color rgb="FFFF0000"/>
      </bottom>
      <diagonal/>
    </border>
    <border>
      <left/>
      <right/>
      <top style="thin">
        <color indexed="64"/>
      </top>
      <bottom style="thin">
        <color rgb="FFFF0000"/>
      </bottom>
      <diagonal/>
    </border>
    <border>
      <left style="double">
        <color rgb="FFFF0000"/>
      </left>
      <right/>
      <top style="thin">
        <color indexed="64"/>
      </top>
      <bottom style="thin">
        <color rgb="FFFF0000"/>
      </bottom>
      <diagonal/>
    </border>
    <border>
      <left style="double">
        <color rgb="FFFF0000"/>
      </left>
      <right/>
      <top/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dotted">
        <color indexed="64"/>
      </top>
      <bottom/>
      <diagonal/>
    </border>
  </borders>
  <cellStyleXfs count="3">
    <xf numFmtId="0" fontId="0" fillId="0" borderId="0"/>
    <xf numFmtId="0" fontId="11" fillId="0" borderId="0"/>
    <xf numFmtId="0" fontId="11" fillId="0" borderId="0"/>
  </cellStyleXfs>
  <cellXfs count="100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0" fillId="0" borderId="0" xfId="0" applyProtection="1"/>
    <xf numFmtId="0" fontId="2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 wrapText="1"/>
    </xf>
    <xf numFmtId="0" fontId="2" fillId="0" borderId="5" xfId="0" applyFont="1" applyBorder="1" applyAlignment="1" applyProtection="1">
      <alignment horizontal="center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5" fillId="3" borderId="7" xfId="0" applyFont="1" applyFill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6" fillId="0" borderId="12" xfId="0" applyFont="1" applyBorder="1" applyAlignment="1" applyProtection="1">
      <alignment horizontal="center" vertical="center"/>
    </xf>
    <xf numFmtId="0" fontId="6" fillId="0" borderId="14" xfId="0" applyFont="1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1" borderId="1" xfId="0" applyFont="1" applyFill="1" applyBorder="1" applyAlignment="1" applyProtection="1">
      <alignment horizontal="center" vertical="center"/>
      <protection locked="0"/>
    </xf>
    <xf numFmtId="0" fontId="5" fillId="3" borderId="16" xfId="0" applyFont="1" applyFill="1" applyBorder="1" applyAlignment="1" applyProtection="1">
      <alignment horizontal="center" vertical="center"/>
      <protection locked="0"/>
    </xf>
    <xf numFmtId="0" fontId="5" fillId="3" borderId="17" xfId="0" applyFont="1" applyFill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2" fillId="0" borderId="19" xfId="0" applyFont="1" applyBorder="1" applyAlignment="1" applyProtection="1">
      <alignment horizontal="center"/>
    </xf>
    <xf numFmtId="0" fontId="5" fillId="3" borderId="20" xfId="0" applyFont="1" applyFill="1" applyBorder="1" applyAlignment="1" applyProtection="1">
      <alignment horizontal="center" vertical="center"/>
      <protection locked="0"/>
    </xf>
    <xf numFmtId="0" fontId="5" fillId="3" borderId="21" xfId="0" applyFont="1" applyFill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center" vertical="center"/>
    </xf>
    <xf numFmtId="0" fontId="3" fillId="0" borderId="14" xfId="0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/>
    </xf>
    <xf numFmtId="0" fontId="5" fillId="0" borderId="12" xfId="0" applyFont="1" applyBorder="1" applyAlignment="1" applyProtection="1">
      <alignment horizontal="center" vertical="center"/>
    </xf>
    <xf numFmtId="0" fontId="6" fillId="0" borderId="23" xfId="0" applyFont="1" applyBorder="1" applyAlignment="1" applyProtection="1">
      <alignment horizontal="center" vertical="center"/>
    </xf>
    <xf numFmtId="0" fontId="6" fillId="0" borderId="24" xfId="0" applyFont="1" applyBorder="1" applyAlignment="1" applyProtection="1">
      <alignment horizontal="center" vertical="center"/>
    </xf>
    <xf numFmtId="0" fontId="7" fillId="4" borderId="25" xfId="0" applyFont="1" applyFill="1" applyBorder="1" applyAlignment="1" applyProtection="1">
      <alignment horizontal="center" vertical="top" wrapText="1"/>
      <protection locked="0"/>
    </xf>
    <xf numFmtId="0" fontId="7" fillId="4" borderId="26" xfId="0" applyFont="1" applyFill="1" applyBorder="1" applyAlignment="1" applyProtection="1">
      <alignment horizontal="center" vertical="top" wrapText="1"/>
      <protection locked="0"/>
    </xf>
    <xf numFmtId="0" fontId="3" fillId="5" borderId="27" xfId="0" applyFont="1" applyFill="1" applyBorder="1" applyAlignment="1" applyProtection="1">
      <alignment horizontal="center" vertical="center"/>
    </xf>
    <xf numFmtId="0" fontId="3" fillId="5" borderId="28" xfId="0" applyFont="1" applyFill="1" applyBorder="1" applyAlignment="1" applyProtection="1">
      <alignment horizontal="center" vertical="center"/>
    </xf>
    <xf numFmtId="0" fontId="3" fillId="5" borderId="29" xfId="0" applyFont="1" applyFill="1" applyBorder="1" applyAlignment="1" applyProtection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0" fontId="3" fillId="5" borderId="27" xfId="0" applyFont="1" applyFill="1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3" fillId="5" borderId="31" xfId="0" applyFont="1" applyFill="1" applyBorder="1" applyAlignment="1" applyProtection="1">
      <alignment horizontal="center" vertical="center"/>
    </xf>
    <xf numFmtId="0" fontId="2" fillId="6" borderId="32" xfId="0" applyFont="1" applyFill="1" applyBorder="1" applyAlignment="1" applyProtection="1">
      <alignment horizontal="center" vertical="center"/>
    </xf>
    <xf numFmtId="0" fontId="8" fillId="5" borderId="27" xfId="0" applyFont="1" applyFill="1" applyBorder="1" applyAlignment="1" applyProtection="1">
      <alignment horizontal="center" vertical="center"/>
    </xf>
    <xf numFmtId="0" fontId="2" fillId="7" borderId="2" xfId="0" applyFont="1" applyFill="1" applyBorder="1" applyAlignment="1" applyProtection="1">
      <alignment horizontal="center" vertical="center"/>
      <protection locked="0"/>
    </xf>
    <xf numFmtId="0" fontId="2" fillId="8" borderId="1" xfId="0" applyFont="1" applyFill="1" applyBorder="1" applyAlignment="1" applyProtection="1">
      <alignment horizontal="center" vertical="center"/>
      <protection locked="0"/>
    </xf>
    <xf numFmtId="49" fontId="9" fillId="9" borderId="14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/>
    </xf>
    <xf numFmtId="0" fontId="7" fillId="4" borderId="33" xfId="0" applyFont="1" applyFill="1" applyBorder="1" applyAlignment="1" applyProtection="1">
      <alignment horizontal="center" vertical="top" wrapText="1"/>
      <protection locked="0"/>
    </xf>
    <xf numFmtId="0" fontId="7" fillId="4" borderId="34" xfId="0" applyFont="1" applyFill="1" applyBorder="1" applyAlignment="1" applyProtection="1">
      <alignment horizontal="center" vertical="top" wrapText="1"/>
      <protection locked="0"/>
    </xf>
    <xf numFmtId="0" fontId="1" fillId="0" borderId="35" xfId="0" applyFont="1" applyBorder="1" applyAlignment="1" applyProtection="1">
      <alignment horizontal="center" vertical="center"/>
    </xf>
    <xf numFmtId="0" fontId="10" fillId="4" borderId="35" xfId="0" applyFont="1" applyFill="1" applyBorder="1" applyAlignment="1" applyProtection="1">
      <alignment horizontal="center" vertical="center"/>
    </xf>
    <xf numFmtId="0" fontId="0" fillId="0" borderId="36" xfId="0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10" fillId="4" borderId="38" xfId="0" applyFont="1" applyFill="1" applyBorder="1" applyAlignment="1" applyProtection="1">
      <alignment horizontal="center" vertical="center"/>
    </xf>
    <xf numFmtId="0" fontId="0" fillId="0" borderId="35" xfId="0" applyBorder="1" applyAlignment="1" applyProtection="1">
      <alignment horizontal="center" vertical="center"/>
    </xf>
    <xf numFmtId="0" fontId="10" fillId="4" borderId="39" xfId="0" applyFont="1" applyFill="1" applyBorder="1" applyAlignment="1" applyProtection="1">
      <alignment horizontal="center" vertical="center"/>
    </xf>
    <xf numFmtId="49" fontId="9" fillId="9" borderId="40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4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9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49" fontId="9" fillId="9" borderId="14" xfId="0" applyNumberFormat="1" applyFont="1" applyFill="1" applyBorder="1" applyAlignment="1">
      <alignment horizontal="center" vertical="center"/>
    </xf>
    <xf numFmtId="49" fontId="9" fillId="9" borderId="40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10" borderId="40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2" fillId="0" borderId="41" xfId="0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0" xfId="0" applyFont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 wrapText="1"/>
    </xf>
  </cellXfs>
  <cellStyles count="3">
    <cellStyle name="Normal" xfId="0" builtinId="0"/>
    <cellStyle name="Normal 2" xfId="1"/>
    <cellStyle name="TableStyleLight1" xfId="2"/>
  </cellStyles>
  <dxfs count="17"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rgb="FF00B050"/>
      </font>
    </dxf>
    <dxf>
      <font>
        <color theme="0"/>
      </font>
    </dxf>
    <dxf>
      <font>
        <color theme="0"/>
      </font>
    </dxf>
    <dxf>
      <font>
        <color rgb="FFFF0000"/>
      </font>
      <fill>
        <patternFill patternType="solid">
          <bgColor theme="0" tint="-0.1499679555650502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AUVEGARDE%20usb%2038\CONGES%202015%20-%20Copie\Plan%20de%20cong&#233;s%202015%20version%20S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mandes de conges"/>
      <sheetName val="Demande conges 2015"/>
      <sheetName val="Prévisions conges 2015 "/>
      <sheetName val="Demandes-Obtenus"/>
      <sheetName val="Feuil3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AP424"/>
  <sheetViews>
    <sheetView tabSelected="1" showWhiteSpace="0" view="pageLayout" topLeftCell="A389" zoomScale="85" zoomScaleNormal="85" zoomScalePageLayoutView="85" workbookViewId="0">
      <selection activeCell="J398" sqref="J398"/>
    </sheetView>
  </sheetViews>
  <sheetFormatPr baseColWidth="10" defaultColWidth="11.5546875" defaultRowHeight="14.4"/>
  <cols>
    <col min="1" max="1" width="15.88671875" customWidth="1"/>
    <col min="2" max="32" width="4.109375" style="1" customWidth="1"/>
    <col min="33" max="33" width="13" customWidth="1"/>
    <col min="34" max="34" width="6.44140625" customWidth="1"/>
    <col min="35" max="35" width="6.33203125" customWidth="1"/>
    <col min="36" max="36" width="6.44140625" customWidth="1"/>
    <col min="37" max="37" width="6.33203125" customWidth="1"/>
    <col min="38" max="41" width="6.44140625" customWidth="1"/>
    <col min="42" max="42" width="4.33203125" customWidth="1"/>
  </cols>
  <sheetData>
    <row r="1" spans="1:41" ht="14.4" customHeight="1">
      <c r="A1" s="87" t="s">
        <v>33</v>
      </c>
      <c r="B1" s="79" t="s">
        <v>18</v>
      </c>
      <c r="C1" s="79" t="s">
        <v>16</v>
      </c>
      <c r="D1" s="75" t="s">
        <v>15</v>
      </c>
      <c r="E1" s="75" t="s">
        <v>21</v>
      </c>
      <c r="F1" s="79" t="s">
        <v>20</v>
      </c>
      <c r="G1" s="79" t="s">
        <v>19</v>
      </c>
      <c r="H1" s="79" t="s">
        <v>19</v>
      </c>
      <c r="I1" s="79" t="s">
        <v>18</v>
      </c>
      <c r="J1" s="79" t="s">
        <v>16</v>
      </c>
      <c r="K1" s="75" t="s">
        <v>15</v>
      </c>
      <c r="L1" s="75" t="s">
        <v>21</v>
      </c>
      <c r="M1" s="79" t="s">
        <v>20</v>
      </c>
      <c r="N1" s="79" t="s">
        <v>19</v>
      </c>
      <c r="O1" s="79" t="s">
        <v>19</v>
      </c>
      <c r="P1" s="79" t="s">
        <v>18</v>
      </c>
      <c r="Q1" s="79" t="s">
        <v>16</v>
      </c>
      <c r="R1" s="75" t="s">
        <v>15</v>
      </c>
      <c r="S1" s="75" t="s">
        <v>21</v>
      </c>
      <c r="T1" s="79" t="s">
        <v>20</v>
      </c>
      <c r="U1" s="79" t="s">
        <v>19</v>
      </c>
      <c r="V1" s="79" t="s">
        <v>19</v>
      </c>
      <c r="W1" s="79" t="s">
        <v>18</v>
      </c>
      <c r="X1" s="79" t="s">
        <v>16</v>
      </c>
      <c r="Y1" s="75" t="s">
        <v>15</v>
      </c>
      <c r="Z1" s="75" t="s">
        <v>21</v>
      </c>
      <c r="AA1" s="79" t="s">
        <v>20</v>
      </c>
      <c r="AB1" s="79" t="s">
        <v>19</v>
      </c>
      <c r="AC1" s="79" t="s">
        <v>19</v>
      </c>
      <c r="AD1" s="79" t="s">
        <v>18</v>
      </c>
      <c r="AE1" s="79" t="s">
        <v>16</v>
      </c>
      <c r="AF1" s="75" t="s">
        <v>15</v>
      </c>
      <c r="AH1" s="97"/>
      <c r="AI1" s="96"/>
    </row>
    <row r="2" spans="1:41" ht="14.4" customHeight="1">
      <c r="A2" s="86"/>
      <c r="B2" s="79">
        <v>1</v>
      </c>
      <c r="C2" s="79">
        <v>2</v>
      </c>
      <c r="D2" s="75">
        <v>3</v>
      </c>
      <c r="E2" s="75">
        <v>4</v>
      </c>
      <c r="F2" s="79">
        <v>5</v>
      </c>
      <c r="G2" s="79">
        <v>6</v>
      </c>
      <c r="H2" s="79">
        <v>7</v>
      </c>
      <c r="I2" s="79">
        <v>8</v>
      </c>
      <c r="J2" s="79">
        <v>9</v>
      </c>
      <c r="K2" s="75">
        <v>10</v>
      </c>
      <c r="L2" s="75">
        <v>11</v>
      </c>
      <c r="M2" s="79">
        <v>12</v>
      </c>
      <c r="N2" s="79">
        <v>13</v>
      </c>
      <c r="O2" s="79">
        <v>14</v>
      </c>
      <c r="P2" s="79">
        <v>15</v>
      </c>
      <c r="Q2" s="79">
        <v>16</v>
      </c>
      <c r="R2" s="75">
        <v>17</v>
      </c>
      <c r="S2" s="75">
        <v>18</v>
      </c>
      <c r="T2" s="79">
        <v>19</v>
      </c>
      <c r="U2" s="79">
        <v>20</v>
      </c>
      <c r="V2" s="79">
        <v>21</v>
      </c>
      <c r="W2" s="79">
        <v>22</v>
      </c>
      <c r="X2" s="79">
        <v>23</v>
      </c>
      <c r="Y2" s="75">
        <v>24</v>
      </c>
      <c r="Z2" s="75">
        <v>25</v>
      </c>
      <c r="AA2" s="79">
        <v>26</v>
      </c>
      <c r="AB2" s="79">
        <v>27</v>
      </c>
      <c r="AC2" s="79">
        <v>28</v>
      </c>
      <c r="AD2" s="79">
        <v>29</v>
      </c>
      <c r="AE2" s="79">
        <v>30</v>
      </c>
      <c r="AF2" s="75">
        <v>31</v>
      </c>
      <c r="AH2" s="83" t="s">
        <v>7</v>
      </c>
      <c r="AI2" s="82" t="s">
        <v>3</v>
      </c>
      <c r="AJ2" s="83" t="s">
        <v>5</v>
      </c>
      <c r="AK2" s="82" t="s">
        <v>1</v>
      </c>
      <c r="AL2" s="82" t="s">
        <v>6</v>
      </c>
      <c r="AM2" s="82" t="s">
        <v>2</v>
      </c>
      <c r="AN2" s="83" t="s">
        <v>4</v>
      </c>
      <c r="AO2" s="82" t="s">
        <v>0</v>
      </c>
    </row>
    <row r="3" spans="1:41" ht="16.350000000000001" customHeight="1">
      <c r="A3" s="74" t="s">
        <v>34</v>
      </c>
      <c r="B3" s="79"/>
      <c r="C3" s="79"/>
      <c r="D3" s="75"/>
      <c r="E3" s="75"/>
      <c r="F3" s="79"/>
      <c r="G3" s="79"/>
      <c r="H3" s="79"/>
      <c r="I3" s="79"/>
      <c r="J3" s="79"/>
      <c r="K3" s="75"/>
      <c r="L3" s="75"/>
      <c r="M3" s="79"/>
      <c r="N3" s="79"/>
      <c r="O3" s="79"/>
      <c r="P3" s="79"/>
      <c r="Q3" s="79"/>
      <c r="R3" s="75"/>
      <c r="S3" s="75"/>
      <c r="T3" s="79"/>
      <c r="U3" s="79"/>
      <c r="V3" s="79"/>
      <c r="W3" s="79"/>
      <c r="X3" s="79"/>
      <c r="Y3" s="75"/>
      <c r="Z3" s="75"/>
      <c r="AA3" s="79"/>
      <c r="AB3" s="79"/>
      <c r="AC3" s="79"/>
      <c r="AD3" s="79"/>
      <c r="AE3" s="79"/>
      <c r="AF3" s="75"/>
      <c r="AH3" s="81">
        <f>COUNTIF(D3:AF3,"=CA")</f>
        <v>0</v>
      </c>
      <c r="AI3" s="81">
        <f>COUNTIF(B3:AF3,"=CF")</f>
        <v>0</v>
      </c>
      <c r="AJ3" s="81">
        <f>COUNTIF(B3:AF3,"=RTT")</f>
        <v>0</v>
      </c>
      <c r="AK3" s="81">
        <f>COUNTIF(B3:AF3,"=CAS")</f>
        <v>0</v>
      </c>
      <c r="AL3" s="81">
        <f>COUNTIF(B3:AF3,"=CA.")</f>
        <v>0</v>
      </c>
      <c r="AM3" s="81">
        <f>COUNTIF(B3:AF3,"=CF.")</f>
        <v>0</v>
      </c>
      <c r="AN3" s="81">
        <f>COUNTIF(B3:AF3,"=RTT.")</f>
        <v>0</v>
      </c>
      <c r="AO3" s="81">
        <f>COUNTIF(B3:AF3,"=CAS.")</f>
        <v>0</v>
      </c>
    </row>
    <row r="4" spans="1:41" ht="16.350000000000001" customHeight="1">
      <c r="A4" s="74" t="s">
        <v>35</v>
      </c>
      <c r="B4" s="79"/>
      <c r="C4" s="79"/>
      <c r="D4" s="75"/>
      <c r="E4" s="75"/>
      <c r="F4" s="79"/>
      <c r="G4" s="79"/>
      <c r="H4" s="79"/>
      <c r="I4" s="79"/>
      <c r="J4" s="79"/>
      <c r="K4" s="75"/>
      <c r="L4" s="75"/>
      <c r="M4" s="79"/>
      <c r="N4" s="79"/>
      <c r="O4" s="79"/>
      <c r="P4" s="79"/>
      <c r="Q4" s="79"/>
      <c r="R4" s="75"/>
      <c r="S4" s="75"/>
      <c r="T4" s="79"/>
      <c r="U4" s="79"/>
      <c r="V4" s="79"/>
      <c r="W4" s="79"/>
      <c r="X4" s="79"/>
      <c r="Y4" s="75"/>
      <c r="Z4" s="75"/>
      <c r="AA4" s="79"/>
      <c r="AB4" s="79"/>
      <c r="AC4" s="79"/>
      <c r="AD4" s="79"/>
      <c r="AE4" s="79"/>
      <c r="AF4" s="75"/>
      <c r="AH4" s="77">
        <f>COUNTIF(D4:AF4,"=CA")</f>
        <v>0</v>
      </c>
      <c r="AI4" s="77">
        <f>COUNTIF(B4:AF4,"=CF")</f>
        <v>0</v>
      </c>
      <c r="AJ4" s="77">
        <f>COUNTIF(B4:AF4,"=RTT")</f>
        <v>0</v>
      </c>
      <c r="AK4" s="77">
        <f>COUNTIF(B4:AF4,"=CAS")</f>
        <v>0</v>
      </c>
      <c r="AL4" s="77">
        <f>COUNTIF(B4:AF4,"=CA.")</f>
        <v>0</v>
      </c>
      <c r="AM4" s="77">
        <f>COUNTIF(B4:AF4,"=CF.")</f>
        <v>0</v>
      </c>
      <c r="AN4" s="77">
        <f>COUNTIF(B4:AF4,"=RTT.")</f>
        <v>0</v>
      </c>
      <c r="AO4" s="77">
        <f>COUNTIF(B4:AF4,"=CAS.")</f>
        <v>0</v>
      </c>
    </row>
    <row r="5" spans="1:41" ht="16.350000000000001" customHeight="1">
      <c r="A5" s="74" t="s">
        <v>36</v>
      </c>
      <c r="B5" s="79"/>
      <c r="C5" s="79"/>
      <c r="D5" s="75"/>
      <c r="E5" s="75"/>
      <c r="F5" s="79"/>
      <c r="G5" s="79"/>
      <c r="H5" s="79"/>
      <c r="I5" s="79"/>
      <c r="J5" s="79"/>
      <c r="K5" s="75"/>
      <c r="L5" s="75"/>
      <c r="M5" s="79"/>
      <c r="N5" s="79"/>
      <c r="O5" s="79"/>
      <c r="P5" s="79"/>
      <c r="Q5" s="79"/>
      <c r="R5" s="75"/>
      <c r="S5" s="75"/>
      <c r="T5" s="79"/>
      <c r="U5" s="79"/>
      <c r="V5" s="79"/>
      <c r="W5" s="79"/>
      <c r="X5" s="79"/>
      <c r="Y5" s="75"/>
      <c r="Z5" s="75"/>
      <c r="AA5" s="79"/>
      <c r="AB5" s="79"/>
      <c r="AC5" s="79"/>
      <c r="AD5" s="79"/>
      <c r="AE5" s="79"/>
      <c r="AF5" s="75"/>
      <c r="AH5" s="77">
        <f>COUNTIF(D5:AF5,"=CA")</f>
        <v>0</v>
      </c>
      <c r="AI5" s="77">
        <f>COUNTIF(B5:AF5,"=CF")</f>
        <v>0</v>
      </c>
      <c r="AJ5" s="77">
        <f>COUNTIF(B5:AF5,"=RTT")</f>
        <v>0</v>
      </c>
      <c r="AK5" s="77">
        <f>COUNTIF(B5:AF5,"=CAS")</f>
        <v>0</v>
      </c>
      <c r="AL5" s="77">
        <f>COUNTIF(B5:AF5,"=CA.")</f>
        <v>0</v>
      </c>
      <c r="AM5" s="77">
        <f>COUNTIF(B5:AF5,"=CF.")</f>
        <v>0</v>
      </c>
      <c r="AN5" s="77">
        <f>COUNTIF(B5:AF5,"=RTT.")</f>
        <v>0</v>
      </c>
      <c r="AO5" s="77">
        <f>COUNTIF(B5:AF5,"=CAS.")</f>
        <v>0</v>
      </c>
    </row>
    <row r="6" spans="1:41" ht="16.350000000000001" customHeight="1">
      <c r="A6" s="74" t="s">
        <v>21</v>
      </c>
      <c r="B6" s="79"/>
      <c r="C6" s="79"/>
      <c r="D6" s="75"/>
      <c r="E6" s="75"/>
      <c r="F6" s="79"/>
      <c r="G6" s="79"/>
      <c r="H6" s="79"/>
      <c r="I6" s="79"/>
      <c r="J6" s="79"/>
      <c r="K6" s="75"/>
      <c r="L6" s="75"/>
      <c r="M6" s="79"/>
      <c r="N6" s="79"/>
      <c r="O6" s="79"/>
      <c r="P6" s="79"/>
      <c r="Q6" s="79"/>
      <c r="R6" s="75"/>
      <c r="S6" s="75"/>
      <c r="T6" s="79"/>
      <c r="U6" s="79"/>
      <c r="V6" s="79"/>
      <c r="W6" s="79"/>
      <c r="X6" s="79"/>
      <c r="Y6" s="75"/>
      <c r="Z6" s="75"/>
      <c r="AA6" s="79"/>
      <c r="AB6" s="79"/>
      <c r="AC6" s="79"/>
      <c r="AD6" s="79"/>
      <c r="AE6" s="79"/>
      <c r="AF6" s="75"/>
      <c r="AH6" s="77">
        <f>COUNTIF(D6:AF6,"=CA")</f>
        <v>0</v>
      </c>
      <c r="AI6" s="77">
        <f>COUNTIF(B6:AF6,"=CF")</f>
        <v>0</v>
      </c>
      <c r="AJ6" s="77">
        <f>COUNTIF(B6:AF6,"=RTT")</f>
        <v>0</v>
      </c>
      <c r="AK6" s="77">
        <f>COUNTIF(B6:AF6,"=CAS")</f>
        <v>0</v>
      </c>
      <c r="AL6" s="77">
        <f>COUNTIF(B6:AF6,"=CA.")</f>
        <v>0</v>
      </c>
      <c r="AM6" s="77">
        <f>COUNTIF(B6:AF6,"=CF.")</f>
        <v>0</v>
      </c>
      <c r="AN6" s="77">
        <f>COUNTIF(B6:AF6,"=RTT.")</f>
        <v>0</v>
      </c>
      <c r="AO6" s="77">
        <f>COUNTIF(B6:AF6,"=CAS.")</f>
        <v>0</v>
      </c>
    </row>
    <row r="7" spans="1:41" ht="16.350000000000001" customHeight="1">
      <c r="A7" s="74" t="s">
        <v>37</v>
      </c>
      <c r="B7" s="79"/>
      <c r="C7" s="79"/>
      <c r="D7" s="75"/>
      <c r="E7" s="75"/>
      <c r="F7" s="79"/>
      <c r="G7" s="79"/>
      <c r="H7" s="79"/>
      <c r="I7" s="79"/>
      <c r="J7" s="79"/>
      <c r="K7" s="75"/>
      <c r="L7" s="75"/>
      <c r="M7" s="79"/>
      <c r="N7" s="79"/>
      <c r="O7" s="79"/>
      <c r="P7" s="79"/>
      <c r="Q7" s="79"/>
      <c r="R7" s="75"/>
      <c r="S7" s="75"/>
      <c r="T7" s="79"/>
      <c r="U7" s="79"/>
      <c r="V7" s="79"/>
      <c r="W7" s="79"/>
      <c r="X7" s="79"/>
      <c r="Y7" s="75"/>
      <c r="Z7" s="75"/>
      <c r="AA7" s="79"/>
      <c r="AB7" s="79"/>
      <c r="AC7" s="79"/>
      <c r="AD7" s="79"/>
      <c r="AE7" s="79"/>
      <c r="AF7" s="75"/>
      <c r="AH7" s="77">
        <f>COUNTIF(D7:AF7,"=CA")</f>
        <v>0</v>
      </c>
      <c r="AI7" s="77">
        <f>COUNTIF(B7:AF7,"=CF")</f>
        <v>0</v>
      </c>
      <c r="AJ7" s="77">
        <f>COUNTIF(B7:AF7,"=RTT")</f>
        <v>0</v>
      </c>
      <c r="AK7" s="77">
        <f>COUNTIF(B7:AF7,"=CAS")</f>
        <v>0</v>
      </c>
      <c r="AL7" s="77">
        <f>COUNTIF(B7:AF7,"=CA.")</f>
        <v>0</v>
      </c>
      <c r="AM7" s="77">
        <f>COUNTIF(B7:AF7,"=CF.")</f>
        <v>0</v>
      </c>
      <c r="AN7" s="77">
        <f>COUNTIF(B7:AF7,"=RTT.")</f>
        <v>0</v>
      </c>
      <c r="AO7" s="77">
        <f>COUNTIF(B7:AF7,"=CAS.")</f>
        <v>0</v>
      </c>
    </row>
    <row r="8" spans="1:41" ht="16.350000000000001" customHeight="1">
      <c r="A8" s="74" t="s">
        <v>38</v>
      </c>
      <c r="B8" s="79"/>
      <c r="C8" s="79"/>
      <c r="D8" s="75"/>
      <c r="E8" s="75"/>
      <c r="F8" s="79"/>
      <c r="G8" s="79"/>
      <c r="H8" s="79"/>
      <c r="I8" s="79"/>
      <c r="J8" s="79"/>
      <c r="K8" s="75"/>
      <c r="L8" s="75"/>
      <c r="M8" s="79"/>
      <c r="N8" s="79"/>
      <c r="O8" s="79"/>
      <c r="P8" s="79"/>
      <c r="Q8" s="79"/>
      <c r="R8" s="75"/>
      <c r="S8" s="75"/>
      <c r="T8" s="79"/>
      <c r="U8" s="79"/>
      <c r="V8" s="79"/>
      <c r="W8" s="79"/>
      <c r="X8" s="79"/>
      <c r="Y8" s="75"/>
      <c r="Z8" s="75"/>
      <c r="AA8" s="79"/>
      <c r="AB8" s="79"/>
      <c r="AC8" s="79"/>
      <c r="AD8" s="79"/>
      <c r="AE8" s="79"/>
      <c r="AF8" s="75"/>
      <c r="AH8" s="77">
        <f>COUNTIF(D8:AF8,"=CA")</f>
        <v>0</v>
      </c>
      <c r="AI8" s="77">
        <f>COUNTIF(B8:AF8,"=CF")</f>
        <v>0</v>
      </c>
      <c r="AJ8" s="77">
        <f>COUNTIF(B8:AF8,"=RTT")</f>
        <v>0</v>
      </c>
      <c r="AK8" s="77">
        <f>COUNTIF(B8:AF8,"=CAS")</f>
        <v>0</v>
      </c>
      <c r="AL8" s="77">
        <f>COUNTIF(B8:AF8,"=CA.")</f>
        <v>0</v>
      </c>
      <c r="AM8" s="77">
        <f>COUNTIF(B8:AF8,"=CF.")</f>
        <v>0</v>
      </c>
      <c r="AN8" s="77">
        <f>COUNTIF(B8:AF8,"=RTT.")</f>
        <v>0</v>
      </c>
      <c r="AO8" s="77">
        <f>COUNTIF(B8:AF8,"=CAS.")</f>
        <v>0</v>
      </c>
    </row>
    <row r="9" spans="1:41" ht="16.350000000000001" customHeight="1">
      <c r="A9" s="74" t="s">
        <v>39</v>
      </c>
      <c r="B9" s="79"/>
      <c r="C9" s="79"/>
      <c r="D9" s="75"/>
      <c r="E9" s="75"/>
      <c r="F9" s="79"/>
      <c r="G9" s="79"/>
      <c r="H9" s="79"/>
      <c r="I9" s="79"/>
      <c r="J9" s="79"/>
      <c r="K9" s="75"/>
      <c r="L9" s="75"/>
      <c r="M9" s="79"/>
      <c r="N9" s="79"/>
      <c r="O9" s="79"/>
      <c r="P9" s="79"/>
      <c r="Q9" s="79"/>
      <c r="R9" s="75"/>
      <c r="S9" s="75"/>
      <c r="T9" s="79"/>
      <c r="U9" s="79"/>
      <c r="V9" s="79"/>
      <c r="W9" s="79"/>
      <c r="X9" s="79"/>
      <c r="Y9" s="75"/>
      <c r="Z9" s="75"/>
      <c r="AA9" s="79"/>
      <c r="AB9" s="79"/>
      <c r="AC9" s="79"/>
      <c r="AD9" s="79"/>
      <c r="AE9" s="79"/>
      <c r="AF9" s="75"/>
      <c r="AH9" s="77">
        <f>COUNTIF(D9:AF9,"=CA")</f>
        <v>0</v>
      </c>
      <c r="AI9" s="77">
        <f>COUNTIF(B9:AF9,"=CF")</f>
        <v>0</v>
      </c>
      <c r="AJ9" s="77">
        <f>COUNTIF(B9:AF9,"=RTT")</f>
        <v>0</v>
      </c>
      <c r="AK9" s="77">
        <f>COUNTIF(B9:AF9,"=CAS")</f>
        <v>0</v>
      </c>
      <c r="AL9" s="77">
        <f>COUNTIF(B9:AF9,"=CA.")</f>
        <v>0</v>
      </c>
      <c r="AM9" s="77">
        <f>COUNTIF(B9:AF9,"=CF.")</f>
        <v>0</v>
      </c>
      <c r="AN9" s="77">
        <f>COUNTIF(B9:AF9,"=RTT.")</f>
        <v>0</v>
      </c>
      <c r="AO9" s="77">
        <f>COUNTIF(B9:AF9,"=CAS.")</f>
        <v>0</v>
      </c>
    </row>
    <row r="10" spans="1:41" ht="16.350000000000001" customHeight="1">
      <c r="A10" s="74" t="s">
        <v>40</v>
      </c>
      <c r="B10" s="79"/>
      <c r="C10" s="79"/>
      <c r="D10" s="75"/>
      <c r="E10" s="75"/>
      <c r="F10" s="79"/>
      <c r="G10" s="79"/>
      <c r="H10" s="79"/>
      <c r="I10" s="79"/>
      <c r="J10" s="79"/>
      <c r="K10" s="75"/>
      <c r="L10" s="75"/>
      <c r="M10" s="79"/>
      <c r="N10" s="79"/>
      <c r="O10" s="79"/>
      <c r="P10" s="79"/>
      <c r="Q10" s="79"/>
      <c r="R10" s="75"/>
      <c r="S10" s="75"/>
      <c r="T10" s="79"/>
      <c r="U10" s="79"/>
      <c r="V10" s="79"/>
      <c r="W10" s="79"/>
      <c r="X10" s="79"/>
      <c r="Y10" s="75"/>
      <c r="Z10" s="75"/>
      <c r="AA10" s="79"/>
      <c r="AB10" s="79"/>
      <c r="AC10" s="79"/>
      <c r="AD10" s="79"/>
      <c r="AE10" s="79"/>
      <c r="AF10" s="75"/>
      <c r="AH10" s="77">
        <f>COUNTIF(D10:AF10,"=CA")</f>
        <v>0</v>
      </c>
      <c r="AI10" s="77">
        <f>COUNTIF(B10:AF10,"=CF")</f>
        <v>0</v>
      </c>
      <c r="AJ10" s="77">
        <f>COUNTIF(B10:AF10,"=RTT")</f>
        <v>0</v>
      </c>
      <c r="AK10" s="77">
        <f>COUNTIF(B10:AF10,"=CAS")</f>
        <v>0</v>
      </c>
      <c r="AL10" s="77">
        <f>COUNTIF(B10:AF10,"=CA.")</f>
        <v>0</v>
      </c>
      <c r="AM10" s="77">
        <f>COUNTIF(B10:AF10,"=CF.")</f>
        <v>0</v>
      </c>
      <c r="AN10" s="77">
        <f>COUNTIF(B10:AF10,"=RTT.")</f>
        <v>0</v>
      </c>
      <c r="AO10" s="77">
        <f>COUNTIF(B10:AF10,"=CAS.")</f>
        <v>0</v>
      </c>
    </row>
    <row r="11" spans="1:41" ht="16.350000000000001" customHeight="1">
      <c r="A11" s="74" t="s">
        <v>41</v>
      </c>
      <c r="B11" s="79"/>
      <c r="C11" s="79"/>
      <c r="D11" s="75"/>
      <c r="E11" s="75"/>
      <c r="F11" s="79"/>
      <c r="G11" s="79"/>
      <c r="H11" s="79"/>
      <c r="I11" s="79"/>
      <c r="J11" s="79"/>
      <c r="K11" s="75"/>
      <c r="L11" s="75"/>
      <c r="M11" s="79"/>
      <c r="N11" s="79"/>
      <c r="O11" s="79"/>
      <c r="P11" s="79"/>
      <c r="Q11" s="79"/>
      <c r="R11" s="75"/>
      <c r="S11" s="75"/>
      <c r="T11" s="79"/>
      <c r="U11" s="79"/>
      <c r="V11" s="79"/>
      <c r="W11" s="79"/>
      <c r="X11" s="79"/>
      <c r="Y11" s="75"/>
      <c r="Z11" s="75"/>
      <c r="AA11" s="79"/>
      <c r="AB11" s="79"/>
      <c r="AC11" s="79"/>
      <c r="AD11" s="79"/>
      <c r="AE11" s="79"/>
      <c r="AF11" s="75"/>
      <c r="AH11" s="77">
        <f>COUNTIF(D11:AF11,"=CA")</f>
        <v>0</v>
      </c>
      <c r="AI11" s="77">
        <f>COUNTIF(B11:AF11,"=CF")</f>
        <v>0</v>
      </c>
      <c r="AJ11" s="77">
        <f>COUNTIF(B11:AF11,"=RTT")</f>
        <v>0</v>
      </c>
      <c r="AK11" s="77">
        <f>COUNTIF(B11:AF11,"=CAS")</f>
        <v>0</v>
      </c>
      <c r="AL11" s="77">
        <f>COUNTIF(B11:AF11,"=CA.")</f>
        <v>0</v>
      </c>
      <c r="AM11" s="77">
        <f>COUNTIF(B11:AF11,"=CF.")</f>
        <v>0</v>
      </c>
      <c r="AN11" s="77">
        <f>COUNTIF(B11:AF11,"=RTT.")</f>
        <v>0</v>
      </c>
      <c r="AO11" s="77">
        <f>COUNTIF(B11:AF11,"=CAS.")</f>
        <v>0</v>
      </c>
    </row>
    <row r="12" spans="1:41" ht="16.350000000000001" customHeight="1">
      <c r="A12" s="74" t="s">
        <v>18</v>
      </c>
      <c r="C12" s="79"/>
      <c r="D12" s="75"/>
      <c r="E12" s="75"/>
      <c r="F12" s="79"/>
      <c r="G12" s="79"/>
      <c r="H12" s="79"/>
      <c r="I12" s="79"/>
      <c r="J12" s="79"/>
      <c r="K12" s="75"/>
      <c r="L12" s="75"/>
      <c r="M12" s="79"/>
      <c r="N12" s="79"/>
      <c r="O12" s="79"/>
      <c r="P12" s="79"/>
      <c r="Q12" s="79"/>
      <c r="R12" s="75"/>
      <c r="S12" s="75"/>
      <c r="T12" s="79"/>
      <c r="U12" s="79"/>
      <c r="V12" s="79"/>
      <c r="W12" s="79"/>
      <c r="X12" s="79"/>
      <c r="Y12" s="75"/>
      <c r="Z12" s="75"/>
      <c r="AA12" s="79"/>
      <c r="AB12" s="79"/>
      <c r="AC12" s="79"/>
      <c r="AD12" s="79"/>
      <c r="AE12" s="79"/>
      <c r="AF12" s="75"/>
      <c r="AH12" s="77">
        <f>COUNTIF(D12:AF12,"=CA")</f>
        <v>0</v>
      </c>
      <c r="AI12" s="77">
        <f>COUNTIF(B12:AF12,"=CF")</f>
        <v>0</v>
      </c>
      <c r="AJ12" s="77">
        <f>COUNTIF(B12:AF12,"=RTT")</f>
        <v>0</v>
      </c>
      <c r="AK12" s="77">
        <f>COUNTIF(B12:AF12,"=CAS")</f>
        <v>0</v>
      </c>
      <c r="AL12" s="77">
        <f>COUNTIF(B12:AF12,"=CA.")</f>
        <v>0</v>
      </c>
      <c r="AM12" s="77">
        <f>COUNTIF(B12:AF12,"=CF.")</f>
        <v>0</v>
      </c>
      <c r="AN12" s="77">
        <f>COUNTIF(B12:AF12,"=RTT.")</f>
        <v>0</v>
      </c>
      <c r="AO12" s="77">
        <f>COUNTIF(B12:AF12,"=CAS.")</f>
        <v>0</v>
      </c>
    </row>
    <row r="13" spans="1:41" ht="16.350000000000001" customHeight="1">
      <c r="A13" s="74" t="s">
        <v>42</v>
      </c>
      <c r="B13" s="79"/>
      <c r="C13" s="79"/>
      <c r="D13" s="75"/>
      <c r="E13" s="75"/>
      <c r="F13" s="79"/>
      <c r="G13" s="79"/>
      <c r="H13" s="79"/>
      <c r="I13" s="79"/>
      <c r="J13" s="79"/>
      <c r="K13" s="75"/>
      <c r="L13" s="75"/>
      <c r="M13" s="79"/>
      <c r="N13" s="79"/>
      <c r="O13" s="79"/>
      <c r="P13" s="79"/>
      <c r="Q13" s="79"/>
      <c r="R13" s="75"/>
      <c r="S13" s="75"/>
      <c r="T13" s="79"/>
      <c r="U13" s="79"/>
      <c r="V13" s="79"/>
      <c r="W13" s="79"/>
      <c r="X13" s="79"/>
      <c r="Y13" s="75"/>
      <c r="Z13" s="75"/>
      <c r="AA13" s="79"/>
      <c r="AB13" s="79"/>
      <c r="AC13" s="79"/>
      <c r="AD13" s="79"/>
      <c r="AE13" s="79"/>
      <c r="AF13" s="75"/>
      <c r="AH13" s="77">
        <f>COUNTIF(D13:AF13,"=CA")</f>
        <v>0</v>
      </c>
      <c r="AI13" s="77">
        <f>COUNTIF(B13:AF13,"=CF")</f>
        <v>0</v>
      </c>
      <c r="AJ13" s="77">
        <f>COUNTIF(B13:AF13,"=RTT")</f>
        <v>0</v>
      </c>
      <c r="AK13" s="77">
        <f>COUNTIF(B13:AF13,"=CAS")</f>
        <v>0</v>
      </c>
      <c r="AL13" s="77">
        <f>COUNTIF(B13:AF13,"=CA.")</f>
        <v>0</v>
      </c>
      <c r="AM13" s="77">
        <f>COUNTIF(B13:AF13,"=CF.")</f>
        <v>0</v>
      </c>
      <c r="AN13" s="77">
        <f>COUNTIF(B13:AF13,"=RTT.")</f>
        <v>0</v>
      </c>
      <c r="AO13" s="77">
        <f>COUNTIF(B13:AF13,"=CAS.")</f>
        <v>0</v>
      </c>
    </row>
    <row r="14" spans="1:41" ht="16.350000000000001" customHeight="1">
      <c r="A14" s="74" t="s">
        <v>20</v>
      </c>
      <c r="B14" s="79"/>
      <c r="C14" s="79"/>
      <c r="D14" s="75"/>
      <c r="E14" s="75"/>
      <c r="F14" s="79"/>
      <c r="G14" s="79"/>
      <c r="H14" s="79"/>
      <c r="I14" s="79"/>
      <c r="J14" s="79"/>
      <c r="K14" s="75"/>
      <c r="L14" s="75"/>
      <c r="M14" s="79"/>
      <c r="N14" s="79"/>
      <c r="O14" s="79"/>
      <c r="P14" s="79"/>
      <c r="Q14" s="79"/>
      <c r="R14" s="75"/>
      <c r="S14" s="75"/>
      <c r="T14" s="79"/>
      <c r="U14" s="79"/>
      <c r="V14" s="79"/>
      <c r="W14" s="79"/>
      <c r="X14" s="79"/>
      <c r="Y14" s="75"/>
      <c r="Z14" s="75"/>
      <c r="AA14" s="79"/>
      <c r="AB14" s="79"/>
      <c r="AC14" s="79"/>
      <c r="AD14" s="79"/>
      <c r="AE14" s="79"/>
      <c r="AF14" s="75"/>
      <c r="AH14" s="77">
        <f>COUNTIF(D14:AF14,"=CA")</f>
        <v>0</v>
      </c>
      <c r="AI14" s="77">
        <f>COUNTIF(B14:AF14,"=CF")</f>
        <v>0</v>
      </c>
      <c r="AJ14" s="77">
        <f>COUNTIF(B14:AF14,"=RTT")</f>
        <v>0</v>
      </c>
      <c r="AK14" s="77">
        <f>COUNTIF(B14:AF14,"=CAS")</f>
        <v>0</v>
      </c>
      <c r="AL14" s="77">
        <f>COUNTIF(B14:AF14,"=CA.")</f>
        <v>0</v>
      </c>
      <c r="AM14" s="77">
        <f>COUNTIF(B14:AF14,"=CF.")</f>
        <v>0</v>
      </c>
      <c r="AN14" s="77">
        <f>COUNTIF(B14:AF14,"=RTT.")</f>
        <v>0</v>
      </c>
      <c r="AO14" s="77">
        <f>COUNTIF(B14:AF14,"=CAS.")</f>
        <v>0</v>
      </c>
    </row>
    <row r="15" spans="1:41" ht="16.350000000000001" customHeight="1">
      <c r="A15" s="74" t="s">
        <v>19</v>
      </c>
      <c r="B15" s="79"/>
      <c r="C15" s="79"/>
      <c r="D15" s="75"/>
      <c r="E15" s="75"/>
      <c r="F15" s="79"/>
      <c r="G15" s="79"/>
      <c r="H15" s="79"/>
      <c r="I15" s="79"/>
      <c r="J15" s="79"/>
      <c r="K15" s="75"/>
      <c r="L15" s="75"/>
      <c r="M15" s="79"/>
      <c r="N15" s="79"/>
      <c r="O15" s="79"/>
      <c r="P15" s="79"/>
      <c r="Q15" s="79"/>
      <c r="R15" s="75"/>
      <c r="S15" s="75"/>
      <c r="T15" s="79"/>
      <c r="U15" s="79"/>
      <c r="V15" s="79"/>
      <c r="W15" s="79"/>
      <c r="X15" s="79"/>
      <c r="Y15" s="75"/>
      <c r="Z15" s="75"/>
      <c r="AA15" s="79"/>
      <c r="AB15" s="79"/>
      <c r="AC15" s="79"/>
      <c r="AD15" s="79"/>
      <c r="AE15" s="79"/>
      <c r="AF15" s="75"/>
      <c r="AH15" s="77">
        <f>COUNTIF(D15:AF15,"=CA")</f>
        <v>0</v>
      </c>
      <c r="AI15" s="77">
        <f>COUNTIF(B15:AF15,"=CF")</f>
        <v>0</v>
      </c>
      <c r="AJ15" s="77">
        <f>COUNTIF(B15:AF15,"=RTT")</f>
        <v>0</v>
      </c>
      <c r="AK15" s="77">
        <f>COUNTIF(B15:AF15,"=CAS")</f>
        <v>0</v>
      </c>
      <c r="AL15" s="77">
        <f>COUNTIF(B15:AF15,"=CA.")</f>
        <v>0</v>
      </c>
      <c r="AM15" s="77">
        <f>COUNTIF(B15:AF15,"=CF.")</f>
        <v>0</v>
      </c>
      <c r="AN15" s="77">
        <f>COUNTIF(B15:AF15,"=RTT.")</f>
        <v>0</v>
      </c>
      <c r="AO15" s="77">
        <f>COUNTIF(B15:AF15,"=CAS.")</f>
        <v>0</v>
      </c>
    </row>
    <row r="16" spans="1:41" ht="16.350000000000001" customHeight="1">
      <c r="A16" s="74" t="s">
        <v>43</v>
      </c>
      <c r="B16" s="79"/>
      <c r="C16" s="79"/>
      <c r="D16" s="75"/>
      <c r="E16" s="75"/>
      <c r="F16" s="79"/>
      <c r="G16" s="79"/>
      <c r="H16" s="79"/>
      <c r="I16" s="79"/>
      <c r="J16" s="79"/>
      <c r="K16" s="75"/>
      <c r="L16" s="75"/>
      <c r="M16" s="79"/>
      <c r="N16" s="79"/>
      <c r="O16" s="79"/>
      <c r="P16" s="79"/>
      <c r="Q16" s="79"/>
      <c r="R16" s="75"/>
      <c r="S16" s="75"/>
      <c r="T16" s="79"/>
      <c r="U16" s="79"/>
      <c r="V16" s="79"/>
      <c r="W16" s="79"/>
      <c r="X16" s="79"/>
      <c r="Y16" s="75"/>
      <c r="Z16" s="75"/>
      <c r="AA16" s="79"/>
      <c r="AB16" s="79"/>
      <c r="AC16" s="79"/>
      <c r="AD16" s="79"/>
      <c r="AE16" s="79"/>
      <c r="AF16" s="75"/>
      <c r="AH16" s="77">
        <f>COUNTIF(D16:AF16,"=CA")</f>
        <v>0</v>
      </c>
      <c r="AI16" s="77">
        <f>COUNTIF(B16:AF16,"=CF")</f>
        <v>0</v>
      </c>
      <c r="AJ16" s="77">
        <f>COUNTIF(B16:AF16,"=RTT")</f>
        <v>0</v>
      </c>
      <c r="AK16" s="77">
        <f>COUNTIF(B16:AF16,"=CAS")</f>
        <v>0</v>
      </c>
      <c r="AL16" s="77">
        <f>COUNTIF(B16:AF16,"=CA.")</f>
        <v>0</v>
      </c>
      <c r="AM16" s="77">
        <f>COUNTIF(B16:AF16,"=CF.")</f>
        <v>0</v>
      </c>
      <c r="AN16" s="77">
        <f>COUNTIF(B16:AF16,"=RTT.")</f>
        <v>0</v>
      </c>
      <c r="AO16" s="77">
        <f>COUNTIF(B16:AF16,"=CAS.")</f>
        <v>0</v>
      </c>
    </row>
    <row r="17" spans="1:41" ht="16.350000000000001" customHeight="1">
      <c r="A17" s="74" t="s">
        <v>44</v>
      </c>
      <c r="B17" s="79"/>
      <c r="C17" s="79"/>
      <c r="D17" s="75"/>
      <c r="E17" s="75"/>
      <c r="F17" s="79"/>
      <c r="G17" s="79"/>
      <c r="H17" s="79"/>
      <c r="I17" s="79"/>
      <c r="J17" s="79"/>
      <c r="K17" s="75"/>
      <c r="L17" s="75"/>
      <c r="M17" s="79"/>
      <c r="N17" s="79"/>
      <c r="O17" s="79"/>
      <c r="P17" s="79"/>
      <c r="Q17" s="79"/>
      <c r="R17" s="75"/>
      <c r="S17" s="75"/>
      <c r="T17" s="79"/>
      <c r="U17" s="79"/>
      <c r="V17" s="79"/>
      <c r="W17" s="79"/>
      <c r="X17" s="79"/>
      <c r="Y17" s="75"/>
      <c r="Z17" s="75"/>
      <c r="AA17" s="79"/>
      <c r="AB17" s="79"/>
      <c r="AC17" s="79"/>
      <c r="AD17" s="79"/>
      <c r="AE17" s="79"/>
      <c r="AF17" s="75"/>
      <c r="AH17" s="77">
        <f>COUNTIF(D17:AF17,"=CA")</f>
        <v>0</v>
      </c>
      <c r="AI17" s="77">
        <f>COUNTIF(B17:AF17,"=CF")</f>
        <v>0</v>
      </c>
      <c r="AJ17" s="77">
        <f>COUNTIF(B17:AF17,"=RTT")</f>
        <v>0</v>
      </c>
      <c r="AK17" s="77">
        <f>COUNTIF(B17:AF17,"=CAS")</f>
        <v>0</v>
      </c>
      <c r="AL17" s="77">
        <f>COUNTIF(B17:AF17,"=CA.")</f>
        <v>0</v>
      </c>
      <c r="AM17" s="77">
        <f>COUNTIF(B17:AF17,"=CF.")</f>
        <v>0</v>
      </c>
      <c r="AN17" s="77">
        <f>COUNTIF(B17:AF17,"=RTT.")</f>
        <v>0</v>
      </c>
      <c r="AO17" s="77">
        <f>COUNTIF(B17:AF17,"=CAS.")</f>
        <v>0</v>
      </c>
    </row>
    <row r="18" spans="1:41" ht="16.350000000000001" customHeight="1">
      <c r="A18" s="74" t="s">
        <v>45</v>
      </c>
      <c r="B18" s="79"/>
      <c r="C18" s="79"/>
      <c r="D18" s="75"/>
      <c r="E18" s="75"/>
      <c r="F18" s="79" t="s">
        <v>7</v>
      </c>
      <c r="G18" s="79" t="s">
        <v>7</v>
      </c>
      <c r="H18" s="79" t="s">
        <v>7</v>
      </c>
      <c r="I18" s="79" t="s">
        <v>7</v>
      </c>
      <c r="J18" s="79"/>
      <c r="K18" s="75"/>
      <c r="L18" s="75"/>
      <c r="M18" s="79"/>
      <c r="N18" s="79"/>
      <c r="O18" s="79"/>
      <c r="P18" s="79"/>
      <c r="Q18" s="79"/>
      <c r="R18" s="75"/>
      <c r="S18" s="75"/>
      <c r="T18" s="79"/>
      <c r="U18" s="79"/>
      <c r="V18" s="79"/>
      <c r="W18" s="79"/>
      <c r="X18" s="79"/>
      <c r="Y18" s="75" t="s">
        <v>0</v>
      </c>
      <c r="Z18" s="75" t="s">
        <v>0</v>
      </c>
      <c r="AA18" s="79" t="s">
        <v>1</v>
      </c>
      <c r="AB18" s="79" t="s">
        <v>3</v>
      </c>
      <c r="AC18" s="79" t="s">
        <v>3</v>
      </c>
      <c r="AD18" s="79" t="s">
        <v>3</v>
      </c>
      <c r="AE18" s="79" t="s">
        <v>3</v>
      </c>
      <c r="AF18" s="75"/>
      <c r="AH18" s="77">
        <f>COUNTIF(D18:AF18,"=CA")</f>
        <v>4</v>
      </c>
      <c r="AI18" s="77">
        <f>COUNTIF(B18:AF18,"=CF")</f>
        <v>4</v>
      </c>
      <c r="AJ18" s="77">
        <f>COUNTIF(B18:AF18,"=RTT")</f>
        <v>0</v>
      </c>
      <c r="AK18" s="77">
        <f>COUNTIF(B18:AF18,"=CAS")</f>
        <v>1</v>
      </c>
      <c r="AL18" s="77">
        <f>COUNTIF(B18:AF18,"=CA.")</f>
        <v>0</v>
      </c>
      <c r="AM18" s="77">
        <f>COUNTIF(B18:AF18,"=CF.")</f>
        <v>0</v>
      </c>
      <c r="AN18" s="77">
        <f>COUNTIF(B18:AF18,"=RTT.")</f>
        <v>0</v>
      </c>
      <c r="AO18" s="77">
        <f>COUNTIF(B18:AF18,"=CAS.")</f>
        <v>2</v>
      </c>
    </row>
    <row r="19" spans="1:41" ht="16.350000000000001" customHeight="1">
      <c r="A19" s="74" t="s">
        <v>46</v>
      </c>
      <c r="B19" s="79"/>
      <c r="C19" s="79"/>
      <c r="D19" s="75"/>
      <c r="E19" s="75"/>
      <c r="F19" s="79"/>
      <c r="G19" s="79"/>
      <c r="H19" s="79"/>
      <c r="I19" s="79"/>
      <c r="J19" s="79"/>
      <c r="K19" s="75"/>
      <c r="L19" s="75"/>
      <c r="M19" s="79"/>
      <c r="N19" s="79"/>
      <c r="O19" s="79"/>
      <c r="P19" s="79"/>
      <c r="Q19" s="79"/>
      <c r="R19" s="75"/>
      <c r="S19" s="75"/>
      <c r="T19" s="79"/>
      <c r="U19" s="79"/>
      <c r="V19" s="79"/>
      <c r="W19" s="79"/>
      <c r="X19" s="79"/>
      <c r="Y19" s="75"/>
      <c r="Z19" s="75"/>
      <c r="AA19" s="79"/>
      <c r="AB19" s="79"/>
      <c r="AC19" s="79"/>
      <c r="AD19" s="79"/>
      <c r="AE19" s="79"/>
      <c r="AF19" s="75"/>
      <c r="AH19" s="77">
        <f>COUNTIF(D19:AF19,"=CA")</f>
        <v>0</v>
      </c>
      <c r="AI19" s="77">
        <f>COUNTIF(B19:AF19,"=CF")</f>
        <v>0</v>
      </c>
      <c r="AJ19" s="77">
        <f>COUNTIF(B19:AF19,"=RTT")</f>
        <v>0</v>
      </c>
      <c r="AK19" s="77">
        <f>COUNTIF(B19:AF19,"=CAS")</f>
        <v>0</v>
      </c>
      <c r="AL19" s="77">
        <f>COUNTIF(B19:AF19,"=CA.")</f>
        <v>0</v>
      </c>
      <c r="AM19" s="77">
        <f>COUNTIF(B19:AF19,"=CF.")</f>
        <v>0</v>
      </c>
      <c r="AN19" s="77">
        <f>COUNTIF(B19:AF19,"=RTT.")</f>
        <v>0</v>
      </c>
      <c r="AO19" s="77">
        <f>COUNTIF(B19:AF19,"=CAS.")</f>
        <v>0</v>
      </c>
    </row>
    <row r="20" spans="1:41" ht="16.350000000000001" customHeight="1">
      <c r="A20" s="74" t="s">
        <v>47</v>
      </c>
      <c r="B20" s="79"/>
      <c r="C20" s="79"/>
      <c r="D20" s="75"/>
      <c r="E20" s="75"/>
      <c r="F20" s="79"/>
      <c r="G20" s="79"/>
      <c r="H20" s="79"/>
      <c r="I20" s="79"/>
      <c r="J20" s="79"/>
      <c r="K20" s="75"/>
      <c r="L20" s="75"/>
      <c r="M20" s="79"/>
      <c r="N20" s="79"/>
      <c r="O20" s="79"/>
      <c r="P20" s="79"/>
      <c r="Q20" s="79"/>
      <c r="R20" s="75"/>
      <c r="S20" s="75"/>
      <c r="T20" s="79"/>
      <c r="U20" s="79"/>
      <c r="V20" s="79"/>
      <c r="W20" s="79"/>
      <c r="X20" s="79"/>
      <c r="Y20" s="75"/>
      <c r="Z20" s="75"/>
      <c r="AA20" s="79"/>
      <c r="AB20" s="79"/>
      <c r="AC20" s="79"/>
      <c r="AD20" s="79"/>
      <c r="AE20" s="79"/>
      <c r="AF20" s="75"/>
      <c r="AH20" s="77">
        <f>COUNTIF(D20:AF20,"=CA")</f>
        <v>0</v>
      </c>
      <c r="AI20" s="77">
        <f>COUNTIF(B20:AF20,"=CF")</f>
        <v>0</v>
      </c>
      <c r="AJ20" s="77">
        <f>COUNTIF(B20:AF20,"=RTT")</f>
        <v>0</v>
      </c>
      <c r="AK20" s="77">
        <f>COUNTIF(B20:AF20,"=CAS")</f>
        <v>0</v>
      </c>
      <c r="AL20" s="77">
        <f>COUNTIF(B20:AF20,"=CA.")</f>
        <v>0</v>
      </c>
      <c r="AM20" s="77">
        <f>COUNTIF(B20:AF20,"=CF.")</f>
        <v>0</v>
      </c>
      <c r="AN20" s="77">
        <f>COUNTIF(B20:AF20,"=RTT.")</f>
        <v>0</v>
      </c>
      <c r="AO20" s="77">
        <f>COUNTIF(B20:AF20,"=CAS.")</f>
        <v>0</v>
      </c>
    </row>
    <row r="21" spans="1:41" ht="16.350000000000001" customHeight="1">
      <c r="A21" s="74" t="s">
        <v>15</v>
      </c>
      <c r="B21" s="79"/>
      <c r="C21" s="79"/>
      <c r="D21" s="75"/>
      <c r="E21" s="75"/>
      <c r="F21" s="79"/>
      <c r="G21" s="79"/>
      <c r="H21" s="79"/>
      <c r="I21" s="79"/>
      <c r="J21" s="79"/>
      <c r="K21" s="75"/>
      <c r="L21" s="75"/>
      <c r="M21" s="79"/>
      <c r="N21" s="79"/>
      <c r="O21" s="79"/>
      <c r="P21" s="79"/>
      <c r="Q21" s="79"/>
      <c r="R21" s="75"/>
      <c r="S21" s="75"/>
      <c r="T21" s="79"/>
      <c r="U21" s="79"/>
      <c r="V21" s="79"/>
      <c r="W21" s="79"/>
      <c r="X21" s="79"/>
      <c r="Y21" s="75"/>
      <c r="Z21" s="75"/>
      <c r="AA21" s="79"/>
      <c r="AB21" s="79"/>
      <c r="AC21" s="79"/>
      <c r="AD21" s="79"/>
      <c r="AE21" s="79"/>
      <c r="AF21" s="75"/>
      <c r="AH21" s="77">
        <f>COUNTIF(D21:AF21,"=CA")</f>
        <v>0</v>
      </c>
      <c r="AI21" s="77">
        <f>COUNTIF(B21:AF21,"=CF")</f>
        <v>0</v>
      </c>
      <c r="AJ21" s="77">
        <f>COUNTIF(B21:AF21,"=RTT")</f>
        <v>0</v>
      </c>
      <c r="AK21" s="77">
        <f>COUNTIF(B21:AF21,"=CAS")</f>
        <v>0</v>
      </c>
      <c r="AL21" s="77">
        <f>COUNTIF(B21:AF21,"=CA.")</f>
        <v>0</v>
      </c>
      <c r="AM21" s="77">
        <f>COUNTIF(B21:AF21,"=CF.")</f>
        <v>0</v>
      </c>
      <c r="AN21" s="77">
        <f>COUNTIF(B21:AF21,"=RTT.")</f>
        <v>0</v>
      </c>
      <c r="AO21" s="77">
        <f>COUNTIF(B21:AF21,"=CAS.")</f>
        <v>0</v>
      </c>
    </row>
    <row r="22" spans="1:41" ht="16.350000000000001" customHeight="1">
      <c r="A22" s="74" t="s">
        <v>48</v>
      </c>
      <c r="B22" s="79"/>
      <c r="C22" s="79"/>
      <c r="D22" s="75"/>
      <c r="E22" s="75"/>
      <c r="F22" s="79"/>
      <c r="G22" s="79"/>
      <c r="H22" s="79"/>
      <c r="I22" s="79"/>
      <c r="J22" s="79"/>
      <c r="K22" s="75"/>
      <c r="L22" s="75"/>
      <c r="M22" s="79"/>
      <c r="N22" s="79"/>
      <c r="O22" s="79"/>
      <c r="P22" s="79"/>
      <c r="Q22" s="79"/>
      <c r="R22" s="75"/>
      <c r="S22" s="75"/>
      <c r="T22" s="79"/>
      <c r="U22" s="79"/>
      <c r="V22" s="79"/>
      <c r="W22" s="79"/>
      <c r="X22" s="79"/>
      <c r="Y22" s="75"/>
      <c r="Z22" s="75"/>
      <c r="AA22" s="79"/>
      <c r="AB22" s="79"/>
      <c r="AC22" s="79"/>
      <c r="AD22" s="79"/>
      <c r="AE22" s="79"/>
      <c r="AF22" s="75"/>
      <c r="AH22" s="77">
        <f>COUNTIF(D22:AF22,"=CA")</f>
        <v>0</v>
      </c>
      <c r="AI22" s="77">
        <f>COUNTIF(B22:AF22,"=CF")</f>
        <v>0</v>
      </c>
      <c r="AJ22" s="77">
        <f>COUNTIF(B22:AF22,"=RTT")</f>
        <v>0</v>
      </c>
      <c r="AK22" s="77">
        <f>COUNTIF(B22:AF22,"=CAS")</f>
        <v>0</v>
      </c>
      <c r="AL22" s="77">
        <f>COUNTIF(B22:AF22,"=CA.")</f>
        <v>0</v>
      </c>
      <c r="AM22" s="77">
        <f>COUNTIF(B22:AF22,"=CF.")</f>
        <v>0</v>
      </c>
      <c r="AN22" s="77">
        <f>COUNTIF(B22:AF22,"=RTT.")</f>
        <v>0</v>
      </c>
      <c r="AO22" s="77">
        <f>COUNTIF(B22:AF22,"=CAS.")</f>
        <v>0</v>
      </c>
    </row>
    <row r="23" spans="1:41" ht="16.350000000000001" customHeight="1">
      <c r="A23" s="74" t="s">
        <v>49</v>
      </c>
      <c r="B23" s="79"/>
      <c r="C23" s="79"/>
      <c r="D23" s="75"/>
      <c r="E23" s="75"/>
      <c r="F23" s="79"/>
      <c r="G23" s="79"/>
      <c r="H23" s="79"/>
      <c r="I23" s="79"/>
      <c r="J23" s="79"/>
      <c r="K23" s="75"/>
      <c r="L23" s="75"/>
      <c r="M23" s="79"/>
      <c r="N23" s="79"/>
      <c r="O23" s="79"/>
      <c r="P23" s="79"/>
      <c r="Q23" s="79"/>
      <c r="R23" s="75"/>
      <c r="S23" s="75"/>
      <c r="T23" s="79"/>
      <c r="U23" s="79"/>
      <c r="V23" s="79"/>
      <c r="W23" s="79"/>
      <c r="X23" s="79"/>
      <c r="Y23" s="75"/>
      <c r="Z23" s="75"/>
      <c r="AA23" s="79"/>
      <c r="AB23" s="79"/>
      <c r="AC23" s="79"/>
      <c r="AD23" s="79"/>
      <c r="AE23" s="79"/>
      <c r="AF23" s="75"/>
      <c r="AH23" s="77">
        <f>COUNTIF(D23:AF23,"=CA")</f>
        <v>0</v>
      </c>
      <c r="AI23" s="77">
        <f>COUNTIF(B23:AF23,"=CF")</f>
        <v>0</v>
      </c>
      <c r="AJ23" s="77">
        <f>COUNTIF(B23:AF23,"=RTT")</f>
        <v>0</v>
      </c>
      <c r="AK23" s="77">
        <f>COUNTIF(B23:AF23,"=CAS")</f>
        <v>0</v>
      </c>
      <c r="AL23" s="77">
        <f>COUNTIF(B23:AF23,"=CA.")</f>
        <v>0</v>
      </c>
      <c r="AM23" s="77">
        <f>COUNTIF(B23:AF23,"=CF.")</f>
        <v>0</v>
      </c>
      <c r="AN23" s="77">
        <f>COUNTIF(B23:AF23,"=RTT.")</f>
        <v>0</v>
      </c>
      <c r="AO23" s="77">
        <f>COUNTIF(B23:AF23,"=CAS.")</f>
        <v>0</v>
      </c>
    </row>
    <row r="24" spans="1:41" ht="16.350000000000001" customHeight="1">
      <c r="A24" s="74" t="s">
        <v>16</v>
      </c>
      <c r="B24" s="79"/>
      <c r="C24" s="79"/>
      <c r="D24" s="75"/>
      <c r="E24" s="75"/>
      <c r="F24" s="79"/>
      <c r="G24" s="79"/>
      <c r="H24" s="79"/>
      <c r="I24" s="79"/>
      <c r="J24" s="79"/>
      <c r="K24" s="75"/>
      <c r="L24" s="75"/>
      <c r="M24" s="79"/>
      <c r="N24" s="79"/>
      <c r="O24" s="79"/>
      <c r="P24" s="79"/>
      <c r="Q24" s="79"/>
      <c r="R24" s="75"/>
      <c r="S24" s="75"/>
      <c r="T24" s="79"/>
      <c r="U24" s="79"/>
      <c r="V24" s="79"/>
      <c r="W24" s="79"/>
      <c r="X24" s="79"/>
      <c r="Y24" s="75"/>
      <c r="Z24" s="75"/>
      <c r="AA24" s="79"/>
      <c r="AB24" s="79"/>
      <c r="AC24" s="79"/>
      <c r="AD24" s="79"/>
      <c r="AE24" s="79"/>
      <c r="AF24" s="75"/>
      <c r="AH24" s="77">
        <f>COUNTIF(D24:AF24,"=CA")</f>
        <v>0</v>
      </c>
      <c r="AI24" s="77">
        <f>COUNTIF(B24:AF24,"=CF")</f>
        <v>0</v>
      </c>
      <c r="AJ24" s="77">
        <f>COUNTIF(B24:AF24,"=RTT")</f>
        <v>0</v>
      </c>
      <c r="AK24" s="77">
        <f>COUNTIF(B24:AF24,"=CAS")</f>
        <v>0</v>
      </c>
      <c r="AL24" s="77">
        <f>COUNTIF(B24:AF24,"=CA.")</f>
        <v>0</v>
      </c>
      <c r="AM24" s="77">
        <f>COUNTIF(B24:AF24,"=CF.")</f>
        <v>0</v>
      </c>
      <c r="AN24" s="77">
        <f>COUNTIF(B24:AF24,"=RTT.")</f>
        <v>0</v>
      </c>
      <c r="AO24" s="77">
        <f>COUNTIF(B24:AF24,"=CAS.")</f>
        <v>0</v>
      </c>
    </row>
    <row r="25" spans="1:41" ht="16.350000000000001" customHeight="1">
      <c r="A25" s="74" t="s">
        <v>50</v>
      </c>
      <c r="B25" s="79"/>
      <c r="C25" s="79"/>
      <c r="D25" s="75"/>
      <c r="E25" s="75"/>
      <c r="F25" s="79"/>
      <c r="G25" s="79"/>
      <c r="H25" s="79"/>
      <c r="I25" s="79"/>
      <c r="J25" s="79"/>
      <c r="K25" s="75"/>
      <c r="L25" s="75"/>
      <c r="M25" s="79"/>
      <c r="N25" s="79"/>
      <c r="O25" s="79"/>
      <c r="P25" s="79"/>
      <c r="Q25" s="79"/>
      <c r="R25" s="75"/>
      <c r="S25" s="75"/>
      <c r="T25" s="79"/>
      <c r="U25" s="79"/>
      <c r="V25" s="79"/>
      <c r="W25" s="79"/>
      <c r="X25" s="79"/>
      <c r="Y25" s="75"/>
      <c r="Z25" s="75"/>
      <c r="AA25" s="79"/>
      <c r="AB25" s="79"/>
      <c r="AC25" s="79"/>
      <c r="AD25" s="79"/>
      <c r="AE25" s="79"/>
      <c r="AF25" s="75"/>
      <c r="AH25" s="77">
        <f>COUNTIF(D25:AF25,"=CA")</f>
        <v>0</v>
      </c>
      <c r="AI25" s="77">
        <f>COUNTIF(B25:AF25,"=CF")</f>
        <v>0</v>
      </c>
      <c r="AJ25" s="77">
        <f>COUNTIF(B25:AF25,"=RTT")</f>
        <v>0</v>
      </c>
      <c r="AK25" s="77">
        <f>COUNTIF(B25:AF25,"=CAS")</f>
        <v>0</v>
      </c>
      <c r="AL25" s="77">
        <f>COUNTIF(B25:AF25,"=CA.")</f>
        <v>0</v>
      </c>
      <c r="AM25" s="77">
        <f>COUNTIF(B25:AF25,"=CF.")</f>
        <v>0</v>
      </c>
      <c r="AN25" s="77">
        <f>COUNTIF(B25:AF25,"=RTT.")</f>
        <v>0</v>
      </c>
      <c r="AO25" s="77">
        <f>COUNTIF(B25:AF25,"=CAS.")</f>
        <v>0</v>
      </c>
    </row>
    <row r="26" spans="1:41" ht="16.350000000000001" customHeight="1">
      <c r="A26" s="74" t="s">
        <v>51</v>
      </c>
      <c r="B26" s="79"/>
      <c r="C26" s="79"/>
      <c r="D26" s="75"/>
      <c r="E26" s="75"/>
      <c r="F26" s="79"/>
      <c r="G26" s="79"/>
      <c r="H26" s="79"/>
      <c r="I26" s="79"/>
      <c r="J26" s="79"/>
      <c r="K26" s="75"/>
      <c r="L26" s="75"/>
      <c r="M26" s="79"/>
      <c r="N26" s="79"/>
      <c r="O26" s="79"/>
      <c r="P26" s="79"/>
      <c r="Q26" s="79"/>
      <c r="R26" s="75"/>
      <c r="S26" s="75"/>
      <c r="T26" s="79"/>
      <c r="U26" s="79"/>
      <c r="V26" s="79"/>
      <c r="W26" s="79"/>
      <c r="X26" s="79"/>
      <c r="Y26" s="75"/>
      <c r="Z26" s="75"/>
      <c r="AA26" s="79"/>
      <c r="AB26" s="79"/>
      <c r="AC26" s="79"/>
      <c r="AD26" s="79"/>
      <c r="AE26" s="79"/>
      <c r="AF26" s="75"/>
      <c r="AH26" s="77">
        <f>COUNTIF(D26:AF26,"=CA")</f>
        <v>0</v>
      </c>
      <c r="AI26" s="77">
        <f>COUNTIF(B26:AF26,"=CF")</f>
        <v>0</v>
      </c>
      <c r="AJ26" s="77">
        <f>COUNTIF(B26:AF26,"=RTT")</f>
        <v>0</v>
      </c>
      <c r="AK26" s="77">
        <f>COUNTIF(B26:AF26,"=CAS")</f>
        <v>0</v>
      </c>
      <c r="AL26" s="77">
        <f>COUNTIF(B26:AF26,"=CA.")</f>
        <v>0</v>
      </c>
      <c r="AM26" s="77">
        <f>COUNTIF(B26:AF26,"=CF.")</f>
        <v>0</v>
      </c>
      <c r="AN26" s="77">
        <f>COUNTIF(B26:AF26,"=RTT.")</f>
        <v>0</v>
      </c>
      <c r="AO26" s="77">
        <f>COUNTIF(B26:AF26,"=CAS.")</f>
        <v>0</v>
      </c>
    </row>
    <row r="27" spans="1:41" ht="16.350000000000001" customHeight="1">
      <c r="A27" s="74" t="s">
        <v>52</v>
      </c>
      <c r="B27" s="79"/>
      <c r="C27" s="79"/>
      <c r="D27" s="75"/>
      <c r="E27" s="75"/>
      <c r="F27" s="79"/>
      <c r="G27" s="79"/>
      <c r="H27" s="79"/>
      <c r="I27" s="79"/>
      <c r="J27" s="79"/>
      <c r="K27" s="75"/>
      <c r="L27" s="75"/>
      <c r="M27" s="79"/>
      <c r="N27" s="79"/>
      <c r="O27" s="79"/>
      <c r="P27" s="79"/>
      <c r="Q27" s="79"/>
      <c r="R27" s="75"/>
      <c r="S27" s="75"/>
      <c r="T27" s="79"/>
      <c r="U27" s="79"/>
      <c r="V27" s="79"/>
      <c r="W27" s="79"/>
      <c r="X27" s="79"/>
      <c r="Y27" s="75"/>
      <c r="Z27" s="75"/>
      <c r="AA27" s="79"/>
      <c r="AB27" s="79"/>
      <c r="AC27" s="79"/>
      <c r="AD27" s="79"/>
      <c r="AE27" s="79"/>
      <c r="AF27" s="75"/>
      <c r="AH27" s="77">
        <f>COUNTIF(D27:AF27,"=CA")</f>
        <v>0</v>
      </c>
      <c r="AI27" s="77">
        <f>COUNTIF(B27:AF27,"=CF")</f>
        <v>0</v>
      </c>
      <c r="AJ27" s="77">
        <f>COUNTIF(B27:AF27,"=RTT")</f>
        <v>0</v>
      </c>
      <c r="AK27" s="77">
        <f>COUNTIF(B27:AF27,"=CAS")</f>
        <v>0</v>
      </c>
      <c r="AL27" s="77">
        <f>COUNTIF(B27:AF27,"=CA.")</f>
        <v>0</v>
      </c>
      <c r="AM27" s="77">
        <f>COUNTIF(B27:AF27,"=CF.")</f>
        <v>0</v>
      </c>
      <c r="AN27" s="77">
        <f>COUNTIF(B27:AF27,"=RTT.")</f>
        <v>0</v>
      </c>
      <c r="AO27" s="77">
        <f>COUNTIF(B27:AF27,"=CAS.")</f>
        <v>0</v>
      </c>
    </row>
    <row r="28" spans="1:41" ht="16.350000000000001" customHeight="1">
      <c r="A28" s="74" t="s">
        <v>53</v>
      </c>
      <c r="B28" s="79"/>
      <c r="C28" s="79"/>
      <c r="D28" s="75"/>
      <c r="E28" s="75"/>
      <c r="F28" s="79"/>
      <c r="G28" s="79"/>
      <c r="H28" s="79"/>
      <c r="I28" s="79"/>
      <c r="J28" s="79"/>
      <c r="K28" s="75"/>
      <c r="L28" s="75"/>
      <c r="M28" s="79"/>
      <c r="N28" s="79"/>
      <c r="O28" s="79"/>
      <c r="P28" s="79"/>
      <c r="Q28" s="79"/>
      <c r="R28" s="75"/>
      <c r="S28" s="75"/>
      <c r="T28" s="79"/>
      <c r="U28" s="79"/>
      <c r="V28" s="79"/>
      <c r="W28" s="79"/>
      <c r="X28" s="79"/>
      <c r="Y28" s="75"/>
      <c r="Z28" s="75"/>
      <c r="AA28" s="79"/>
      <c r="AB28" s="79"/>
      <c r="AC28" s="79"/>
      <c r="AD28" s="79"/>
      <c r="AE28" s="79"/>
      <c r="AF28" s="75"/>
      <c r="AH28" s="77">
        <f>COUNTIF(D28:AF28,"=CA")</f>
        <v>0</v>
      </c>
      <c r="AI28" s="77">
        <f>COUNTIF(B28:AF28,"=CF")</f>
        <v>0</v>
      </c>
      <c r="AJ28" s="77">
        <f>COUNTIF(B28:AF28,"=RTT")</f>
        <v>0</v>
      </c>
      <c r="AK28" s="77">
        <f>COUNTIF(B28:AF28,"=CAS")</f>
        <v>0</v>
      </c>
      <c r="AL28" s="77">
        <f>COUNTIF(B28:AF28,"=CA.")</f>
        <v>0</v>
      </c>
      <c r="AM28" s="77">
        <f>COUNTIF(B28:AF28,"=CF.")</f>
        <v>0</v>
      </c>
      <c r="AN28" s="77">
        <f>COUNTIF(B28:AF28,"=RTT.")</f>
        <v>0</v>
      </c>
      <c r="AO28" s="77">
        <f>COUNTIF(B28:AF28,"=CAS.")</f>
        <v>0</v>
      </c>
    </row>
    <row r="29" spans="1:41" ht="16.350000000000001" customHeight="1">
      <c r="A29" s="80"/>
      <c r="B29" s="79"/>
      <c r="C29" s="79"/>
      <c r="D29" s="75"/>
      <c r="E29" s="75"/>
      <c r="F29" s="79"/>
      <c r="G29" s="79"/>
      <c r="H29" s="79"/>
      <c r="I29" s="79"/>
      <c r="J29" s="79"/>
      <c r="K29" s="75"/>
      <c r="L29" s="75"/>
      <c r="M29" s="79"/>
      <c r="N29" s="79"/>
      <c r="O29" s="79"/>
      <c r="P29" s="79"/>
      <c r="Q29" s="79"/>
      <c r="R29" s="75"/>
      <c r="S29" s="75"/>
      <c r="T29" s="79"/>
      <c r="U29" s="79"/>
      <c r="V29" s="79"/>
      <c r="W29" s="79"/>
      <c r="X29" s="79"/>
      <c r="Y29" s="75"/>
      <c r="Z29" s="75"/>
      <c r="AA29" s="79"/>
      <c r="AB29" s="79"/>
      <c r="AC29" s="79"/>
      <c r="AD29" s="79"/>
      <c r="AE29" s="79"/>
      <c r="AF29" s="75"/>
      <c r="AH29" s="77">
        <f>COUNTIF(D29:AF29,"=CA")</f>
        <v>0</v>
      </c>
      <c r="AI29" s="77">
        <f>COUNTIF(B29:AF29,"=CF")</f>
        <v>0</v>
      </c>
      <c r="AJ29" s="77">
        <f>COUNTIF(B29:AF29,"=RTT")</f>
        <v>0</v>
      </c>
      <c r="AK29" s="77">
        <f>COUNTIF(B29:AF29,"=CAS")</f>
        <v>0</v>
      </c>
      <c r="AL29" s="77">
        <f>COUNTIF(B29:AF29,"=CA.")</f>
        <v>0</v>
      </c>
      <c r="AM29" s="77">
        <f>COUNTIF(B29:AF29,"=CF.")</f>
        <v>0</v>
      </c>
      <c r="AN29" s="77">
        <f>COUNTIF(B29:AF29,"=RTT.")</f>
        <v>0</v>
      </c>
      <c r="AO29" s="77">
        <f>COUNTIF(B29:AF29,"=CAS.")</f>
        <v>0</v>
      </c>
    </row>
    <row r="30" spans="1:41" ht="16.350000000000001" customHeight="1">
      <c r="A30" s="76" t="s">
        <v>8</v>
      </c>
      <c r="B30" s="74">
        <f>COUNTA(B3:B29)</f>
        <v>0</v>
      </c>
      <c r="C30" s="74">
        <f>COUNTA(C3:C29)</f>
        <v>0</v>
      </c>
      <c r="D30" s="75">
        <f>COUNTA(D3:D29)</f>
        <v>0</v>
      </c>
      <c r="E30" s="75">
        <f>COUNTA(E3:E29)</f>
        <v>0</v>
      </c>
      <c r="F30" s="74">
        <f>COUNTA(F3:F29)</f>
        <v>1</v>
      </c>
      <c r="G30" s="74">
        <f>COUNTA(G3:G29)</f>
        <v>1</v>
      </c>
      <c r="H30" s="74">
        <f>COUNTA(H3:H29)</f>
        <v>1</v>
      </c>
      <c r="I30" s="74">
        <f>COUNTA(I3:I29)</f>
        <v>1</v>
      </c>
      <c r="J30" s="74">
        <f>COUNTA(J3:J29)</f>
        <v>0</v>
      </c>
      <c r="K30" s="75">
        <f>COUNTA(K3:K29)</f>
        <v>0</v>
      </c>
      <c r="L30" s="75">
        <f>COUNTA(L3:L29)</f>
        <v>0</v>
      </c>
      <c r="M30" s="74">
        <f>COUNTA(M3:M29)</f>
        <v>0</v>
      </c>
      <c r="N30" s="74">
        <f>COUNTA(N3:N29)</f>
        <v>0</v>
      </c>
      <c r="O30" s="74">
        <f>COUNTA(O3:O29)</f>
        <v>0</v>
      </c>
      <c r="P30" s="74">
        <f>COUNTA(P3:P29)</f>
        <v>0</v>
      </c>
      <c r="Q30" s="74">
        <f>COUNTA(Q3:Q29)</f>
        <v>0</v>
      </c>
      <c r="R30" s="75">
        <f>COUNTA(R3:R29)</f>
        <v>0</v>
      </c>
      <c r="S30" s="75">
        <f>COUNTA(S3:S29)</f>
        <v>0</v>
      </c>
      <c r="T30" s="74">
        <f>COUNTA(T3:T29)</f>
        <v>0</v>
      </c>
      <c r="U30" s="74">
        <f>COUNTA(U3:U29)</f>
        <v>0</v>
      </c>
      <c r="V30" s="74">
        <f>COUNTA(V3:V29)</f>
        <v>0</v>
      </c>
      <c r="W30" s="74">
        <f>COUNTA(W3:W29)</f>
        <v>0</v>
      </c>
      <c r="X30" s="74">
        <f>COUNTA(X3:X29)</f>
        <v>0</v>
      </c>
      <c r="Y30" s="75">
        <f>COUNTA(Y3:Y29)</f>
        <v>1</v>
      </c>
      <c r="Z30" s="75">
        <f>COUNTA(Z3:Z29)</f>
        <v>1</v>
      </c>
      <c r="AA30" s="74">
        <f>COUNTA(AA3:AA29)</f>
        <v>1</v>
      </c>
      <c r="AB30" s="74">
        <f>COUNTA(AB3:AB29)</f>
        <v>1</v>
      </c>
      <c r="AC30" s="74">
        <f>COUNTA(AC3:AC29)</f>
        <v>1</v>
      </c>
      <c r="AD30" s="74">
        <f>COUNTA(AD3:AD29)</f>
        <v>1</v>
      </c>
      <c r="AE30" s="74">
        <f>COUNTA(AE3:AE29)</f>
        <v>1</v>
      </c>
      <c r="AF30" s="75">
        <f>COUNTA(AF3:AF29)</f>
        <v>0</v>
      </c>
      <c r="AH30" s="95"/>
      <c r="AI30" s="95"/>
      <c r="AJ30" s="95"/>
      <c r="AK30" s="95"/>
      <c r="AL30" s="95"/>
    </row>
    <row r="31" spans="1:41" ht="16.350000000000001" customHeight="1">
      <c r="A31" s="87" t="s">
        <v>32</v>
      </c>
      <c r="B31" s="75" t="s">
        <v>21</v>
      </c>
      <c r="C31" s="79" t="s">
        <v>20</v>
      </c>
      <c r="D31" s="79" t="s">
        <v>19</v>
      </c>
      <c r="E31" s="79" t="s">
        <v>19</v>
      </c>
      <c r="F31" s="79" t="s">
        <v>18</v>
      </c>
      <c r="G31" s="79" t="s">
        <v>16</v>
      </c>
      <c r="H31" s="94" t="s">
        <v>15</v>
      </c>
      <c r="I31" s="94" t="s">
        <v>21</v>
      </c>
      <c r="J31" s="93" t="s">
        <v>20</v>
      </c>
      <c r="K31" s="93" t="s">
        <v>19</v>
      </c>
      <c r="L31" s="93" t="s">
        <v>19</v>
      </c>
      <c r="M31" s="93" t="s">
        <v>18</v>
      </c>
      <c r="N31" s="93" t="s">
        <v>16</v>
      </c>
      <c r="O31" s="94" t="s">
        <v>15</v>
      </c>
      <c r="P31" s="94" t="s">
        <v>21</v>
      </c>
      <c r="Q31" s="93" t="s">
        <v>20</v>
      </c>
      <c r="R31" s="93" t="s">
        <v>19</v>
      </c>
      <c r="S31" s="93" t="s">
        <v>19</v>
      </c>
      <c r="T31" s="93" t="s">
        <v>18</v>
      </c>
      <c r="U31" s="93" t="s">
        <v>16</v>
      </c>
      <c r="V31" s="85" t="s">
        <v>15</v>
      </c>
      <c r="W31" s="85" t="s">
        <v>21</v>
      </c>
      <c r="X31" s="84" t="s">
        <v>20</v>
      </c>
      <c r="Y31" s="84" t="s">
        <v>19</v>
      </c>
      <c r="Z31" s="84" t="s">
        <v>19</v>
      </c>
      <c r="AA31" s="84" t="s">
        <v>18</v>
      </c>
      <c r="AB31" s="84" t="s">
        <v>16</v>
      </c>
      <c r="AC31" s="85" t="s">
        <v>15</v>
      </c>
      <c r="AD31" s="88"/>
      <c r="AE31" s="92"/>
      <c r="AF31" s="92"/>
      <c r="AH31" s="73"/>
      <c r="AI31" s="73"/>
      <c r="AJ31" s="73"/>
      <c r="AK31" s="73"/>
      <c r="AL31" s="73"/>
    </row>
    <row r="32" spans="1:41" ht="16.350000000000001" customHeight="1">
      <c r="A32" s="86"/>
      <c r="B32" s="75">
        <v>1</v>
      </c>
      <c r="C32" s="79">
        <v>2</v>
      </c>
      <c r="D32" s="79">
        <v>3</v>
      </c>
      <c r="E32" s="79">
        <v>4</v>
      </c>
      <c r="F32" s="79">
        <v>5</v>
      </c>
      <c r="G32" s="79">
        <v>6</v>
      </c>
      <c r="H32" s="94">
        <v>7</v>
      </c>
      <c r="I32" s="94">
        <v>8</v>
      </c>
      <c r="J32" s="93">
        <v>9</v>
      </c>
      <c r="K32" s="93">
        <v>10</v>
      </c>
      <c r="L32" s="93">
        <v>11</v>
      </c>
      <c r="M32" s="93">
        <v>12</v>
      </c>
      <c r="N32" s="93">
        <v>13</v>
      </c>
      <c r="O32" s="94">
        <v>14</v>
      </c>
      <c r="P32" s="94">
        <v>15</v>
      </c>
      <c r="Q32" s="93">
        <v>16</v>
      </c>
      <c r="R32" s="93">
        <v>17</v>
      </c>
      <c r="S32" s="93">
        <v>18</v>
      </c>
      <c r="T32" s="93">
        <v>19</v>
      </c>
      <c r="U32" s="93">
        <v>20</v>
      </c>
      <c r="V32" s="85">
        <v>21</v>
      </c>
      <c r="W32" s="85">
        <v>22</v>
      </c>
      <c r="X32" s="84">
        <v>23</v>
      </c>
      <c r="Y32" s="84">
        <v>24</v>
      </c>
      <c r="Z32" s="84">
        <v>25</v>
      </c>
      <c r="AA32" s="84">
        <v>26</v>
      </c>
      <c r="AB32" s="84">
        <v>27</v>
      </c>
      <c r="AC32" s="85">
        <v>28</v>
      </c>
      <c r="AD32" s="88"/>
      <c r="AE32" s="92"/>
      <c r="AF32" s="92"/>
      <c r="AH32" s="83" t="s">
        <v>7</v>
      </c>
      <c r="AI32" s="82" t="s">
        <v>3</v>
      </c>
      <c r="AJ32" s="83" t="s">
        <v>5</v>
      </c>
      <c r="AK32" s="82" t="s">
        <v>1</v>
      </c>
      <c r="AL32" s="82" t="s">
        <v>6</v>
      </c>
      <c r="AM32" s="82" t="s">
        <v>2</v>
      </c>
      <c r="AN32" s="83" t="s">
        <v>4</v>
      </c>
      <c r="AO32" s="82" t="s">
        <v>0</v>
      </c>
    </row>
    <row r="33" spans="1:41" ht="16.350000000000001" customHeight="1">
      <c r="A33" s="74" t="s">
        <v>34</v>
      </c>
      <c r="B33" s="75"/>
      <c r="C33" s="79"/>
      <c r="D33" s="79"/>
      <c r="E33" s="79"/>
      <c r="F33" s="79"/>
      <c r="G33" s="79"/>
      <c r="H33" s="75"/>
      <c r="I33" s="75"/>
      <c r="J33" s="79"/>
      <c r="K33" s="79"/>
      <c r="L33" s="79"/>
      <c r="M33" s="79"/>
      <c r="N33" s="79"/>
      <c r="O33" s="75"/>
      <c r="P33" s="75"/>
      <c r="Q33" s="79"/>
      <c r="R33" s="79"/>
      <c r="S33" s="79"/>
      <c r="T33" s="79"/>
      <c r="U33" s="79"/>
      <c r="V33" s="75"/>
      <c r="W33" s="75"/>
      <c r="X33" s="79"/>
      <c r="Y33" s="79"/>
      <c r="Z33" s="79"/>
      <c r="AA33" s="79"/>
      <c r="AB33" s="79"/>
      <c r="AC33" s="75"/>
      <c r="AD33" s="88"/>
      <c r="AE33" s="92"/>
      <c r="AF33" s="92"/>
      <c r="AH33" s="77">
        <f>COUNTIF(B33:AF33,"=CA")</f>
        <v>0</v>
      </c>
      <c r="AI33" s="77">
        <f>COUNTIF(B33:AF33,"=CF")</f>
        <v>0</v>
      </c>
      <c r="AJ33" s="77">
        <f>COUNTIF(B33:AF33,"=RTT")</f>
        <v>0</v>
      </c>
      <c r="AK33" s="77">
        <f>COUNTIF(B33:AF33,"=CAS")</f>
        <v>0</v>
      </c>
      <c r="AL33" s="81">
        <f>COUNTIF(B33:AF33,"=CA.")</f>
        <v>0</v>
      </c>
      <c r="AM33" s="81">
        <f>COUNTIF(B33:AF33,"=CF.")</f>
        <v>0</v>
      </c>
      <c r="AN33" s="81">
        <f>COUNTIF(B33:AF33,"=RTT.")</f>
        <v>0</v>
      </c>
      <c r="AO33" s="81">
        <f>COUNTIF(B33:AF33,"=CAS.")</f>
        <v>0</v>
      </c>
    </row>
    <row r="34" spans="1:41" ht="16.350000000000001" customHeight="1">
      <c r="A34" s="74" t="s">
        <v>35</v>
      </c>
      <c r="B34" s="75"/>
      <c r="C34" s="79"/>
      <c r="D34" s="79"/>
      <c r="E34" s="79"/>
      <c r="F34" s="79"/>
      <c r="G34" s="79"/>
      <c r="H34" s="75"/>
      <c r="I34" s="75"/>
      <c r="J34" s="79"/>
      <c r="K34" s="79"/>
      <c r="L34" s="79"/>
      <c r="M34" s="79"/>
      <c r="N34" s="79"/>
      <c r="O34" s="75"/>
      <c r="P34" s="75"/>
      <c r="Q34" s="79"/>
      <c r="R34" s="79"/>
      <c r="S34" s="79"/>
      <c r="T34" s="79"/>
      <c r="U34" s="79"/>
      <c r="V34" s="75"/>
      <c r="W34" s="75"/>
      <c r="X34" s="79"/>
      <c r="Y34" s="79"/>
      <c r="Z34" s="79"/>
      <c r="AA34" s="79"/>
      <c r="AB34" s="79"/>
      <c r="AC34" s="75"/>
      <c r="AD34" s="88"/>
      <c r="AE34" s="92"/>
      <c r="AF34" s="92"/>
      <c r="AH34" s="77">
        <f>COUNTIF(B34:AF34,"=CA")</f>
        <v>0</v>
      </c>
      <c r="AI34" s="77">
        <f>COUNTIF(B34:AF34,"=CF")</f>
        <v>0</v>
      </c>
      <c r="AJ34" s="77">
        <f>COUNTIF(B34:AF34,"=RTT")</f>
        <v>0</v>
      </c>
      <c r="AK34" s="77">
        <f>COUNTIF(B34:AF34,"=CAS")</f>
        <v>0</v>
      </c>
      <c r="AL34" s="77">
        <f>COUNTIF(B34:AF34,"=CA.")</f>
        <v>0</v>
      </c>
      <c r="AM34" s="77">
        <f>COUNTIF(B34:AF34,"=CF.")</f>
        <v>0</v>
      </c>
      <c r="AN34" s="77">
        <f>COUNTIF(B34:AF34,"=RTT.")</f>
        <v>0</v>
      </c>
      <c r="AO34" s="77">
        <f>COUNTIF(B34:AF34,"=CAS.")</f>
        <v>0</v>
      </c>
    </row>
    <row r="35" spans="1:41" ht="16.350000000000001" customHeight="1">
      <c r="A35" s="74" t="s">
        <v>36</v>
      </c>
      <c r="B35" s="75"/>
      <c r="C35" s="79"/>
      <c r="D35" s="79"/>
      <c r="E35" s="79"/>
      <c r="F35" s="79"/>
      <c r="G35" s="79"/>
      <c r="H35" s="75"/>
      <c r="I35" s="75"/>
      <c r="J35" s="79"/>
      <c r="K35" s="79"/>
      <c r="L35" s="79"/>
      <c r="M35" s="79"/>
      <c r="N35" s="79"/>
      <c r="O35" s="75"/>
      <c r="P35" s="75"/>
      <c r="Q35" s="79"/>
      <c r="R35" s="79"/>
      <c r="S35" s="79"/>
      <c r="T35" s="79"/>
      <c r="U35" s="79"/>
      <c r="V35" s="75"/>
      <c r="W35" s="75"/>
      <c r="X35" s="79"/>
      <c r="Y35" s="79"/>
      <c r="Z35" s="79"/>
      <c r="AA35" s="79"/>
      <c r="AB35" s="79"/>
      <c r="AC35" s="75"/>
      <c r="AD35" s="88"/>
      <c r="AE35" s="92"/>
      <c r="AF35" s="92"/>
      <c r="AH35" s="77">
        <f>COUNTIF(B35:AF35,"=CA")</f>
        <v>0</v>
      </c>
      <c r="AI35" s="77">
        <f>COUNTIF(B35:AF35,"=CF")</f>
        <v>0</v>
      </c>
      <c r="AJ35" s="77">
        <f>COUNTIF(B35:AF35,"=RTT")</f>
        <v>0</v>
      </c>
      <c r="AK35" s="77">
        <f>COUNTIF(B35:AF35,"=CAS")</f>
        <v>0</v>
      </c>
      <c r="AL35" s="77">
        <f>COUNTIF(B35:AF35,"=CA.")</f>
        <v>0</v>
      </c>
      <c r="AM35" s="77">
        <f>COUNTIF(B35:AF35,"=CF.")</f>
        <v>0</v>
      </c>
      <c r="AN35" s="77">
        <f>COUNTIF(B35:AF35,"=RTT.")</f>
        <v>0</v>
      </c>
      <c r="AO35" s="77">
        <f>COUNTIF(B35:AF35,"=CAS.")</f>
        <v>0</v>
      </c>
    </row>
    <row r="36" spans="1:41" ht="16.350000000000001" customHeight="1">
      <c r="A36" s="74" t="s">
        <v>21</v>
      </c>
      <c r="B36" s="75"/>
      <c r="C36" s="79"/>
      <c r="D36" s="79"/>
      <c r="E36" s="79"/>
      <c r="F36" s="79"/>
      <c r="G36" s="79"/>
      <c r="H36" s="75"/>
      <c r="I36" s="75"/>
      <c r="J36" s="79"/>
      <c r="K36" s="79"/>
      <c r="L36" s="79"/>
      <c r="M36" s="79"/>
      <c r="N36" s="79"/>
      <c r="O36" s="75"/>
      <c r="P36" s="75"/>
      <c r="Q36" s="79"/>
      <c r="R36" s="79"/>
      <c r="S36" s="79"/>
      <c r="T36" s="79"/>
      <c r="U36" s="79"/>
      <c r="V36" s="75"/>
      <c r="W36" s="75"/>
      <c r="X36" s="79"/>
      <c r="Y36" s="79"/>
      <c r="Z36" s="79"/>
      <c r="AA36" s="79"/>
      <c r="AB36" s="79"/>
      <c r="AC36" s="75"/>
      <c r="AD36" s="88"/>
      <c r="AE36" s="92"/>
      <c r="AF36" s="92"/>
      <c r="AH36" s="77">
        <f>COUNTIF(B36:AF36,"=CA")</f>
        <v>0</v>
      </c>
      <c r="AI36" s="77">
        <f>COUNTIF(B36:AF36,"=CF")</f>
        <v>0</v>
      </c>
      <c r="AJ36" s="77">
        <f>COUNTIF(B36:AF36,"=RTT")</f>
        <v>0</v>
      </c>
      <c r="AK36" s="77">
        <f>COUNTIF(B36:AF36,"=CAS")</f>
        <v>0</v>
      </c>
      <c r="AL36" s="77">
        <f>COUNTIF(B36:AF36,"=CA.")</f>
        <v>0</v>
      </c>
      <c r="AM36" s="77">
        <f>COUNTIF(B36:AF36,"=CF.")</f>
        <v>0</v>
      </c>
      <c r="AN36" s="77">
        <f>COUNTIF(B36:AF36,"=RTT.")</f>
        <v>0</v>
      </c>
      <c r="AO36" s="77">
        <f>COUNTIF(B36:AF36,"=CAS.")</f>
        <v>0</v>
      </c>
    </row>
    <row r="37" spans="1:41" ht="16.350000000000001" customHeight="1">
      <c r="A37" s="74" t="s">
        <v>37</v>
      </c>
      <c r="B37" s="75"/>
      <c r="C37" s="79"/>
      <c r="D37" s="79"/>
      <c r="E37" s="79"/>
      <c r="F37" s="79"/>
      <c r="G37" s="79"/>
      <c r="H37" s="75"/>
      <c r="I37" s="75"/>
      <c r="J37" s="79"/>
      <c r="K37" s="79"/>
      <c r="L37" s="79"/>
      <c r="M37" s="79"/>
      <c r="N37" s="79"/>
      <c r="O37" s="75"/>
      <c r="P37" s="75"/>
      <c r="Q37" s="79"/>
      <c r="R37" s="79"/>
      <c r="S37" s="79"/>
      <c r="T37" s="79"/>
      <c r="U37" s="79"/>
      <c r="V37" s="75"/>
      <c r="W37" s="75"/>
      <c r="X37" s="79"/>
      <c r="Y37" s="79"/>
      <c r="Z37" s="79"/>
      <c r="AA37" s="79"/>
      <c r="AB37" s="79"/>
      <c r="AC37" s="75"/>
      <c r="AD37" s="88"/>
      <c r="AE37" s="92"/>
      <c r="AF37" s="92"/>
      <c r="AH37" s="77">
        <f>COUNTIF(B37:AF37,"=CA")</f>
        <v>0</v>
      </c>
      <c r="AI37" s="77">
        <f>COUNTIF(B37:AF37,"=CF")</f>
        <v>0</v>
      </c>
      <c r="AJ37" s="77">
        <f>COUNTIF(B37:AF37,"=RTT")</f>
        <v>0</v>
      </c>
      <c r="AK37" s="77">
        <f>COUNTIF(B37:AF37,"=CAS")</f>
        <v>0</v>
      </c>
      <c r="AL37" s="77">
        <f>COUNTIF(B37:AF37,"=CA.")</f>
        <v>0</v>
      </c>
      <c r="AM37" s="77">
        <f>COUNTIF(B37:AF37,"=CF.")</f>
        <v>0</v>
      </c>
      <c r="AN37" s="77">
        <f>COUNTIF(B37:AF37,"=RTT.")</f>
        <v>0</v>
      </c>
      <c r="AO37" s="77">
        <f>COUNTIF(B37:AF37,"=CAS.")</f>
        <v>0</v>
      </c>
    </row>
    <row r="38" spans="1:41" ht="16.350000000000001" customHeight="1">
      <c r="A38" s="74" t="s">
        <v>38</v>
      </c>
      <c r="B38" s="75"/>
      <c r="C38" s="79"/>
      <c r="D38" s="79"/>
      <c r="E38" s="79"/>
      <c r="F38" s="79"/>
      <c r="G38" s="79"/>
      <c r="H38" s="75"/>
      <c r="I38" s="75"/>
      <c r="J38" s="79"/>
      <c r="K38" s="79"/>
      <c r="L38" s="79"/>
      <c r="M38" s="79"/>
      <c r="N38" s="79"/>
      <c r="O38" s="75"/>
      <c r="P38" s="75"/>
      <c r="Q38" s="79"/>
      <c r="R38" s="79"/>
      <c r="S38" s="79"/>
      <c r="T38" s="79"/>
      <c r="U38" s="79"/>
      <c r="V38" s="75"/>
      <c r="W38" s="75"/>
      <c r="X38" s="79"/>
      <c r="Y38" s="79"/>
      <c r="Z38" s="79"/>
      <c r="AA38" s="79"/>
      <c r="AB38" s="79"/>
      <c r="AC38" s="75"/>
      <c r="AD38" s="88"/>
      <c r="AE38" s="92"/>
      <c r="AF38" s="92"/>
      <c r="AH38" s="77">
        <f>COUNTIF(B38:AF38,"=CA")</f>
        <v>0</v>
      </c>
      <c r="AI38" s="77">
        <f>COUNTIF(B38:AF38,"=CF")</f>
        <v>0</v>
      </c>
      <c r="AJ38" s="77">
        <f>COUNTIF(B38:AF38,"=RTT")</f>
        <v>0</v>
      </c>
      <c r="AK38" s="77">
        <f>COUNTIF(B38:AF38,"=CAS")</f>
        <v>0</v>
      </c>
      <c r="AL38" s="77">
        <f>COUNTIF(B38:AF38,"=CA.")</f>
        <v>0</v>
      </c>
      <c r="AM38" s="77">
        <f>COUNTIF(B38:AF38,"=CF.")</f>
        <v>0</v>
      </c>
      <c r="AN38" s="77">
        <f>COUNTIF(B38:AF38,"=RTT.")</f>
        <v>0</v>
      </c>
      <c r="AO38" s="77">
        <f>COUNTIF(B38:AF38,"=CAS.")</f>
        <v>0</v>
      </c>
    </row>
    <row r="39" spans="1:41" ht="16.350000000000001" customHeight="1">
      <c r="A39" s="74" t="s">
        <v>39</v>
      </c>
      <c r="B39" s="75"/>
      <c r="C39" s="79"/>
      <c r="D39" s="79"/>
      <c r="E39" s="79"/>
      <c r="F39" s="79"/>
      <c r="G39" s="79"/>
      <c r="H39" s="75"/>
      <c r="I39" s="75"/>
      <c r="J39" s="79"/>
      <c r="K39" s="79"/>
      <c r="L39" s="79"/>
      <c r="M39" s="79"/>
      <c r="N39" s="79"/>
      <c r="O39" s="75"/>
      <c r="P39" s="75"/>
      <c r="Q39" s="79"/>
      <c r="R39" s="79"/>
      <c r="S39" s="79"/>
      <c r="T39" s="79"/>
      <c r="U39" s="79"/>
      <c r="V39" s="75"/>
      <c r="W39" s="75"/>
      <c r="X39" s="79"/>
      <c r="Y39" s="79"/>
      <c r="Z39" s="79"/>
      <c r="AA39" s="79"/>
      <c r="AB39" s="79"/>
      <c r="AC39" s="75"/>
      <c r="AD39" s="88"/>
      <c r="AE39" s="92"/>
      <c r="AF39" s="92"/>
      <c r="AH39" s="77">
        <f>COUNTIF(B39:AF39,"=CA")</f>
        <v>0</v>
      </c>
      <c r="AI39" s="77">
        <f>COUNTIF(B39:AF39,"=CF")</f>
        <v>0</v>
      </c>
      <c r="AJ39" s="77">
        <f>COUNTIF(B39:AF39,"=RTT")</f>
        <v>0</v>
      </c>
      <c r="AK39" s="77">
        <f>COUNTIF(B39:AF39,"=CAS")</f>
        <v>0</v>
      </c>
      <c r="AL39" s="77">
        <f>COUNTIF(B39:AF39,"=CA.")</f>
        <v>0</v>
      </c>
      <c r="AM39" s="77">
        <f>COUNTIF(B39:AF39,"=CF.")</f>
        <v>0</v>
      </c>
      <c r="AN39" s="77">
        <f>COUNTIF(B39:AF39,"=RTT.")</f>
        <v>0</v>
      </c>
      <c r="AO39" s="77">
        <f>COUNTIF(B39:AF39,"=CAS.")</f>
        <v>0</v>
      </c>
    </row>
    <row r="40" spans="1:41" ht="16.350000000000001" customHeight="1">
      <c r="A40" s="74" t="s">
        <v>40</v>
      </c>
      <c r="B40" s="75"/>
      <c r="C40" s="79"/>
      <c r="D40" s="79"/>
      <c r="E40" s="79"/>
      <c r="F40" s="79"/>
      <c r="G40" s="79"/>
      <c r="H40" s="75"/>
      <c r="I40" s="75"/>
      <c r="J40" s="79"/>
      <c r="K40" s="79"/>
      <c r="L40" s="79"/>
      <c r="M40" s="79"/>
      <c r="N40" s="79"/>
      <c r="O40" s="75"/>
      <c r="P40" s="75"/>
      <c r="Q40" s="79"/>
      <c r="R40" s="79"/>
      <c r="S40" s="79"/>
      <c r="T40" s="79"/>
      <c r="U40" s="79"/>
      <c r="V40" s="75"/>
      <c r="W40" s="75"/>
      <c r="X40" s="79"/>
      <c r="Y40" s="79"/>
      <c r="Z40" s="79"/>
      <c r="AA40" s="79"/>
      <c r="AB40" s="79"/>
      <c r="AC40" s="75"/>
      <c r="AD40" s="88"/>
      <c r="AE40" s="92"/>
      <c r="AF40" s="92"/>
      <c r="AH40" s="77">
        <f>COUNTIF(B40:AF40,"=CA")</f>
        <v>0</v>
      </c>
      <c r="AI40" s="77">
        <f>COUNTIF(B40:AF40,"=CF")</f>
        <v>0</v>
      </c>
      <c r="AJ40" s="77">
        <f>COUNTIF(B40:AF40,"=RTT")</f>
        <v>0</v>
      </c>
      <c r="AK40" s="77">
        <f>COUNTIF(B40:AF40,"=CAS")</f>
        <v>0</v>
      </c>
      <c r="AL40" s="77">
        <f>COUNTIF(B40:AF40,"=CA.")</f>
        <v>0</v>
      </c>
      <c r="AM40" s="77">
        <f>COUNTIF(B40:AF40,"=CF.")</f>
        <v>0</v>
      </c>
      <c r="AN40" s="77">
        <f>COUNTIF(B40:AF40,"=RTT.")</f>
        <v>0</v>
      </c>
      <c r="AO40" s="77">
        <f>COUNTIF(B40:AF40,"=CAS.")</f>
        <v>0</v>
      </c>
    </row>
    <row r="41" spans="1:41" ht="16.350000000000001" customHeight="1">
      <c r="A41" s="74" t="s">
        <v>41</v>
      </c>
      <c r="B41" s="75"/>
      <c r="C41" s="79"/>
      <c r="D41" s="79"/>
      <c r="E41" s="79"/>
      <c r="F41" s="79"/>
      <c r="G41" s="79"/>
      <c r="H41" s="75"/>
      <c r="I41" s="75"/>
      <c r="J41" s="79"/>
      <c r="K41" s="79"/>
      <c r="L41" s="79"/>
      <c r="M41" s="79"/>
      <c r="N41" s="79"/>
      <c r="O41" s="75"/>
      <c r="P41" s="75"/>
      <c r="Q41" s="79"/>
      <c r="R41" s="79"/>
      <c r="S41" s="79"/>
      <c r="T41" s="79"/>
      <c r="U41" s="79"/>
      <c r="V41" s="75"/>
      <c r="W41" s="75"/>
      <c r="X41" s="79"/>
      <c r="Y41" s="79"/>
      <c r="Z41" s="79"/>
      <c r="AA41" s="79"/>
      <c r="AB41" s="79"/>
      <c r="AC41" s="75"/>
      <c r="AD41" s="88"/>
      <c r="AE41" s="92"/>
      <c r="AF41" s="92"/>
      <c r="AH41" s="77">
        <f>COUNTIF(B41:AF41,"=CA")</f>
        <v>0</v>
      </c>
      <c r="AI41" s="77">
        <f>COUNTIF(B41:AF41,"=CF")</f>
        <v>0</v>
      </c>
      <c r="AJ41" s="77">
        <f>COUNTIF(B41:AF41,"=RTT")</f>
        <v>0</v>
      </c>
      <c r="AK41" s="77">
        <f>COUNTIF(B41:AF41,"=CAS")</f>
        <v>0</v>
      </c>
      <c r="AL41" s="77">
        <f>COUNTIF(B41:AF41,"=CA.")</f>
        <v>0</v>
      </c>
      <c r="AM41" s="77">
        <f>COUNTIF(B41:AF41,"=CF.")</f>
        <v>0</v>
      </c>
      <c r="AN41" s="77">
        <f>COUNTIF(B41:AF41,"=RTT.")</f>
        <v>0</v>
      </c>
      <c r="AO41" s="77">
        <f>COUNTIF(B41:AF41,"=CAS.")</f>
        <v>0</v>
      </c>
    </row>
    <row r="42" spans="1:41" ht="16.350000000000001" customHeight="1">
      <c r="A42" s="74" t="s">
        <v>18</v>
      </c>
      <c r="B42" s="75"/>
      <c r="C42" s="79"/>
      <c r="D42" s="79"/>
      <c r="E42" s="79"/>
      <c r="F42" s="79"/>
      <c r="G42" s="79"/>
      <c r="H42" s="75"/>
      <c r="I42" s="75"/>
      <c r="J42" s="79"/>
      <c r="K42" s="79"/>
      <c r="L42" s="79"/>
      <c r="M42" s="79"/>
      <c r="N42" s="79"/>
      <c r="O42" s="75"/>
      <c r="P42" s="75"/>
      <c r="Q42" s="79"/>
      <c r="R42" s="79"/>
      <c r="S42" s="79"/>
      <c r="T42" s="79"/>
      <c r="U42" s="79"/>
      <c r="V42" s="75"/>
      <c r="W42" s="75"/>
      <c r="X42" s="79"/>
      <c r="Y42" s="79"/>
      <c r="Z42" s="79"/>
      <c r="AA42" s="79"/>
      <c r="AB42" s="79"/>
      <c r="AC42" s="75"/>
      <c r="AD42" s="88"/>
      <c r="AE42" s="92"/>
      <c r="AF42" s="92"/>
      <c r="AH42" s="77">
        <f>COUNTIF(B42:AF42,"=CA")</f>
        <v>0</v>
      </c>
      <c r="AI42" s="77">
        <f>COUNTIF(B42:AF42,"=CF")</f>
        <v>0</v>
      </c>
      <c r="AJ42" s="77">
        <f>COUNTIF(B42:AF42,"=RTT")</f>
        <v>0</v>
      </c>
      <c r="AK42" s="77">
        <f>COUNTIF(B42:AF42,"=CAS")</f>
        <v>0</v>
      </c>
      <c r="AL42" s="77">
        <f>COUNTIF(B42:AF42,"=CA.")</f>
        <v>0</v>
      </c>
      <c r="AM42" s="77">
        <f>COUNTIF(B42:AF42,"=CF.")</f>
        <v>0</v>
      </c>
      <c r="AN42" s="77">
        <f>COUNTIF(B42:AF42,"=RTT.")</f>
        <v>0</v>
      </c>
      <c r="AO42" s="77">
        <f>COUNTIF(B42:AF42,"=CAS.")</f>
        <v>0</v>
      </c>
    </row>
    <row r="43" spans="1:41" ht="16.350000000000001" customHeight="1">
      <c r="A43" s="74" t="s">
        <v>42</v>
      </c>
      <c r="B43" s="75"/>
      <c r="C43" s="79"/>
      <c r="D43" s="79"/>
      <c r="E43" s="79"/>
      <c r="F43" s="79"/>
      <c r="G43" s="79"/>
      <c r="H43" s="75"/>
      <c r="I43" s="75"/>
      <c r="J43" s="79"/>
      <c r="K43" s="79"/>
      <c r="L43" s="79"/>
      <c r="M43" s="79"/>
      <c r="N43" s="79"/>
      <c r="O43" s="75"/>
      <c r="P43" s="75"/>
      <c r="Q43" s="79"/>
      <c r="R43" s="79"/>
      <c r="S43" s="79"/>
      <c r="T43" s="79"/>
      <c r="U43" s="79"/>
      <c r="V43" s="75"/>
      <c r="W43" s="75"/>
      <c r="X43" s="79"/>
      <c r="Y43" s="79"/>
      <c r="Z43" s="79"/>
      <c r="AA43" s="79"/>
      <c r="AB43" s="79"/>
      <c r="AC43" s="75"/>
      <c r="AD43" s="88"/>
      <c r="AE43" s="92"/>
      <c r="AF43" s="92"/>
      <c r="AH43" s="77">
        <f>COUNTIF(B43:AF43,"=CA")</f>
        <v>0</v>
      </c>
      <c r="AI43" s="77">
        <f>COUNTIF(B43:AF43,"=CF")</f>
        <v>0</v>
      </c>
      <c r="AJ43" s="77">
        <f>COUNTIF(B43:AF43,"=RTT")</f>
        <v>0</v>
      </c>
      <c r="AK43" s="77">
        <f>COUNTIF(B43:AF43,"=CAS")</f>
        <v>0</v>
      </c>
      <c r="AL43" s="77">
        <f>COUNTIF(B43:AF43,"=CA.")</f>
        <v>0</v>
      </c>
      <c r="AM43" s="77">
        <f>COUNTIF(B43:AF43,"=CF.")</f>
        <v>0</v>
      </c>
      <c r="AN43" s="77">
        <f>COUNTIF(B43:AF43,"=RTT.")</f>
        <v>0</v>
      </c>
      <c r="AO43" s="77">
        <f>COUNTIF(B43:AF43,"=CAS.")</f>
        <v>0</v>
      </c>
    </row>
    <row r="44" spans="1:41" ht="16.350000000000001" customHeight="1">
      <c r="A44" s="74" t="s">
        <v>20</v>
      </c>
      <c r="B44" s="75"/>
      <c r="C44" s="79"/>
      <c r="D44" s="79"/>
      <c r="E44" s="79"/>
      <c r="F44" s="79"/>
      <c r="G44" s="79"/>
      <c r="H44" s="75"/>
      <c r="I44" s="75"/>
      <c r="J44" s="79"/>
      <c r="K44" s="79"/>
      <c r="L44" s="79"/>
      <c r="M44" s="79"/>
      <c r="N44" s="79"/>
      <c r="O44" s="75"/>
      <c r="P44" s="75"/>
      <c r="Q44" s="79"/>
      <c r="R44" s="79"/>
      <c r="S44" s="79"/>
      <c r="T44" s="79"/>
      <c r="U44" s="79"/>
      <c r="V44" s="75"/>
      <c r="W44" s="75"/>
      <c r="X44" s="79"/>
      <c r="Y44" s="79"/>
      <c r="Z44" s="79"/>
      <c r="AA44" s="79"/>
      <c r="AB44" s="79"/>
      <c r="AC44" s="75"/>
      <c r="AD44" s="88"/>
      <c r="AE44" s="92"/>
      <c r="AF44" s="92"/>
      <c r="AH44" s="77">
        <f>COUNTIF(B44:AF44,"=CA")</f>
        <v>0</v>
      </c>
      <c r="AI44" s="77">
        <f>COUNTIF(B44:AF44,"=CF")</f>
        <v>0</v>
      </c>
      <c r="AJ44" s="77">
        <f>COUNTIF(B44:AF44,"=RTT")</f>
        <v>0</v>
      </c>
      <c r="AK44" s="77">
        <f>COUNTIF(B44:AF44,"=CAS")</f>
        <v>0</v>
      </c>
      <c r="AL44" s="77">
        <f>COUNTIF(B44:AF44,"=CA.")</f>
        <v>0</v>
      </c>
      <c r="AM44" s="77">
        <f>COUNTIF(B44:AF44,"=CF.")</f>
        <v>0</v>
      </c>
      <c r="AN44" s="77">
        <f>COUNTIF(B44:AF44,"=RTT.")</f>
        <v>0</v>
      </c>
      <c r="AO44" s="77">
        <f>COUNTIF(B44:AF44,"=CAS.")</f>
        <v>0</v>
      </c>
    </row>
    <row r="45" spans="1:41" ht="16.350000000000001" customHeight="1">
      <c r="A45" s="74" t="s">
        <v>19</v>
      </c>
      <c r="B45" s="75"/>
      <c r="C45" s="79"/>
      <c r="D45" s="79"/>
      <c r="E45" s="79"/>
      <c r="F45" s="79"/>
      <c r="G45" s="79"/>
      <c r="H45" s="75"/>
      <c r="I45" s="75"/>
      <c r="J45" s="79"/>
      <c r="K45" s="79"/>
      <c r="L45" s="79"/>
      <c r="M45" s="79"/>
      <c r="N45" s="79"/>
      <c r="O45" s="75"/>
      <c r="P45" s="75"/>
      <c r="Q45" s="79"/>
      <c r="R45" s="79"/>
      <c r="S45" s="79"/>
      <c r="T45" s="79"/>
      <c r="U45" s="79"/>
      <c r="V45" s="75"/>
      <c r="W45" s="75"/>
      <c r="X45" s="79"/>
      <c r="Y45" s="79"/>
      <c r="Z45" s="79"/>
      <c r="AA45" s="79"/>
      <c r="AB45" s="79"/>
      <c r="AC45" s="75"/>
      <c r="AD45" s="88"/>
      <c r="AE45" s="92"/>
      <c r="AF45" s="92"/>
      <c r="AH45" s="77">
        <f>COUNTIF(B45:AF45,"=CA")</f>
        <v>0</v>
      </c>
      <c r="AI45" s="77">
        <f>COUNTIF(B45:AF45,"=CF")</f>
        <v>0</v>
      </c>
      <c r="AJ45" s="77">
        <f>COUNTIF(B45:AF45,"=RTT")</f>
        <v>0</v>
      </c>
      <c r="AK45" s="77">
        <f>COUNTIF(B45:AF45,"=CAS")</f>
        <v>0</v>
      </c>
      <c r="AL45" s="77">
        <f>COUNTIF(B45:AF45,"=CA.")</f>
        <v>0</v>
      </c>
      <c r="AM45" s="77">
        <f>COUNTIF(B45:AF45,"=CF.")</f>
        <v>0</v>
      </c>
      <c r="AN45" s="77">
        <f>COUNTIF(B45:AF45,"=RTT.")</f>
        <v>0</v>
      </c>
      <c r="AO45" s="77">
        <f>COUNTIF(B45:AF45,"=CAS.")</f>
        <v>0</v>
      </c>
    </row>
    <row r="46" spans="1:41" ht="16.350000000000001" customHeight="1">
      <c r="A46" s="74" t="s">
        <v>43</v>
      </c>
      <c r="B46" s="75"/>
      <c r="C46" s="79"/>
      <c r="D46" s="79"/>
      <c r="E46" s="79"/>
      <c r="F46" s="79"/>
      <c r="G46" s="79"/>
      <c r="H46" s="75"/>
      <c r="I46" s="75"/>
      <c r="J46" s="79"/>
      <c r="K46" s="79"/>
      <c r="L46" s="79"/>
      <c r="M46" s="79"/>
      <c r="N46" s="79"/>
      <c r="O46" s="75"/>
      <c r="P46" s="75"/>
      <c r="Q46" s="79"/>
      <c r="R46" s="79"/>
      <c r="S46" s="79"/>
      <c r="T46" s="79"/>
      <c r="U46" s="79"/>
      <c r="V46" s="75"/>
      <c r="W46" s="75"/>
      <c r="X46" s="79"/>
      <c r="Y46" s="79"/>
      <c r="Z46" s="79"/>
      <c r="AA46" s="79"/>
      <c r="AB46" s="79"/>
      <c r="AC46" s="75"/>
      <c r="AD46" s="88"/>
      <c r="AE46" s="92"/>
      <c r="AF46" s="92"/>
      <c r="AH46" s="77">
        <f>COUNTIF(B46:AF46,"=CA")</f>
        <v>0</v>
      </c>
      <c r="AI46" s="77">
        <f>COUNTIF(B46:AF46,"=CF")</f>
        <v>0</v>
      </c>
      <c r="AJ46" s="77">
        <f>COUNTIF(B46:AF46,"=RTT")</f>
        <v>0</v>
      </c>
      <c r="AK46" s="77">
        <f>COUNTIF(B46:AF46,"=CAS")</f>
        <v>0</v>
      </c>
      <c r="AL46" s="77">
        <f>COUNTIF(B46:AF46,"=CA.")</f>
        <v>0</v>
      </c>
      <c r="AM46" s="77">
        <f>COUNTIF(B46:AF46,"=CF.")</f>
        <v>0</v>
      </c>
      <c r="AN46" s="77">
        <f>COUNTIF(B46:AF46,"=RTT.")</f>
        <v>0</v>
      </c>
      <c r="AO46" s="77">
        <f>COUNTIF(B46:AF46,"=CAS.")</f>
        <v>0</v>
      </c>
    </row>
    <row r="47" spans="1:41" ht="16.350000000000001" customHeight="1">
      <c r="A47" s="74" t="s">
        <v>44</v>
      </c>
      <c r="B47" s="75"/>
      <c r="C47" s="79"/>
      <c r="D47" s="79"/>
      <c r="E47" s="79"/>
      <c r="F47" s="79"/>
      <c r="G47" s="79"/>
      <c r="H47" s="75"/>
      <c r="I47" s="75"/>
      <c r="J47" s="79"/>
      <c r="K47" s="79"/>
      <c r="L47" s="79"/>
      <c r="M47" s="79"/>
      <c r="N47" s="79"/>
      <c r="O47" s="75"/>
      <c r="P47" s="75"/>
      <c r="Q47" s="79"/>
      <c r="R47" s="79"/>
      <c r="S47" s="79"/>
      <c r="T47" s="79"/>
      <c r="U47" s="79"/>
      <c r="V47" s="75"/>
      <c r="W47" s="75"/>
      <c r="X47" s="79"/>
      <c r="Y47" s="79"/>
      <c r="Z47" s="79"/>
      <c r="AA47" s="79"/>
      <c r="AB47" s="79"/>
      <c r="AC47" s="75"/>
      <c r="AD47" s="88"/>
      <c r="AE47" s="92"/>
      <c r="AF47" s="92"/>
      <c r="AH47" s="77">
        <f>COUNTIF(B47:AF47,"=CA")</f>
        <v>0</v>
      </c>
      <c r="AI47" s="77">
        <f>COUNTIF(B47:AF47,"=CF")</f>
        <v>0</v>
      </c>
      <c r="AJ47" s="77">
        <f>COUNTIF(B47:AF47,"=RTT")</f>
        <v>0</v>
      </c>
      <c r="AK47" s="77">
        <f>COUNTIF(B47:AF47,"=CAS")</f>
        <v>0</v>
      </c>
      <c r="AL47" s="77">
        <f>COUNTIF(B47:AF47,"=CA.")</f>
        <v>0</v>
      </c>
      <c r="AM47" s="77">
        <f>COUNTIF(B47:AF47,"=CF.")</f>
        <v>0</v>
      </c>
      <c r="AN47" s="77">
        <f>COUNTIF(B47:AF47,"=RTT.")</f>
        <v>0</v>
      </c>
      <c r="AO47" s="77">
        <f>COUNTIF(B47:AF47,"=CAS.")</f>
        <v>0</v>
      </c>
    </row>
    <row r="48" spans="1:41" ht="16.350000000000001" customHeight="1">
      <c r="A48" s="74" t="s">
        <v>45</v>
      </c>
      <c r="B48" s="75"/>
      <c r="C48" s="79"/>
      <c r="D48" s="79"/>
      <c r="E48" s="79"/>
      <c r="F48" s="79"/>
      <c r="G48" s="79"/>
      <c r="H48" s="75"/>
      <c r="I48" s="75"/>
      <c r="J48" s="79"/>
      <c r="K48" s="79"/>
      <c r="L48" s="79"/>
      <c r="M48" s="79"/>
      <c r="N48" s="79"/>
      <c r="O48" s="75"/>
      <c r="P48" s="75"/>
      <c r="Q48" s="79"/>
      <c r="R48" s="79"/>
      <c r="S48" s="79"/>
      <c r="T48" s="79"/>
      <c r="U48" s="79"/>
      <c r="V48" s="75"/>
      <c r="W48" s="75"/>
      <c r="X48" s="79"/>
      <c r="Y48" s="79"/>
      <c r="Z48" s="79"/>
      <c r="AA48" s="79"/>
      <c r="AB48" s="79"/>
      <c r="AC48" s="75"/>
      <c r="AD48" s="88"/>
      <c r="AE48" s="92"/>
      <c r="AF48" s="92"/>
      <c r="AH48" s="77">
        <f>COUNTIF(B48:AF48,"=CA")</f>
        <v>0</v>
      </c>
      <c r="AI48" s="77">
        <f>COUNTIF(B48:AF48,"=CF")</f>
        <v>0</v>
      </c>
      <c r="AJ48" s="77">
        <f>COUNTIF(B48:AF48,"=RTT")</f>
        <v>0</v>
      </c>
      <c r="AK48" s="77">
        <f>COUNTIF(B48:AF48,"=CAS")</f>
        <v>0</v>
      </c>
      <c r="AL48" s="77">
        <f>COUNTIF(B48:AF48,"=CA.")</f>
        <v>0</v>
      </c>
      <c r="AM48" s="77">
        <f>COUNTIF(B48:AF48,"=CF.")</f>
        <v>0</v>
      </c>
      <c r="AN48" s="77">
        <f>COUNTIF(B48:AF48,"=RTT.")</f>
        <v>0</v>
      </c>
      <c r="AO48" s="77">
        <f>COUNTIF(B48:AF48,"=CAS.")</f>
        <v>0</v>
      </c>
    </row>
    <row r="49" spans="1:41" ht="16.350000000000001" customHeight="1">
      <c r="A49" s="74" t="s">
        <v>46</v>
      </c>
      <c r="B49" s="75"/>
      <c r="C49" s="79"/>
      <c r="D49" s="79"/>
      <c r="E49" s="79"/>
      <c r="F49" s="79"/>
      <c r="G49" s="79"/>
      <c r="H49" s="75"/>
      <c r="I49" s="75"/>
      <c r="J49" s="79"/>
      <c r="K49" s="79"/>
      <c r="L49" s="79"/>
      <c r="M49" s="79"/>
      <c r="N49" s="79"/>
      <c r="O49" s="75"/>
      <c r="P49" s="75"/>
      <c r="Q49" s="79"/>
      <c r="R49" s="79"/>
      <c r="S49" s="79"/>
      <c r="T49" s="79"/>
      <c r="U49" s="79"/>
      <c r="V49" s="75"/>
      <c r="W49" s="75"/>
      <c r="X49" s="79"/>
      <c r="Y49" s="79"/>
      <c r="Z49" s="79"/>
      <c r="AA49" s="79"/>
      <c r="AB49" s="79"/>
      <c r="AC49" s="75"/>
      <c r="AD49" s="88"/>
      <c r="AE49" s="92"/>
      <c r="AF49" s="92"/>
      <c r="AH49" s="77">
        <f>COUNTIF(B49:AF49,"=CA")</f>
        <v>0</v>
      </c>
      <c r="AI49" s="77">
        <f>COUNTIF(B49:AF49,"=CF")</f>
        <v>0</v>
      </c>
      <c r="AJ49" s="77">
        <f>COUNTIF(B49:AF49,"=RTT")</f>
        <v>0</v>
      </c>
      <c r="AK49" s="77">
        <f>COUNTIF(B49:AF49,"=CAS")</f>
        <v>0</v>
      </c>
      <c r="AL49" s="77">
        <f>COUNTIF(B49:AF49,"=CA.")</f>
        <v>0</v>
      </c>
      <c r="AM49" s="77">
        <f>COUNTIF(B49:AF49,"=CF.")</f>
        <v>0</v>
      </c>
      <c r="AN49" s="77">
        <f>COUNTIF(B49:AF49,"=RTT.")</f>
        <v>0</v>
      </c>
      <c r="AO49" s="77">
        <f>COUNTIF(B49:AF49,"=CAS.")</f>
        <v>0</v>
      </c>
    </row>
    <row r="50" spans="1:41" ht="16.350000000000001" customHeight="1">
      <c r="A50" s="74" t="s">
        <v>47</v>
      </c>
      <c r="B50" s="75"/>
      <c r="C50" s="79"/>
      <c r="D50" s="79"/>
      <c r="E50" s="79"/>
      <c r="F50" s="79"/>
      <c r="G50" s="79"/>
      <c r="H50" s="75"/>
      <c r="I50" s="75"/>
      <c r="J50" s="79"/>
      <c r="K50" s="79"/>
      <c r="L50" s="79"/>
      <c r="M50" s="79"/>
      <c r="N50" s="79"/>
      <c r="O50" s="75"/>
      <c r="P50" s="75"/>
      <c r="Q50" s="79"/>
      <c r="R50" s="79"/>
      <c r="S50" s="79"/>
      <c r="T50" s="79"/>
      <c r="U50" s="79"/>
      <c r="V50" s="75"/>
      <c r="W50" s="75"/>
      <c r="X50" s="79"/>
      <c r="Y50" s="79"/>
      <c r="Z50" s="79"/>
      <c r="AA50" s="79"/>
      <c r="AB50" s="79"/>
      <c r="AC50" s="75"/>
      <c r="AD50" s="88"/>
      <c r="AE50" s="92"/>
      <c r="AF50" s="92"/>
      <c r="AH50" s="77">
        <f>COUNTIF(B50:AF50,"=CA")</f>
        <v>0</v>
      </c>
      <c r="AI50" s="77">
        <f>COUNTIF(B50:AF50,"=CF")</f>
        <v>0</v>
      </c>
      <c r="AJ50" s="77">
        <f>COUNTIF(B50:AF50,"=RTT")</f>
        <v>0</v>
      </c>
      <c r="AK50" s="77">
        <f>COUNTIF(B50:AF50,"=CAS")</f>
        <v>0</v>
      </c>
      <c r="AL50" s="77">
        <f>COUNTIF(B50:AF50,"=CA.")</f>
        <v>0</v>
      </c>
      <c r="AM50" s="77">
        <f>COUNTIF(B50:AF50,"=CF.")</f>
        <v>0</v>
      </c>
      <c r="AN50" s="77">
        <f>COUNTIF(B50:AF50,"=RTT.")</f>
        <v>0</v>
      </c>
      <c r="AO50" s="77">
        <f>COUNTIF(B50:AF50,"=CAS.")</f>
        <v>0</v>
      </c>
    </row>
    <row r="51" spans="1:41" ht="16.350000000000001" customHeight="1">
      <c r="A51" s="74" t="s">
        <v>15</v>
      </c>
      <c r="B51" s="75"/>
      <c r="C51" s="79"/>
      <c r="D51" s="79"/>
      <c r="E51" s="79"/>
      <c r="F51" s="79"/>
      <c r="G51" s="79"/>
      <c r="H51" s="75"/>
      <c r="I51" s="75"/>
      <c r="J51" s="79"/>
      <c r="K51" s="79"/>
      <c r="L51" s="79"/>
      <c r="M51" s="79"/>
      <c r="N51" s="79"/>
      <c r="O51" s="75"/>
      <c r="P51" s="75"/>
      <c r="Q51" s="79"/>
      <c r="R51" s="79"/>
      <c r="S51" s="79"/>
      <c r="T51" s="79"/>
      <c r="U51" s="79"/>
      <c r="V51" s="75"/>
      <c r="W51" s="75"/>
      <c r="X51" s="79"/>
      <c r="Y51" s="79"/>
      <c r="Z51" s="79"/>
      <c r="AA51" s="79"/>
      <c r="AB51" s="79"/>
      <c r="AC51" s="75"/>
      <c r="AD51" s="88"/>
      <c r="AE51" s="92"/>
      <c r="AF51" s="92"/>
      <c r="AH51" s="77">
        <f>COUNTIF(B51:AF51,"=CA")</f>
        <v>0</v>
      </c>
      <c r="AI51" s="77">
        <f>COUNTIF(B51:AF51,"=CF")</f>
        <v>0</v>
      </c>
      <c r="AJ51" s="77">
        <f>COUNTIF(B51:AF51,"=RTT")</f>
        <v>0</v>
      </c>
      <c r="AK51" s="77">
        <f>COUNTIF(B51:AF51,"=CAS")</f>
        <v>0</v>
      </c>
      <c r="AL51" s="77">
        <f>COUNTIF(B51:AF51,"=CA.")</f>
        <v>0</v>
      </c>
      <c r="AM51" s="77">
        <f>COUNTIF(B51:AF51,"=CF.")</f>
        <v>0</v>
      </c>
      <c r="AN51" s="77">
        <f>COUNTIF(B51:AF51,"=RTT.")</f>
        <v>0</v>
      </c>
      <c r="AO51" s="77">
        <f>COUNTIF(B51:AF51,"=CAS.")</f>
        <v>0</v>
      </c>
    </row>
    <row r="52" spans="1:41" ht="16.350000000000001" customHeight="1">
      <c r="A52" s="74" t="s">
        <v>48</v>
      </c>
      <c r="B52" s="75"/>
      <c r="C52" s="79"/>
      <c r="D52" s="79"/>
      <c r="E52" s="79"/>
      <c r="F52" s="79"/>
      <c r="G52" s="79"/>
      <c r="H52" s="75"/>
      <c r="I52" s="75"/>
      <c r="J52" s="79"/>
      <c r="K52" s="79"/>
      <c r="L52" s="79"/>
      <c r="M52" s="79"/>
      <c r="N52" s="79"/>
      <c r="O52" s="75"/>
      <c r="P52" s="75"/>
      <c r="Q52" s="79"/>
      <c r="R52" s="79"/>
      <c r="S52" s="79"/>
      <c r="T52" s="79"/>
      <c r="U52" s="79"/>
      <c r="V52" s="75"/>
      <c r="W52" s="75"/>
      <c r="X52" s="79"/>
      <c r="Y52" s="79"/>
      <c r="Z52" s="79"/>
      <c r="AA52" s="79"/>
      <c r="AB52" s="79"/>
      <c r="AC52" s="75"/>
      <c r="AD52" s="88"/>
      <c r="AE52" s="92"/>
      <c r="AF52" s="92"/>
      <c r="AH52" s="77">
        <f>COUNTIF(B52:AF52,"=CA")</f>
        <v>0</v>
      </c>
      <c r="AI52" s="77">
        <f>COUNTIF(B52:AF52,"=CF")</f>
        <v>0</v>
      </c>
      <c r="AJ52" s="77">
        <f>COUNTIF(B52:AF52,"=RTT")</f>
        <v>0</v>
      </c>
      <c r="AK52" s="77">
        <f>COUNTIF(B52:AF52,"=CAS")</f>
        <v>0</v>
      </c>
      <c r="AL52" s="77">
        <f>COUNTIF(B52:AF52,"=CA.")</f>
        <v>0</v>
      </c>
      <c r="AM52" s="77">
        <f>COUNTIF(B52:AF52,"=CF.")</f>
        <v>0</v>
      </c>
      <c r="AN52" s="77">
        <f>COUNTIF(B52:AF52,"=RTT.")</f>
        <v>0</v>
      </c>
      <c r="AO52" s="77">
        <f>COUNTIF(B52:AF52,"=CAS.")</f>
        <v>0</v>
      </c>
    </row>
    <row r="53" spans="1:41" ht="16.350000000000001" customHeight="1">
      <c r="A53" s="74" t="s">
        <v>49</v>
      </c>
      <c r="B53" s="75"/>
      <c r="C53" s="79"/>
      <c r="D53" s="79"/>
      <c r="E53" s="79"/>
      <c r="F53" s="79"/>
      <c r="G53" s="79"/>
      <c r="H53" s="75"/>
      <c r="I53" s="75"/>
      <c r="J53" s="79"/>
      <c r="K53" s="79"/>
      <c r="L53" s="79"/>
      <c r="M53" s="79"/>
      <c r="N53" s="79"/>
      <c r="O53" s="75"/>
      <c r="P53" s="75"/>
      <c r="Q53" s="79"/>
      <c r="R53" s="79"/>
      <c r="S53" s="79"/>
      <c r="T53" s="79"/>
      <c r="U53" s="79"/>
      <c r="V53" s="75"/>
      <c r="W53" s="75"/>
      <c r="X53" s="79"/>
      <c r="Y53" s="79"/>
      <c r="Z53" s="79"/>
      <c r="AA53" s="79"/>
      <c r="AB53" s="79"/>
      <c r="AC53" s="75"/>
      <c r="AD53" s="88"/>
      <c r="AE53" s="92"/>
      <c r="AF53" s="92"/>
      <c r="AH53" s="77">
        <f>COUNTIF(B53:AF53,"=CA")</f>
        <v>0</v>
      </c>
      <c r="AI53" s="77">
        <f>COUNTIF(B53:AF53,"=CF")</f>
        <v>0</v>
      </c>
      <c r="AJ53" s="77">
        <f>COUNTIF(B53:AF53,"=RTT")</f>
        <v>0</v>
      </c>
      <c r="AK53" s="77">
        <f>COUNTIF(B53:AF53,"=CAS")</f>
        <v>0</v>
      </c>
      <c r="AL53" s="77">
        <f>COUNTIF(B53:AF53,"=CA.")</f>
        <v>0</v>
      </c>
      <c r="AM53" s="77">
        <f>COUNTIF(B53:AF53,"=CF.")</f>
        <v>0</v>
      </c>
      <c r="AN53" s="77">
        <f>COUNTIF(B53:AF53,"=RTT.")</f>
        <v>0</v>
      </c>
      <c r="AO53" s="77">
        <f>COUNTIF(B53:AF53,"=CAS.")</f>
        <v>0</v>
      </c>
    </row>
    <row r="54" spans="1:41" ht="16.350000000000001" customHeight="1">
      <c r="A54" s="74" t="s">
        <v>16</v>
      </c>
      <c r="B54" s="75"/>
      <c r="C54" s="79"/>
      <c r="D54" s="79"/>
      <c r="E54" s="79"/>
      <c r="F54" s="79"/>
      <c r="G54" s="79"/>
      <c r="H54" s="75"/>
      <c r="I54" s="75"/>
      <c r="J54" s="79"/>
      <c r="K54" s="79"/>
      <c r="L54" s="79"/>
      <c r="M54" s="79"/>
      <c r="N54" s="79"/>
      <c r="O54" s="75"/>
      <c r="P54" s="75"/>
      <c r="Q54" s="79"/>
      <c r="R54" s="79"/>
      <c r="S54" s="79"/>
      <c r="T54" s="79"/>
      <c r="U54" s="79"/>
      <c r="V54" s="75"/>
      <c r="W54" s="75"/>
      <c r="X54" s="79"/>
      <c r="Y54" s="79"/>
      <c r="Z54" s="79"/>
      <c r="AA54" s="79"/>
      <c r="AB54" s="79"/>
      <c r="AC54" s="75"/>
      <c r="AD54" s="88"/>
      <c r="AE54" s="92"/>
      <c r="AF54" s="92"/>
      <c r="AH54" s="77">
        <f>COUNTIF(B54:AF54,"=CA")</f>
        <v>0</v>
      </c>
      <c r="AI54" s="77">
        <f>COUNTIF(B54:AF54,"=CF")</f>
        <v>0</v>
      </c>
      <c r="AJ54" s="77">
        <f>COUNTIF(B54:AF54,"=RTT")</f>
        <v>0</v>
      </c>
      <c r="AK54" s="77">
        <f>COUNTIF(B54:AF54,"=CAS")</f>
        <v>0</v>
      </c>
      <c r="AL54" s="77">
        <f>COUNTIF(B54:AF54,"=CA.")</f>
        <v>0</v>
      </c>
      <c r="AM54" s="77">
        <f>COUNTIF(B54:AF54,"=CF.")</f>
        <v>0</v>
      </c>
      <c r="AN54" s="77">
        <f>COUNTIF(B54:AF54,"=RTT.")</f>
        <v>0</v>
      </c>
      <c r="AO54" s="77">
        <f>COUNTIF(B54:AF54,"=CAS.")</f>
        <v>0</v>
      </c>
    </row>
    <row r="55" spans="1:41" ht="16.350000000000001" customHeight="1">
      <c r="A55" s="74" t="s">
        <v>50</v>
      </c>
      <c r="B55" s="75"/>
      <c r="C55" s="79"/>
      <c r="D55" s="79"/>
      <c r="E55" s="79"/>
      <c r="F55" s="79"/>
      <c r="G55" s="79"/>
      <c r="H55" s="75"/>
      <c r="I55" s="75"/>
      <c r="J55" s="79"/>
      <c r="K55" s="79"/>
      <c r="L55" s="79"/>
      <c r="M55" s="79"/>
      <c r="N55" s="79"/>
      <c r="O55" s="75"/>
      <c r="P55" s="75"/>
      <c r="Q55" s="79"/>
      <c r="R55" s="79"/>
      <c r="S55" s="79"/>
      <c r="T55" s="79"/>
      <c r="U55" s="79"/>
      <c r="V55" s="75"/>
      <c r="W55" s="75"/>
      <c r="X55" s="79"/>
      <c r="Y55" s="79"/>
      <c r="Z55" s="79"/>
      <c r="AA55" s="79"/>
      <c r="AB55" s="79"/>
      <c r="AC55" s="75"/>
      <c r="AD55" s="88"/>
      <c r="AE55" s="92"/>
      <c r="AF55" s="92"/>
      <c r="AH55" s="77">
        <f>COUNTIF(B55:AF55,"=CA")</f>
        <v>0</v>
      </c>
      <c r="AI55" s="77">
        <f>COUNTIF(B55:AF55,"=CF")</f>
        <v>0</v>
      </c>
      <c r="AJ55" s="77">
        <f>COUNTIF(B55:AF55,"=RTT")</f>
        <v>0</v>
      </c>
      <c r="AK55" s="77">
        <f>COUNTIF(B55:AF55,"=CAS")</f>
        <v>0</v>
      </c>
      <c r="AL55" s="77">
        <f>COUNTIF(B55:AF55,"=CA.")</f>
        <v>0</v>
      </c>
      <c r="AM55" s="77">
        <f>COUNTIF(B55:AF55,"=CF.")</f>
        <v>0</v>
      </c>
      <c r="AN55" s="77">
        <f>COUNTIF(B55:AF55,"=RTT.")</f>
        <v>0</v>
      </c>
      <c r="AO55" s="77">
        <f>COUNTIF(B55:AF55,"=CAS.")</f>
        <v>0</v>
      </c>
    </row>
    <row r="56" spans="1:41" ht="16.350000000000001" customHeight="1">
      <c r="A56" s="74" t="s">
        <v>51</v>
      </c>
      <c r="B56" s="75"/>
      <c r="C56" s="79"/>
      <c r="D56" s="79"/>
      <c r="E56" s="79"/>
      <c r="F56" s="79"/>
      <c r="G56" s="79"/>
      <c r="H56" s="75"/>
      <c r="I56" s="75"/>
      <c r="J56" s="79"/>
      <c r="K56" s="79"/>
      <c r="L56" s="79"/>
      <c r="M56" s="79"/>
      <c r="N56" s="79"/>
      <c r="O56" s="75"/>
      <c r="P56" s="75"/>
      <c r="Q56" s="79"/>
      <c r="R56" s="79"/>
      <c r="S56" s="79"/>
      <c r="T56" s="79"/>
      <c r="U56" s="79"/>
      <c r="V56" s="75"/>
      <c r="W56" s="75"/>
      <c r="X56" s="79"/>
      <c r="Y56" s="79"/>
      <c r="Z56" s="79"/>
      <c r="AA56" s="79"/>
      <c r="AB56" s="79"/>
      <c r="AC56" s="75"/>
      <c r="AD56" s="88"/>
      <c r="AE56" s="92"/>
      <c r="AF56" s="92"/>
      <c r="AH56" s="77">
        <f>COUNTIF(B56:AF56,"=CA")</f>
        <v>0</v>
      </c>
      <c r="AI56" s="77">
        <f>COUNTIF(B56:AF56,"=CF")</f>
        <v>0</v>
      </c>
      <c r="AJ56" s="77">
        <f>COUNTIF(B56:AF56,"=RTT")</f>
        <v>0</v>
      </c>
      <c r="AK56" s="77">
        <f>COUNTIF(B56:AF56,"=CAS")</f>
        <v>0</v>
      </c>
      <c r="AL56" s="77">
        <f>COUNTIF(B56:AF56,"=CA.")</f>
        <v>0</v>
      </c>
      <c r="AM56" s="77">
        <f>COUNTIF(B56:AF56,"=CF.")</f>
        <v>0</v>
      </c>
      <c r="AN56" s="77">
        <f>COUNTIF(B56:AF56,"=RTT.")</f>
        <v>0</v>
      </c>
      <c r="AO56" s="77">
        <f>COUNTIF(B56:AF56,"=CAS.")</f>
        <v>0</v>
      </c>
    </row>
    <row r="57" spans="1:41" ht="16.350000000000001" customHeight="1">
      <c r="A57" s="74" t="s">
        <v>52</v>
      </c>
      <c r="B57" s="75"/>
      <c r="C57" s="79"/>
      <c r="D57" s="79"/>
      <c r="E57" s="79"/>
      <c r="F57" s="79"/>
      <c r="G57" s="79"/>
      <c r="H57" s="75"/>
      <c r="I57" s="75"/>
      <c r="J57" s="79"/>
      <c r="K57" s="79"/>
      <c r="L57" s="79"/>
      <c r="M57" s="79"/>
      <c r="N57" s="79"/>
      <c r="O57" s="75"/>
      <c r="P57" s="75"/>
      <c r="Q57" s="79"/>
      <c r="R57" s="79"/>
      <c r="S57" s="79"/>
      <c r="T57" s="79"/>
      <c r="U57" s="79"/>
      <c r="V57" s="75"/>
      <c r="W57" s="75"/>
      <c r="X57" s="79"/>
      <c r="Y57" s="79"/>
      <c r="Z57" s="79"/>
      <c r="AA57" s="79"/>
      <c r="AB57" s="79"/>
      <c r="AC57" s="75"/>
      <c r="AD57" s="88"/>
      <c r="AE57" s="92"/>
      <c r="AF57" s="92"/>
      <c r="AH57" s="77">
        <f>COUNTIF(B57:AF57,"=CA")</f>
        <v>0</v>
      </c>
      <c r="AI57" s="77">
        <f>COUNTIF(B57:AF57,"=CF")</f>
        <v>0</v>
      </c>
      <c r="AJ57" s="77">
        <f>COUNTIF(B57:AF57,"=RTT")</f>
        <v>0</v>
      </c>
      <c r="AK57" s="77">
        <f>COUNTIF(B57:AF57,"=CAS")</f>
        <v>0</v>
      </c>
      <c r="AL57" s="77">
        <f>COUNTIF(B57:AF57,"=CA.")</f>
        <v>0</v>
      </c>
      <c r="AM57" s="77">
        <f>COUNTIF(B57:AF57,"=CF.")</f>
        <v>0</v>
      </c>
      <c r="AN57" s="77">
        <f>COUNTIF(B57:AF57,"=RTT.")</f>
        <v>0</v>
      </c>
      <c r="AO57" s="77">
        <f>COUNTIF(B57:AF57,"=CAS.")</f>
        <v>0</v>
      </c>
    </row>
    <row r="58" spans="1:41" ht="16.350000000000001" customHeight="1">
      <c r="A58" s="74" t="s">
        <v>53</v>
      </c>
      <c r="B58" s="75"/>
      <c r="C58" s="79"/>
      <c r="D58" s="79"/>
      <c r="E58" s="79"/>
      <c r="F58" s="79"/>
      <c r="G58" s="79"/>
      <c r="H58" s="75" t="s">
        <v>6</v>
      </c>
      <c r="I58" s="75" t="s">
        <v>6</v>
      </c>
      <c r="J58" s="79" t="s">
        <v>7</v>
      </c>
      <c r="K58" s="79" t="s">
        <v>7</v>
      </c>
      <c r="L58" s="79" t="s">
        <v>7</v>
      </c>
      <c r="M58" s="79" t="s">
        <v>7</v>
      </c>
      <c r="N58" s="79" t="s">
        <v>7</v>
      </c>
      <c r="O58" s="75" t="s">
        <v>2</v>
      </c>
      <c r="P58" s="75" t="s">
        <v>2</v>
      </c>
      <c r="Q58" s="79" t="s">
        <v>3</v>
      </c>
      <c r="R58" s="79" t="s">
        <v>3</v>
      </c>
      <c r="S58" s="79" t="s">
        <v>3</v>
      </c>
      <c r="T58" s="79" t="s">
        <v>3</v>
      </c>
      <c r="U58" s="79"/>
      <c r="V58" s="75"/>
      <c r="W58" s="75"/>
      <c r="X58" s="79"/>
      <c r="Y58" s="79"/>
      <c r="Z58" s="79"/>
      <c r="AA58" s="79"/>
      <c r="AB58" s="79"/>
      <c r="AC58" s="75"/>
      <c r="AD58" s="88"/>
      <c r="AE58" s="92"/>
      <c r="AF58" s="92"/>
      <c r="AH58" s="77">
        <f>COUNTIF(B58:AF58,"=CA")</f>
        <v>5</v>
      </c>
      <c r="AI58" s="77">
        <f>COUNTIF(B58:AF58,"=CF")</f>
        <v>4</v>
      </c>
      <c r="AJ58" s="77">
        <f>COUNTIF(B58:AF58,"=RTT")</f>
        <v>0</v>
      </c>
      <c r="AK58" s="77">
        <f>COUNTIF(B58:AF58,"=CAS")</f>
        <v>0</v>
      </c>
      <c r="AL58" s="77">
        <f>COUNTIF(B58:AF58,"=CA.")</f>
        <v>2</v>
      </c>
      <c r="AM58" s="77">
        <f>COUNTIF(B58:AF58,"=CF.")</f>
        <v>2</v>
      </c>
      <c r="AN58" s="77">
        <f>COUNTIF(B58:AF58,"=RTT.")</f>
        <v>0</v>
      </c>
      <c r="AO58" s="77">
        <f>COUNTIF(B58:AF58,"=CAS.")</f>
        <v>0</v>
      </c>
    </row>
    <row r="59" spans="1:41" ht="16.350000000000001" customHeight="1">
      <c r="A59" s="80"/>
      <c r="B59" s="75"/>
      <c r="C59" s="79"/>
      <c r="D59" s="79"/>
      <c r="E59" s="79"/>
      <c r="F59" s="79"/>
      <c r="G59" s="79"/>
      <c r="H59" s="75"/>
      <c r="I59" s="75"/>
      <c r="J59" s="79"/>
      <c r="K59" s="79"/>
      <c r="L59" s="79"/>
      <c r="M59" s="79"/>
      <c r="N59" s="79"/>
      <c r="O59" s="75"/>
      <c r="P59" s="75"/>
      <c r="Q59" s="79"/>
      <c r="R59" s="79"/>
      <c r="S59" s="79"/>
      <c r="T59" s="79"/>
      <c r="U59" s="79"/>
      <c r="V59" s="75"/>
      <c r="W59" s="75"/>
      <c r="X59" s="79"/>
      <c r="Y59" s="79"/>
      <c r="Z59" s="79"/>
      <c r="AA59" s="79"/>
      <c r="AB59" s="79"/>
      <c r="AC59" s="75"/>
      <c r="AD59" s="88"/>
      <c r="AE59" s="92"/>
      <c r="AF59" s="92"/>
      <c r="AH59" s="77">
        <f>COUNTIF(B59:AF59,"=CA")</f>
        <v>0</v>
      </c>
      <c r="AI59" s="77">
        <f>COUNTIF(B59:AF59,"=CF")</f>
        <v>0</v>
      </c>
      <c r="AJ59" s="77">
        <f>COUNTIF(B59:AF59,"=RTT")</f>
        <v>0</v>
      </c>
      <c r="AK59" s="77">
        <f>COUNTIF(B59:AF59,"=CAS")</f>
        <v>0</v>
      </c>
      <c r="AL59" s="77">
        <f>COUNTIF(B59:AF59,"=CA.")</f>
        <v>0</v>
      </c>
      <c r="AM59" s="77">
        <f>COUNTIF(B59:AF59,"=CF.")</f>
        <v>0</v>
      </c>
      <c r="AN59" s="77">
        <f>COUNTIF(B59:AF59,"=RTT.")</f>
        <v>0</v>
      </c>
      <c r="AO59" s="77">
        <f>COUNTIF(B59:AF59,"=CAS.")</f>
        <v>0</v>
      </c>
    </row>
    <row r="60" spans="1:41" ht="16.350000000000001" customHeight="1">
      <c r="A60" s="76" t="s">
        <v>8</v>
      </c>
      <c r="B60" s="75">
        <f>COUNTA(B33:B59)</f>
        <v>0</v>
      </c>
      <c r="C60" s="74">
        <f>COUNTA(C33:C59)</f>
        <v>0</v>
      </c>
      <c r="D60" s="79">
        <f>COUNTA(D33:D59)</f>
        <v>0</v>
      </c>
      <c r="E60" s="79">
        <f>COUNTA(E33:E59)</f>
        <v>0</v>
      </c>
      <c r="F60" s="79">
        <f>COUNTA(F33:F59)</f>
        <v>0</v>
      </c>
      <c r="G60" s="79">
        <f>COUNTA(G33:G59)</f>
        <v>0</v>
      </c>
      <c r="H60" s="75">
        <f>COUNTA(H33:H59)</f>
        <v>1</v>
      </c>
      <c r="I60" s="75">
        <f>COUNTA(I33:I59)</f>
        <v>1</v>
      </c>
      <c r="J60" s="79">
        <f>COUNTA(J33:J59)</f>
        <v>1</v>
      </c>
      <c r="K60" s="79">
        <f>COUNTA(K33:K59)</f>
        <v>1</v>
      </c>
      <c r="L60" s="79">
        <f>COUNTA(L33:L59)</f>
        <v>1</v>
      </c>
      <c r="M60" s="79">
        <f>COUNTA(M33:M59)</f>
        <v>1</v>
      </c>
      <c r="N60" s="79">
        <f>COUNTA(N33:N59)</f>
        <v>1</v>
      </c>
      <c r="O60" s="75">
        <f>COUNTA(O33:O59)</f>
        <v>1</v>
      </c>
      <c r="P60" s="75">
        <f>COUNTA(P33:P59)</f>
        <v>1</v>
      </c>
      <c r="Q60" s="79">
        <f>COUNTA(Q33:Q59)</f>
        <v>1</v>
      </c>
      <c r="R60" s="79">
        <f>COUNTA(R33:R59)</f>
        <v>1</v>
      </c>
      <c r="S60" s="79">
        <f>COUNTA(S33:S59)</f>
        <v>1</v>
      </c>
      <c r="T60" s="79">
        <f>COUNTA(T33:T59)</f>
        <v>1</v>
      </c>
      <c r="U60" s="79">
        <f>COUNTA(U33:U59)</f>
        <v>0</v>
      </c>
      <c r="V60" s="75">
        <f>COUNTA(V33:V59)</f>
        <v>0</v>
      </c>
      <c r="W60" s="75">
        <f>COUNTA(W33:W59)</f>
        <v>0</v>
      </c>
      <c r="X60" s="79">
        <f>COUNTA(X33:X59)</f>
        <v>0</v>
      </c>
      <c r="Y60" s="79">
        <f>COUNTA(Y33:Y59)</f>
        <v>0</v>
      </c>
      <c r="Z60" s="79">
        <f>COUNTA(Z33:Z59)</f>
        <v>0</v>
      </c>
      <c r="AA60" s="79">
        <f>COUNTA(AA33:AA59)</f>
        <v>0</v>
      </c>
      <c r="AB60" s="79">
        <f>COUNTA(AB33:AB59)</f>
        <v>0</v>
      </c>
      <c r="AC60" s="75">
        <f>COUNTA(AC33:AC59)</f>
        <v>0</v>
      </c>
      <c r="AD60" s="88"/>
      <c r="AE60" s="92"/>
      <c r="AF60" s="92"/>
      <c r="AH60" s="73"/>
      <c r="AI60" s="73"/>
      <c r="AJ60" s="73"/>
      <c r="AK60" s="73"/>
      <c r="AL60" s="73"/>
    </row>
    <row r="61" spans="1:41" ht="16.350000000000001" customHeight="1">
      <c r="A61" s="87" t="s">
        <v>31</v>
      </c>
      <c r="B61" s="85" t="s">
        <v>21</v>
      </c>
      <c r="C61" s="84" t="s">
        <v>20</v>
      </c>
      <c r="D61" s="84" t="s">
        <v>19</v>
      </c>
      <c r="E61" s="84" t="s">
        <v>19</v>
      </c>
      <c r="F61" s="84" t="s">
        <v>18</v>
      </c>
      <c r="G61" s="84" t="s">
        <v>16</v>
      </c>
      <c r="H61" s="85" t="s">
        <v>15</v>
      </c>
      <c r="I61" s="85" t="s">
        <v>21</v>
      </c>
      <c r="J61" s="79" t="s">
        <v>20</v>
      </c>
      <c r="K61" s="79" t="s">
        <v>19</v>
      </c>
      <c r="L61" s="79" t="s">
        <v>19</v>
      </c>
      <c r="M61" s="79" t="s">
        <v>18</v>
      </c>
      <c r="N61" s="79" t="s">
        <v>16</v>
      </c>
      <c r="O61" s="75" t="s">
        <v>15</v>
      </c>
      <c r="P61" s="75" t="s">
        <v>21</v>
      </c>
      <c r="Q61" s="79" t="s">
        <v>20</v>
      </c>
      <c r="R61" s="79" t="s">
        <v>19</v>
      </c>
      <c r="S61" s="79" t="s">
        <v>19</v>
      </c>
      <c r="T61" s="79" t="s">
        <v>18</v>
      </c>
      <c r="U61" s="79" t="s">
        <v>16</v>
      </c>
      <c r="V61" s="75" t="s">
        <v>15</v>
      </c>
      <c r="W61" s="75" t="s">
        <v>21</v>
      </c>
      <c r="X61" s="79" t="s">
        <v>20</v>
      </c>
      <c r="Y61" s="79" t="s">
        <v>19</v>
      </c>
      <c r="Z61" s="79" t="s">
        <v>19</v>
      </c>
      <c r="AA61" s="79" t="s">
        <v>18</v>
      </c>
      <c r="AB61" s="79" t="s">
        <v>16</v>
      </c>
      <c r="AC61" s="75" t="s">
        <v>15</v>
      </c>
      <c r="AD61" s="75" t="s">
        <v>21</v>
      </c>
      <c r="AE61" s="79" t="s">
        <v>20</v>
      </c>
      <c r="AF61" s="74" t="s">
        <v>20</v>
      </c>
      <c r="AH61" s="73"/>
      <c r="AI61" s="73"/>
      <c r="AJ61" s="73"/>
      <c r="AK61" s="73"/>
      <c r="AL61" s="73"/>
    </row>
    <row r="62" spans="1:41" ht="16.350000000000001" customHeight="1">
      <c r="A62" s="86"/>
      <c r="B62" s="85">
        <v>1</v>
      </c>
      <c r="C62" s="84">
        <v>2</v>
      </c>
      <c r="D62" s="84">
        <v>3</v>
      </c>
      <c r="E62" s="84">
        <v>4</v>
      </c>
      <c r="F62" s="84">
        <v>5</v>
      </c>
      <c r="G62" s="84">
        <v>6</v>
      </c>
      <c r="H62" s="85">
        <v>7</v>
      </c>
      <c r="I62" s="85">
        <v>8</v>
      </c>
      <c r="J62" s="79">
        <v>9</v>
      </c>
      <c r="K62" s="79">
        <v>10</v>
      </c>
      <c r="L62" s="79">
        <v>11</v>
      </c>
      <c r="M62" s="79">
        <v>12</v>
      </c>
      <c r="N62" s="79">
        <v>13</v>
      </c>
      <c r="O62" s="75">
        <v>14</v>
      </c>
      <c r="P62" s="75">
        <v>15</v>
      </c>
      <c r="Q62" s="79">
        <v>16</v>
      </c>
      <c r="R62" s="79">
        <v>17</v>
      </c>
      <c r="S62" s="79">
        <v>18</v>
      </c>
      <c r="T62" s="79">
        <v>19</v>
      </c>
      <c r="U62" s="79">
        <v>20</v>
      </c>
      <c r="V62" s="75">
        <v>21</v>
      </c>
      <c r="W62" s="75">
        <v>22</v>
      </c>
      <c r="X62" s="79">
        <v>23</v>
      </c>
      <c r="Y62" s="79">
        <v>24</v>
      </c>
      <c r="Z62" s="79">
        <v>25</v>
      </c>
      <c r="AA62" s="79">
        <v>26</v>
      </c>
      <c r="AB62" s="79">
        <v>27</v>
      </c>
      <c r="AC62" s="75">
        <v>28</v>
      </c>
      <c r="AD62" s="75">
        <v>29</v>
      </c>
      <c r="AE62" s="79">
        <v>30</v>
      </c>
      <c r="AF62" s="74">
        <v>31</v>
      </c>
      <c r="AH62" s="83" t="s">
        <v>7</v>
      </c>
      <c r="AI62" s="82" t="s">
        <v>3</v>
      </c>
      <c r="AJ62" s="83" t="s">
        <v>5</v>
      </c>
      <c r="AK62" s="82" t="s">
        <v>1</v>
      </c>
      <c r="AL62" s="82" t="s">
        <v>6</v>
      </c>
      <c r="AM62" s="82" t="s">
        <v>2</v>
      </c>
      <c r="AN62" s="83" t="s">
        <v>4</v>
      </c>
      <c r="AO62" s="82" t="s">
        <v>0</v>
      </c>
    </row>
    <row r="63" spans="1:41" ht="16.350000000000001" customHeight="1">
      <c r="A63" s="74" t="s">
        <v>34</v>
      </c>
      <c r="B63" s="75"/>
      <c r="C63" s="79"/>
      <c r="D63" s="79"/>
      <c r="E63" s="79"/>
      <c r="F63" s="79"/>
      <c r="G63" s="79"/>
      <c r="H63" s="75"/>
      <c r="I63" s="75"/>
      <c r="J63" s="79"/>
      <c r="K63" s="79"/>
      <c r="L63" s="79"/>
      <c r="M63" s="79"/>
      <c r="N63" s="79"/>
      <c r="O63" s="75"/>
      <c r="P63" s="75"/>
      <c r="Q63" s="79"/>
      <c r="R63" s="79"/>
      <c r="S63" s="79"/>
      <c r="T63" s="79"/>
      <c r="U63" s="79"/>
      <c r="V63" s="75"/>
      <c r="W63" s="75"/>
      <c r="X63" s="79"/>
      <c r="Y63" s="79"/>
      <c r="Z63" s="79"/>
      <c r="AA63" s="79"/>
      <c r="AB63" s="79"/>
      <c r="AC63" s="75"/>
      <c r="AD63" s="75"/>
      <c r="AE63" s="79"/>
      <c r="AF63" s="74"/>
      <c r="AH63" s="77">
        <f>COUNTIF(B63:AF63,"=CA")</f>
        <v>0</v>
      </c>
      <c r="AI63" s="77">
        <f>COUNTIF(B63:AF63,"=CF")</f>
        <v>0</v>
      </c>
      <c r="AJ63" s="77">
        <f>COUNTIF(B63:AF63,"=RTT")</f>
        <v>0</v>
      </c>
      <c r="AK63" s="77">
        <f>COUNTIF(B63:AF63,"=CAS")</f>
        <v>0</v>
      </c>
      <c r="AL63" s="77">
        <f>COUNTIF(B63:AF63,"=CA.")</f>
        <v>0</v>
      </c>
      <c r="AM63" s="81">
        <f>COUNTIF(B63:AF63,"=CF.")</f>
        <v>0</v>
      </c>
      <c r="AN63" s="81">
        <f>COUNTIF(B63:AF63,"=RTT.")</f>
        <v>0</v>
      </c>
      <c r="AO63" s="81">
        <f>COUNTIF(B63:AF63,"=CAS.")</f>
        <v>0</v>
      </c>
    </row>
    <row r="64" spans="1:41" ht="16.350000000000001" customHeight="1">
      <c r="A64" s="74" t="s">
        <v>35</v>
      </c>
      <c r="B64" s="75"/>
      <c r="C64" s="79"/>
      <c r="D64" s="79"/>
      <c r="E64" s="79"/>
      <c r="F64" s="79"/>
      <c r="G64" s="79"/>
      <c r="H64" s="75"/>
      <c r="I64" s="75"/>
      <c r="J64" s="79"/>
      <c r="K64" s="79"/>
      <c r="L64" s="79"/>
      <c r="M64" s="79"/>
      <c r="N64" s="79"/>
      <c r="O64" s="75"/>
      <c r="P64" s="75"/>
      <c r="Q64" s="79"/>
      <c r="R64" s="79"/>
      <c r="S64" s="79"/>
      <c r="T64" s="79"/>
      <c r="U64" s="79"/>
      <c r="V64" s="75"/>
      <c r="W64" s="75"/>
      <c r="X64" s="79"/>
      <c r="Y64" s="79"/>
      <c r="Z64" s="79"/>
      <c r="AA64" s="79"/>
      <c r="AB64" s="79"/>
      <c r="AC64" s="75"/>
      <c r="AD64" s="75"/>
      <c r="AE64" s="79"/>
      <c r="AF64" s="74"/>
      <c r="AH64" s="77">
        <f>COUNTIF(B64:AF64,"=CA")</f>
        <v>0</v>
      </c>
      <c r="AI64" s="77">
        <f>COUNTIF(B64:AF64,"=CF")</f>
        <v>0</v>
      </c>
      <c r="AJ64" s="77">
        <f>COUNTIF(B64:AF64,"=RTT")</f>
        <v>0</v>
      </c>
      <c r="AK64" s="77">
        <f>COUNTIF(B64:AF64,"=CAS")</f>
        <v>0</v>
      </c>
      <c r="AL64" s="77">
        <f>COUNTIF(B64:AF64,"=CA.")</f>
        <v>0</v>
      </c>
      <c r="AM64" s="77">
        <f>COUNTIF(B64:AF64,"=CF.")</f>
        <v>0</v>
      </c>
      <c r="AN64" s="77">
        <f>COUNTIF(B64:AF64,"=RTT.")</f>
        <v>0</v>
      </c>
      <c r="AO64" s="77">
        <f>COUNTIF(B64:AF64,"=CAS.")</f>
        <v>0</v>
      </c>
    </row>
    <row r="65" spans="1:41" ht="16.350000000000001" customHeight="1">
      <c r="A65" s="74" t="s">
        <v>36</v>
      </c>
      <c r="B65" s="75"/>
      <c r="C65" s="79"/>
      <c r="D65" s="79"/>
      <c r="E65" s="79"/>
      <c r="F65" s="79"/>
      <c r="G65" s="79"/>
      <c r="H65" s="75"/>
      <c r="I65" s="75"/>
      <c r="J65" s="79"/>
      <c r="K65" s="79"/>
      <c r="L65" s="79"/>
      <c r="M65" s="79"/>
      <c r="N65" s="79"/>
      <c r="O65" s="75"/>
      <c r="P65" s="75"/>
      <c r="Q65" s="79"/>
      <c r="R65" s="79"/>
      <c r="S65" s="79"/>
      <c r="T65" s="79"/>
      <c r="U65" s="79"/>
      <c r="V65" s="75"/>
      <c r="W65" s="75"/>
      <c r="X65" s="79"/>
      <c r="Y65" s="79"/>
      <c r="Z65" s="79"/>
      <c r="AA65" s="79"/>
      <c r="AB65" s="79"/>
      <c r="AC65" s="75"/>
      <c r="AD65" s="75"/>
      <c r="AE65" s="79"/>
      <c r="AF65" s="74"/>
      <c r="AH65" s="77">
        <f>COUNTIF(B65:AF65,"=CA")</f>
        <v>0</v>
      </c>
      <c r="AI65" s="77">
        <f>COUNTIF(B65:AF65,"=CF")</f>
        <v>0</v>
      </c>
      <c r="AJ65" s="77">
        <f>COUNTIF(B65:AF65,"=RTT")</f>
        <v>0</v>
      </c>
      <c r="AK65" s="77">
        <f>COUNTIF(B65:AF65,"=CAS")</f>
        <v>0</v>
      </c>
      <c r="AL65" s="77">
        <f>COUNTIF(B65:AF65,"=CA.")</f>
        <v>0</v>
      </c>
      <c r="AM65" s="77">
        <f>COUNTIF(B65:AF65,"=CF.")</f>
        <v>0</v>
      </c>
      <c r="AN65" s="77">
        <f>COUNTIF(B65:AF65,"=RTT.")</f>
        <v>0</v>
      </c>
      <c r="AO65" s="77">
        <f>COUNTIF(B65:AF65,"=CAS.")</f>
        <v>0</v>
      </c>
    </row>
    <row r="66" spans="1:41" ht="16.350000000000001" customHeight="1">
      <c r="A66" s="74" t="s">
        <v>21</v>
      </c>
      <c r="B66" s="75"/>
      <c r="C66" s="79"/>
      <c r="D66" s="79"/>
      <c r="E66" s="79"/>
      <c r="F66" s="79"/>
      <c r="G66" s="79"/>
      <c r="H66" s="75"/>
      <c r="I66" s="75"/>
      <c r="J66" s="79"/>
      <c r="K66" s="79"/>
      <c r="L66" s="79"/>
      <c r="M66" s="79"/>
      <c r="N66" s="79"/>
      <c r="O66" s="75"/>
      <c r="P66" s="75"/>
      <c r="Q66" s="79"/>
      <c r="R66" s="79"/>
      <c r="S66" s="79"/>
      <c r="T66" s="79"/>
      <c r="U66" s="79"/>
      <c r="V66" s="75"/>
      <c r="W66" s="75"/>
      <c r="X66" s="79"/>
      <c r="Y66" s="79"/>
      <c r="Z66" s="79"/>
      <c r="AA66" s="79"/>
      <c r="AB66" s="79"/>
      <c r="AC66" s="75"/>
      <c r="AD66" s="75"/>
      <c r="AE66" s="79"/>
      <c r="AF66" s="74"/>
      <c r="AH66" s="77">
        <f>COUNTIF(B66:AF66,"=CA")</f>
        <v>0</v>
      </c>
      <c r="AI66" s="77">
        <f>COUNTIF(B66:AF66,"=CF")</f>
        <v>0</v>
      </c>
      <c r="AJ66" s="77">
        <f>COUNTIF(B66:AF66,"=RTT")</f>
        <v>0</v>
      </c>
      <c r="AK66" s="77">
        <f>COUNTIF(B66:AF66,"=CAS")</f>
        <v>0</v>
      </c>
      <c r="AL66" s="77">
        <f>COUNTIF(B66:AF66,"=CA.")</f>
        <v>0</v>
      </c>
      <c r="AM66" s="77">
        <f>COUNTIF(B66:AF66,"=CF.")</f>
        <v>0</v>
      </c>
      <c r="AN66" s="77">
        <f>COUNTIF(B66:AF66,"=RTT.")</f>
        <v>0</v>
      </c>
      <c r="AO66" s="77">
        <f>COUNTIF(B66:AF66,"=CAS.")</f>
        <v>0</v>
      </c>
    </row>
    <row r="67" spans="1:41" ht="16.350000000000001" customHeight="1">
      <c r="A67" s="74" t="s">
        <v>37</v>
      </c>
      <c r="B67" s="75"/>
      <c r="C67" s="79"/>
      <c r="D67" s="79"/>
      <c r="E67" s="79"/>
      <c r="F67" s="79"/>
      <c r="G67" s="79"/>
      <c r="H67" s="75"/>
      <c r="I67" s="75"/>
      <c r="J67" s="79"/>
      <c r="K67" s="79"/>
      <c r="L67" s="79"/>
      <c r="M67" s="79"/>
      <c r="N67" s="79"/>
      <c r="O67" s="75"/>
      <c r="P67" s="75"/>
      <c r="Q67" s="79"/>
      <c r="R67" s="79"/>
      <c r="S67" s="79"/>
      <c r="T67" s="79"/>
      <c r="U67" s="79"/>
      <c r="V67" s="75"/>
      <c r="W67" s="75"/>
      <c r="X67" s="79"/>
      <c r="Y67" s="79"/>
      <c r="Z67" s="79"/>
      <c r="AA67" s="79"/>
      <c r="AB67" s="79"/>
      <c r="AC67" s="75"/>
      <c r="AD67" s="75"/>
      <c r="AE67" s="79"/>
      <c r="AF67" s="74"/>
      <c r="AH67" s="77">
        <f>COUNTIF(B67:AF67,"=CA")</f>
        <v>0</v>
      </c>
      <c r="AI67" s="77">
        <f>COUNTIF(B67:AF67,"=CF")</f>
        <v>0</v>
      </c>
      <c r="AJ67" s="77">
        <f>COUNTIF(B67:AF67,"=RTT")</f>
        <v>0</v>
      </c>
      <c r="AK67" s="77">
        <f>COUNTIF(B67:AF67,"=CAS")</f>
        <v>0</v>
      </c>
      <c r="AL67" s="77">
        <f>COUNTIF(B67:AF67,"=CA.")</f>
        <v>0</v>
      </c>
      <c r="AM67" s="77">
        <f>COUNTIF(B67:AF67,"=CF.")</f>
        <v>0</v>
      </c>
      <c r="AN67" s="77">
        <f>COUNTIF(B67:AF67,"=RTT.")</f>
        <v>0</v>
      </c>
      <c r="AO67" s="77">
        <f>COUNTIF(B67:AF67,"=CAS.")</f>
        <v>0</v>
      </c>
    </row>
    <row r="68" spans="1:41" ht="16.350000000000001" customHeight="1">
      <c r="A68" s="74" t="s">
        <v>38</v>
      </c>
      <c r="B68" s="75"/>
      <c r="C68" s="79"/>
      <c r="D68" s="79"/>
      <c r="E68" s="79"/>
      <c r="F68" s="79"/>
      <c r="G68" s="79"/>
      <c r="H68" s="75"/>
      <c r="I68" s="75"/>
      <c r="J68" s="79"/>
      <c r="K68" s="79"/>
      <c r="L68" s="79"/>
      <c r="M68" s="79"/>
      <c r="N68" s="79"/>
      <c r="O68" s="75"/>
      <c r="P68" s="75"/>
      <c r="Q68" s="79"/>
      <c r="R68" s="79"/>
      <c r="S68" s="79"/>
      <c r="T68" s="79"/>
      <c r="U68" s="79"/>
      <c r="V68" s="75"/>
      <c r="W68" s="75"/>
      <c r="X68" s="79"/>
      <c r="Y68" s="79"/>
      <c r="Z68" s="79"/>
      <c r="AA68" s="79"/>
      <c r="AB68" s="79"/>
      <c r="AC68" s="75"/>
      <c r="AD68" s="75"/>
      <c r="AE68" s="79"/>
      <c r="AF68" s="74"/>
      <c r="AH68" s="77">
        <f>COUNTIF(B68:AF68,"=CA")</f>
        <v>0</v>
      </c>
      <c r="AI68" s="77">
        <f>COUNTIF(B68:AF68,"=CF")</f>
        <v>0</v>
      </c>
      <c r="AJ68" s="77">
        <f>COUNTIF(B68:AF68,"=RTT")</f>
        <v>0</v>
      </c>
      <c r="AK68" s="77">
        <f>COUNTIF(B68:AF68,"=CAS")</f>
        <v>0</v>
      </c>
      <c r="AL68" s="77">
        <f>COUNTIF(B68:AF68,"=CA.")</f>
        <v>0</v>
      </c>
      <c r="AM68" s="77">
        <f>COUNTIF(B68:AF68,"=CF.")</f>
        <v>0</v>
      </c>
      <c r="AN68" s="77">
        <f>COUNTIF(B68:AF68,"=RTT.")</f>
        <v>0</v>
      </c>
      <c r="AO68" s="77">
        <f>COUNTIF(B68:AF68,"=CAS.")</f>
        <v>0</v>
      </c>
    </row>
    <row r="69" spans="1:41" ht="16.350000000000001" customHeight="1">
      <c r="A69" s="74" t="s">
        <v>39</v>
      </c>
      <c r="B69" s="75"/>
      <c r="C69" s="79"/>
      <c r="D69" s="79"/>
      <c r="E69" s="79"/>
      <c r="F69" s="79"/>
      <c r="G69" s="79"/>
      <c r="H69" s="75"/>
      <c r="I69" s="75"/>
      <c r="J69" s="79"/>
      <c r="K69" s="79"/>
      <c r="L69" s="79"/>
      <c r="M69" s="79"/>
      <c r="N69" s="79"/>
      <c r="O69" s="75"/>
      <c r="P69" s="75"/>
      <c r="Q69" s="79"/>
      <c r="R69" s="79"/>
      <c r="S69" s="79"/>
      <c r="T69" s="79"/>
      <c r="U69" s="79"/>
      <c r="V69" s="75"/>
      <c r="W69" s="75"/>
      <c r="X69" s="79"/>
      <c r="Y69" s="79"/>
      <c r="Z69" s="79"/>
      <c r="AA69" s="79"/>
      <c r="AB69" s="79"/>
      <c r="AC69" s="75"/>
      <c r="AD69" s="75"/>
      <c r="AE69" s="79"/>
      <c r="AF69" s="74"/>
      <c r="AH69" s="77">
        <f>COUNTIF(B69:AF69,"=CA")</f>
        <v>0</v>
      </c>
      <c r="AI69" s="77">
        <f>COUNTIF(B69:AF69,"=CF")</f>
        <v>0</v>
      </c>
      <c r="AJ69" s="77">
        <f>COUNTIF(B69:AF69,"=RTT")</f>
        <v>0</v>
      </c>
      <c r="AK69" s="77">
        <f>COUNTIF(B69:AF69,"=CAS")</f>
        <v>0</v>
      </c>
      <c r="AL69" s="77">
        <f>COUNTIF(B69:AF69,"=CA.")</f>
        <v>0</v>
      </c>
      <c r="AM69" s="77">
        <f>COUNTIF(B69:AF69,"=CF.")</f>
        <v>0</v>
      </c>
      <c r="AN69" s="77">
        <f>COUNTIF(B69:AF69,"=RTT.")</f>
        <v>0</v>
      </c>
      <c r="AO69" s="77">
        <f>COUNTIF(B69:AF69,"=CAS.")</f>
        <v>0</v>
      </c>
    </row>
    <row r="70" spans="1:41" ht="16.350000000000001" customHeight="1">
      <c r="A70" s="74" t="s">
        <v>40</v>
      </c>
      <c r="B70" s="75"/>
      <c r="C70" s="79"/>
      <c r="D70" s="79"/>
      <c r="E70" s="79"/>
      <c r="F70" s="79"/>
      <c r="G70" s="79"/>
      <c r="H70" s="75"/>
      <c r="I70" s="75"/>
      <c r="J70" s="79"/>
      <c r="K70" s="79"/>
      <c r="L70" s="79"/>
      <c r="M70" s="79"/>
      <c r="N70" s="79"/>
      <c r="O70" s="75"/>
      <c r="P70" s="75"/>
      <c r="Q70" s="79"/>
      <c r="R70" s="79"/>
      <c r="S70" s="79"/>
      <c r="T70" s="79"/>
      <c r="U70" s="79"/>
      <c r="V70" s="75"/>
      <c r="W70" s="75"/>
      <c r="X70" s="79"/>
      <c r="Y70" s="79"/>
      <c r="Z70" s="79"/>
      <c r="AA70" s="79"/>
      <c r="AB70" s="79"/>
      <c r="AC70" s="75"/>
      <c r="AD70" s="75"/>
      <c r="AE70" s="79"/>
      <c r="AF70" s="74"/>
      <c r="AH70" s="77">
        <f>COUNTIF(B70:AF70,"=CA")</f>
        <v>0</v>
      </c>
      <c r="AI70" s="77">
        <f>COUNTIF(B70:AF70,"=CF")</f>
        <v>0</v>
      </c>
      <c r="AJ70" s="77">
        <f>COUNTIF(B70:AF70,"=RTT")</f>
        <v>0</v>
      </c>
      <c r="AK70" s="77">
        <f>COUNTIF(B70:AF70,"=CAS")</f>
        <v>0</v>
      </c>
      <c r="AL70" s="77">
        <f>COUNTIF(B70:AF70,"=CA.")</f>
        <v>0</v>
      </c>
      <c r="AM70" s="77">
        <f>COUNTIF(B70:AF70,"=CF.")</f>
        <v>0</v>
      </c>
      <c r="AN70" s="77">
        <f>COUNTIF(B70:AF70,"=RTT.")</f>
        <v>0</v>
      </c>
      <c r="AO70" s="77">
        <f>COUNTIF(B70:AF70,"=CAS.")</f>
        <v>0</v>
      </c>
    </row>
    <row r="71" spans="1:41" ht="16.350000000000001" customHeight="1">
      <c r="A71" s="74" t="s">
        <v>41</v>
      </c>
      <c r="B71" s="75"/>
      <c r="C71" s="79"/>
      <c r="D71" s="79"/>
      <c r="E71" s="79"/>
      <c r="F71" s="79"/>
      <c r="G71" s="79"/>
      <c r="H71" s="75"/>
      <c r="I71" s="75"/>
      <c r="J71" s="79"/>
      <c r="K71" s="79"/>
      <c r="L71" s="79"/>
      <c r="M71" s="79"/>
      <c r="N71" s="79"/>
      <c r="O71" s="75"/>
      <c r="P71" s="75"/>
      <c r="Q71" s="79"/>
      <c r="R71" s="79"/>
      <c r="S71" s="79"/>
      <c r="T71" s="79"/>
      <c r="U71" s="79"/>
      <c r="V71" s="75"/>
      <c r="W71" s="75"/>
      <c r="X71" s="79"/>
      <c r="Y71" s="79"/>
      <c r="Z71" s="79"/>
      <c r="AA71" s="79"/>
      <c r="AB71" s="79"/>
      <c r="AC71" s="75"/>
      <c r="AD71" s="75"/>
      <c r="AE71" s="79"/>
      <c r="AF71" s="74"/>
      <c r="AH71" s="77">
        <f>COUNTIF(B71:AF71,"=CA")</f>
        <v>0</v>
      </c>
      <c r="AI71" s="77">
        <f>COUNTIF(B71:AF71,"=CF")</f>
        <v>0</v>
      </c>
      <c r="AJ71" s="77">
        <f>COUNTIF(B71:AF71,"=RTT")</f>
        <v>0</v>
      </c>
      <c r="AK71" s="77">
        <f>COUNTIF(B71:AF71,"=CAS")</f>
        <v>0</v>
      </c>
      <c r="AL71" s="77">
        <f>COUNTIF(B71:AF71,"=CA.")</f>
        <v>0</v>
      </c>
      <c r="AM71" s="77">
        <f>COUNTIF(B71:AF71,"=CF.")</f>
        <v>0</v>
      </c>
      <c r="AN71" s="77">
        <f>COUNTIF(B71:AF71,"=RTT.")</f>
        <v>0</v>
      </c>
      <c r="AO71" s="77">
        <f>COUNTIF(B71:AF71,"=CAS.")</f>
        <v>0</v>
      </c>
    </row>
    <row r="72" spans="1:41" ht="16.350000000000001" customHeight="1">
      <c r="A72" s="74" t="s">
        <v>18</v>
      </c>
      <c r="B72" s="75"/>
      <c r="C72" s="79"/>
      <c r="D72" s="79"/>
      <c r="E72" s="79"/>
      <c r="F72" s="79"/>
      <c r="G72" s="79"/>
      <c r="H72" s="75"/>
      <c r="I72" s="75"/>
      <c r="J72" s="79"/>
      <c r="K72" s="79"/>
      <c r="L72" s="79"/>
      <c r="M72" s="79"/>
      <c r="N72" s="79"/>
      <c r="O72" s="75"/>
      <c r="P72" s="75"/>
      <c r="Q72" s="79"/>
      <c r="R72" s="79"/>
      <c r="S72" s="79"/>
      <c r="T72" s="79"/>
      <c r="U72" s="79"/>
      <c r="V72" s="75"/>
      <c r="W72" s="75"/>
      <c r="X72" s="79"/>
      <c r="Y72" s="79"/>
      <c r="Z72" s="79"/>
      <c r="AA72" s="79"/>
      <c r="AB72" s="79"/>
      <c r="AC72" s="75"/>
      <c r="AD72" s="75"/>
      <c r="AE72" s="79"/>
      <c r="AF72" s="74"/>
      <c r="AH72" s="77">
        <f>COUNTIF(B72:AF72,"=CA")</f>
        <v>0</v>
      </c>
      <c r="AI72" s="77">
        <f>COUNTIF(B72:AF72,"=CF")</f>
        <v>0</v>
      </c>
      <c r="AJ72" s="77">
        <f>COUNTIF(B72:AF72,"=RTT")</f>
        <v>0</v>
      </c>
      <c r="AK72" s="77">
        <f>COUNTIF(B72:AF72,"=CAS")</f>
        <v>0</v>
      </c>
      <c r="AL72" s="77">
        <f>COUNTIF(B72:AF72,"=CA.")</f>
        <v>0</v>
      </c>
      <c r="AM72" s="77">
        <f>COUNTIF(B72:AF72,"=CF.")</f>
        <v>0</v>
      </c>
      <c r="AN72" s="77">
        <f>COUNTIF(B72:AF72,"=RTT.")</f>
        <v>0</v>
      </c>
      <c r="AO72" s="77">
        <f>COUNTIF(B72:AF72,"=CAS.")</f>
        <v>0</v>
      </c>
    </row>
    <row r="73" spans="1:41" ht="16.350000000000001" customHeight="1">
      <c r="A73" s="74" t="s">
        <v>42</v>
      </c>
      <c r="B73" s="75"/>
      <c r="C73" s="79"/>
      <c r="D73" s="79"/>
      <c r="E73" s="79"/>
      <c r="F73" s="79"/>
      <c r="G73" s="79"/>
      <c r="H73" s="75"/>
      <c r="I73" s="75"/>
      <c r="J73" s="79"/>
      <c r="K73" s="79"/>
      <c r="L73" s="79"/>
      <c r="M73" s="79"/>
      <c r="N73" s="79"/>
      <c r="O73" s="75"/>
      <c r="P73" s="75"/>
      <c r="Q73" s="79"/>
      <c r="R73" s="79"/>
      <c r="S73" s="79"/>
      <c r="T73" s="79"/>
      <c r="U73" s="79"/>
      <c r="V73" s="75"/>
      <c r="W73" s="75"/>
      <c r="X73" s="79"/>
      <c r="Y73" s="79"/>
      <c r="Z73" s="79"/>
      <c r="AA73" s="79"/>
      <c r="AB73" s="79"/>
      <c r="AC73" s="75"/>
      <c r="AD73" s="75"/>
      <c r="AE73" s="79"/>
      <c r="AF73" s="74"/>
      <c r="AH73" s="77">
        <f>COUNTIF(B73:AF73,"=CA")</f>
        <v>0</v>
      </c>
      <c r="AI73" s="77">
        <f>COUNTIF(B73:AF73,"=CF")</f>
        <v>0</v>
      </c>
      <c r="AJ73" s="77">
        <f>COUNTIF(B73:AF73,"=RTT")</f>
        <v>0</v>
      </c>
      <c r="AK73" s="77">
        <f>COUNTIF(B73:AF73,"=CAS")</f>
        <v>0</v>
      </c>
      <c r="AL73" s="77">
        <f>COUNTIF(B73:AF73,"=CA.")</f>
        <v>0</v>
      </c>
      <c r="AM73" s="77">
        <f>COUNTIF(B73:AF73,"=CF.")</f>
        <v>0</v>
      </c>
      <c r="AN73" s="77">
        <f>COUNTIF(B73:AF73,"=RTT.")</f>
        <v>0</v>
      </c>
      <c r="AO73" s="77">
        <f>COUNTIF(B73:AF73,"=CAS.")</f>
        <v>0</v>
      </c>
    </row>
    <row r="74" spans="1:41" ht="16.350000000000001" customHeight="1">
      <c r="A74" s="74" t="s">
        <v>20</v>
      </c>
      <c r="B74" s="75"/>
      <c r="C74" s="79"/>
      <c r="D74" s="79"/>
      <c r="E74" s="79"/>
      <c r="F74" s="79"/>
      <c r="G74" s="79"/>
      <c r="H74" s="75"/>
      <c r="I74" s="75"/>
      <c r="J74" s="79"/>
      <c r="K74" s="79"/>
      <c r="L74" s="79"/>
      <c r="M74" s="79"/>
      <c r="N74" s="79"/>
      <c r="O74" s="75"/>
      <c r="P74" s="75"/>
      <c r="Q74" s="79"/>
      <c r="R74" s="79"/>
      <c r="S74" s="79"/>
      <c r="T74" s="79"/>
      <c r="U74" s="79"/>
      <c r="V74" s="75"/>
      <c r="W74" s="75"/>
      <c r="X74" s="79"/>
      <c r="Y74" s="79"/>
      <c r="Z74" s="79"/>
      <c r="AA74" s="79"/>
      <c r="AB74" s="79"/>
      <c r="AC74" s="75"/>
      <c r="AD74" s="75"/>
      <c r="AE74" s="79"/>
      <c r="AF74" s="74"/>
      <c r="AH74" s="77">
        <f>COUNTIF(B74:AF74,"=CA")</f>
        <v>0</v>
      </c>
      <c r="AI74" s="77">
        <f>COUNTIF(B74:AF74,"=CF")</f>
        <v>0</v>
      </c>
      <c r="AJ74" s="77">
        <f>COUNTIF(B74:AF74,"=RTT")</f>
        <v>0</v>
      </c>
      <c r="AK74" s="77">
        <f>COUNTIF(B74:AF74,"=CAS")</f>
        <v>0</v>
      </c>
      <c r="AL74" s="77">
        <f>COUNTIF(B74:AF74,"=CA.")</f>
        <v>0</v>
      </c>
      <c r="AM74" s="77">
        <f>COUNTIF(B74:AF74,"=CF.")</f>
        <v>0</v>
      </c>
      <c r="AN74" s="77">
        <f>COUNTIF(B74:AF74,"=RTT.")</f>
        <v>0</v>
      </c>
      <c r="AO74" s="77">
        <f>COUNTIF(B74:AF74,"=CAS.")</f>
        <v>0</v>
      </c>
    </row>
    <row r="75" spans="1:41" ht="16.350000000000001" customHeight="1">
      <c r="A75" s="74" t="s">
        <v>19</v>
      </c>
      <c r="B75" s="75"/>
      <c r="C75" s="79"/>
      <c r="D75" s="79"/>
      <c r="E75" s="79"/>
      <c r="F75" s="79"/>
      <c r="G75" s="79"/>
      <c r="H75" s="75"/>
      <c r="I75" s="75"/>
      <c r="J75" s="79"/>
      <c r="K75" s="79"/>
      <c r="L75" s="79"/>
      <c r="M75" s="79"/>
      <c r="N75" s="79"/>
      <c r="O75" s="75"/>
      <c r="P75" s="75"/>
      <c r="Q75" s="79"/>
      <c r="R75" s="79"/>
      <c r="S75" s="79"/>
      <c r="T75" s="79"/>
      <c r="U75" s="79"/>
      <c r="V75" s="75"/>
      <c r="W75" s="75"/>
      <c r="X75" s="79"/>
      <c r="Y75" s="79"/>
      <c r="Z75" s="79"/>
      <c r="AA75" s="79"/>
      <c r="AB75" s="79"/>
      <c r="AC75" s="75"/>
      <c r="AD75" s="75"/>
      <c r="AE75" s="79"/>
      <c r="AF75" s="74"/>
      <c r="AH75" s="77">
        <f>COUNTIF(B75:AF75,"=CA")</f>
        <v>0</v>
      </c>
      <c r="AI75" s="77">
        <f>COUNTIF(B75:AF75,"=CF")</f>
        <v>0</v>
      </c>
      <c r="AJ75" s="77">
        <f>COUNTIF(B75:AF75,"=RTT")</f>
        <v>0</v>
      </c>
      <c r="AK75" s="77">
        <f>COUNTIF(B75:AF75,"=CAS")</f>
        <v>0</v>
      </c>
      <c r="AL75" s="77">
        <f>COUNTIF(B75:AF75,"=CA.")</f>
        <v>0</v>
      </c>
      <c r="AM75" s="77">
        <f>COUNTIF(B75:AF75,"=CF.")</f>
        <v>0</v>
      </c>
      <c r="AN75" s="77">
        <f>COUNTIF(B75:AF75,"=RTT.")</f>
        <v>0</v>
      </c>
      <c r="AO75" s="77">
        <f>COUNTIF(B75:AF75,"=CAS.")</f>
        <v>0</v>
      </c>
    </row>
    <row r="76" spans="1:41" ht="16.350000000000001" customHeight="1">
      <c r="A76" s="74" t="s">
        <v>43</v>
      </c>
      <c r="B76" s="75"/>
      <c r="C76" s="79"/>
      <c r="D76" s="79"/>
      <c r="E76" s="79"/>
      <c r="F76" s="79"/>
      <c r="G76" s="79"/>
      <c r="H76" s="75"/>
      <c r="I76" s="75"/>
      <c r="J76" s="79"/>
      <c r="K76" s="79"/>
      <c r="L76" s="79"/>
      <c r="M76" s="79"/>
      <c r="N76" s="79"/>
      <c r="O76" s="75"/>
      <c r="P76" s="75"/>
      <c r="Q76" s="79"/>
      <c r="R76" s="79"/>
      <c r="S76" s="79"/>
      <c r="T76" s="79"/>
      <c r="U76" s="79"/>
      <c r="V76" s="75"/>
      <c r="W76" s="75"/>
      <c r="X76" s="79"/>
      <c r="Y76" s="79"/>
      <c r="Z76" s="79"/>
      <c r="AA76" s="79"/>
      <c r="AB76" s="79"/>
      <c r="AC76" s="75"/>
      <c r="AD76" s="75"/>
      <c r="AE76" s="79"/>
      <c r="AF76" s="74"/>
      <c r="AH76" s="77">
        <f>COUNTIF(B76:AF76,"=CA")</f>
        <v>0</v>
      </c>
      <c r="AI76" s="77">
        <f>COUNTIF(B76:AF76,"=CF")</f>
        <v>0</v>
      </c>
      <c r="AJ76" s="77">
        <f>COUNTIF(B76:AF76,"=RTT")</f>
        <v>0</v>
      </c>
      <c r="AK76" s="77">
        <f>COUNTIF(B76:AF76,"=CAS")</f>
        <v>0</v>
      </c>
      <c r="AL76" s="77">
        <f>COUNTIF(B76:AF76,"=CA.")</f>
        <v>0</v>
      </c>
      <c r="AM76" s="77">
        <f>COUNTIF(B76:AF76,"=CF.")</f>
        <v>0</v>
      </c>
      <c r="AN76" s="77">
        <f>COUNTIF(B76:AF76,"=RTT.")</f>
        <v>0</v>
      </c>
      <c r="AO76" s="77">
        <f>COUNTIF(B76:AF76,"=CAS.")</f>
        <v>0</v>
      </c>
    </row>
    <row r="77" spans="1:41" ht="16.350000000000001" customHeight="1">
      <c r="A77" s="74" t="s">
        <v>44</v>
      </c>
      <c r="B77" s="75"/>
      <c r="C77" s="79"/>
      <c r="D77" s="79"/>
      <c r="E77" s="79"/>
      <c r="F77" s="79"/>
      <c r="G77" s="79"/>
      <c r="H77" s="75"/>
      <c r="I77" s="75"/>
      <c r="J77" s="79"/>
      <c r="K77" s="79"/>
      <c r="L77" s="79"/>
      <c r="M77" s="79"/>
      <c r="N77" s="79"/>
      <c r="O77" s="75"/>
      <c r="P77" s="75"/>
      <c r="Q77" s="79"/>
      <c r="R77" s="79"/>
      <c r="S77" s="79"/>
      <c r="T77" s="79"/>
      <c r="U77" s="79"/>
      <c r="V77" s="75"/>
      <c r="W77" s="75"/>
      <c r="X77" s="79"/>
      <c r="Y77" s="79"/>
      <c r="Z77" s="79"/>
      <c r="AA77" s="79"/>
      <c r="AB77" s="79"/>
      <c r="AC77" s="75"/>
      <c r="AD77" s="75"/>
      <c r="AE77" s="79"/>
      <c r="AF77" s="74"/>
      <c r="AH77" s="77">
        <f>COUNTIF(B77:AF77,"=CA")</f>
        <v>0</v>
      </c>
      <c r="AI77" s="77">
        <f>COUNTIF(B77:AF77,"=CF")</f>
        <v>0</v>
      </c>
      <c r="AJ77" s="77">
        <f>COUNTIF(B77:AF77,"=RTT")</f>
        <v>0</v>
      </c>
      <c r="AK77" s="77">
        <f>COUNTIF(B77:AF77,"=CAS")</f>
        <v>0</v>
      </c>
      <c r="AL77" s="77">
        <f>COUNTIF(B77:AF77,"=CA.")</f>
        <v>0</v>
      </c>
      <c r="AM77" s="77">
        <f>COUNTIF(B77:AF77,"=CF.")</f>
        <v>0</v>
      </c>
      <c r="AN77" s="77">
        <f>COUNTIF(B77:AF77,"=RTT.")</f>
        <v>0</v>
      </c>
      <c r="AO77" s="77">
        <f>COUNTIF(B77:AF77,"=CAS.")</f>
        <v>0</v>
      </c>
    </row>
    <row r="78" spans="1:41" ht="16.350000000000001" customHeight="1">
      <c r="A78" s="74" t="s">
        <v>45</v>
      </c>
      <c r="B78" s="75"/>
      <c r="C78" s="79"/>
      <c r="D78" s="79"/>
      <c r="E78" s="79"/>
      <c r="F78" s="79"/>
      <c r="G78" s="79"/>
      <c r="H78" s="75"/>
      <c r="I78" s="75"/>
      <c r="J78" s="79"/>
      <c r="K78" s="79"/>
      <c r="L78" s="79"/>
      <c r="M78" s="79"/>
      <c r="N78" s="79"/>
      <c r="O78" s="75"/>
      <c r="P78" s="75"/>
      <c r="Q78" s="79"/>
      <c r="R78" s="79"/>
      <c r="S78" s="79"/>
      <c r="T78" s="79"/>
      <c r="U78" s="79"/>
      <c r="V78" s="75"/>
      <c r="W78" s="75"/>
      <c r="X78" s="79"/>
      <c r="Y78" s="79"/>
      <c r="Z78" s="79"/>
      <c r="AA78" s="79"/>
      <c r="AB78" s="79"/>
      <c r="AC78" s="75"/>
      <c r="AD78" s="75"/>
      <c r="AE78" s="79"/>
      <c r="AF78" s="74"/>
      <c r="AH78" s="77">
        <f>COUNTIF(B78:AF78,"=CA")</f>
        <v>0</v>
      </c>
      <c r="AI78" s="77">
        <f>COUNTIF(B78:AF78,"=CF")</f>
        <v>0</v>
      </c>
      <c r="AJ78" s="77">
        <f>COUNTIF(B78:AF78,"=RTT")</f>
        <v>0</v>
      </c>
      <c r="AK78" s="77">
        <f>COUNTIF(B78:AF78,"=CAS")</f>
        <v>0</v>
      </c>
      <c r="AL78" s="77">
        <f>COUNTIF(B78:AF78,"=CA.")</f>
        <v>0</v>
      </c>
      <c r="AM78" s="77">
        <f>COUNTIF(B78:AF78,"=CF.")</f>
        <v>0</v>
      </c>
      <c r="AN78" s="77">
        <f>COUNTIF(B78:AF78,"=RTT.")</f>
        <v>0</v>
      </c>
      <c r="AO78" s="77">
        <f>COUNTIF(B78:AF78,"=CAS.")</f>
        <v>0</v>
      </c>
    </row>
    <row r="79" spans="1:41" ht="16.350000000000001" customHeight="1">
      <c r="A79" s="74" t="s">
        <v>46</v>
      </c>
      <c r="B79" s="75"/>
      <c r="C79" s="79"/>
      <c r="D79" s="79"/>
      <c r="E79" s="79"/>
      <c r="F79" s="79"/>
      <c r="G79" s="79"/>
      <c r="H79" s="75"/>
      <c r="I79" s="75"/>
      <c r="J79" s="79"/>
      <c r="K79" s="79"/>
      <c r="L79" s="79"/>
      <c r="M79" s="79"/>
      <c r="N79" s="79"/>
      <c r="O79" s="75"/>
      <c r="P79" s="75"/>
      <c r="Q79" s="79"/>
      <c r="R79" s="79"/>
      <c r="S79" s="79"/>
      <c r="T79" s="79"/>
      <c r="U79" s="79"/>
      <c r="V79" s="75"/>
      <c r="W79" s="75"/>
      <c r="X79" s="79"/>
      <c r="Y79" s="79"/>
      <c r="Z79" s="79"/>
      <c r="AA79" s="79"/>
      <c r="AB79" s="79"/>
      <c r="AC79" s="75"/>
      <c r="AD79" s="75"/>
      <c r="AE79" s="79"/>
      <c r="AF79" s="74"/>
      <c r="AH79" s="77">
        <f>COUNTIF(B79:AF79,"=CA")</f>
        <v>0</v>
      </c>
      <c r="AI79" s="77">
        <f>COUNTIF(B79:AF79,"=CF")</f>
        <v>0</v>
      </c>
      <c r="AJ79" s="77">
        <f>COUNTIF(B79:AF79,"=RTT")</f>
        <v>0</v>
      </c>
      <c r="AK79" s="77">
        <f>COUNTIF(B79:AF79,"=CAS")</f>
        <v>0</v>
      </c>
      <c r="AL79" s="77">
        <f>COUNTIF(B79:AF79,"=CA.")</f>
        <v>0</v>
      </c>
      <c r="AM79" s="77">
        <f>COUNTIF(B79:AF79,"=CF.")</f>
        <v>0</v>
      </c>
      <c r="AN79" s="77">
        <f>COUNTIF(B79:AF79,"=RTT.")</f>
        <v>0</v>
      </c>
      <c r="AO79" s="77">
        <f>COUNTIF(B79:AF79,"=CAS.")</f>
        <v>0</v>
      </c>
    </row>
    <row r="80" spans="1:41" ht="16.350000000000001" customHeight="1">
      <c r="A80" s="74" t="s">
        <v>47</v>
      </c>
      <c r="B80" s="75"/>
      <c r="C80" s="79"/>
      <c r="D80" s="79"/>
      <c r="E80" s="79"/>
      <c r="F80" s="79"/>
      <c r="G80" s="79"/>
      <c r="H80" s="75"/>
      <c r="I80" s="75"/>
      <c r="J80" s="79"/>
      <c r="K80" s="79"/>
      <c r="L80" s="79"/>
      <c r="M80" s="79"/>
      <c r="N80" s="79"/>
      <c r="O80" s="75"/>
      <c r="P80" s="75"/>
      <c r="Q80" s="79"/>
      <c r="R80" s="79"/>
      <c r="S80" s="79"/>
      <c r="T80" s="79"/>
      <c r="U80" s="79"/>
      <c r="V80" s="75"/>
      <c r="W80" s="75"/>
      <c r="X80" s="79"/>
      <c r="Y80" s="79"/>
      <c r="Z80" s="79"/>
      <c r="AA80" s="79"/>
      <c r="AB80" s="79"/>
      <c r="AC80" s="75"/>
      <c r="AD80" s="75"/>
      <c r="AE80" s="79"/>
      <c r="AF80" s="74"/>
      <c r="AH80" s="77">
        <f>COUNTIF(B80:AF80,"=CA")</f>
        <v>0</v>
      </c>
      <c r="AI80" s="77">
        <f>COUNTIF(B80:AF80,"=CF")</f>
        <v>0</v>
      </c>
      <c r="AJ80" s="77">
        <f>COUNTIF(B80:AF80,"=RTT")</f>
        <v>0</v>
      </c>
      <c r="AK80" s="77">
        <f>COUNTIF(B80:AF80,"=CAS")</f>
        <v>0</v>
      </c>
      <c r="AL80" s="77">
        <f>COUNTIF(B80:AF80,"=CA.")</f>
        <v>0</v>
      </c>
      <c r="AM80" s="77">
        <f>COUNTIF(B80:AF80,"=CF.")</f>
        <v>0</v>
      </c>
      <c r="AN80" s="77">
        <f>COUNTIF(B80:AF80,"=RTT.")</f>
        <v>0</v>
      </c>
      <c r="AO80" s="77">
        <f>COUNTIF(B80:AF80,"=CAS.")</f>
        <v>0</v>
      </c>
    </row>
    <row r="81" spans="1:41" ht="16.350000000000001" customHeight="1">
      <c r="A81" s="74" t="s">
        <v>15</v>
      </c>
      <c r="B81" s="75"/>
      <c r="C81" s="79"/>
      <c r="D81" s="79"/>
      <c r="E81" s="79"/>
      <c r="F81" s="79"/>
      <c r="G81" s="79"/>
      <c r="H81" s="75"/>
      <c r="I81" s="75"/>
      <c r="J81" s="79"/>
      <c r="K81" s="79"/>
      <c r="L81" s="79"/>
      <c r="M81" s="79"/>
      <c r="N81" s="79"/>
      <c r="O81" s="75"/>
      <c r="P81" s="75"/>
      <c r="Q81" s="79"/>
      <c r="R81" s="79"/>
      <c r="S81" s="79"/>
      <c r="T81" s="79"/>
      <c r="U81" s="79"/>
      <c r="V81" s="75"/>
      <c r="W81" s="75"/>
      <c r="X81" s="79"/>
      <c r="Y81" s="79"/>
      <c r="Z81" s="79"/>
      <c r="AA81" s="79"/>
      <c r="AB81" s="79"/>
      <c r="AC81" s="75"/>
      <c r="AD81" s="75"/>
      <c r="AE81" s="79"/>
      <c r="AF81" s="74"/>
      <c r="AH81" s="77">
        <f>COUNTIF(B81:AF81,"=CA")</f>
        <v>0</v>
      </c>
      <c r="AI81" s="77">
        <f>COUNTIF(B81:AF81,"=CF")</f>
        <v>0</v>
      </c>
      <c r="AJ81" s="77">
        <f>COUNTIF(B81:AF81,"=RTT")</f>
        <v>0</v>
      </c>
      <c r="AK81" s="77">
        <f>COUNTIF(B81:AF81,"=CAS")</f>
        <v>0</v>
      </c>
      <c r="AL81" s="77">
        <f>COUNTIF(B81:AF81,"=CA.")</f>
        <v>0</v>
      </c>
      <c r="AM81" s="77">
        <f>COUNTIF(B81:AF81,"=CF.")</f>
        <v>0</v>
      </c>
      <c r="AN81" s="77">
        <f>COUNTIF(B81:AF81,"=RTT.")</f>
        <v>0</v>
      </c>
      <c r="AO81" s="77">
        <f>COUNTIF(B81:AF81,"=CAS.")</f>
        <v>0</v>
      </c>
    </row>
    <row r="82" spans="1:41" ht="16.350000000000001" customHeight="1">
      <c r="A82" s="74" t="s">
        <v>48</v>
      </c>
      <c r="B82" s="75"/>
      <c r="C82" s="79"/>
      <c r="D82" s="79"/>
      <c r="E82" s="79"/>
      <c r="F82" s="79"/>
      <c r="G82" s="79"/>
      <c r="H82" s="75"/>
      <c r="I82" s="75"/>
      <c r="J82" s="79"/>
      <c r="K82" s="79"/>
      <c r="L82" s="79"/>
      <c r="M82" s="79"/>
      <c r="N82" s="79"/>
      <c r="O82" s="75"/>
      <c r="P82" s="75"/>
      <c r="Q82" s="79"/>
      <c r="R82" s="79"/>
      <c r="S82" s="79"/>
      <c r="T82" s="79"/>
      <c r="U82" s="79"/>
      <c r="V82" s="75"/>
      <c r="W82" s="75"/>
      <c r="X82" s="79"/>
      <c r="Y82" s="79"/>
      <c r="Z82" s="79"/>
      <c r="AA82" s="79"/>
      <c r="AB82" s="79"/>
      <c r="AC82" s="75"/>
      <c r="AD82" s="75"/>
      <c r="AE82" s="79"/>
      <c r="AF82" s="74"/>
      <c r="AH82" s="77">
        <f>COUNTIF(B82:AF82,"=CA")</f>
        <v>0</v>
      </c>
      <c r="AI82" s="77">
        <f>COUNTIF(B82:AF82,"=CF")</f>
        <v>0</v>
      </c>
      <c r="AJ82" s="77">
        <f>COUNTIF(B82:AF82,"=RTT")</f>
        <v>0</v>
      </c>
      <c r="AK82" s="77">
        <f>COUNTIF(B82:AF82,"=CAS")</f>
        <v>0</v>
      </c>
      <c r="AL82" s="77">
        <f>COUNTIF(B82:AF82,"=CA.")</f>
        <v>0</v>
      </c>
      <c r="AM82" s="77">
        <f>COUNTIF(B82:AF82,"=CF.")</f>
        <v>0</v>
      </c>
      <c r="AN82" s="77">
        <f>COUNTIF(B82:AF82,"=RTT.")</f>
        <v>0</v>
      </c>
      <c r="AO82" s="77">
        <f>COUNTIF(B82:AF82,"=CAS.")</f>
        <v>0</v>
      </c>
    </row>
    <row r="83" spans="1:41" ht="16.350000000000001" customHeight="1">
      <c r="A83" s="74" t="s">
        <v>49</v>
      </c>
      <c r="B83" s="75"/>
      <c r="C83" s="79"/>
      <c r="D83" s="79"/>
      <c r="E83" s="79"/>
      <c r="F83" s="79"/>
      <c r="G83" s="79"/>
      <c r="H83" s="75"/>
      <c r="I83" s="75"/>
      <c r="J83" s="79"/>
      <c r="K83" s="79"/>
      <c r="L83" s="79"/>
      <c r="M83" s="79"/>
      <c r="N83" s="79"/>
      <c r="O83" s="75"/>
      <c r="P83" s="75"/>
      <c r="Q83" s="79"/>
      <c r="R83" s="79"/>
      <c r="S83" s="79"/>
      <c r="T83" s="79"/>
      <c r="U83" s="79"/>
      <c r="V83" s="75"/>
      <c r="W83" s="75"/>
      <c r="X83" s="79"/>
      <c r="Y83" s="79"/>
      <c r="Z83" s="79"/>
      <c r="AA83" s="79"/>
      <c r="AB83" s="79"/>
      <c r="AC83" s="75"/>
      <c r="AD83" s="75"/>
      <c r="AE83" s="79"/>
      <c r="AF83" s="74"/>
      <c r="AH83" s="77">
        <f>COUNTIF(B83:AF83,"=CA")</f>
        <v>0</v>
      </c>
      <c r="AI83" s="77">
        <f>COUNTIF(B83:AF83,"=CF")</f>
        <v>0</v>
      </c>
      <c r="AJ83" s="77">
        <f>COUNTIF(B83:AF83,"=RTT")</f>
        <v>0</v>
      </c>
      <c r="AK83" s="77">
        <f>COUNTIF(B83:AF83,"=CAS")</f>
        <v>0</v>
      </c>
      <c r="AL83" s="77">
        <f>COUNTIF(B83:AF83,"=CA.")</f>
        <v>0</v>
      </c>
      <c r="AM83" s="77">
        <f>COUNTIF(B83:AF83,"=CF.")</f>
        <v>0</v>
      </c>
      <c r="AN83" s="77">
        <f>COUNTIF(B83:AF83,"=RTT.")</f>
        <v>0</v>
      </c>
      <c r="AO83" s="77">
        <f>COUNTIF(B83:AF83,"=CAS.")</f>
        <v>0</v>
      </c>
    </row>
    <row r="84" spans="1:41" ht="16.350000000000001" customHeight="1">
      <c r="A84" s="74" t="s">
        <v>16</v>
      </c>
      <c r="B84" s="75"/>
      <c r="C84" s="79"/>
      <c r="D84" s="79"/>
      <c r="E84" s="79"/>
      <c r="F84" s="79"/>
      <c r="G84" s="79"/>
      <c r="H84" s="75"/>
      <c r="I84" s="75"/>
      <c r="J84" s="79"/>
      <c r="K84" s="79"/>
      <c r="L84" s="79"/>
      <c r="M84" s="79"/>
      <c r="N84" s="79"/>
      <c r="O84" s="75"/>
      <c r="P84" s="75"/>
      <c r="Q84" s="79"/>
      <c r="R84" s="79"/>
      <c r="S84" s="79"/>
      <c r="T84" s="79"/>
      <c r="U84" s="79"/>
      <c r="V84" s="75"/>
      <c r="W84" s="75"/>
      <c r="X84" s="79"/>
      <c r="Y84" s="79"/>
      <c r="Z84" s="79"/>
      <c r="AA84" s="79"/>
      <c r="AB84" s="79"/>
      <c r="AC84" s="75"/>
      <c r="AD84" s="75"/>
      <c r="AE84" s="79"/>
      <c r="AF84" s="74"/>
      <c r="AH84" s="77">
        <f>COUNTIF(B84:AF84,"=CA")</f>
        <v>0</v>
      </c>
      <c r="AI84" s="77">
        <f>COUNTIF(B84:AF84,"=CF")</f>
        <v>0</v>
      </c>
      <c r="AJ84" s="77">
        <f>COUNTIF(B84:AF84,"=RTT")</f>
        <v>0</v>
      </c>
      <c r="AK84" s="77">
        <f>COUNTIF(B84:AF84,"=CAS")</f>
        <v>0</v>
      </c>
      <c r="AL84" s="77">
        <f>COUNTIF(B84:AF84,"=CA.")</f>
        <v>0</v>
      </c>
      <c r="AM84" s="77">
        <f>COUNTIF(B84:AF84,"=CF.")</f>
        <v>0</v>
      </c>
      <c r="AN84" s="77">
        <f>COUNTIF(B84:AF84,"=RTT.")</f>
        <v>0</v>
      </c>
      <c r="AO84" s="77">
        <f>COUNTIF(B84:AF84,"=CAS.")</f>
        <v>0</v>
      </c>
    </row>
    <row r="85" spans="1:41" ht="16.350000000000001" customHeight="1">
      <c r="A85" s="74" t="s">
        <v>50</v>
      </c>
      <c r="B85" s="75"/>
      <c r="C85" s="79"/>
      <c r="D85" s="79"/>
      <c r="E85" s="79"/>
      <c r="F85" s="79"/>
      <c r="G85" s="79"/>
      <c r="H85" s="75"/>
      <c r="I85" s="75"/>
      <c r="J85" s="79"/>
      <c r="K85" s="79"/>
      <c r="L85" s="79"/>
      <c r="M85" s="79"/>
      <c r="N85" s="79"/>
      <c r="O85" s="75"/>
      <c r="P85" s="75"/>
      <c r="Q85" s="79"/>
      <c r="R85" s="79"/>
      <c r="S85" s="79"/>
      <c r="T85" s="79"/>
      <c r="U85" s="79"/>
      <c r="V85" s="75"/>
      <c r="W85" s="75"/>
      <c r="X85" s="79"/>
      <c r="Y85" s="79"/>
      <c r="Z85" s="79"/>
      <c r="AA85" s="79"/>
      <c r="AB85" s="79"/>
      <c r="AC85" s="75"/>
      <c r="AD85" s="75"/>
      <c r="AE85" s="79"/>
      <c r="AF85" s="74"/>
      <c r="AH85" s="77">
        <f>COUNTIF(B85:AF85,"=CA")</f>
        <v>0</v>
      </c>
      <c r="AI85" s="77">
        <f>COUNTIF(B85:AF85,"=CF")</f>
        <v>0</v>
      </c>
      <c r="AJ85" s="77">
        <f>COUNTIF(B85:AF85,"=RTT")</f>
        <v>0</v>
      </c>
      <c r="AK85" s="77">
        <f>COUNTIF(B85:AF85,"=CAS")</f>
        <v>0</v>
      </c>
      <c r="AL85" s="77">
        <f>COUNTIF(B85:AF85,"=CA.")</f>
        <v>0</v>
      </c>
      <c r="AM85" s="77">
        <f>COUNTIF(B85:AF85,"=CF.")</f>
        <v>0</v>
      </c>
      <c r="AN85" s="77">
        <f>COUNTIF(B85:AF85,"=RTT.")</f>
        <v>0</v>
      </c>
      <c r="AO85" s="77">
        <f>COUNTIF(B85:AF85,"=CAS.")</f>
        <v>0</v>
      </c>
    </row>
    <row r="86" spans="1:41" ht="16.350000000000001" customHeight="1">
      <c r="A86" s="74" t="s">
        <v>51</v>
      </c>
      <c r="B86" s="75"/>
      <c r="C86" s="79"/>
      <c r="D86" s="79"/>
      <c r="E86" s="79"/>
      <c r="F86" s="79"/>
      <c r="G86" s="79"/>
      <c r="H86" s="75"/>
      <c r="I86" s="75"/>
      <c r="J86" s="79"/>
      <c r="K86" s="79"/>
      <c r="L86" s="79"/>
      <c r="M86" s="79"/>
      <c r="N86" s="79"/>
      <c r="O86" s="75"/>
      <c r="P86" s="75"/>
      <c r="Q86" s="79"/>
      <c r="R86" s="79"/>
      <c r="S86" s="79"/>
      <c r="T86" s="79"/>
      <c r="U86" s="79"/>
      <c r="V86" s="75"/>
      <c r="W86" s="75"/>
      <c r="X86" s="79"/>
      <c r="Y86" s="79"/>
      <c r="Z86" s="79"/>
      <c r="AA86" s="79"/>
      <c r="AB86" s="79"/>
      <c r="AC86" s="75"/>
      <c r="AD86" s="75"/>
      <c r="AE86" s="79"/>
      <c r="AF86" s="74"/>
      <c r="AH86" s="77">
        <f>COUNTIF(B86:AF86,"=CA")</f>
        <v>0</v>
      </c>
      <c r="AI86" s="77">
        <f>COUNTIF(B86:AF86,"=CF")</f>
        <v>0</v>
      </c>
      <c r="AJ86" s="77">
        <f>COUNTIF(B86:AF86,"=RTT")</f>
        <v>0</v>
      </c>
      <c r="AK86" s="77">
        <f>COUNTIF(B86:AF86,"=CAS")</f>
        <v>0</v>
      </c>
      <c r="AL86" s="77">
        <f>COUNTIF(B86:AF86,"=CA.")</f>
        <v>0</v>
      </c>
      <c r="AM86" s="77">
        <f>COUNTIF(B86:AF86,"=CF.")</f>
        <v>0</v>
      </c>
      <c r="AN86" s="77">
        <f>COUNTIF(B86:AF86,"=RTT.")</f>
        <v>0</v>
      </c>
      <c r="AO86" s="77">
        <f>COUNTIF(B86:AF86,"=CAS.")</f>
        <v>0</v>
      </c>
    </row>
    <row r="87" spans="1:41" ht="16.350000000000001" customHeight="1">
      <c r="A87" s="74" t="s">
        <v>52</v>
      </c>
      <c r="B87" s="75"/>
      <c r="C87" s="79"/>
      <c r="D87" s="79"/>
      <c r="E87" s="79"/>
      <c r="F87" s="79"/>
      <c r="G87" s="79"/>
      <c r="H87" s="75"/>
      <c r="I87" s="75"/>
      <c r="J87" s="79"/>
      <c r="K87" s="79"/>
      <c r="L87" s="79"/>
      <c r="M87" s="79"/>
      <c r="N87" s="79"/>
      <c r="O87" s="75"/>
      <c r="P87" s="75"/>
      <c r="Q87" s="79"/>
      <c r="R87" s="79"/>
      <c r="S87" s="79"/>
      <c r="T87" s="79"/>
      <c r="U87" s="79"/>
      <c r="V87" s="75"/>
      <c r="W87" s="75"/>
      <c r="X87" s="79"/>
      <c r="Y87" s="79"/>
      <c r="Z87" s="79"/>
      <c r="AA87" s="79"/>
      <c r="AB87" s="79"/>
      <c r="AC87" s="75"/>
      <c r="AD87" s="75"/>
      <c r="AE87" s="79"/>
      <c r="AF87" s="74"/>
      <c r="AH87" s="77">
        <f>COUNTIF(B87:AF87,"=CA")</f>
        <v>0</v>
      </c>
      <c r="AI87" s="77">
        <f>COUNTIF(B87:AF87,"=CF")</f>
        <v>0</v>
      </c>
      <c r="AJ87" s="77">
        <f>COUNTIF(B87:AF87,"=RTT")</f>
        <v>0</v>
      </c>
      <c r="AK87" s="77">
        <f>COUNTIF(B87:AF87,"=CAS")</f>
        <v>0</v>
      </c>
      <c r="AL87" s="77">
        <f>COUNTIF(B87:AF87,"=CA.")</f>
        <v>0</v>
      </c>
      <c r="AM87" s="77">
        <f>COUNTIF(B87:AF87,"=CF.")</f>
        <v>0</v>
      </c>
      <c r="AN87" s="77">
        <f>COUNTIF(B87:AF87,"=RTT.")</f>
        <v>0</v>
      </c>
      <c r="AO87" s="77">
        <f>COUNTIF(B87:AF87,"=CAS.")</f>
        <v>0</v>
      </c>
    </row>
    <row r="88" spans="1:41" ht="16.350000000000001" customHeight="1">
      <c r="A88" s="74" t="s">
        <v>53</v>
      </c>
      <c r="B88" s="75"/>
      <c r="C88" s="79"/>
      <c r="D88" s="79"/>
      <c r="E88" s="79"/>
      <c r="F88" s="79"/>
      <c r="G88" s="79"/>
      <c r="H88" s="75"/>
      <c r="I88" s="75"/>
      <c r="J88" s="79"/>
      <c r="K88" s="79"/>
      <c r="L88" s="79"/>
      <c r="M88" s="79"/>
      <c r="N88" s="79"/>
      <c r="O88" s="75"/>
      <c r="P88" s="75"/>
      <c r="Q88" s="79"/>
      <c r="R88" s="79"/>
      <c r="S88" s="79"/>
      <c r="T88" s="79"/>
      <c r="U88" s="79"/>
      <c r="V88" s="75"/>
      <c r="W88" s="75"/>
      <c r="X88" s="79"/>
      <c r="Y88" s="79"/>
      <c r="Z88" s="79"/>
      <c r="AA88" s="79"/>
      <c r="AB88" s="79"/>
      <c r="AC88" s="75"/>
      <c r="AD88" s="75"/>
      <c r="AE88" s="79"/>
      <c r="AF88" s="74"/>
      <c r="AH88" s="77">
        <f>COUNTIF(B88:AF88,"=CA")</f>
        <v>0</v>
      </c>
      <c r="AI88" s="77">
        <f>COUNTIF(B88:AF88,"=CF")</f>
        <v>0</v>
      </c>
      <c r="AJ88" s="77">
        <f>COUNTIF(B88:AF88,"=RTT")</f>
        <v>0</v>
      </c>
      <c r="AK88" s="77">
        <f>COUNTIF(B88:AF88,"=CAS")</f>
        <v>0</v>
      </c>
      <c r="AL88" s="77">
        <f>COUNTIF(B88:AF88,"=CA.")</f>
        <v>0</v>
      </c>
      <c r="AM88" s="77">
        <f>COUNTIF(B88:AF88,"=CF.")</f>
        <v>0</v>
      </c>
      <c r="AN88" s="77">
        <f>COUNTIF(B88:AF88,"=RTT.")</f>
        <v>0</v>
      </c>
      <c r="AO88" s="77">
        <f>COUNTIF(B88:AF88,"=CAS.")</f>
        <v>0</v>
      </c>
    </row>
    <row r="89" spans="1:41" ht="16.350000000000001" customHeight="1">
      <c r="A89" s="80"/>
      <c r="B89" s="75"/>
      <c r="C89" s="79"/>
      <c r="D89" s="79"/>
      <c r="E89" s="79"/>
      <c r="F89" s="79"/>
      <c r="G89" s="79"/>
      <c r="H89" s="75"/>
      <c r="I89" s="75"/>
      <c r="J89" s="79"/>
      <c r="K89" s="79"/>
      <c r="L89" s="79"/>
      <c r="M89" s="79"/>
      <c r="N89" s="79"/>
      <c r="O89" s="75"/>
      <c r="P89" s="75"/>
      <c r="Q89" s="79"/>
      <c r="R89" s="79"/>
      <c r="S89" s="79"/>
      <c r="T89" s="79"/>
      <c r="U89" s="79"/>
      <c r="V89" s="75"/>
      <c r="W89" s="75"/>
      <c r="X89" s="79"/>
      <c r="Y89" s="79"/>
      <c r="Z89" s="79"/>
      <c r="AA89" s="79"/>
      <c r="AB89" s="79"/>
      <c r="AC89" s="75"/>
      <c r="AD89" s="75"/>
      <c r="AE89" s="79"/>
      <c r="AF89" s="74"/>
      <c r="AH89" s="77">
        <f>COUNTIF(B89:AF89,"=CA")</f>
        <v>0</v>
      </c>
      <c r="AI89" s="77">
        <f>COUNTIF(B89:AF89,"=CF")</f>
        <v>0</v>
      </c>
      <c r="AJ89" s="77">
        <f>COUNTIF(B89:AF89,"=RTT")</f>
        <v>0</v>
      </c>
      <c r="AK89" s="77">
        <f>COUNTIF(B89:AF89,"=CAS")</f>
        <v>0</v>
      </c>
      <c r="AL89" s="77">
        <f>COUNTIF(B89:AF89,"=CA.")</f>
        <v>0</v>
      </c>
      <c r="AM89" s="77">
        <f>COUNTIF(B89:AF89,"=CF.")</f>
        <v>0</v>
      </c>
      <c r="AN89" s="77">
        <f>COUNTIF(B89:AF89,"=RTT.")</f>
        <v>0</v>
      </c>
      <c r="AO89" s="77">
        <f>COUNTIF(B89:AF89,"=CAS.")</f>
        <v>0</v>
      </c>
    </row>
    <row r="90" spans="1:41" ht="16.350000000000001" customHeight="1">
      <c r="A90" s="76" t="s">
        <v>8</v>
      </c>
      <c r="B90" s="79">
        <f>COUNTA(B63:B89)</f>
        <v>0</v>
      </c>
      <c r="C90" s="79">
        <f>COUNTA(C63:C89)</f>
        <v>0</v>
      </c>
      <c r="D90" s="79">
        <f>COUNTA(D63:D89)</f>
        <v>0</v>
      </c>
      <c r="E90" s="79">
        <f>COUNTA(E63:E89)</f>
        <v>0</v>
      </c>
      <c r="F90" s="79">
        <f>COUNTA(F63:F89)</f>
        <v>0</v>
      </c>
      <c r="G90" s="79">
        <f>COUNTA(G63:G89)</f>
        <v>0</v>
      </c>
      <c r="H90" s="79">
        <f>COUNTA(H63:H89)</f>
        <v>0</v>
      </c>
      <c r="I90" s="79">
        <f>COUNTA(I63:I89)</f>
        <v>0</v>
      </c>
      <c r="J90" s="79">
        <f>COUNTA(J63:J89)</f>
        <v>0</v>
      </c>
      <c r="K90" s="79">
        <f>COUNTA(K63:K89)</f>
        <v>0</v>
      </c>
      <c r="L90" s="79">
        <f>COUNTA(L63:L89)</f>
        <v>0</v>
      </c>
      <c r="M90" s="79">
        <f>COUNTA(M63:M89)</f>
        <v>0</v>
      </c>
      <c r="N90" s="79">
        <f>COUNTA(N63:N89)</f>
        <v>0</v>
      </c>
      <c r="O90" s="75">
        <f>COUNTA(O63:O89)</f>
        <v>0</v>
      </c>
      <c r="P90" s="75">
        <f>COUNTA(P63:P89)</f>
        <v>0</v>
      </c>
      <c r="Q90" s="79">
        <f>COUNTA(Q63:Q89)</f>
        <v>0</v>
      </c>
      <c r="R90" s="79">
        <f>COUNTA(R63:R89)</f>
        <v>0</v>
      </c>
      <c r="S90" s="79">
        <f>COUNTA(S63:S89)</f>
        <v>0</v>
      </c>
      <c r="T90" s="79">
        <f>COUNTA(T63:T89)</f>
        <v>0</v>
      </c>
      <c r="U90" s="79">
        <f>COUNTA(U63:U89)</f>
        <v>0</v>
      </c>
      <c r="V90" s="75">
        <f>COUNTA(V63:V89)</f>
        <v>0</v>
      </c>
      <c r="W90" s="75">
        <f>COUNTA(W63:W89)</f>
        <v>0</v>
      </c>
      <c r="X90" s="79">
        <f>COUNTA(X63:X89)</f>
        <v>0</v>
      </c>
      <c r="Y90" s="79">
        <f>COUNTA(Y63:Y89)</f>
        <v>0</v>
      </c>
      <c r="Z90" s="79">
        <f>COUNTA(Z63:Z89)</f>
        <v>0</v>
      </c>
      <c r="AA90" s="79">
        <f>COUNTA(AA63:AA89)</f>
        <v>0</v>
      </c>
      <c r="AB90" s="79">
        <f>COUNTA(AB63:AB89)</f>
        <v>0</v>
      </c>
      <c r="AC90" s="75">
        <f>COUNTA(AC63:AC89)</f>
        <v>0</v>
      </c>
      <c r="AD90" s="75">
        <f>COUNTA(AD63:AD89)</f>
        <v>0</v>
      </c>
      <c r="AE90" s="79">
        <f>COUNTA(AE63:AE89)</f>
        <v>0</v>
      </c>
      <c r="AF90" s="79">
        <f>COUNTA(AF63:AF89)</f>
        <v>0</v>
      </c>
      <c r="AH90" s="73"/>
      <c r="AI90" s="73"/>
      <c r="AJ90" s="73"/>
      <c r="AK90" s="73"/>
      <c r="AL90" s="73"/>
    </row>
    <row r="91" spans="1:41" ht="16.350000000000001" customHeight="1">
      <c r="A91" s="87" t="s">
        <v>30</v>
      </c>
      <c r="B91" s="74" t="s">
        <v>19</v>
      </c>
      <c r="C91" s="74" t="s">
        <v>18</v>
      </c>
      <c r="D91" s="75" t="s">
        <v>16</v>
      </c>
      <c r="E91" s="75" t="s">
        <v>15</v>
      </c>
      <c r="F91" s="75" t="s">
        <v>21</v>
      </c>
      <c r="G91" s="75" t="s">
        <v>20</v>
      </c>
      <c r="H91" s="79" t="s">
        <v>19</v>
      </c>
      <c r="I91" s="79" t="s">
        <v>19</v>
      </c>
      <c r="J91" s="79" t="s">
        <v>18</v>
      </c>
      <c r="K91" s="79" t="s">
        <v>16</v>
      </c>
      <c r="L91" s="91" t="s">
        <v>15</v>
      </c>
      <c r="M91" s="91" t="s">
        <v>21</v>
      </c>
      <c r="N91" s="90" t="s">
        <v>20</v>
      </c>
      <c r="O91" s="90" t="s">
        <v>19</v>
      </c>
      <c r="P91" s="90" t="s">
        <v>19</v>
      </c>
      <c r="Q91" s="90" t="s">
        <v>18</v>
      </c>
      <c r="R91" s="90" t="s">
        <v>16</v>
      </c>
      <c r="S91" s="91" t="s">
        <v>15</v>
      </c>
      <c r="T91" s="91" t="s">
        <v>21</v>
      </c>
      <c r="U91" s="90" t="s">
        <v>20</v>
      </c>
      <c r="V91" s="90" t="s">
        <v>19</v>
      </c>
      <c r="W91" s="90" t="s">
        <v>19</v>
      </c>
      <c r="X91" s="90" t="s">
        <v>18</v>
      </c>
      <c r="Y91" s="90" t="s">
        <v>16</v>
      </c>
      <c r="Z91" s="85" t="s">
        <v>15</v>
      </c>
      <c r="AA91" s="85" t="s">
        <v>21</v>
      </c>
      <c r="AB91" s="84" t="s">
        <v>20</v>
      </c>
      <c r="AC91" s="84" t="s">
        <v>19</v>
      </c>
      <c r="AD91" s="84" t="s">
        <v>19</v>
      </c>
      <c r="AE91" s="84" t="s">
        <v>18</v>
      </c>
      <c r="AF91" s="88"/>
      <c r="AH91" s="73"/>
      <c r="AI91" s="73"/>
      <c r="AJ91" s="73"/>
      <c r="AK91" s="73"/>
      <c r="AL91" s="73"/>
    </row>
    <row r="92" spans="1:41" ht="16.350000000000001" customHeight="1">
      <c r="A92" s="86"/>
      <c r="B92" s="74">
        <v>1</v>
      </c>
      <c r="C92" s="74">
        <v>2</v>
      </c>
      <c r="D92" s="75">
        <v>3</v>
      </c>
      <c r="E92" s="75">
        <v>4</v>
      </c>
      <c r="F92" s="75">
        <v>5</v>
      </c>
      <c r="G92" s="75">
        <v>6</v>
      </c>
      <c r="H92" s="79">
        <v>7</v>
      </c>
      <c r="I92" s="79">
        <v>8</v>
      </c>
      <c r="J92" s="79">
        <v>9</v>
      </c>
      <c r="K92" s="79">
        <v>10</v>
      </c>
      <c r="L92" s="91">
        <v>11</v>
      </c>
      <c r="M92" s="91">
        <v>12</v>
      </c>
      <c r="N92" s="90">
        <v>13</v>
      </c>
      <c r="O92" s="90">
        <v>14</v>
      </c>
      <c r="P92" s="90">
        <v>15</v>
      </c>
      <c r="Q92" s="90">
        <v>16</v>
      </c>
      <c r="R92" s="90">
        <v>17</v>
      </c>
      <c r="S92" s="91">
        <v>18</v>
      </c>
      <c r="T92" s="91">
        <v>19</v>
      </c>
      <c r="U92" s="90">
        <v>20</v>
      </c>
      <c r="V92" s="90">
        <v>21</v>
      </c>
      <c r="W92" s="90">
        <v>22</v>
      </c>
      <c r="X92" s="90">
        <v>23</v>
      </c>
      <c r="Y92" s="90">
        <v>24</v>
      </c>
      <c r="Z92" s="85">
        <v>25</v>
      </c>
      <c r="AA92" s="85">
        <v>26</v>
      </c>
      <c r="AB92" s="84">
        <v>27</v>
      </c>
      <c r="AC92" s="84">
        <v>28</v>
      </c>
      <c r="AD92" s="84">
        <v>29</v>
      </c>
      <c r="AE92" s="84">
        <v>30</v>
      </c>
      <c r="AF92" s="88"/>
      <c r="AH92" s="83" t="s">
        <v>7</v>
      </c>
      <c r="AI92" s="82" t="s">
        <v>3</v>
      </c>
      <c r="AJ92" s="83" t="s">
        <v>5</v>
      </c>
      <c r="AK92" s="82" t="s">
        <v>1</v>
      </c>
      <c r="AL92" s="82" t="s">
        <v>6</v>
      </c>
      <c r="AM92" s="82" t="s">
        <v>2</v>
      </c>
      <c r="AN92" s="83" t="s">
        <v>4</v>
      </c>
      <c r="AO92" s="82" t="s">
        <v>0</v>
      </c>
    </row>
    <row r="93" spans="1:41" ht="16.350000000000001" customHeight="1">
      <c r="A93" s="74" t="s">
        <v>34</v>
      </c>
      <c r="B93" s="79"/>
      <c r="C93" s="79"/>
      <c r="D93" s="75"/>
      <c r="E93" s="75"/>
      <c r="F93" s="75"/>
      <c r="G93" s="75"/>
      <c r="H93" s="79"/>
      <c r="I93" s="79"/>
      <c r="J93" s="79"/>
      <c r="K93" s="79"/>
      <c r="L93" s="75"/>
      <c r="M93" s="75"/>
      <c r="N93" s="79"/>
      <c r="O93" s="79"/>
      <c r="P93" s="79"/>
      <c r="Q93" s="79"/>
      <c r="R93" s="79"/>
      <c r="S93" s="75"/>
      <c r="T93" s="75"/>
      <c r="U93" s="79"/>
      <c r="V93" s="79"/>
      <c r="W93" s="79"/>
      <c r="X93" s="79"/>
      <c r="Y93" s="79"/>
      <c r="Z93" s="75"/>
      <c r="AA93" s="75"/>
      <c r="AB93" s="79"/>
      <c r="AC93" s="79"/>
      <c r="AD93" s="79"/>
      <c r="AE93" s="79"/>
      <c r="AF93" s="88"/>
      <c r="AH93" s="77">
        <f>COUNTIF(B93:AF93,"=CA")</f>
        <v>0</v>
      </c>
      <c r="AI93" s="77">
        <f>COUNTIF(B93:AF93,"=CF")</f>
        <v>0</v>
      </c>
      <c r="AJ93" s="77">
        <f>COUNTIF(B93:AF93,"=RTT")</f>
        <v>0</v>
      </c>
      <c r="AK93" s="77">
        <f>COUNTIF(B93:AF93,"=CAS")</f>
        <v>0</v>
      </c>
      <c r="AL93" s="77">
        <f>COUNTIF(B93:AF93,"=CA.")</f>
        <v>0</v>
      </c>
      <c r="AM93" s="81">
        <f>COUNTIF(B93:AF93,"=CF.")</f>
        <v>0</v>
      </c>
      <c r="AN93" s="81">
        <f>COUNTIF(B93:AF93,"=RTT.")</f>
        <v>0</v>
      </c>
      <c r="AO93" s="81">
        <f>COUNTIF(B93:AF93,"=CAS.")</f>
        <v>0</v>
      </c>
    </row>
    <row r="94" spans="1:41" ht="16.350000000000001" customHeight="1">
      <c r="A94" s="74" t="s">
        <v>35</v>
      </c>
      <c r="B94" s="79"/>
      <c r="C94" s="79"/>
      <c r="D94" s="75"/>
      <c r="E94" s="75"/>
      <c r="F94" s="75"/>
      <c r="G94" s="75"/>
      <c r="H94" s="79"/>
      <c r="I94" s="79"/>
      <c r="J94" s="79"/>
      <c r="K94" s="79"/>
      <c r="L94" s="75"/>
      <c r="M94" s="75"/>
      <c r="N94" s="79"/>
      <c r="O94" s="79"/>
      <c r="P94" s="79"/>
      <c r="Q94" s="79"/>
      <c r="R94" s="79"/>
      <c r="S94" s="75"/>
      <c r="T94" s="75"/>
      <c r="U94" s="79"/>
      <c r="V94" s="79"/>
      <c r="W94" s="79"/>
      <c r="X94" s="79"/>
      <c r="Y94" s="79"/>
      <c r="Z94" s="75"/>
      <c r="AA94" s="75"/>
      <c r="AB94" s="79"/>
      <c r="AC94" s="79"/>
      <c r="AD94" s="79"/>
      <c r="AE94" s="79"/>
      <c r="AF94" s="88"/>
      <c r="AH94" s="77">
        <f>COUNTIF(B94:AF94,"=CA")</f>
        <v>0</v>
      </c>
      <c r="AI94" s="77">
        <f>COUNTIF(B94:AF94,"=CF")</f>
        <v>0</v>
      </c>
      <c r="AJ94" s="77">
        <f>COUNTIF(B94:AF94,"=RTT")</f>
        <v>0</v>
      </c>
      <c r="AK94" s="77">
        <f>COUNTIF(B94:AF94,"=CAS")</f>
        <v>0</v>
      </c>
      <c r="AL94" s="77">
        <f>COUNTIF(B94:AF94,"=CA.")</f>
        <v>0</v>
      </c>
      <c r="AM94" s="77">
        <f>COUNTIF(B94:AF94,"=CF.")</f>
        <v>0</v>
      </c>
      <c r="AN94" s="77">
        <f>COUNTIF(B94:AF94,"=RTT.")</f>
        <v>0</v>
      </c>
      <c r="AO94" s="77">
        <f>COUNTIF(B94:AF94,"=CAS.")</f>
        <v>0</v>
      </c>
    </row>
    <row r="95" spans="1:41" ht="16.350000000000001" customHeight="1">
      <c r="A95" s="74" t="s">
        <v>36</v>
      </c>
      <c r="B95" s="79"/>
      <c r="C95" s="79"/>
      <c r="D95" s="75"/>
      <c r="E95" s="75"/>
      <c r="F95" s="75"/>
      <c r="G95" s="75"/>
      <c r="H95" s="79"/>
      <c r="I95" s="79"/>
      <c r="J95" s="79"/>
      <c r="K95" s="79"/>
      <c r="L95" s="75"/>
      <c r="M95" s="75"/>
      <c r="N95" s="79"/>
      <c r="O95" s="79"/>
      <c r="P95" s="79"/>
      <c r="Q95" s="79"/>
      <c r="R95" s="79"/>
      <c r="S95" s="75"/>
      <c r="T95" s="75"/>
      <c r="U95" s="79"/>
      <c r="V95" s="79"/>
      <c r="W95" s="79"/>
      <c r="X95" s="79"/>
      <c r="Y95" s="79"/>
      <c r="Z95" s="75"/>
      <c r="AA95" s="75"/>
      <c r="AB95" s="79"/>
      <c r="AC95" s="79"/>
      <c r="AD95" s="79"/>
      <c r="AE95" s="79"/>
      <c r="AF95" s="88"/>
      <c r="AH95" s="77">
        <f>COUNTIF(B95:AF95,"=CA")</f>
        <v>0</v>
      </c>
      <c r="AI95" s="77">
        <f>COUNTIF(B95:AF95,"=CF")</f>
        <v>0</v>
      </c>
      <c r="AJ95" s="77">
        <f>COUNTIF(B95:AF95,"=RTT")</f>
        <v>0</v>
      </c>
      <c r="AK95" s="77">
        <f>COUNTIF(B95:AF95,"=CAS")</f>
        <v>0</v>
      </c>
      <c r="AL95" s="77">
        <f>COUNTIF(B95:AF95,"=CA.")</f>
        <v>0</v>
      </c>
      <c r="AM95" s="77">
        <f>COUNTIF(B95:AF95,"=CF.")</f>
        <v>0</v>
      </c>
      <c r="AN95" s="77">
        <f>COUNTIF(B95:AF95,"=RTT.")</f>
        <v>0</v>
      </c>
      <c r="AO95" s="77">
        <f>COUNTIF(B95:AF95,"=CAS.")</f>
        <v>0</v>
      </c>
    </row>
    <row r="96" spans="1:41" ht="16.350000000000001" customHeight="1">
      <c r="A96" s="74" t="s">
        <v>21</v>
      </c>
      <c r="B96" s="79"/>
      <c r="C96" s="79"/>
      <c r="D96" s="75"/>
      <c r="E96" s="75"/>
      <c r="F96" s="75"/>
      <c r="G96" s="75"/>
      <c r="H96" s="79"/>
      <c r="I96" s="79"/>
      <c r="J96" s="79"/>
      <c r="K96" s="79"/>
      <c r="L96" s="75"/>
      <c r="M96" s="75"/>
      <c r="N96" s="79"/>
      <c r="O96" s="79"/>
      <c r="P96" s="79"/>
      <c r="Q96" s="79"/>
      <c r="R96" s="79"/>
      <c r="S96" s="75"/>
      <c r="T96" s="75"/>
      <c r="U96" s="79"/>
      <c r="V96" s="79"/>
      <c r="W96" s="79"/>
      <c r="X96" s="79"/>
      <c r="Y96" s="79"/>
      <c r="Z96" s="75"/>
      <c r="AA96" s="75"/>
      <c r="AB96" s="79"/>
      <c r="AC96" s="79"/>
      <c r="AD96" s="79"/>
      <c r="AE96" s="79"/>
      <c r="AF96" s="88"/>
      <c r="AH96" s="77">
        <f>COUNTIF(B96:AF96,"=CA")</f>
        <v>0</v>
      </c>
      <c r="AI96" s="77">
        <f>COUNTIF(B96:AF96,"=CF")</f>
        <v>0</v>
      </c>
      <c r="AJ96" s="77">
        <f>COUNTIF(B96:AF96,"=RTT")</f>
        <v>0</v>
      </c>
      <c r="AK96" s="77">
        <f>COUNTIF(B96:AF96,"=CAS")</f>
        <v>0</v>
      </c>
      <c r="AL96" s="77">
        <f>COUNTIF(B96:AF96,"=CA.")</f>
        <v>0</v>
      </c>
      <c r="AM96" s="77">
        <f>COUNTIF(B96:AF96,"=CF.")</f>
        <v>0</v>
      </c>
      <c r="AN96" s="77">
        <f>COUNTIF(B96:AF96,"=RTT.")</f>
        <v>0</v>
      </c>
      <c r="AO96" s="77">
        <f>COUNTIF(B96:AF96,"=CAS.")</f>
        <v>0</v>
      </c>
    </row>
    <row r="97" spans="1:41" ht="16.350000000000001" customHeight="1">
      <c r="A97" s="74" t="s">
        <v>37</v>
      </c>
      <c r="B97" s="79"/>
      <c r="C97" s="79"/>
      <c r="D97" s="75"/>
      <c r="E97" s="75"/>
      <c r="F97" s="75"/>
      <c r="G97" s="75"/>
      <c r="H97" s="79"/>
      <c r="I97" s="79"/>
      <c r="J97" s="79"/>
      <c r="K97" s="79"/>
      <c r="L97" s="75"/>
      <c r="M97" s="75"/>
      <c r="N97" s="79"/>
      <c r="O97" s="79"/>
      <c r="P97" s="79"/>
      <c r="Q97" s="79"/>
      <c r="R97" s="79"/>
      <c r="S97" s="75"/>
      <c r="T97" s="75"/>
      <c r="U97" s="79"/>
      <c r="V97" s="79"/>
      <c r="W97" s="79"/>
      <c r="X97" s="79"/>
      <c r="Y97" s="79"/>
      <c r="Z97" s="75"/>
      <c r="AA97" s="75"/>
      <c r="AB97" s="79"/>
      <c r="AC97" s="79"/>
      <c r="AD97" s="79"/>
      <c r="AE97" s="79"/>
      <c r="AF97" s="88"/>
      <c r="AH97" s="77">
        <f>COUNTIF(B97:AF97,"=CA")</f>
        <v>0</v>
      </c>
      <c r="AI97" s="77">
        <f>COUNTIF(B97:AF97,"=CF")</f>
        <v>0</v>
      </c>
      <c r="AJ97" s="77">
        <f>COUNTIF(B97:AF97,"=RTT")</f>
        <v>0</v>
      </c>
      <c r="AK97" s="77">
        <f>COUNTIF(B97:AF97,"=CAS")</f>
        <v>0</v>
      </c>
      <c r="AL97" s="77">
        <f>COUNTIF(B97:AF97,"=CA.")</f>
        <v>0</v>
      </c>
      <c r="AM97" s="77">
        <f>COUNTIF(B97:AF97,"=CF.")</f>
        <v>0</v>
      </c>
      <c r="AN97" s="77">
        <f>COUNTIF(B97:AF97,"=RTT.")</f>
        <v>0</v>
      </c>
      <c r="AO97" s="77">
        <f>COUNTIF(B97:AF97,"=CAS.")</f>
        <v>0</v>
      </c>
    </row>
    <row r="98" spans="1:41" ht="16.350000000000001" customHeight="1">
      <c r="A98" s="74" t="s">
        <v>38</v>
      </c>
      <c r="B98" s="79"/>
      <c r="C98" s="79"/>
      <c r="D98" s="75"/>
      <c r="E98" s="75"/>
      <c r="F98" s="75"/>
      <c r="G98" s="75"/>
      <c r="H98" s="79"/>
      <c r="I98" s="79"/>
      <c r="J98" s="79"/>
      <c r="K98" s="79"/>
      <c r="L98" s="75"/>
      <c r="M98" s="75"/>
      <c r="N98" s="79"/>
      <c r="O98" s="79"/>
      <c r="P98" s="79"/>
      <c r="Q98" s="79"/>
      <c r="R98" s="79"/>
      <c r="S98" s="75"/>
      <c r="T98" s="75"/>
      <c r="U98" s="79"/>
      <c r="V98" s="79"/>
      <c r="W98" s="79"/>
      <c r="X98" s="79"/>
      <c r="Y98" s="79"/>
      <c r="Z98" s="75"/>
      <c r="AA98" s="75"/>
      <c r="AB98" s="79"/>
      <c r="AC98" s="79"/>
      <c r="AD98" s="79"/>
      <c r="AE98" s="79"/>
      <c r="AF98" s="88"/>
      <c r="AH98" s="77">
        <f>COUNTIF(B98:AF98,"=CA")</f>
        <v>0</v>
      </c>
      <c r="AI98" s="77">
        <f>COUNTIF(B98:AF98,"=CF")</f>
        <v>0</v>
      </c>
      <c r="AJ98" s="77">
        <f>COUNTIF(B98:AF98,"=RTT")</f>
        <v>0</v>
      </c>
      <c r="AK98" s="77">
        <f>COUNTIF(B98:AF98,"=CAS")</f>
        <v>0</v>
      </c>
      <c r="AL98" s="77">
        <f>COUNTIF(B98:AF98,"=CA.")</f>
        <v>0</v>
      </c>
      <c r="AM98" s="77">
        <f>COUNTIF(B98:AF98,"=CF.")</f>
        <v>0</v>
      </c>
      <c r="AN98" s="77">
        <f>COUNTIF(B98:AF98,"=RTT.")</f>
        <v>0</v>
      </c>
      <c r="AO98" s="77">
        <f>COUNTIF(B98:AF98,"=CAS.")</f>
        <v>0</v>
      </c>
    </row>
    <row r="99" spans="1:41" ht="16.350000000000001" customHeight="1">
      <c r="A99" s="74" t="s">
        <v>39</v>
      </c>
      <c r="B99" s="79"/>
      <c r="C99" s="79"/>
      <c r="D99" s="75"/>
      <c r="E99" s="75"/>
      <c r="F99" s="75"/>
      <c r="G99" s="75"/>
      <c r="H99" s="79"/>
      <c r="I99" s="79"/>
      <c r="J99" s="79"/>
      <c r="K99" s="79"/>
      <c r="L99" s="75"/>
      <c r="M99" s="75"/>
      <c r="N99" s="79"/>
      <c r="O99" s="79"/>
      <c r="P99" s="79"/>
      <c r="Q99" s="79"/>
      <c r="R99" s="79"/>
      <c r="S99" s="75"/>
      <c r="T99" s="75"/>
      <c r="U99" s="79"/>
      <c r="V99" s="79"/>
      <c r="W99" s="79"/>
      <c r="X99" s="79"/>
      <c r="Y99" s="79"/>
      <c r="Z99" s="75"/>
      <c r="AA99" s="75"/>
      <c r="AB99" s="79"/>
      <c r="AC99" s="79"/>
      <c r="AD99" s="79"/>
      <c r="AE99" s="79"/>
      <c r="AF99" s="88"/>
      <c r="AH99" s="77">
        <f>COUNTIF(B99:AF99,"=CA")</f>
        <v>0</v>
      </c>
      <c r="AI99" s="77">
        <f>COUNTIF(B99:AF99,"=CF")</f>
        <v>0</v>
      </c>
      <c r="AJ99" s="77">
        <f>COUNTIF(B99:AF99,"=RTT")</f>
        <v>0</v>
      </c>
      <c r="AK99" s="77">
        <f>COUNTIF(B99:AF99,"=CAS")</f>
        <v>0</v>
      </c>
      <c r="AL99" s="77">
        <f>COUNTIF(B99:AF99,"=CA.")</f>
        <v>0</v>
      </c>
      <c r="AM99" s="77">
        <f>COUNTIF(B99:AF99,"=CF.")</f>
        <v>0</v>
      </c>
      <c r="AN99" s="77">
        <f>COUNTIF(B99:AF99,"=RTT.")</f>
        <v>0</v>
      </c>
      <c r="AO99" s="77">
        <f>COUNTIF(B99:AF99,"=CAS.")</f>
        <v>0</v>
      </c>
    </row>
    <row r="100" spans="1:41" ht="16.350000000000001" customHeight="1">
      <c r="A100" s="74" t="s">
        <v>40</v>
      </c>
      <c r="B100" s="79"/>
      <c r="C100" s="79"/>
      <c r="D100" s="75"/>
      <c r="E100" s="75"/>
      <c r="F100" s="75"/>
      <c r="G100" s="75"/>
      <c r="H100" s="79"/>
      <c r="I100" s="79"/>
      <c r="J100" s="79"/>
      <c r="K100" s="79"/>
      <c r="L100" s="75"/>
      <c r="M100" s="75"/>
      <c r="N100" s="79"/>
      <c r="O100" s="79"/>
      <c r="P100" s="79"/>
      <c r="Q100" s="79"/>
      <c r="R100" s="79"/>
      <c r="S100" s="75"/>
      <c r="T100" s="75"/>
      <c r="U100" s="79"/>
      <c r="V100" s="79"/>
      <c r="W100" s="79"/>
      <c r="X100" s="79"/>
      <c r="Y100" s="79"/>
      <c r="Z100" s="75"/>
      <c r="AA100" s="75"/>
      <c r="AB100" s="79"/>
      <c r="AC100" s="79"/>
      <c r="AD100" s="79"/>
      <c r="AE100" s="79"/>
      <c r="AF100" s="88"/>
      <c r="AH100" s="77">
        <f>COUNTIF(B100:AF100,"=CA")</f>
        <v>0</v>
      </c>
      <c r="AI100" s="77">
        <f>COUNTIF(B100:AF100,"=CF")</f>
        <v>0</v>
      </c>
      <c r="AJ100" s="77">
        <f>COUNTIF(B100:AF100,"=RTT")</f>
        <v>0</v>
      </c>
      <c r="AK100" s="77">
        <f>COUNTIF(B100:AF100,"=CAS")</f>
        <v>0</v>
      </c>
      <c r="AL100" s="77">
        <f>COUNTIF(B100:AF100,"=CA.")</f>
        <v>0</v>
      </c>
      <c r="AM100" s="77">
        <f>COUNTIF(B100:AF100,"=CF.")</f>
        <v>0</v>
      </c>
      <c r="AN100" s="77">
        <f>COUNTIF(B100:AF100,"=RTT.")</f>
        <v>0</v>
      </c>
      <c r="AO100" s="77">
        <f>COUNTIF(B100:AF100,"=CAS.")</f>
        <v>0</v>
      </c>
    </row>
    <row r="101" spans="1:41" ht="16.350000000000001" customHeight="1">
      <c r="A101" s="74" t="s">
        <v>41</v>
      </c>
      <c r="B101" s="79"/>
      <c r="C101" s="79"/>
      <c r="D101" s="75"/>
      <c r="E101" s="75"/>
      <c r="F101" s="75"/>
      <c r="G101" s="75"/>
      <c r="H101" s="79"/>
      <c r="I101" s="79"/>
      <c r="J101" s="79"/>
      <c r="K101" s="79"/>
      <c r="L101" s="75"/>
      <c r="M101" s="75"/>
      <c r="N101" s="79"/>
      <c r="O101" s="79"/>
      <c r="P101" s="79"/>
      <c r="Q101" s="79"/>
      <c r="R101" s="79"/>
      <c r="S101" s="75"/>
      <c r="T101" s="75"/>
      <c r="U101" s="79"/>
      <c r="V101" s="79"/>
      <c r="W101" s="79"/>
      <c r="X101" s="79"/>
      <c r="Y101" s="79"/>
      <c r="Z101" s="75"/>
      <c r="AA101" s="75"/>
      <c r="AB101" s="79"/>
      <c r="AC101" s="79"/>
      <c r="AD101" s="79"/>
      <c r="AE101" s="79"/>
      <c r="AF101" s="88"/>
      <c r="AH101" s="77">
        <f>COUNTIF(B101:AF101,"=CA")</f>
        <v>0</v>
      </c>
      <c r="AI101" s="77">
        <f>COUNTIF(B101:AF101,"=CF")</f>
        <v>0</v>
      </c>
      <c r="AJ101" s="77">
        <f>COUNTIF(B101:AF101,"=RTT")</f>
        <v>0</v>
      </c>
      <c r="AK101" s="77">
        <f>COUNTIF(B101:AF101,"=CAS")</f>
        <v>0</v>
      </c>
      <c r="AL101" s="77">
        <f>COUNTIF(B101:AF101,"=CA.")</f>
        <v>0</v>
      </c>
      <c r="AM101" s="77">
        <f>COUNTIF(B101:AF101,"=CF.")</f>
        <v>0</v>
      </c>
      <c r="AN101" s="77">
        <f>COUNTIF(B101:AF101,"=RTT.")</f>
        <v>0</v>
      </c>
      <c r="AO101" s="77">
        <f>COUNTIF(B101:AF101,"=CAS.")</f>
        <v>0</v>
      </c>
    </row>
    <row r="102" spans="1:41" ht="16.350000000000001" customHeight="1">
      <c r="A102" s="74" t="s">
        <v>18</v>
      </c>
      <c r="B102" s="79"/>
      <c r="C102" s="79"/>
      <c r="D102" s="75"/>
      <c r="E102" s="75"/>
      <c r="F102" s="75"/>
      <c r="G102" s="75"/>
      <c r="H102" s="79"/>
      <c r="I102" s="79"/>
      <c r="J102" s="79"/>
      <c r="K102" s="79"/>
      <c r="L102" s="75"/>
      <c r="M102" s="75"/>
      <c r="N102" s="79"/>
      <c r="O102" s="79"/>
      <c r="P102" s="79"/>
      <c r="Q102" s="79"/>
      <c r="R102" s="79"/>
      <c r="S102" s="75"/>
      <c r="T102" s="75"/>
      <c r="U102" s="79"/>
      <c r="V102" s="79"/>
      <c r="W102" s="79"/>
      <c r="X102" s="79"/>
      <c r="Y102" s="79"/>
      <c r="Z102" s="75"/>
      <c r="AA102" s="75"/>
      <c r="AB102" s="79"/>
      <c r="AC102" s="79"/>
      <c r="AD102" s="79"/>
      <c r="AE102" s="79"/>
      <c r="AF102" s="88"/>
      <c r="AH102" s="77">
        <f>COUNTIF(B102:AF102,"=CA")</f>
        <v>0</v>
      </c>
      <c r="AI102" s="77">
        <f>COUNTIF(B102:AF102,"=CF")</f>
        <v>0</v>
      </c>
      <c r="AJ102" s="77">
        <f>COUNTIF(B102:AF102,"=RTT")</f>
        <v>0</v>
      </c>
      <c r="AK102" s="77">
        <f>COUNTIF(B102:AF102,"=CAS")</f>
        <v>0</v>
      </c>
      <c r="AL102" s="77">
        <f>COUNTIF(B102:AF102,"=CA.")</f>
        <v>0</v>
      </c>
      <c r="AM102" s="77">
        <f>COUNTIF(B102:AF102,"=CF.")</f>
        <v>0</v>
      </c>
      <c r="AN102" s="77">
        <f>COUNTIF(B102:AF102,"=RTT.")</f>
        <v>0</v>
      </c>
      <c r="AO102" s="77">
        <f>COUNTIF(B102:AF102,"=CAS.")</f>
        <v>0</v>
      </c>
    </row>
    <row r="103" spans="1:41" ht="16.350000000000001" customHeight="1">
      <c r="A103" s="74" t="s">
        <v>42</v>
      </c>
      <c r="B103" s="79"/>
      <c r="C103" s="79"/>
      <c r="D103" s="75"/>
      <c r="E103" s="75"/>
      <c r="F103" s="75"/>
      <c r="G103" s="75"/>
      <c r="H103" s="79"/>
      <c r="I103" s="79"/>
      <c r="J103" s="79"/>
      <c r="K103" s="79"/>
      <c r="L103" s="75"/>
      <c r="M103" s="75"/>
      <c r="N103" s="79"/>
      <c r="O103" s="79"/>
      <c r="P103" s="79"/>
      <c r="Q103" s="79"/>
      <c r="R103" s="79"/>
      <c r="S103" s="75"/>
      <c r="T103" s="75"/>
      <c r="U103" s="79"/>
      <c r="V103" s="79"/>
      <c r="W103" s="79"/>
      <c r="X103" s="79"/>
      <c r="Y103" s="79"/>
      <c r="Z103" s="75"/>
      <c r="AA103" s="75"/>
      <c r="AB103" s="79"/>
      <c r="AC103" s="79"/>
      <c r="AD103" s="79"/>
      <c r="AE103" s="79"/>
      <c r="AF103" s="88"/>
      <c r="AH103" s="77">
        <f>COUNTIF(B103:AF103,"=CA")</f>
        <v>0</v>
      </c>
      <c r="AI103" s="77">
        <f>COUNTIF(B103:AF103,"=CF")</f>
        <v>0</v>
      </c>
      <c r="AJ103" s="77">
        <f>COUNTIF(B103:AF103,"=RTT")</f>
        <v>0</v>
      </c>
      <c r="AK103" s="77">
        <f>COUNTIF(B103:AF103,"=CAS")</f>
        <v>0</v>
      </c>
      <c r="AL103" s="77">
        <f>COUNTIF(B103:AF103,"=CA.")</f>
        <v>0</v>
      </c>
      <c r="AM103" s="77">
        <f>COUNTIF(B103:AF103,"=CF.")</f>
        <v>0</v>
      </c>
      <c r="AN103" s="77">
        <f>COUNTIF(B103:AF103,"=RTT.")</f>
        <v>0</v>
      </c>
      <c r="AO103" s="77">
        <f>COUNTIF(B103:AF103,"=CAS.")</f>
        <v>0</v>
      </c>
    </row>
    <row r="104" spans="1:41" ht="16.350000000000001" customHeight="1">
      <c r="A104" s="74" t="s">
        <v>20</v>
      </c>
      <c r="B104" s="79"/>
      <c r="C104" s="79"/>
      <c r="D104" s="75"/>
      <c r="E104" s="75"/>
      <c r="F104" s="75"/>
      <c r="G104" s="75"/>
      <c r="H104" s="79"/>
      <c r="I104" s="79"/>
      <c r="J104" s="79"/>
      <c r="K104" s="79"/>
      <c r="L104" s="75"/>
      <c r="M104" s="75"/>
      <c r="N104" s="79"/>
      <c r="O104" s="79"/>
      <c r="P104" s="79"/>
      <c r="Q104" s="79"/>
      <c r="R104" s="79"/>
      <c r="S104" s="75"/>
      <c r="T104" s="75"/>
      <c r="U104" s="79"/>
      <c r="V104" s="79"/>
      <c r="W104" s="79"/>
      <c r="X104" s="79"/>
      <c r="Y104" s="79"/>
      <c r="Z104" s="75"/>
      <c r="AA104" s="75"/>
      <c r="AB104" s="79"/>
      <c r="AC104" s="79"/>
      <c r="AD104" s="79"/>
      <c r="AE104" s="79"/>
      <c r="AF104" s="88"/>
      <c r="AH104" s="77">
        <f>COUNTIF(B104:AF104,"=CA")</f>
        <v>0</v>
      </c>
      <c r="AI104" s="77">
        <f>COUNTIF(B104:AF104,"=CF")</f>
        <v>0</v>
      </c>
      <c r="AJ104" s="77">
        <f>COUNTIF(B104:AF104,"=RTT")</f>
        <v>0</v>
      </c>
      <c r="AK104" s="77">
        <f>COUNTIF(B104:AF104,"=CAS")</f>
        <v>0</v>
      </c>
      <c r="AL104" s="77">
        <f>COUNTIF(B104:AF104,"=CA.")</f>
        <v>0</v>
      </c>
      <c r="AM104" s="77">
        <f>COUNTIF(B104:AF104,"=CF.")</f>
        <v>0</v>
      </c>
      <c r="AN104" s="77">
        <f>COUNTIF(B104:AF104,"=RTT.")</f>
        <v>0</v>
      </c>
      <c r="AO104" s="77">
        <f>COUNTIF(B104:AF104,"=CAS.")</f>
        <v>0</v>
      </c>
    </row>
    <row r="105" spans="1:41" ht="16.350000000000001" customHeight="1">
      <c r="A105" s="74" t="s">
        <v>19</v>
      </c>
      <c r="B105" s="79"/>
      <c r="C105" s="79"/>
      <c r="D105" s="75"/>
      <c r="E105" s="75"/>
      <c r="F105" s="75"/>
      <c r="G105" s="75"/>
      <c r="H105" s="79"/>
      <c r="I105" s="79"/>
      <c r="J105" s="79"/>
      <c r="K105" s="79"/>
      <c r="L105" s="75"/>
      <c r="M105" s="75"/>
      <c r="N105" s="79"/>
      <c r="O105" s="79"/>
      <c r="P105" s="79"/>
      <c r="Q105" s="79"/>
      <c r="R105" s="79"/>
      <c r="S105" s="75"/>
      <c r="T105" s="75"/>
      <c r="U105" s="79"/>
      <c r="V105" s="79"/>
      <c r="W105" s="79"/>
      <c r="X105" s="79"/>
      <c r="Y105" s="79"/>
      <c r="Z105" s="75"/>
      <c r="AA105" s="75"/>
      <c r="AB105" s="79"/>
      <c r="AC105" s="79"/>
      <c r="AD105" s="79"/>
      <c r="AE105" s="79"/>
      <c r="AF105" s="88"/>
      <c r="AH105" s="77">
        <f>COUNTIF(B105:AF105,"=CA")</f>
        <v>0</v>
      </c>
      <c r="AI105" s="77">
        <f>COUNTIF(B105:AF105,"=CF")</f>
        <v>0</v>
      </c>
      <c r="AJ105" s="77">
        <f>COUNTIF(B105:AF105,"=RTT")</f>
        <v>0</v>
      </c>
      <c r="AK105" s="77">
        <f>COUNTIF(B105:AF105,"=CAS")</f>
        <v>0</v>
      </c>
      <c r="AL105" s="77">
        <f>COUNTIF(B105:AF105,"=CA.")</f>
        <v>0</v>
      </c>
      <c r="AM105" s="77">
        <f>COUNTIF(B105:AF105,"=CF.")</f>
        <v>0</v>
      </c>
      <c r="AN105" s="77">
        <f>COUNTIF(B105:AF105,"=RTT.")</f>
        <v>0</v>
      </c>
      <c r="AO105" s="77">
        <f>COUNTIF(B105:AF105,"=CAS.")</f>
        <v>0</v>
      </c>
    </row>
    <row r="106" spans="1:41" ht="16.350000000000001" customHeight="1">
      <c r="A106" s="74" t="s">
        <v>43</v>
      </c>
      <c r="B106" s="79"/>
      <c r="C106" s="79"/>
      <c r="D106" s="75"/>
      <c r="E106" s="75"/>
      <c r="F106" s="75"/>
      <c r="G106" s="75"/>
      <c r="H106" s="79"/>
      <c r="I106" s="79"/>
      <c r="J106" s="79"/>
      <c r="K106" s="79"/>
      <c r="L106" s="75"/>
      <c r="M106" s="75"/>
      <c r="N106" s="79"/>
      <c r="O106" s="79"/>
      <c r="P106" s="79"/>
      <c r="Q106" s="79"/>
      <c r="R106" s="79"/>
      <c r="S106" s="75"/>
      <c r="T106" s="75"/>
      <c r="U106" s="79"/>
      <c r="V106" s="79"/>
      <c r="W106" s="79"/>
      <c r="X106" s="79"/>
      <c r="Y106" s="79"/>
      <c r="Z106" s="75"/>
      <c r="AA106" s="75"/>
      <c r="AB106" s="79"/>
      <c r="AC106" s="79"/>
      <c r="AD106" s="79"/>
      <c r="AE106" s="79"/>
      <c r="AF106" s="88"/>
      <c r="AH106" s="77">
        <f>COUNTIF(B106:AF106,"=CA")</f>
        <v>0</v>
      </c>
      <c r="AI106" s="77">
        <f>COUNTIF(B106:AF106,"=CF")</f>
        <v>0</v>
      </c>
      <c r="AJ106" s="77">
        <f>COUNTIF(B106:AF106,"=RTT")</f>
        <v>0</v>
      </c>
      <c r="AK106" s="77">
        <f>COUNTIF(B106:AF106,"=CAS")</f>
        <v>0</v>
      </c>
      <c r="AL106" s="77">
        <f>COUNTIF(B106:AF106,"=CA.")</f>
        <v>0</v>
      </c>
      <c r="AM106" s="77">
        <f>COUNTIF(B106:AF106,"=CF.")</f>
        <v>0</v>
      </c>
      <c r="AN106" s="77">
        <f>COUNTIF(B106:AF106,"=RTT.")</f>
        <v>0</v>
      </c>
      <c r="AO106" s="77">
        <f>COUNTIF(B106:AF106,"=CAS.")</f>
        <v>0</v>
      </c>
    </row>
    <row r="107" spans="1:41" ht="16.350000000000001" customHeight="1">
      <c r="A107" s="74" t="s">
        <v>44</v>
      </c>
      <c r="B107" s="79"/>
      <c r="C107" s="79"/>
      <c r="D107" s="75"/>
      <c r="E107" s="75"/>
      <c r="F107" s="75"/>
      <c r="G107" s="75"/>
      <c r="H107" s="79"/>
      <c r="I107" s="79"/>
      <c r="J107" s="79"/>
      <c r="K107" s="79"/>
      <c r="L107" s="75"/>
      <c r="M107" s="75"/>
      <c r="N107" s="79"/>
      <c r="O107" s="79"/>
      <c r="P107" s="79"/>
      <c r="Q107" s="79"/>
      <c r="R107" s="79"/>
      <c r="S107" s="75"/>
      <c r="T107" s="75"/>
      <c r="U107" s="79"/>
      <c r="V107" s="79"/>
      <c r="W107" s="79"/>
      <c r="X107" s="79"/>
      <c r="Y107" s="79"/>
      <c r="Z107" s="75"/>
      <c r="AA107" s="75"/>
      <c r="AB107" s="79"/>
      <c r="AC107" s="79"/>
      <c r="AD107" s="79"/>
      <c r="AE107" s="79"/>
      <c r="AF107" s="88"/>
      <c r="AH107" s="77">
        <f>COUNTIF(B107:AF107,"=CA")</f>
        <v>0</v>
      </c>
      <c r="AI107" s="77">
        <f>COUNTIF(B107:AF107,"=CF")</f>
        <v>0</v>
      </c>
      <c r="AJ107" s="77">
        <f>COUNTIF(B107:AF107,"=RTT")</f>
        <v>0</v>
      </c>
      <c r="AK107" s="77">
        <f>COUNTIF(B107:AF107,"=CAS")</f>
        <v>0</v>
      </c>
      <c r="AL107" s="77">
        <f>COUNTIF(B107:AF107,"=CA.")</f>
        <v>0</v>
      </c>
      <c r="AM107" s="77">
        <f>COUNTIF(B107:AF107,"=CF.")</f>
        <v>0</v>
      </c>
      <c r="AN107" s="77">
        <f>COUNTIF(B107:AF107,"=RTT.")</f>
        <v>0</v>
      </c>
      <c r="AO107" s="77">
        <f>COUNTIF(B107:AF107,"=CAS.")</f>
        <v>0</v>
      </c>
    </row>
    <row r="108" spans="1:41" ht="16.350000000000001" customHeight="1">
      <c r="A108" s="74" t="s">
        <v>45</v>
      </c>
      <c r="B108" s="79"/>
      <c r="C108" s="79"/>
      <c r="D108" s="75"/>
      <c r="E108" s="75"/>
      <c r="F108" s="75"/>
      <c r="G108" s="75"/>
      <c r="H108" s="79"/>
      <c r="I108" s="79"/>
      <c r="J108" s="79"/>
      <c r="K108" s="79"/>
      <c r="L108" s="75" t="s">
        <v>6</v>
      </c>
      <c r="M108" s="75" t="s">
        <v>6</v>
      </c>
      <c r="N108" s="79" t="s">
        <v>7</v>
      </c>
      <c r="O108" s="79" t="s">
        <v>7</v>
      </c>
      <c r="P108" s="79" t="s">
        <v>7</v>
      </c>
      <c r="Q108" s="79" t="s">
        <v>7</v>
      </c>
      <c r="R108" s="79" t="s">
        <v>7</v>
      </c>
      <c r="S108" s="75" t="s">
        <v>4</v>
      </c>
      <c r="T108" s="75" t="s">
        <v>4</v>
      </c>
      <c r="U108" s="79" t="s">
        <v>5</v>
      </c>
      <c r="V108" s="79" t="s">
        <v>5</v>
      </c>
      <c r="W108" s="79" t="s">
        <v>5</v>
      </c>
      <c r="X108" s="79" t="s">
        <v>5</v>
      </c>
      <c r="Y108" s="79" t="s">
        <v>5</v>
      </c>
      <c r="Z108" s="75"/>
      <c r="AA108" s="75"/>
      <c r="AB108" s="79"/>
      <c r="AC108" s="79"/>
      <c r="AD108" s="79"/>
      <c r="AE108" s="79"/>
      <c r="AF108" s="88"/>
      <c r="AH108" s="77">
        <f>COUNTIF(B108:AF108,"=CA")</f>
        <v>5</v>
      </c>
      <c r="AI108" s="77">
        <f>COUNTIF(B108:AF108,"=CF")</f>
        <v>0</v>
      </c>
      <c r="AJ108" s="77">
        <f>COUNTIF(B108:AF108,"=RTT")</f>
        <v>5</v>
      </c>
      <c r="AK108" s="77">
        <f>COUNTIF(B108:AF108,"=CAS")</f>
        <v>0</v>
      </c>
      <c r="AL108" s="77">
        <f>COUNTIF(B108:AF108,"=CA.")</f>
        <v>2</v>
      </c>
      <c r="AM108" s="77">
        <f>COUNTIF(B108:AF108,"=CF.")</f>
        <v>0</v>
      </c>
      <c r="AN108" s="77">
        <f>COUNTIF(B108:AF108,"=RTT.")</f>
        <v>2</v>
      </c>
      <c r="AO108" s="77">
        <f>COUNTIF(B108:AF108,"=CAS.")</f>
        <v>0</v>
      </c>
    </row>
    <row r="109" spans="1:41" ht="16.350000000000001" customHeight="1">
      <c r="A109" s="74" t="s">
        <v>46</v>
      </c>
      <c r="B109" s="79"/>
      <c r="C109" s="79"/>
      <c r="D109" s="75"/>
      <c r="E109" s="75"/>
      <c r="F109" s="75"/>
      <c r="G109" s="75"/>
      <c r="H109" s="79"/>
      <c r="I109" s="79"/>
      <c r="J109" s="79"/>
      <c r="K109" s="79"/>
      <c r="L109" s="75"/>
      <c r="M109" s="75"/>
      <c r="N109" s="79"/>
      <c r="O109" s="79"/>
      <c r="P109" s="79"/>
      <c r="Q109" s="79"/>
      <c r="R109" s="79"/>
      <c r="S109" s="75"/>
      <c r="T109" s="75"/>
      <c r="U109" s="79"/>
      <c r="V109" s="79"/>
      <c r="W109" s="79"/>
      <c r="X109" s="79"/>
      <c r="Y109" s="79"/>
      <c r="Z109" s="75"/>
      <c r="AA109" s="75"/>
      <c r="AB109" s="79"/>
      <c r="AC109" s="79"/>
      <c r="AD109" s="79"/>
      <c r="AE109" s="79"/>
      <c r="AF109" s="88"/>
      <c r="AH109" s="77">
        <f>COUNTIF(B109:AF109,"=CA")</f>
        <v>0</v>
      </c>
      <c r="AI109" s="77">
        <f>COUNTIF(B109:AF109,"=CF")</f>
        <v>0</v>
      </c>
      <c r="AJ109" s="77">
        <f>COUNTIF(B109:AF109,"=RTT")</f>
        <v>0</v>
      </c>
      <c r="AK109" s="77">
        <f>COUNTIF(B109:AF109,"=CAS")</f>
        <v>0</v>
      </c>
      <c r="AL109" s="77">
        <f>COUNTIF(B109:AF109,"=CA.")</f>
        <v>0</v>
      </c>
      <c r="AM109" s="77">
        <f>COUNTIF(B109:AF109,"=CF.")</f>
        <v>0</v>
      </c>
      <c r="AN109" s="77">
        <f>COUNTIF(B109:AF109,"=RTT.")</f>
        <v>0</v>
      </c>
      <c r="AO109" s="77">
        <f>COUNTIF(B109:AF109,"=CAS.")</f>
        <v>0</v>
      </c>
    </row>
    <row r="110" spans="1:41" ht="16.350000000000001" customHeight="1">
      <c r="A110" s="74" t="s">
        <v>47</v>
      </c>
      <c r="B110" s="79"/>
      <c r="C110" s="79"/>
      <c r="D110" s="75"/>
      <c r="E110" s="75"/>
      <c r="F110" s="75"/>
      <c r="G110" s="75"/>
      <c r="H110" s="79"/>
      <c r="I110" s="79"/>
      <c r="J110" s="79"/>
      <c r="K110" s="79"/>
      <c r="L110" s="75"/>
      <c r="M110" s="75"/>
      <c r="N110" s="79"/>
      <c r="O110" s="79"/>
      <c r="P110" s="79"/>
      <c r="Q110" s="79"/>
      <c r="R110" s="79"/>
      <c r="S110" s="75"/>
      <c r="T110" s="75"/>
      <c r="U110" s="79"/>
      <c r="V110" s="79"/>
      <c r="W110" s="79"/>
      <c r="X110" s="79"/>
      <c r="Y110" s="79"/>
      <c r="Z110" s="75"/>
      <c r="AA110" s="75"/>
      <c r="AB110" s="79"/>
      <c r="AC110" s="79"/>
      <c r="AD110" s="79"/>
      <c r="AE110" s="79"/>
      <c r="AF110" s="88"/>
      <c r="AH110" s="77">
        <f>COUNTIF(B110:AF110,"=CA")</f>
        <v>0</v>
      </c>
      <c r="AI110" s="77">
        <f>COUNTIF(B110:AF110,"=CF")</f>
        <v>0</v>
      </c>
      <c r="AJ110" s="77">
        <f>COUNTIF(B110:AF110,"=RTT")</f>
        <v>0</v>
      </c>
      <c r="AK110" s="77">
        <f>COUNTIF(B110:AF110,"=CAS")</f>
        <v>0</v>
      </c>
      <c r="AL110" s="77">
        <f>COUNTIF(B110:AF110,"=CA.")</f>
        <v>0</v>
      </c>
      <c r="AM110" s="77">
        <f>COUNTIF(B110:AF110,"=CF.")</f>
        <v>0</v>
      </c>
      <c r="AN110" s="77">
        <f>COUNTIF(B110:AF110,"=RTT.")</f>
        <v>0</v>
      </c>
      <c r="AO110" s="77">
        <f>COUNTIF(B110:AF110,"=CAS.")</f>
        <v>0</v>
      </c>
    </row>
    <row r="111" spans="1:41" ht="16.350000000000001" customHeight="1">
      <c r="A111" s="74" t="s">
        <v>15</v>
      </c>
      <c r="B111" s="79"/>
      <c r="C111" s="79"/>
      <c r="D111" s="75"/>
      <c r="E111" s="75"/>
      <c r="F111" s="75"/>
      <c r="G111" s="75"/>
      <c r="H111" s="79"/>
      <c r="I111" s="79"/>
      <c r="J111" s="79"/>
      <c r="K111" s="79"/>
      <c r="L111" s="75"/>
      <c r="M111" s="75"/>
      <c r="N111" s="79"/>
      <c r="O111" s="79"/>
      <c r="P111" s="79"/>
      <c r="Q111" s="79"/>
      <c r="R111" s="79"/>
      <c r="S111" s="75"/>
      <c r="T111" s="75"/>
      <c r="U111" s="79"/>
      <c r="V111" s="79"/>
      <c r="W111" s="79"/>
      <c r="X111" s="79"/>
      <c r="Y111" s="79"/>
      <c r="Z111" s="75"/>
      <c r="AA111" s="75"/>
      <c r="AB111" s="79"/>
      <c r="AC111" s="79"/>
      <c r="AD111" s="79"/>
      <c r="AE111" s="79"/>
      <c r="AF111" s="88"/>
      <c r="AH111" s="77">
        <f>COUNTIF(B111:AF111,"=CA")</f>
        <v>0</v>
      </c>
      <c r="AI111" s="77">
        <f>COUNTIF(B111:AF111,"=CF")</f>
        <v>0</v>
      </c>
      <c r="AJ111" s="77">
        <f>COUNTIF(B111:AF111,"=RTT")</f>
        <v>0</v>
      </c>
      <c r="AK111" s="77">
        <f>COUNTIF(B111:AF111,"=CAS")</f>
        <v>0</v>
      </c>
      <c r="AL111" s="77">
        <f>COUNTIF(B111:AF111,"=CA.")</f>
        <v>0</v>
      </c>
      <c r="AM111" s="77">
        <f>COUNTIF(B111:AF111,"=CF.")</f>
        <v>0</v>
      </c>
      <c r="AN111" s="77">
        <f>COUNTIF(B111:AF111,"=RTT.")</f>
        <v>0</v>
      </c>
      <c r="AO111" s="77">
        <f>COUNTIF(B111:AF111,"=CAS.")</f>
        <v>0</v>
      </c>
    </row>
    <row r="112" spans="1:41" ht="16.350000000000001" customHeight="1">
      <c r="A112" s="74" t="s">
        <v>48</v>
      </c>
      <c r="B112" s="79"/>
      <c r="C112" s="79"/>
      <c r="D112" s="75"/>
      <c r="E112" s="75"/>
      <c r="F112" s="75"/>
      <c r="G112" s="75"/>
      <c r="H112" s="79"/>
      <c r="I112" s="79"/>
      <c r="J112" s="79"/>
      <c r="K112" s="79"/>
      <c r="L112" s="75"/>
      <c r="M112" s="75"/>
      <c r="N112" s="79"/>
      <c r="O112" s="79"/>
      <c r="P112" s="79"/>
      <c r="Q112" s="79"/>
      <c r="R112" s="79"/>
      <c r="S112" s="75"/>
      <c r="T112" s="75"/>
      <c r="U112" s="79"/>
      <c r="V112" s="79"/>
      <c r="W112" s="79"/>
      <c r="X112" s="79"/>
      <c r="Y112" s="79"/>
      <c r="Z112" s="75"/>
      <c r="AA112" s="75"/>
      <c r="AB112" s="79"/>
      <c r="AC112" s="79"/>
      <c r="AD112" s="79"/>
      <c r="AE112" s="79"/>
      <c r="AF112" s="88"/>
      <c r="AH112" s="77">
        <f>COUNTIF(B112:AF112,"=CA")</f>
        <v>0</v>
      </c>
      <c r="AI112" s="77">
        <f>COUNTIF(B112:AF112,"=CF")</f>
        <v>0</v>
      </c>
      <c r="AJ112" s="77">
        <f>COUNTIF(B112:AF112,"=RTT")</f>
        <v>0</v>
      </c>
      <c r="AK112" s="77">
        <f>COUNTIF(B112:AF112,"=CAS")</f>
        <v>0</v>
      </c>
      <c r="AL112" s="77">
        <f>COUNTIF(B112:AF112,"=CA.")</f>
        <v>0</v>
      </c>
      <c r="AM112" s="77">
        <f>COUNTIF(B112:AF112,"=CF.")</f>
        <v>0</v>
      </c>
      <c r="AN112" s="77">
        <f>COUNTIF(B112:AF112,"=RTT.")</f>
        <v>0</v>
      </c>
      <c r="AO112" s="77">
        <f>COUNTIF(B112:AF112,"=CAS.")</f>
        <v>0</v>
      </c>
    </row>
    <row r="113" spans="1:41" ht="16.350000000000001" customHeight="1">
      <c r="A113" s="74" t="s">
        <v>49</v>
      </c>
      <c r="B113" s="79"/>
      <c r="C113" s="79"/>
      <c r="D113" s="75"/>
      <c r="E113" s="75"/>
      <c r="F113" s="75"/>
      <c r="G113" s="75"/>
      <c r="H113" s="79"/>
      <c r="I113" s="79"/>
      <c r="J113" s="79"/>
      <c r="K113" s="79"/>
      <c r="L113" s="75"/>
      <c r="M113" s="75"/>
      <c r="N113" s="79"/>
      <c r="O113" s="79"/>
      <c r="P113" s="79"/>
      <c r="Q113" s="79"/>
      <c r="R113" s="79"/>
      <c r="S113" s="75"/>
      <c r="T113" s="75"/>
      <c r="U113" s="79"/>
      <c r="V113" s="79"/>
      <c r="W113" s="79"/>
      <c r="X113" s="79"/>
      <c r="Y113" s="79"/>
      <c r="Z113" s="75"/>
      <c r="AA113" s="75"/>
      <c r="AB113" s="79"/>
      <c r="AC113" s="79"/>
      <c r="AD113" s="79"/>
      <c r="AE113" s="79"/>
      <c r="AF113" s="88"/>
      <c r="AH113" s="77">
        <f>COUNTIF(B113:AF113,"=CA")</f>
        <v>0</v>
      </c>
      <c r="AI113" s="77">
        <f>COUNTIF(B113:AF113,"=CF")</f>
        <v>0</v>
      </c>
      <c r="AJ113" s="77">
        <f>COUNTIF(B113:AF113,"=RTT")</f>
        <v>0</v>
      </c>
      <c r="AK113" s="77">
        <f>COUNTIF(B113:AF113,"=CAS")</f>
        <v>0</v>
      </c>
      <c r="AL113" s="77">
        <f>COUNTIF(B113:AF113,"=CA.")</f>
        <v>0</v>
      </c>
      <c r="AM113" s="77">
        <f>COUNTIF(B113:AF113,"=CF.")</f>
        <v>0</v>
      </c>
      <c r="AN113" s="77">
        <f>COUNTIF(B113:AF113,"=RTT.")</f>
        <v>0</v>
      </c>
      <c r="AO113" s="77">
        <f>COUNTIF(B113:AF113,"=CAS.")</f>
        <v>0</v>
      </c>
    </row>
    <row r="114" spans="1:41" ht="16.350000000000001" customHeight="1">
      <c r="A114" s="74" t="s">
        <v>16</v>
      </c>
      <c r="B114" s="79"/>
      <c r="C114" s="79"/>
      <c r="D114" s="75"/>
      <c r="E114" s="75"/>
      <c r="F114" s="75"/>
      <c r="G114" s="75"/>
      <c r="H114" s="79"/>
      <c r="I114" s="79"/>
      <c r="J114" s="79"/>
      <c r="K114" s="79"/>
      <c r="L114" s="75"/>
      <c r="M114" s="75"/>
      <c r="N114" s="79"/>
      <c r="O114" s="79"/>
      <c r="P114" s="79"/>
      <c r="Q114" s="79"/>
      <c r="R114" s="79"/>
      <c r="S114" s="75"/>
      <c r="T114" s="75"/>
      <c r="U114" s="79"/>
      <c r="V114" s="79"/>
      <c r="W114" s="79"/>
      <c r="X114" s="79"/>
      <c r="Y114" s="79"/>
      <c r="Z114" s="75"/>
      <c r="AA114" s="75"/>
      <c r="AB114" s="79"/>
      <c r="AC114" s="79"/>
      <c r="AD114" s="79"/>
      <c r="AE114" s="79"/>
      <c r="AF114" s="88"/>
      <c r="AH114" s="77">
        <f>COUNTIF(B114:AF114,"=CA")</f>
        <v>0</v>
      </c>
      <c r="AI114" s="77">
        <f>COUNTIF(B114:AF114,"=CF")</f>
        <v>0</v>
      </c>
      <c r="AJ114" s="77">
        <f>COUNTIF(B114:AF114,"=RTT")</f>
        <v>0</v>
      </c>
      <c r="AK114" s="77">
        <f>COUNTIF(B114:AF114,"=CAS")</f>
        <v>0</v>
      </c>
      <c r="AL114" s="77">
        <f>COUNTIF(B114:AF114,"=CA.")</f>
        <v>0</v>
      </c>
      <c r="AM114" s="77">
        <f>COUNTIF(B114:AF114,"=CF.")</f>
        <v>0</v>
      </c>
      <c r="AN114" s="77">
        <f>COUNTIF(B114:AF114,"=RTT.")</f>
        <v>0</v>
      </c>
      <c r="AO114" s="77">
        <f>COUNTIF(B114:AF114,"=CAS.")</f>
        <v>0</v>
      </c>
    </row>
    <row r="115" spans="1:41" ht="16.350000000000001" customHeight="1">
      <c r="A115" s="74" t="s">
        <v>50</v>
      </c>
      <c r="B115" s="79"/>
      <c r="C115" s="79"/>
      <c r="D115" s="75"/>
      <c r="E115" s="75"/>
      <c r="F115" s="75"/>
      <c r="G115" s="75"/>
      <c r="H115" s="79"/>
      <c r="I115" s="79"/>
      <c r="J115" s="79"/>
      <c r="K115" s="79"/>
      <c r="L115" s="75"/>
      <c r="M115" s="75"/>
      <c r="N115" s="79"/>
      <c r="O115" s="79"/>
      <c r="P115" s="79"/>
      <c r="Q115" s="79"/>
      <c r="R115" s="79"/>
      <c r="S115" s="75"/>
      <c r="T115" s="75"/>
      <c r="U115" s="79"/>
      <c r="V115" s="79"/>
      <c r="W115" s="79"/>
      <c r="X115" s="79"/>
      <c r="Y115" s="79"/>
      <c r="Z115" s="75"/>
      <c r="AA115" s="75"/>
      <c r="AB115" s="79"/>
      <c r="AC115" s="79"/>
      <c r="AD115" s="79"/>
      <c r="AE115" s="79"/>
      <c r="AF115" s="88"/>
      <c r="AH115" s="77">
        <f>COUNTIF(B115:AF115,"=CA")</f>
        <v>0</v>
      </c>
      <c r="AI115" s="77">
        <f>COUNTIF(B115:AF115,"=CF")</f>
        <v>0</v>
      </c>
      <c r="AJ115" s="77">
        <f>COUNTIF(B115:AF115,"=RTT")</f>
        <v>0</v>
      </c>
      <c r="AK115" s="77">
        <f>COUNTIF(B115:AF115,"=CAS")</f>
        <v>0</v>
      </c>
      <c r="AL115" s="77">
        <f>COUNTIF(B115:AF115,"=CA.")</f>
        <v>0</v>
      </c>
      <c r="AM115" s="77">
        <f>COUNTIF(B115:AF115,"=CF.")</f>
        <v>0</v>
      </c>
      <c r="AN115" s="77">
        <f>COUNTIF(B115:AF115,"=RTT.")</f>
        <v>0</v>
      </c>
      <c r="AO115" s="77">
        <f>COUNTIF(B115:AF115,"=CAS.")</f>
        <v>0</v>
      </c>
    </row>
    <row r="116" spans="1:41" ht="16.350000000000001" customHeight="1">
      <c r="A116" s="74" t="s">
        <v>51</v>
      </c>
      <c r="B116" s="79"/>
      <c r="C116" s="79"/>
      <c r="D116" s="75"/>
      <c r="E116" s="75"/>
      <c r="F116" s="75"/>
      <c r="G116" s="75"/>
      <c r="H116" s="79"/>
      <c r="I116" s="79"/>
      <c r="J116" s="79"/>
      <c r="K116" s="79"/>
      <c r="L116" s="75"/>
      <c r="M116" s="75"/>
      <c r="N116" s="79"/>
      <c r="O116" s="79"/>
      <c r="P116" s="79"/>
      <c r="Q116" s="79"/>
      <c r="R116" s="79"/>
      <c r="S116" s="75"/>
      <c r="T116" s="75"/>
      <c r="U116" s="79"/>
      <c r="V116" s="79"/>
      <c r="W116" s="79"/>
      <c r="X116" s="79"/>
      <c r="Y116" s="79"/>
      <c r="Z116" s="75"/>
      <c r="AA116" s="75"/>
      <c r="AB116" s="79"/>
      <c r="AC116" s="79"/>
      <c r="AD116" s="79"/>
      <c r="AE116" s="79"/>
      <c r="AF116" s="88"/>
      <c r="AH116" s="77">
        <f>COUNTIF(B116:AF116,"=CA")</f>
        <v>0</v>
      </c>
      <c r="AI116" s="77">
        <f>COUNTIF(B116:AF116,"=CF")</f>
        <v>0</v>
      </c>
      <c r="AJ116" s="77">
        <f>COUNTIF(B116:AF116,"=RTT")</f>
        <v>0</v>
      </c>
      <c r="AK116" s="77">
        <f>COUNTIF(B116:AF116,"=CAS")</f>
        <v>0</v>
      </c>
      <c r="AL116" s="77">
        <f>COUNTIF(B116:AF116,"=CA.")</f>
        <v>0</v>
      </c>
      <c r="AM116" s="77">
        <f>COUNTIF(B116:AF116,"=CF.")</f>
        <v>0</v>
      </c>
      <c r="AN116" s="77">
        <f>COUNTIF(B116:AF116,"=RTT.")</f>
        <v>0</v>
      </c>
      <c r="AO116" s="77">
        <f>COUNTIF(B116:AF116,"=CAS.")</f>
        <v>0</v>
      </c>
    </row>
    <row r="117" spans="1:41" ht="16.350000000000001" customHeight="1">
      <c r="A117" s="74" t="s">
        <v>52</v>
      </c>
      <c r="B117" s="79"/>
      <c r="C117" s="79"/>
      <c r="D117" s="75"/>
      <c r="E117" s="75"/>
      <c r="F117" s="75"/>
      <c r="G117" s="75"/>
      <c r="H117" s="79"/>
      <c r="I117" s="79"/>
      <c r="J117" s="79"/>
      <c r="K117" s="79"/>
      <c r="L117" s="75"/>
      <c r="M117" s="75"/>
      <c r="N117" s="79"/>
      <c r="O117" s="79"/>
      <c r="P117" s="79"/>
      <c r="Q117" s="79"/>
      <c r="R117" s="79"/>
      <c r="S117" s="75"/>
      <c r="T117" s="75"/>
      <c r="U117" s="79"/>
      <c r="V117" s="79"/>
      <c r="W117" s="79"/>
      <c r="X117" s="79"/>
      <c r="Y117" s="79"/>
      <c r="Z117" s="75"/>
      <c r="AA117" s="75"/>
      <c r="AB117" s="79"/>
      <c r="AC117" s="79"/>
      <c r="AD117" s="79"/>
      <c r="AE117" s="79"/>
      <c r="AF117" s="88"/>
      <c r="AH117" s="77">
        <f>COUNTIF(B117:AF117,"=CA")</f>
        <v>0</v>
      </c>
      <c r="AI117" s="77">
        <f>COUNTIF(B117:AF117,"=CF")</f>
        <v>0</v>
      </c>
      <c r="AJ117" s="77">
        <f>COUNTIF(B117:AF117,"=RTT")</f>
        <v>0</v>
      </c>
      <c r="AK117" s="77">
        <f>COUNTIF(B117:AF117,"=CAS")</f>
        <v>0</v>
      </c>
      <c r="AL117" s="77">
        <f>COUNTIF(B117:AF117,"=CA.")</f>
        <v>0</v>
      </c>
      <c r="AM117" s="77">
        <f>COUNTIF(B117:AF117,"=CF.")</f>
        <v>0</v>
      </c>
      <c r="AN117" s="77">
        <f>COUNTIF(B117:AF117,"=RTT.")</f>
        <v>0</v>
      </c>
      <c r="AO117" s="77">
        <f>COUNTIF(B117:AF117,"=CAS.")</f>
        <v>0</v>
      </c>
    </row>
    <row r="118" spans="1:41" ht="16.350000000000001" customHeight="1">
      <c r="A118" s="74" t="s">
        <v>53</v>
      </c>
      <c r="B118" s="79"/>
      <c r="C118" s="79"/>
      <c r="D118" s="75"/>
      <c r="E118" s="75"/>
      <c r="F118" s="75"/>
      <c r="G118" s="75"/>
      <c r="H118" s="79"/>
      <c r="I118" s="79"/>
      <c r="J118" s="79"/>
      <c r="K118" s="79"/>
      <c r="L118" s="75" t="s">
        <v>6</v>
      </c>
      <c r="M118" s="75" t="s">
        <v>6</v>
      </c>
      <c r="N118" s="79" t="s">
        <v>7</v>
      </c>
      <c r="O118" s="79" t="s">
        <v>7</v>
      </c>
      <c r="P118" s="79" t="s">
        <v>7</v>
      </c>
      <c r="Q118" s="79" t="s">
        <v>7</v>
      </c>
      <c r="R118" s="79" t="s">
        <v>7</v>
      </c>
      <c r="S118" s="75" t="s">
        <v>2</v>
      </c>
      <c r="T118" s="75" t="s">
        <v>2</v>
      </c>
      <c r="U118" s="79" t="s">
        <v>3</v>
      </c>
      <c r="V118" s="79" t="s">
        <v>3</v>
      </c>
      <c r="W118" s="79" t="s">
        <v>3</v>
      </c>
      <c r="X118" s="79" t="s">
        <v>3</v>
      </c>
      <c r="Y118" s="79"/>
      <c r="Z118" s="75"/>
      <c r="AA118" s="75"/>
      <c r="AB118" s="79"/>
      <c r="AC118" s="79"/>
      <c r="AD118" s="79"/>
      <c r="AE118" s="79"/>
      <c r="AF118" s="88"/>
      <c r="AH118" s="77">
        <f>COUNTIF(B118:AF118,"=CA")</f>
        <v>5</v>
      </c>
      <c r="AI118" s="77">
        <f>COUNTIF(B118:AF118,"=CF")</f>
        <v>4</v>
      </c>
      <c r="AJ118" s="77">
        <f>COUNTIF(B118:AF118,"=RTT")</f>
        <v>0</v>
      </c>
      <c r="AK118" s="77">
        <f>COUNTIF(B118:AF118,"=CAS")</f>
        <v>0</v>
      </c>
      <c r="AL118" s="77">
        <f>COUNTIF(B118:AF118,"=CA.")</f>
        <v>2</v>
      </c>
      <c r="AM118" s="77">
        <f>COUNTIF(B118:AF118,"=CF.")</f>
        <v>2</v>
      </c>
      <c r="AN118" s="77">
        <f>COUNTIF(B118:AF118,"=RTT.")</f>
        <v>0</v>
      </c>
      <c r="AO118" s="77">
        <f>COUNTIF(B118:AF118,"=CAS.")</f>
        <v>0</v>
      </c>
    </row>
    <row r="119" spans="1:41" ht="16.350000000000001" customHeight="1">
      <c r="A119" s="80"/>
      <c r="B119" s="79"/>
      <c r="C119" s="79"/>
      <c r="D119" s="75"/>
      <c r="E119" s="75"/>
      <c r="F119" s="75"/>
      <c r="G119" s="75"/>
      <c r="H119" s="79"/>
      <c r="I119" s="79"/>
      <c r="J119" s="79"/>
      <c r="K119" s="79"/>
      <c r="L119" s="75"/>
      <c r="M119" s="75"/>
      <c r="N119" s="79"/>
      <c r="O119" s="79"/>
      <c r="P119" s="79"/>
      <c r="Q119" s="79"/>
      <c r="R119" s="79"/>
      <c r="S119" s="75"/>
      <c r="T119" s="75"/>
      <c r="U119" s="79"/>
      <c r="V119" s="79"/>
      <c r="W119" s="79"/>
      <c r="X119" s="79"/>
      <c r="Y119" s="79"/>
      <c r="Z119" s="75"/>
      <c r="AA119" s="75"/>
      <c r="AB119" s="79"/>
      <c r="AC119" s="79"/>
      <c r="AD119" s="78"/>
      <c r="AE119" s="78"/>
      <c r="AF119" s="88"/>
      <c r="AH119" s="77">
        <f>COUNTIF(B119:AF119,"=CA")</f>
        <v>0</v>
      </c>
      <c r="AI119" s="77">
        <f>COUNTIF(B119:AF119,"=CF")</f>
        <v>0</v>
      </c>
      <c r="AJ119" s="77">
        <f>COUNTIF(B119:AF119,"=RTT")</f>
        <v>0</v>
      </c>
      <c r="AK119" s="77">
        <f>COUNTIF(B119:AF119,"=CAS")</f>
        <v>0</v>
      </c>
      <c r="AL119" s="77">
        <f>COUNTIF(B119:AF119,"=CA.")</f>
        <v>0</v>
      </c>
      <c r="AM119" s="77">
        <f>COUNTIF(B119:AF119,"=CF.")</f>
        <v>0</v>
      </c>
      <c r="AN119" s="77">
        <f>COUNTIF(B119:AF119,"=RTT.")</f>
        <v>0</v>
      </c>
      <c r="AO119" s="77">
        <f>COUNTIF(B119:AF119,"=CAS.")</f>
        <v>0</v>
      </c>
    </row>
    <row r="120" spans="1:41" ht="16.350000000000001" customHeight="1">
      <c r="A120" s="76" t="s">
        <v>8</v>
      </c>
      <c r="B120" s="74">
        <f>COUNTA(B93:B119)</f>
        <v>0</v>
      </c>
      <c r="C120" s="74">
        <f>COUNTA(C93:C119)</f>
        <v>0</v>
      </c>
      <c r="D120" s="75">
        <f>COUNTA(D93:D119)</f>
        <v>0</v>
      </c>
      <c r="E120" s="75">
        <f>COUNTA(E93:E119)</f>
        <v>0</v>
      </c>
      <c r="F120" s="75">
        <f>COUNTA(F93:F119)</f>
        <v>0</v>
      </c>
      <c r="G120" s="74">
        <f>COUNTA(G93:G119)</f>
        <v>0</v>
      </c>
      <c r="H120" s="74">
        <f>COUNTA(H93:H119)</f>
        <v>0</v>
      </c>
      <c r="I120" s="74">
        <f>COUNTA(I93:I119)</f>
        <v>0</v>
      </c>
      <c r="J120" s="74">
        <f>COUNTA(J93:J119)</f>
        <v>0</v>
      </c>
      <c r="K120" s="74">
        <f>COUNTA(K93:K119)</f>
        <v>0</v>
      </c>
      <c r="L120" s="75">
        <f>COUNTA(L93:L119)</f>
        <v>2</v>
      </c>
      <c r="M120" s="75">
        <f>COUNTA(M93:M119)</f>
        <v>2</v>
      </c>
      <c r="N120" s="74">
        <f>COUNTA(N93:N119)</f>
        <v>2</v>
      </c>
      <c r="O120" s="74">
        <f>COUNTA(O93:O119)</f>
        <v>2</v>
      </c>
      <c r="P120" s="74">
        <f>COUNTA(P93:P119)</f>
        <v>2</v>
      </c>
      <c r="Q120" s="74">
        <f>COUNTA(Q93:Q119)</f>
        <v>2</v>
      </c>
      <c r="R120" s="74">
        <f>COUNTA(R93:R119)</f>
        <v>2</v>
      </c>
      <c r="S120" s="74">
        <f>COUNTA(S93:S119)</f>
        <v>2</v>
      </c>
      <c r="T120" s="74">
        <f>COUNTA(T93:T119)</f>
        <v>2</v>
      </c>
      <c r="U120" s="74">
        <f>COUNTA(U93:U119)</f>
        <v>2</v>
      </c>
      <c r="V120" s="74">
        <f>COUNTA(V93:V119)</f>
        <v>2</v>
      </c>
      <c r="W120" s="74">
        <f>COUNTA(W93:W119)</f>
        <v>2</v>
      </c>
      <c r="X120" s="74">
        <f>COUNTA(X93:X119)</f>
        <v>2</v>
      </c>
      <c r="Y120" s="74">
        <f>COUNTA(Y93:Y119)</f>
        <v>1</v>
      </c>
      <c r="Z120" s="75">
        <f>COUNTA(Z93:Z119)</f>
        <v>0</v>
      </c>
      <c r="AA120" s="75">
        <f>COUNTA(AA93:AA119)</f>
        <v>0</v>
      </c>
      <c r="AB120" s="74">
        <f>COUNTA(AB93:AB119)</f>
        <v>0</v>
      </c>
      <c r="AC120" s="74">
        <f>COUNTA(AC93:AC119)</f>
        <v>0</v>
      </c>
      <c r="AD120" s="74">
        <f>COUNTA(AD93:AD119)</f>
        <v>0</v>
      </c>
      <c r="AE120" s="74">
        <f>COUNTA(AE93:AE119)</f>
        <v>0</v>
      </c>
      <c r="AF120" s="88"/>
      <c r="AH120" s="73"/>
      <c r="AI120" s="73"/>
      <c r="AJ120" s="73"/>
      <c r="AK120" s="73"/>
      <c r="AL120" s="73"/>
    </row>
    <row r="121" spans="1:41" ht="16.350000000000001" customHeight="1">
      <c r="A121" s="87" t="s">
        <v>29</v>
      </c>
      <c r="B121" s="85" t="s">
        <v>16</v>
      </c>
      <c r="C121" s="85" t="s">
        <v>15</v>
      </c>
      <c r="D121" s="85" t="s">
        <v>21</v>
      </c>
      <c r="E121" s="84" t="s">
        <v>20</v>
      </c>
      <c r="F121" s="84" t="s">
        <v>19</v>
      </c>
      <c r="G121" s="84" t="s">
        <v>19</v>
      </c>
      <c r="H121" s="84" t="s">
        <v>18</v>
      </c>
      <c r="I121" s="85" t="s">
        <v>16</v>
      </c>
      <c r="J121" s="85" t="s">
        <v>15</v>
      </c>
      <c r="K121" s="85" t="s">
        <v>21</v>
      </c>
      <c r="L121" s="79" t="s">
        <v>20</v>
      </c>
      <c r="M121" s="79" t="s">
        <v>19</v>
      </c>
      <c r="N121" s="79" t="s">
        <v>19</v>
      </c>
      <c r="O121" s="75" t="s">
        <v>18</v>
      </c>
      <c r="P121" s="79" t="s">
        <v>16</v>
      </c>
      <c r="Q121" s="75" t="s">
        <v>15</v>
      </c>
      <c r="R121" s="75" t="s">
        <v>21</v>
      </c>
      <c r="S121" s="79" t="s">
        <v>20</v>
      </c>
      <c r="T121" s="79" t="s">
        <v>19</v>
      </c>
      <c r="U121" s="79" t="s">
        <v>19</v>
      </c>
      <c r="V121" s="79" t="s">
        <v>18</v>
      </c>
      <c r="W121" s="79" t="s">
        <v>16</v>
      </c>
      <c r="X121" s="75" t="s">
        <v>15</v>
      </c>
      <c r="Y121" s="75" t="s">
        <v>21</v>
      </c>
      <c r="Z121" s="75" t="s">
        <v>20</v>
      </c>
      <c r="AA121" s="79" t="s">
        <v>19</v>
      </c>
      <c r="AB121" s="79" t="s">
        <v>19</v>
      </c>
      <c r="AC121" s="79" t="s">
        <v>18</v>
      </c>
      <c r="AD121" s="79" t="s">
        <v>16</v>
      </c>
      <c r="AE121" s="75" t="s">
        <v>15</v>
      </c>
      <c r="AF121" s="75" t="s">
        <v>21</v>
      </c>
      <c r="AH121" s="73"/>
      <c r="AI121" s="73"/>
      <c r="AJ121" s="73"/>
      <c r="AK121" s="73"/>
      <c r="AL121" s="73"/>
    </row>
    <row r="122" spans="1:41" ht="16.350000000000001" customHeight="1">
      <c r="A122" s="86"/>
      <c r="B122" s="85">
        <v>1</v>
      </c>
      <c r="C122" s="85">
        <v>2</v>
      </c>
      <c r="D122" s="85">
        <v>3</v>
      </c>
      <c r="E122" s="84">
        <v>4</v>
      </c>
      <c r="F122" s="84">
        <v>5</v>
      </c>
      <c r="G122" s="84">
        <v>6</v>
      </c>
      <c r="H122" s="84">
        <v>7</v>
      </c>
      <c r="I122" s="85">
        <v>8</v>
      </c>
      <c r="J122" s="85">
        <v>9</v>
      </c>
      <c r="K122" s="85">
        <v>10</v>
      </c>
      <c r="L122" s="79">
        <v>11</v>
      </c>
      <c r="M122" s="79">
        <v>12</v>
      </c>
      <c r="N122" s="79">
        <v>13</v>
      </c>
      <c r="O122" s="75">
        <v>14</v>
      </c>
      <c r="P122" s="79">
        <v>15</v>
      </c>
      <c r="Q122" s="75">
        <v>16</v>
      </c>
      <c r="R122" s="75">
        <v>17</v>
      </c>
      <c r="S122" s="79">
        <v>18</v>
      </c>
      <c r="T122" s="79">
        <v>19</v>
      </c>
      <c r="U122" s="79">
        <v>20</v>
      </c>
      <c r="V122" s="79">
        <v>21</v>
      </c>
      <c r="W122" s="79">
        <v>22</v>
      </c>
      <c r="X122" s="75">
        <v>23</v>
      </c>
      <c r="Y122" s="75">
        <v>24</v>
      </c>
      <c r="Z122" s="75">
        <v>25</v>
      </c>
      <c r="AA122" s="79">
        <v>26</v>
      </c>
      <c r="AB122" s="79">
        <v>27</v>
      </c>
      <c r="AC122" s="79">
        <v>28</v>
      </c>
      <c r="AD122" s="79">
        <v>29</v>
      </c>
      <c r="AE122" s="75">
        <v>30</v>
      </c>
      <c r="AF122" s="75">
        <v>31</v>
      </c>
      <c r="AH122" s="83" t="s">
        <v>7</v>
      </c>
      <c r="AI122" s="82" t="s">
        <v>3</v>
      </c>
      <c r="AJ122" s="83" t="s">
        <v>5</v>
      </c>
      <c r="AK122" s="82" t="s">
        <v>1</v>
      </c>
      <c r="AL122" s="82" t="s">
        <v>6</v>
      </c>
      <c r="AM122" s="82" t="s">
        <v>2</v>
      </c>
      <c r="AN122" s="83" t="s">
        <v>4</v>
      </c>
      <c r="AO122" s="82" t="s">
        <v>0</v>
      </c>
    </row>
    <row r="123" spans="1:41" ht="16.350000000000001" customHeight="1">
      <c r="A123" s="74" t="s">
        <v>34</v>
      </c>
      <c r="B123" s="75"/>
      <c r="C123" s="75"/>
      <c r="D123" s="75"/>
      <c r="E123" s="79"/>
      <c r="F123" s="79"/>
      <c r="G123" s="79"/>
      <c r="H123" s="79"/>
      <c r="I123" s="75"/>
      <c r="J123" s="75"/>
      <c r="K123" s="75"/>
      <c r="L123" s="79"/>
      <c r="M123" s="79"/>
      <c r="N123" s="79"/>
      <c r="O123" s="75"/>
      <c r="P123" s="79"/>
      <c r="Q123" s="75"/>
      <c r="R123" s="75"/>
      <c r="S123" s="79"/>
      <c r="T123" s="79"/>
      <c r="U123" s="79"/>
      <c r="V123" s="79"/>
      <c r="W123" s="79"/>
      <c r="X123" s="75"/>
      <c r="Y123" s="75"/>
      <c r="Z123" s="75"/>
      <c r="AA123" s="79"/>
      <c r="AB123" s="79"/>
      <c r="AC123" s="79"/>
      <c r="AD123" s="79"/>
      <c r="AE123" s="75"/>
      <c r="AF123" s="75"/>
      <c r="AH123" s="77">
        <f>COUNTIF(B123:AF123,"=CA")</f>
        <v>0</v>
      </c>
      <c r="AI123" s="77">
        <f>COUNTIF(B123:AF123,"=CF")</f>
        <v>0</v>
      </c>
      <c r="AJ123" s="77">
        <f>COUNTIF(B123:AF123,"=RTT")</f>
        <v>0</v>
      </c>
      <c r="AK123" s="77">
        <f>COUNTIF(B123:AF123,"=CAS")</f>
        <v>0</v>
      </c>
      <c r="AL123" s="77">
        <f>COUNTIF(B123:AF123,"=CA.")</f>
        <v>0</v>
      </c>
      <c r="AM123" s="81">
        <f>COUNTIF(B123:AF123,"=CF.")</f>
        <v>0</v>
      </c>
      <c r="AN123" s="81">
        <f>COUNTIF(B123:AF123,"=RTT.")</f>
        <v>0</v>
      </c>
      <c r="AO123" s="81">
        <f>COUNTIF(B123:AF123,"=CAS.")</f>
        <v>0</v>
      </c>
    </row>
    <row r="124" spans="1:41" ht="16.350000000000001" customHeight="1">
      <c r="A124" s="74" t="s">
        <v>35</v>
      </c>
      <c r="B124" s="75"/>
      <c r="C124" s="75"/>
      <c r="D124" s="75"/>
      <c r="E124" s="79"/>
      <c r="F124" s="79"/>
      <c r="G124" s="79"/>
      <c r="H124" s="79"/>
      <c r="I124" s="75"/>
      <c r="J124" s="75"/>
      <c r="K124" s="75"/>
      <c r="L124" s="79"/>
      <c r="M124" s="79"/>
      <c r="N124" s="79"/>
      <c r="O124" s="75"/>
      <c r="P124" s="79"/>
      <c r="Q124" s="75"/>
      <c r="R124" s="75"/>
      <c r="S124" s="79"/>
      <c r="T124" s="79"/>
      <c r="U124" s="79"/>
      <c r="V124" s="79"/>
      <c r="W124" s="79"/>
      <c r="X124" s="75"/>
      <c r="Y124" s="75"/>
      <c r="Z124" s="75"/>
      <c r="AA124" s="79"/>
      <c r="AB124" s="79"/>
      <c r="AC124" s="79"/>
      <c r="AD124" s="79"/>
      <c r="AE124" s="75"/>
      <c r="AF124" s="75"/>
      <c r="AH124" s="77">
        <f>COUNTIF(B124:AF124,"=CA")</f>
        <v>0</v>
      </c>
      <c r="AI124" s="77">
        <f>COUNTIF(B124:AF124,"=CF")</f>
        <v>0</v>
      </c>
      <c r="AJ124" s="77">
        <f>COUNTIF(B124:AF124,"=RTT")</f>
        <v>0</v>
      </c>
      <c r="AK124" s="77">
        <f>COUNTIF(B124:AF124,"=CAS")</f>
        <v>0</v>
      </c>
      <c r="AL124" s="77">
        <f>COUNTIF(B124:AF124,"=CA.")</f>
        <v>0</v>
      </c>
      <c r="AM124" s="77">
        <f>COUNTIF(B124:AF124,"=CF.")</f>
        <v>0</v>
      </c>
      <c r="AN124" s="77">
        <f>COUNTIF(B124:AF124,"=RTT.")</f>
        <v>0</v>
      </c>
      <c r="AO124" s="77">
        <f>COUNTIF(B124:AF124,"=CAS.")</f>
        <v>0</v>
      </c>
    </row>
    <row r="125" spans="1:41" ht="16.350000000000001" customHeight="1">
      <c r="A125" s="74" t="s">
        <v>36</v>
      </c>
      <c r="B125" s="75"/>
      <c r="C125" s="75"/>
      <c r="D125" s="75"/>
      <c r="E125" s="79"/>
      <c r="F125" s="79"/>
      <c r="G125" s="79"/>
      <c r="H125" s="79"/>
      <c r="I125" s="75"/>
      <c r="J125" s="75"/>
      <c r="K125" s="75"/>
      <c r="L125" s="79"/>
      <c r="M125" s="79"/>
      <c r="N125" s="79"/>
      <c r="O125" s="75"/>
      <c r="P125" s="79"/>
      <c r="Q125" s="75"/>
      <c r="R125" s="75"/>
      <c r="S125" s="79"/>
      <c r="T125" s="79"/>
      <c r="U125" s="79"/>
      <c r="V125" s="79"/>
      <c r="W125" s="79"/>
      <c r="X125" s="75"/>
      <c r="Y125" s="75"/>
      <c r="Z125" s="75"/>
      <c r="AA125" s="79"/>
      <c r="AB125" s="79"/>
      <c r="AC125" s="79"/>
      <c r="AD125" s="79"/>
      <c r="AE125" s="75"/>
      <c r="AF125" s="75"/>
      <c r="AH125" s="77">
        <f>COUNTIF(B125:AF125,"=CA")</f>
        <v>0</v>
      </c>
      <c r="AI125" s="77">
        <f>COUNTIF(B125:AF125,"=CF")</f>
        <v>0</v>
      </c>
      <c r="AJ125" s="77">
        <f>COUNTIF(B125:AF125,"=RTT")</f>
        <v>0</v>
      </c>
      <c r="AK125" s="77">
        <f>COUNTIF(B125:AF125,"=CAS")</f>
        <v>0</v>
      </c>
      <c r="AL125" s="77">
        <f>COUNTIF(B125:AF125,"=CA.")</f>
        <v>0</v>
      </c>
      <c r="AM125" s="77">
        <f>COUNTIF(B125:AF125,"=CF.")</f>
        <v>0</v>
      </c>
      <c r="AN125" s="77">
        <f>COUNTIF(B125:AF125,"=RTT.")</f>
        <v>0</v>
      </c>
      <c r="AO125" s="77">
        <f>COUNTIF(B125:AF125,"=CAS.")</f>
        <v>0</v>
      </c>
    </row>
    <row r="126" spans="1:41" ht="16.350000000000001" customHeight="1">
      <c r="A126" s="74" t="s">
        <v>21</v>
      </c>
      <c r="B126" s="75"/>
      <c r="C126" s="75"/>
      <c r="D126" s="75"/>
      <c r="E126" s="79"/>
      <c r="F126" s="79"/>
      <c r="G126" s="79"/>
      <c r="H126" s="79"/>
      <c r="I126" s="75"/>
      <c r="J126" s="75"/>
      <c r="K126" s="75"/>
      <c r="L126" s="79"/>
      <c r="M126" s="79"/>
      <c r="N126" s="79"/>
      <c r="O126" s="75"/>
      <c r="P126" s="79"/>
      <c r="Q126" s="75"/>
      <c r="R126" s="75"/>
      <c r="S126" s="79"/>
      <c r="T126" s="79"/>
      <c r="U126" s="79"/>
      <c r="V126" s="79"/>
      <c r="W126" s="79"/>
      <c r="X126" s="75"/>
      <c r="Y126" s="75"/>
      <c r="Z126" s="75"/>
      <c r="AA126" s="79"/>
      <c r="AB126" s="79"/>
      <c r="AC126" s="79"/>
      <c r="AD126" s="79"/>
      <c r="AE126" s="75"/>
      <c r="AF126" s="75"/>
      <c r="AH126" s="77">
        <f>COUNTIF(B126:AF126,"=CA")</f>
        <v>0</v>
      </c>
      <c r="AI126" s="77">
        <f>COUNTIF(B126:AF126,"=CF")</f>
        <v>0</v>
      </c>
      <c r="AJ126" s="77">
        <f>COUNTIF(B126:AF126,"=RTT")</f>
        <v>0</v>
      </c>
      <c r="AK126" s="77">
        <f>COUNTIF(B126:AF126,"=CAS")</f>
        <v>0</v>
      </c>
      <c r="AL126" s="77">
        <f>COUNTIF(B126:AF126,"=CA.")</f>
        <v>0</v>
      </c>
      <c r="AM126" s="77">
        <f>COUNTIF(B126:AF126,"=CF.")</f>
        <v>0</v>
      </c>
      <c r="AN126" s="77">
        <f>COUNTIF(B126:AF126,"=RTT.")</f>
        <v>0</v>
      </c>
      <c r="AO126" s="77">
        <f>COUNTIF(B126:AF126,"=CAS.")</f>
        <v>0</v>
      </c>
    </row>
    <row r="127" spans="1:41" ht="16.350000000000001" customHeight="1">
      <c r="A127" s="74" t="s">
        <v>37</v>
      </c>
      <c r="B127" s="75"/>
      <c r="C127" s="75"/>
      <c r="D127" s="75"/>
      <c r="E127" s="79"/>
      <c r="F127" s="79"/>
      <c r="G127" s="79"/>
      <c r="H127" s="79"/>
      <c r="I127" s="75"/>
      <c r="J127" s="75"/>
      <c r="K127" s="75"/>
      <c r="L127" s="79"/>
      <c r="M127" s="79"/>
      <c r="N127" s="79"/>
      <c r="O127" s="75"/>
      <c r="P127" s="79"/>
      <c r="Q127" s="75"/>
      <c r="R127" s="75"/>
      <c r="S127" s="79"/>
      <c r="T127" s="79"/>
      <c r="U127" s="79"/>
      <c r="V127" s="79"/>
      <c r="W127" s="79"/>
      <c r="X127" s="75"/>
      <c r="Y127" s="75"/>
      <c r="Z127" s="75"/>
      <c r="AA127" s="79"/>
      <c r="AB127" s="79"/>
      <c r="AC127" s="79"/>
      <c r="AD127" s="79"/>
      <c r="AE127" s="75"/>
      <c r="AF127" s="75"/>
      <c r="AH127" s="77">
        <f>COUNTIF(B127:AF127,"=CA")</f>
        <v>0</v>
      </c>
      <c r="AI127" s="77">
        <f>COUNTIF(B127:AF127,"=CF")</f>
        <v>0</v>
      </c>
      <c r="AJ127" s="77">
        <f>COUNTIF(B127:AF127,"=RTT")</f>
        <v>0</v>
      </c>
      <c r="AK127" s="77">
        <f>COUNTIF(B127:AF127,"=CAS")</f>
        <v>0</v>
      </c>
      <c r="AL127" s="77">
        <f>COUNTIF(B127:AF127,"=CA.")</f>
        <v>0</v>
      </c>
      <c r="AM127" s="77">
        <f>COUNTIF(B127:AF127,"=CF.")</f>
        <v>0</v>
      </c>
      <c r="AN127" s="77">
        <f>COUNTIF(B127:AF127,"=RTT.")</f>
        <v>0</v>
      </c>
      <c r="AO127" s="77">
        <f>COUNTIF(B127:AF127,"=CAS.")</f>
        <v>0</v>
      </c>
    </row>
    <row r="128" spans="1:41" ht="16.350000000000001" customHeight="1">
      <c r="A128" s="74" t="s">
        <v>38</v>
      </c>
      <c r="B128" s="75"/>
      <c r="C128" s="75"/>
      <c r="D128" s="75"/>
      <c r="E128" s="79"/>
      <c r="F128" s="79"/>
      <c r="G128" s="79"/>
      <c r="H128" s="79"/>
      <c r="I128" s="75"/>
      <c r="J128" s="75"/>
      <c r="K128" s="75"/>
      <c r="L128" s="79"/>
      <c r="M128" s="79"/>
      <c r="N128" s="79"/>
      <c r="O128" s="75"/>
      <c r="P128" s="79"/>
      <c r="Q128" s="75"/>
      <c r="R128" s="75"/>
      <c r="S128" s="79"/>
      <c r="T128" s="79"/>
      <c r="U128" s="79"/>
      <c r="V128" s="79"/>
      <c r="W128" s="79"/>
      <c r="X128" s="75"/>
      <c r="Y128" s="75"/>
      <c r="Z128" s="75"/>
      <c r="AA128" s="79"/>
      <c r="AB128" s="79"/>
      <c r="AC128" s="79"/>
      <c r="AD128" s="79"/>
      <c r="AE128" s="75"/>
      <c r="AF128" s="75"/>
      <c r="AH128" s="77">
        <f>COUNTIF(B128:AF128,"=CA")</f>
        <v>0</v>
      </c>
      <c r="AI128" s="77">
        <f>COUNTIF(B128:AF128,"=CF")</f>
        <v>0</v>
      </c>
      <c r="AJ128" s="77">
        <f>COUNTIF(B128:AF128,"=RTT")</f>
        <v>0</v>
      </c>
      <c r="AK128" s="77">
        <f>COUNTIF(B128:AF128,"=CAS")</f>
        <v>0</v>
      </c>
      <c r="AL128" s="77">
        <f>COUNTIF(B128:AF128,"=CA.")</f>
        <v>0</v>
      </c>
      <c r="AM128" s="77">
        <f>COUNTIF(B128:AF128,"=CF.")</f>
        <v>0</v>
      </c>
      <c r="AN128" s="77">
        <f>COUNTIF(B128:AF128,"=RTT.")</f>
        <v>0</v>
      </c>
      <c r="AO128" s="77">
        <f>COUNTIF(B128:AF128,"=CAS.")</f>
        <v>0</v>
      </c>
    </row>
    <row r="129" spans="1:41" ht="16.350000000000001" customHeight="1">
      <c r="A129" s="74" t="s">
        <v>39</v>
      </c>
      <c r="B129" s="75"/>
      <c r="C129" s="75"/>
      <c r="D129" s="75"/>
      <c r="E129" s="79"/>
      <c r="F129" s="79"/>
      <c r="G129" s="79"/>
      <c r="H129" s="79"/>
      <c r="I129" s="75"/>
      <c r="J129" s="75"/>
      <c r="K129" s="75"/>
      <c r="L129" s="79"/>
      <c r="M129" s="79"/>
      <c r="N129" s="79"/>
      <c r="O129" s="75"/>
      <c r="P129" s="79"/>
      <c r="Q129" s="75"/>
      <c r="R129" s="75"/>
      <c r="S129" s="79"/>
      <c r="T129" s="79"/>
      <c r="U129" s="79"/>
      <c r="V129" s="79"/>
      <c r="W129" s="79"/>
      <c r="X129" s="75"/>
      <c r="Y129" s="75"/>
      <c r="Z129" s="75"/>
      <c r="AA129" s="79"/>
      <c r="AB129" s="79"/>
      <c r="AC129" s="79"/>
      <c r="AD129" s="79"/>
      <c r="AE129" s="75"/>
      <c r="AF129" s="75"/>
      <c r="AH129" s="77">
        <f>COUNTIF(B129:AF129,"=CA")</f>
        <v>0</v>
      </c>
      <c r="AI129" s="77">
        <f>COUNTIF(B129:AF129,"=CF")</f>
        <v>0</v>
      </c>
      <c r="AJ129" s="77">
        <f>COUNTIF(B129:AF129,"=RTT")</f>
        <v>0</v>
      </c>
      <c r="AK129" s="77">
        <f>COUNTIF(B129:AF129,"=CAS")</f>
        <v>0</v>
      </c>
      <c r="AL129" s="77">
        <f>COUNTIF(B129:AF129,"=CA.")</f>
        <v>0</v>
      </c>
      <c r="AM129" s="77">
        <f>COUNTIF(B129:AF129,"=CF.")</f>
        <v>0</v>
      </c>
      <c r="AN129" s="77">
        <f>COUNTIF(B129:AF129,"=RTT.")</f>
        <v>0</v>
      </c>
      <c r="AO129" s="77">
        <f>COUNTIF(B129:AF129,"=CAS.")</f>
        <v>0</v>
      </c>
    </row>
    <row r="130" spans="1:41" ht="16.350000000000001" customHeight="1">
      <c r="A130" s="74" t="s">
        <v>40</v>
      </c>
      <c r="B130" s="75"/>
      <c r="C130" s="75"/>
      <c r="D130" s="75"/>
      <c r="E130" s="79"/>
      <c r="F130" s="79"/>
      <c r="G130" s="79"/>
      <c r="H130" s="79"/>
      <c r="I130" s="75"/>
      <c r="J130" s="75"/>
      <c r="K130" s="75"/>
      <c r="L130" s="79"/>
      <c r="M130" s="79"/>
      <c r="N130" s="79"/>
      <c r="O130" s="75"/>
      <c r="P130" s="79"/>
      <c r="Q130" s="75"/>
      <c r="R130" s="75"/>
      <c r="S130" s="79"/>
      <c r="T130" s="79"/>
      <c r="U130" s="79"/>
      <c r="V130" s="79"/>
      <c r="W130" s="79"/>
      <c r="X130" s="75"/>
      <c r="Y130" s="75"/>
      <c r="Z130" s="75"/>
      <c r="AA130" s="79"/>
      <c r="AB130" s="79"/>
      <c r="AC130" s="79"/>
      <c r="AD130" s="79"/>
      <c r="AE130" s="75"/>
      <c r="AF130" s="75"/>
      <c r="AH130" s="77">
        <f>COUNTIF(B130:AF130,"=CA")</f>
        <v>0</v>
      </c>
      <c r="AI130" s="77">
        <f>COUNTIF(B130:AF130,"=CF")</f>
        <v>0</v>
      </c>
      <c r="AJ130" s="77">
        <f>COUNTIF(B130:AF130,"=RTT")</f>
        <v>0</v>
      </c>
      <c r="AK130" s="77">
        <f>COUNTIF(B130:AF130,"=CAS")</f>
        <v>0</v>
      </c>
      <c r="AL130" s="77">
        <f>COUNTIF(B130:AF130,"=CA.")</f>
        <v>0</v>
      </c>
      <c r="AM130" s="77">
        <f>COUNTIF(B130:AF130,"=CF.")</f>
        <v>0</v>
      </c>
      <c r="AN130" s="77">
        <f>COUNTIF(B130:AF130,"=RTT.")</f>
        <v>0</v>
      </c>
      <c r="AO130" s="77">
        <f>COUNTIF(B130:AF130,"=CAS.")</f>
        <v>0</v>
      </c>
    </row>
    <row r="131" spans="1:41" ht="16.350000000000001" customHeight="1">
      <c r="A131" s="74" t="s">
        <v>41</v>
      </c>
      <c r="B131" s="75"/>
      <c r="C131" s="75"/>
      <c r="D131" s="75"/>
      <c r="E131" s="79"/>
      <c r="F131" s="79"/>
      <c r="G131" s="79"/>
      <c r="H131" s="79"/>
      <c r="I131" s="75"/>
      <c r="J131" s="75"/>
      <c r="K131" s="75"/>
      <c r="L131" s="79"/>
      <c r="M131" s="79"/>
      <c r="N131" s="79"/>
      <c r="O131" s="75"/>
      <c r="P131" s="79"/>
      <c r="Q131" s="75"/>
      <c r="R131" s="75"/>
      <c r="S131" s="79"/>
      <c r="T131" s="79"/>
      <c r="U131" s="79"/>
      <c r="V131" s="79"/>
      <c r="W131" s="79"/>
      <c r="X131" s="75"/>
      <c r="Y131" s="75"/>
      <c r="Z131" s="75"/>
      <c r="AA131" s="79"/>
      <c r="AB131" s="79"/>
      <c r="AC131" s="79"/>
      <c r="AD131" s="79"/>
      <c r="AE131" s="75"/>
      <c r="AF131" s="75"/>
      <c r="AH131" s="77">
        <f>COUNTIF(B131:AF131,"=CA")</f>
        <v>0</v>
      </c>
      <c r="AI131" s="77">
        <f>COUNTIF(B131:AF131,"=CF")</f>
        <v>0</v>
      </c>
      <c r="AJ131" s="77">
        <f>COUNTIF(B131:AF131,"=RTT")</f>
        <v>0</v>
      </c>
      <c r="AK131" s="77">
        <f>COUNTIF(B131:AF131,"=CAS")</f>
        <v>0</v>
      </c>
      <c r="AL131" s="77">
        <f>COUNTIF(B131:AF131,"=CA.")</f>
        <v>0</v>
      </c>
      <c r="AM131" s="77">
        <f>COUNTIF(B131:AF131,"=CF.")</f>
        <v>0</v>
      </c>
      <c r="AN131" s="77">
        <f>COUNTIF(B131:AF131,"=RTT.")</f>
        <v>0</v>
      </c>
      <c r="AO131" s="77">
        <f>COUNTIF(B131:AF131,"=CAS.")</f>
        <v>0</v>
      </c>
    </row>
    <row r="132" spans="1:41" ht="16.350000000000001" customHeight="1">
      <c r="A132" s="74" t="s">
        <v>18</v>
      </c>
      <c r="B132" s="75"/>
      <c r="C132" s="75"/>
      <c r="D132" s="75"/>
      <c r="E132" s="79"/>
      <c r="F132" s="79"/>
      <c r="G132" s="79"/>
      <c r="H132" s="79"/>
      <c r="I132" s="75"/>
      <c r="J132" s="75"/>
      <c r="K132" s="75"/>
      <c r="L132" s="79"/>
      <c r="M132" s="79"/>
      <c r="N132" s="79"/>
      <c r="O132" s="75"/>
      <c r="P132" s="79"/>
      <c r="Q132" s="75"/>
      <c r="R132" s="75"/>
      <c r="S132" s="79"/>
      <c r="T132" s="79"/>
      <c r="U132" s="79"/>
      <c r="V132" s="79"/>
      <c r="W132" s="79"/>
      <c r="X132" s="75"/>
      <c r="Y132" s="75"/>
      <c r="Z132" s="75"/>
      <c r="AA132" s="79"/>
      <c r="AB132" s="79"/>
      <c r="AC132" s="79"/>
      <c r="AD132" s="79"/>
      <c r="AE132" s="75"/>
      <c r="AF132" s="75"/>
      <c r="AH132" s="77">
        <f>COUNTIF(B132:AF132,"=CA")</f>
        <v>0</v>
      </c>
      <c r="AI132" s="77">
        <f>COUNTIF(B132:AF132,"=CF")</f>
        <v>0</v>
      </c>
      <c r="AJ132" s="77">
        <f>COUNTIF(B132:AF132,"=RTT")</f>
        <v>0</v>
      </c>
      <c r="AK132" s="77">
        <f>COUNTIF(B132:AF132,"=CAS")</f>
        <v>0</v>
      </c>
      <c r="AL132" s="77">
        <f>COUNTIF(B132:AF132,"=CA.")</f>
        <v>0</v>
      </c>
      <c r="AM132" s="77">
        <f>COUNTIF(B132:AF132,"=CF.")</f>
        <v>0</v>
      </c>
      <c r="AN132" s="77">
        <f>COUNTIF(B132:AF132,"=RTT.")</f>
        <v>0</v>
      </c>
      <c r="AO132" s="77">
        <f>COUNTIF(B132:AF132,"=CAS.")</f>
        <v>0</v>
      </c>
    </row>
    <row r="133" spans="1:41" ht="16.350000000000001" customHeight="1">
      <c r="A133" s="74" t="s">
        <v>42</v>
      </c>
      <c r="B133" s="75"/>
      <c r="C133" s="75"/>
      <c r="D133" s="75"/>
      <c r="E133" s="79"/>
      <c r="F133" s="79"/>
      <c r="G133" s="79"/>
      <c r="H133" s="79"/>
      <c r="I133" s="75"/>
      <c r="J133" s="75"/>
      <c r="K133" s="75"/>
      <c r="L133" s="79"/>
      <c r="M133" s="79"/>
      <c r="N133" s="79"/>
      <c r="O133" s="75"/>
      <c r="P133" s="79"/>
      <c r="Q133" s="75"/>
      <c r="R133" s="75"/>
      <c r="S133" s="79"/>
      <c r="T133" s="79"/>
      <c r="U133" s="79"/>
      <c r="V133" s="79"/>
      <c r="W133" s="79"/>
      <c r="X133" s="75"/>
      <c r="Y133" s="75"/>
      <c r="Z133" s="75"/>
      <c r="AA133" s="79"/>
      <c r="AB133" s="79"/>
      <c r="AC133" s="79"/>
      <c r="AD133" s="79"/>
      <c r="AE133" s="75"/>
      <c r="AF133" s="75"/>
      <c r="AH133" s="77">
        <f>COUNTIF(B133:AF133,"=CA")</f>
        <v>0</v>
      </c>
      <c r="AI133" s="77">
        <f>COUNTIF(B133:AF133,"=CF")</f>
        <v>0</v>
      </c>
      <c r="AJ133" s="77">
        <f>COUNTIF(B133:AF133,"=RTT")</f>
        <v>0</v>
      </c>
      <c r="AK133" s="77">
        <f>COUNTIF(B133:AF133,"=CAS")</f>
        <v>0</v>
      </c>
      <c r="AL133" s="77">
        <f>COUNTIF(B133:AF133,"=CA.")</f>
        <v>0</v>
      </c>
      <c r="AM133" s="77">
        <f>COUNTIF(B133:AF133,"=CF.")</f>
        <v>0</v>
      </c>
      <c r="AN133" s="77">
        <f>COUNTIF(B133:AF133,"=RTT.")</f>
        <v>0</v>
      </c>
      <c r="AO133" s="77">
        <f>COUNTIF(B133:AF133,"=CAS.")</f>
        <v>0</v>
      </c>
    </row>
    <row r="134" spans="1:41" ht="16.350000000000001" customHeight="1">
      <c r="A134" s="74" t="s">
        <v>20</v>
      </c>
      <c r="B134" s="75"/>
      <c r="C134" s="75"/>
      <c r="D134" s="75"/>
      <c r="E134" s="79"/>
      <c r="F134" s="79"/>
      <c r="G134" s="79"/>
      <c r="H134" s="79"/>
      <c r="I134" s="75"/>
      <c r="J134" s="75"/>
      <c r="K134" s="75"/>
      <c r="L134" s="79"/>
      <c r="M134" s="79"/>
      <c r="N134" s="79"/>
      <c r="O134" s="75"/>
      <c r="P134" s="79"/>
      <c r="Q134" s="75"/>
      <c r="R134" s="75"/>
      <c r="S134" s="79"/>
      <c r="T134" s="79"/>
      <c r="U134" s="79"/>
      <c r="V134" s="79"/>
      <c r="W134" s="79"/>
      <c r="X134" s="75"/>
      <c r="Y134" s="75"/>
      <c r="Z134" s="75"/>
      <c r="AA134" s="79"/>
      <c r="AB134" s="79"/>
      <c r="AC134" s="79"/>
      <c r="AD134" s="79"/>
      <c r="AE134" s="75"/>
      <c r="AF134" s="75"/>
      <c r="AH134" s="77">
        <f>COUNTIF(B134:AF134,"=CA")</f>
        <v>0</v>
      </c>
      <c r="AI134" s="77">
        <f>COUNTIF(B134:AF134,"=CF")</f>
        <v>0</v>
      </c>
      <c r="AJ134" s="77">
        <f>COUNTIF(B134:AF134,"=RTT")</f>
        <v>0</v>
      </c>
      <c r="AK134" s="77">
        <f>COUNTIF(B134:AF134,"=CAS")</f>
        <v>0</v>
      </c>
      <c r="AL134" s="77">
        <f>COUNTIF(B134:AF134,"=CA.")</f>
        <v>0</v>
      </c>
      <c r="AM134" s="77">
        <f>COUNTIF(B134:AF134,"=CF.")</f>
        <v>0</v>
      </c>
      <c r="AN134" s="77">
        <f>COUNTIF(B134:AF134,"=RTT.")</f>
        <v>0</v>
      </c>
      <c r="AO134" s="77">
        <f>COUNTIF(B134:AF134,"=CAS.")</f>
        <v>0</v>
      </c>
    </row>
    <row r="135" spans="1:41" ht="16.350000000000001" customHeight="1">
      <c r="A135" s="74" t="s">
        <v>19</v>
      </c>
      <c r="B135" s="75"/>
      <c r="C135" s="75"/>
      <c r="D135" s="75"/>
      <c r="E135" s="79"/>
      <c r="F135" s="79"/>
      <c r="G135" s="79"/>
      <c r="H135" s="79"/>
      <c r="I135" s="75"/>
      <c r="J135" s="75"/>
      <c r="K135" s="75"/>
      <c r="L135" s="79"/>
      <c r="M135" s="79"/>
      <c r="N135" s="79"/>
      <c r="O135" s="75"/>
      <c r="P135" s="79"/>
      <c r="Q135" s="75"/>
      <c r="R135" s="75"/>
      <c r="S135" s="79"/>
      <c r="T135" s="79"/>
      <c r="U135" s="79"/>
      <c r="V135" s="79"/>
      <c r="W135" s="79"/>
      <c r="X135" s="75"/>
      <c r="Y135" s="75"/>
      <c r="Z135" s="75"/>
      <c r="AA135" s="79"/>
      <c r="AB135" s="79"/>
      <c r="AC135" s="79"/>
      <c r="AD135" s="79"/>
      <c r="AE135" s="75"/>
      <c r="AF135" s="75"/>
      <c r="AH135" s="77">
        <f>COUNTIF(B135:AF135,"=CA")</f>
        <v>0</v>
      </c>
      <c r="AI135" s="77">
        <f>COUNTIF(B135:AF135,"=CF")</f>
        <v>0</v>
      </c>
      <c r="AJ135" s="77">
        <f>COUNTIF(B135:AF135,"=RTT")</f>
        <v>0</v>
      </c>
      <c r="AK135" s="77">
        <f>COUNTIF(B135:AF135,"=CAS")</f>
        <v>0</v>
      </c>
      <c r="AL135" s="77">
        <f>COUNTIF(B135:AF135,"=CA.")</f>
        <v>0</v>
      </c>
      <c r="AM135" s="77">
        <f>COUNTIF(B135:AF135,"=CF.")</f>
        <v>0</v>
      </c>
      <c r="AN135" s="77">
        <f>COUNTIF(B135:AF135,"=RTT.")</f>
        <v>0</v>
      </c>
      <c r="AO135" s="77">
        <f>COUNTIF(B135:AF135,"=CAS.")</f>
        <v>0</v>
      </c>
    </row>
    <row r="136" spans="1:41" ht="16.350000000000001" customHeight="1">
      <c r="A136" s="74" t="s">
        <v>43</v>
      </c>
      <c r="B136" s="75"/>
      <c r="C136" s="75"/>
      <c r="D136" s="75"/>
      <c r="E136" s="79"/>
      <c r="F136" s="79"/>
      <c r="G136" s="79"/>
      <c r="H136" s="79"/>
      <c r="I136" s="75"/>
      <c r="J136" s="75"/>
      <c r="K136" s="75"/>
      <c r="L136" s="79"/>
      <c r="M136" s="79"/>
      <c r="N136" s="79"/>
      <c r="O136" s="75"/>
      <c r="P136" s="79"/>
      <c r="Q136" s="75"/>
      <c r="R136" s="75"/>
      <c r="S136" s="79"/>
      <c r="T136" s="79"/>
      <c r="U136" s="79"/>
      <c r="V136" s="79"/>
      <c r="W136" s="79"/>
      <c r="X136" s="75"/>
      <c r="Y136" s="75"/>
      <c r="Z136" s="75"/>
      <c r="AA136" s="79"/>
      <c r="AB136" s="79"/>
      <c r="AC136" s="79"/>
      <c r="AD136" s="79"/>
      <c r="AE136" s="75"/>
      <c r="AF136" s="75"/>
      <c r="AH136" s="77">
        <f>COUNTIF(B136:AF136,"=CA")</f>
        <v>0</v>
      </c>
      <c r="AI136" s="77">
        <f>COUNTIF(B136:AF136,"=CF")</f>
        <v>0</v>
      </c>
      <c r="AJ136" s="77">
        <f>COUNTIF(B136:AF136,"=RTT")</f>
        <v>0</v>
      </c>
      <c r="AK136" s="77">
        <f>COUNTIF(B136:AF136,"=CAS")</f>
        <v>0</v>
      </c>
      <c r="AL136" s="77">
        <f>COUNTIF(B136:AF136,"=CA.")</f>
        <v>0</v>
      </c>
      <c r="AM136" s="77">
        <f>COUNTIF(B136:AF136,"=CF.")</f>
        <v>0</v>
      </c>
      <c r="AN136" s="77">
        <f>COUNTIF(B136:AF136,"=RTT.")</f>
        <v>0</v>
      </c>
      <c r="AO136" s="77">
        <f>COUNTIF(B136:AF136,"=CAS.")</f>
        <v>0</v>
      </c>
    </row>
    <row r="137" spans="1:41" ht="16.350000000000001" customHeight="1">
      <c r="A137" s="74" t="s">
        <v>44</v>
      </c>
      <c r="B137" s="75"/>
      <c r="C137" s="75"/>
      <c r="D137" s="75"/>
      <c r="E137" s="79"/>
      <c r="F137" s="79"/>
      <c r="G137" s="79"/>
      <c r="H137" s="79"/>
      <c r="I137" s="75"/>
      <c r="J137" s="75"/>
      <c r="K137" s="75"/>
      <c r="L137" s="79"/>
      <c r="M137" s="79"/>
      <c r="N137" s="79"/>
      <c r="O137" s="75"/>
      <c r="P137" s="79"/>
      <c r="Q137" s="75"/>
      <c r="R137" s="75"/>
      <c r="S137" s="79"/>
      <c r="T137" s="79"/>
      <c r="U137" s="79"/>
      <c r="V137" s="79"/>
      <c r="W137" s="79"/>
      <c r="X137" s="75"/>
      <c r="Y137" s="75"/>
      <c r="Z137" s="75"/>
      <c r="AA137" s="79"/>
      <c r="AB137" s="79"/>
      <c r="AC137" s="79"/>
      <c r="AD137" s="79"/>
      <c r="AE137" s="75"/>
      <c r="AF137" s="75"/>
      <c r="AH137" s="77">
        <f>COUNTIF(B137:AF137,"=CA")</f>
        <v>0</v>
      </c>
      <c r="AI137" s="77">
        <f>COUNTIF(B137:AF137,"=CF")</f>
        <v>0</v>
      </c>
      <c r="AJ137" s="77">
        <f>COUNTIF(B137:AF137,"=RTT")</f>
        <v>0</v>
      </c>
      <c r="AK137" s="77">
        <f>COUNTIF(B137:AF137,"=CAS")</f>
        <v>0</v>
      </c>
      <c r="AL137" s="77">
        <f>COUNTIF(B137:AF137,"=CA.")</f>
        <v>0</v>
      </c>
      <c r="AM137" s="77">
        <f>COUNTIF(B137:AF137,"=CF.")</f>
        <v>0</v>
      </c>
      <c r="AN137" s="77">
        <f>COUNTIF(B137:AF137,"=RTT.")</f>
        <v>0</v>
      </c>
      <c r="AO137" s="77">
        <f>COUNTIF(B137:AF137,"=CAS.")</f>
        <v>0</v>
      </c>
    </row>
    <row r="138" spans="1:41" ht="16.350000000000001" customHeight="1">
      <c r="A138" s="74" t="s">
        <v>45</v>
      </c>
      <c r="B138" s="75"/>
      <c r="C138" s="75"/>
      <c r="D138" s="75"/>
      <c r="E138" s="79"/>
      <c r="F138" s="79"/>
      <c r="G138" s="79"/>
      <c r="H138" s="79"/>
      <c r="I138" s="75"/>
      <c r="J138" s="75"/>
      <c r="K138" s="75"/>
      <c r="L138" s="79"/>
      <c r="M138" s="79"/>
      <c r="N138" s="79"/>
      <c r="O138" s="75"/>
      <c r="P138" s="79"/>
      <c r="Q138" s="75"/>
      <c r="R138" s="75"/>
      <c r="S138" s="79"/>
      <c r="T138" s="79"/>
      <c r="U138" s="79"/>
      <c r="V138" s="79"/>
      <c r="W138" s="79"/>
      <c r="X138" s="75"/>
      <c r="Y138" s="75"/>
      <c r="Z138" s="75"/>
      <c r="AA138" s="79"/>
      <c r="AB138" s="79"/>
      <c r="AC138" s="79"/>
      <c r="AD138" s="79"/>
      <c r="AE138" s="75"/>
      <c r="AF138" s="75"/>
      <c r="AH138" s="77">
        <f>COUNTIF(B138:AF138,"=CA")</f>
        <v>0</v>
      </c>
      <c r="AI138" s="77">
        <f>COUNTIF(B138:AF138,"=CF")</f>
        <v>0</v>
      </c>
      <c r="AJ138" s="77">
        <f>COUNTIF(B138:AF138,"=RTT")</f>
        <v>0</v>
      </c>
      <c r="AK138" s="77">
        <f>COUNTIF(B138:AF138,"=CAS")</f>
        <v>0</v>
      </c>
      <c r="AL138" s="77">
        <f>COUNTIF(B138:AF138,"=CA.")</f>
        <v>0</v>
      </c>
      <c r="AM138" s="77">
        <f>COUNTIF(B138:AF138,"=CF.")</f>
        <v>0</v>
      </c>
      <c r="AN138" s="77">
        <f>COUNTIF(B138:AF138,"=RTT.")</f>
        <v>0</v>
      </c>
      <c r="AO138" s="77">
        <f>COUNTIF(B138:AF138,"=CAS.")</f>
        <v>0</v>
      </c>
    </row>
    <row r="139" spans="1:41" ht="16.350000000000001" customHeight="1">
      <c r="A139" s="74" t="s">
        <v>46</v>
      </c>
      <c r="B139" s="75"/>
      <c r="C139" s="75"/>
      <c r="D139" s="75"/>
      <c r="E139" s="79"/>
      <c r="F139" s="79"/>
      <c r="G139" s="79"/>
      <c r="H139" s="79"/>
      <c r="I139" s="75"/>
      <c r="J139" s="75"/>
      <c r="K139" s="75"/>
      <c r="L139" s="79"/>
      <c r="M139" s="79"/>
      <c r="N139" s="79"/>
      <c r="O139" s="75"/>
      <c r="P139" s="79"/>
      <c r="Q139" s="75"/>
      <c r="R139" s="75"/>
      <c r="S139" s="79"/>
      <c r="T139" s="79"/>
      <c r="U139" s="79"/>
      <c r="V139" s="79"/>
      <c r="W139" s="79"/>
      <c r="X139" s="75"/>
      <c r="Y139" s="75"/>
      <c r="Z139" s="75"/>
      <c r="AA139" s="79"/>
      <c r="AB139" s="79"/>
      <c r="AC139" s="79"/>
      <c r="AD139" s="79"/>
      <c r="AE139" s="75"/>
      <c r="AF139" s="75"/>
      <c r="AH139" s="77">
        <f>COUNTIF(B139:AF139,"=CA")</f>
        <v>0</v>
      </c>
      <c r="AI139" s="77">
        <f>COUNTIF(B139:AF139,"=CF")</f>
        <v>0</v>
      </c>
      <c r="AJ139" s="77">
        <f>COUNTIF(B139:AF139,"=RTT")</f>
        <v>0</v>
      </c>
      <c r="AK139" s="77">
        <f>COUNTIF(B139:AF139,"=CAS")</f>
        <v>0</v>
      </c>
      <c r="AL139" s="77">
        <f>COUNTIF(B139:AF139,"=CA.")</f>
        <v>0</v>
      </c>
      <c r="AM139" s="77">
        <f>COUNTIF(B139:AF139,"=CF.")</f>
        <v>0</v>
      </c>
      <c r="AN139" s="77">
        <f>COUNTIF(B139:AF139,"=RTT.")</f>
        <v>0</v>
      </c>
      <c r="AO139" s="77">
        <f>COUNTIF(B139:AF139,"=CAS.")</f>
        <v>0</v>
      </c>
    </row>
    <row r="140" spans="1:41" ht="16.350000000000001" customHeight="1">
      <c r="A140" s="74" t="s">
        <v>47</v>
      </c>
      <c r="B140" s="75"/>
      <c r="C140" s="75"/>
      <c r="D140" s="75"/>
      <c r="E140" s="79"/>
      <c r="F140" s="79"/>
      <c r="G140" s="79"/>
      <c r="H140" s="79"/>
      <c r="I140" s="75"/>
      <c r="J140" s="75"/>
      <c r="K140" s="75"/>
      <c r="L140" s="79"/>
      <c r="M140" s="79"/>
      <c r="N140" s="79"/>
      <c r="O140" s="75"/>
      <c r="P140" s="79"/>
      <c r="Q140" s="75"/>
      <c r="R140" s="75"/>
      <c r="S140" s="79"/>
      <c r="T140" s="79"/>
      <c r="U140" s="79"/>
      <c r="V140" s="79"/>
      <c r="W140" s="79"/>
      <c r="X140" s="75"/>
      <c r="Y140" s="75"/>
      <c r="Z140" s="75"/>
      <c r="AA140" s="79"/>
      <c r="AB140" s="79"/>
      <c r="AC140" s="79"/>
      <c r="AD140" s="79"/>
      <c r="AE140" s="75"/>
      <c r="AF140" s="75"/>
      <c r="AH140" s="77">
        <f>COUNTIF(B140:AF140,"=CA")</f>
        <v>0</v>
      </c>
      <c r="AI140" s="77">
        <f>COUNTIF(B140:AF140,"=CF")</f>
        <v>0</v>
      </c>
      <c r="AJ140" s="77">
        <f>COUNTIF(B140:AF140,"=RTT")</f>
        <v>0</v>
      </c>
      <c r="AK140" s="77">
        <f>COUNTIF(B140:AF140,"=CAS")</f>
        <v>0</v>
      </c>
      <c r="AL140" s="77">
        <f>COUNTIF(B140:AF140,"=CA.")</f>
        <v>0</v>
      </c>
      <c r="AM140" s="77">
        <f>COUNTIF(B140:AF140,"=CF.")</f>
        <v>0</v>
      </c>
      <c r="AN140" s="77">
        <f>COUNTIF(B140:AF140,"=RTT.")</f>
        <v>0</v>
      </c>
      <c r="AO140" s="77">
        <f>COUNTIF(B140:AF140,"=CAS.")</f>
        <v>0</v>
      </c>
    </row>
    <row r="141" spans="1:41" ht="16.350000000000001" customHeight="1">
      <c r="A141" s="74" t="s">
        <v>15</v>
      </c>
      <c r="B141" s="75"/>
      <c r="C141" s="75"/>
      <c r="D141" s="75"/>
      <c r="E141" s="79"/>
      <c r="F141" s="79"/>
      <c r="G141" s="79"/>
      <c r="H141" s="79"/>
      <c r="I141" s="75"/>
      <c r="J141" s="75"/>
      <c r="K141" s="75"/>
      <c r="L141" s="79"/>
      <c r="M141" s="79"/>
      <c r="N141" s="79"/>
      <c r="O141" s="75"/>
      <c r="P141" s="79"/>
      <c r="Q141" s="75"/>
      <c r="R141" s="75"/>
      <c r="S141" s="79"/>
      <c r="T141" s="79"/>
      <c r="U141" s="79"/>
      <c r="V141" s="79"/>
      <c r="W141" s="79"/>
      <c r="X141" s="75"/>
      <c r="Y141" s="75"/>
      <c r="Z141" s="75"/>
      <c r="AA141" s="79"/>
      <c r="AB141" s="79"/>
      <c r="AC141" s="79"/>
      <c r="AD141" s="79"/>
      <c r="AE141" s="75"/>
      <c r="AF141" s="75"/>
      <c r="AH141" s="77">
        <f>COUNTIF(B141:AF141,"=CA")</f>
        <v>0</v>
      </c>
      <c r="AI141" s="77">
        <f>COUNTIF(B141:AF141,"=CF")</f>
        <v>0</v>
      </c>
      <c r="AJ141" s="77">
        <f>COUNTIF(B141:AF141,"=RTT")</f>
        <v>0</v>
      </c>
      <c r="AK141" s="77">
        <f>COUNTIF(B141:AF141,"=CAS")</f>
        <v>0</v>
      </c>
      <c r="AL141" s="77">
        <f>COUNTIF(B141:AF141,"=CA.")</f>
        <v>0</v>
      </c>
      <c r="AM141" s="77">
        <f>COUNTIF(B141:AF141,"=CF.")</f>
        <v>0</v>
      </c>
      <c r="AN141" s="77">
        <f>COUNTIF(B141:AF141,"=RTT.")</f>
        <v>0</v>
      </c>
      <c r="AO141" s="77">
        <f>COUNTIF(B141:AF141,"=CAS.")</f>
        <v>0</v>
      </c>
    </row>
    <row r="142" spans="1:41" ht="16.350000000000001" customHeight="1">
      <c r="A142" s="74" t="s">
        <v>48</v>
      </c>
      <c r="B142" s="75"/>
      <c r="C142" s="75"/>
      <c r="D142" s="75"/>
      <c r="E142" s="79"/>
      <c r="F142" s="79"/>
      <c r="G142" s="79"/>
      <c r="H142" s="79"/>
      <c r="I142" s="75"/>
      <c r="J142" s="75"/>
      <c r="K142" s="75"/>
      <c r="L142" s="79"/>
      <c r="M142" s="79"/>
      <c r="N142" s="79"/>
      <c r="O142" s="75"/>
      <c r="P142" s="79"/>
      <c r="Q142" s="75"/>
      <c r="R142" s="75"/>
      <c r="S142" s="79"/>
      <c r="T142" s="79"/>
      <c r="U142" s="79"/>
      <c r="V142" s="79"/>
      <c r="W142" s="79"/>
      <c r="X142" s="75"/>
      <c r="Y142" s="75"/>
      <c r="Z142" s="75"/>
      <c r="AA142" s="79"/>
      <c r="AB142" s="79"/>
      <c r="AC142" s="79"/>
      <c r="AD142" s="79"/>
      <c r="AE142" s="75"/>
      <c r="AF142" s="75"/>
      <c r="AH142" s="77">
        <f>COUNTIF(B142:AF142,"=CA")</f>
        <v>0</v>
      </c>
      <c r="AI142" s="77">
        <f>COUNTIF(B142:AF142,"=CF")</f>
        <v>0</v>
      </c>
      <c r="AJ142" s="77">
        <f>COUNTIF(B142:AF142,"=RTT")</f>
        <v>0</v>
      </c>
      <c r="AK142" s="77">
        <f>COUNTIF(B142:AF142,"=CAS")</f>
        <v>0</v>
      </c>
      <c r="AL142" s="77">
        <f>COUNTIF(B142:AF142,"=CA.")</f>
        <v>0</v>
      </c>
      <c r="AM142" s="77">
        <f>COUNTIF(B142:AF142,"=CF.")</f>
        <v>0</v>
      </c>
      <c r="AN142" s="77">
        <f>COUNTIF(B142:AF142,"=RTT.")</f>
        <v>0</v>
      </c>
      <c r="AO142" s="77">
        <f>COUNTIF(B142:AF142,"=CAS.")</f>
        <v>0</v>
      </c>
    </row>
    <row r="143" spans="1:41" ht="16.350000000000001" customHeight="1">
      <c r="A143" s="74" t="s">
        <v>49</v>
      </c>
      <c r="B143" s="75"/>
      <c r="C143" s="75"/>
      <c r="D143" s="75"/>
      <c r="E143" s="79"/>
      <c r="F143" s="79"/>
      <c r="G143" s="79"/>
      <c r="H143" s="79"/>
      <c r="I143" s="75"/>
      <c r="J143" s="75"/>
      <c r="K143" s="75"/>
      <c r="L143" s="79"/>
      <c r="M143" s="79"/>
      <c r="N143" s="79"/>
      <c r="O143" s="75"/>
      <c r="P143" s="79"/>
      <c r="Q143" s="75"/>
      <c r="R143" s="75"/>
      <c r="S143" s="79"/>
      <c r="T143" s="79"/>
      <c r="U143" s="79"/>
      <c r="V143" s="79"/>
      <c r="W143" s="79"/>
      <c r="X143" s="75"/>
      <c r="Y143" s="75"/>
      <c r="Z143" s="75"/>
      <c r="AA143" s="79"/>
      <c r="AB143" s="79"/>
      <c r="AC143" s="79"/>
      <c r="AD143" s="79"/>
      <c r="AE143" s="75"/>
      <c r="AF143" s="75"/>
      <c r="AH143" s="77">
        <f>COUNTIF(B143:AF143,"=CA")</f>
        <v>0</v>
      </c>
      <c r="AI143" s="77">
        <f>COUNTIF(B143:AF143,"=CF")</f>
        <v>0</v>
      </c>
      <c r="AJ143" s="77">
        <f>COUNTIF(B143:AF143,"=RTT")</f>
        <v>0</v>
      </c>
      <c r="AK143" s="77">
        <f>COUNTIF(B143:AF143,"=CAS")</f>
        <v>0</v>
      </c>
      <c r="AL143" s="77">
        <f>COUNTIF(B143:AF143,"=CA.")</f>
        <v>0</v>
      </c>
      <c r="AM143" s="77">
        <f>COUNTIF(B143:AF143,"=CF.")</f>
        <v>0</v>
      </c>
      <c r="AN143" s="77">
        <f>COUNTIF(B143:AF143,"=RTT.")</f>
        <v>0</v>
      </c>
      <c r="AO143" s="77">
        <f>COUNTIF(B143:AF143,"=CAS.")</f>
        <v>0</v>
      </c>
    </row>
    <row r="144" spans="1:41" ht="16.350000000000001" customHeight="1">
      <c r="A144" s="74" t="s">
        <v>16</v>
      </c>
      <c r="B144" s="75"/>
      <c r="C144" s="75"/>
      <c r="D144" s="75"/>
      <c r="E144" s="79"/>
      <c r="F144" s="79"/>
      <c r="G144" s="79"/>
      <c r="H144" s="79"/>
      <c r="I144" s="75"/>
      <c r="J144" s="75"/>
      <c r="K144" s="75"/>
      <c r="L144" s="79"/>
      <c r="M144" s="79"/>
      <c r="N144" s="79"/>
      <c r="O144" s="75"/>
      <c r="P144" s="79"/>
      <c r="Q144" s="75"/>
      <c r="R144" s="75"/>
      <c r="S144" s="79"/>
      <c r="T144" s="79"/>
      <c r="U144" s="79"/>
      <c r="V144" s="79"/>
      <c r="W144" s="79"/>
      <c r="X144" s="75"/>
      <c r="Y144" s="75"/>
      <c r="Z144" s="75"/>
      <c r="AA144" s="79"/>
      <c r="AB144" s="79"/>
      <c r="AC144" s="79"/>
      <c r="AD144" s="79"/>
      <c r="AE144" s="75"/>
      <c r="AF144" s="75"/>
      <c r="AH144" s="77">
        <f>COUNTIF(B144:AF144,"=CA")</f>
        <v>0</v>
      </c>
      <c r="AI144" s="77">
        <f>COUNTIF(B144:AF144,"=CF")</f>
        <v>0</v>
      </c>
      <c r="AJ144" s="77">
        <f>COUNTIF(B144:AF144,"=RTT")</f>
        <v>0</v>
      </c>
      <c r="AK144" s="77">
        <f>COUNTIF(B144:AF144,"=CAS")</f>
        <v>0</v>
      </c>
      <c r="AL144" s="77">
        <f>COUNTIF(B144:AF144,"=CA.")</f>
        <v>0</v>
      </c>
      <c r="AM144" s="77">
        <f>COUNTIF(B144:AF144,"=CF.")</f>
        <v>0</v>
      </c>
      <c r="AN144" s="77">
        <f>COUNTIF(B144:AF144,"=RTT.")</f>
        <v>0</v>
      </c>
      <c r="AO144" s="77">
        <f>COUNTIF(B144:AF144,"=CAS.")</f>
        <v>0</v>
      </c>
    </row>
    <row r="145" spans="1:41" ht="16.350000000000001" customHeight="1">
      <c r="A145" s="74" t="s">
        <v>50</v>
      </c>
      <c r="B145" s="75"/>
      <c r="C145" s="75"/>
      <c r="D145" s="75"/>
      <c r="E145" s="79"/>
      <c r="F145" s="79"/>
      <c r="G145" s="79"/>
      <c r="H145" s="79"/>
      <c r="I145" s="75"/>
      <c r="J145" s="75"/>
      <c r="K145" s="75"/>
      <c r="L145" s="79"/>
      <c r="M145" s="79"/>
      <c r="N145" s="79"/>
      <c r="O145" s="75"/>
      <c r="P145" s="79"/>
      <c r="Q145" s="75"/>
      <c r="R145" s="75"/>
      <c r="S145" s="79"/>
      <c r="T145" s="79"/>
      <c r="U145" s="79"/>
      <c r="V145" s="79"/>
      <c r="W145" s="79"/>
      <c r="X145" s="75"/>
      <c r="Y145" s="75"/>
      <c r="Z145" s="75"/>
      <c r="AA145" s="79"/>
      <c r="AB145" s="79"/>
      <c r="AC145" s="79"/>
      <c r="AD145" s="79"/>
      <c r="AE145" s="75"/>
      <c r="AF145" s="75"/>
      <c r="AH145" s="77">
        <f>COUNTIF(B145:AF145,"=CA")</f>
        <v>0</v>
      </c>
      <c r="AI145" s="77">
        <f>COUNTIF(B145:AF145,"=CF")</f>
        <v>0</v>
      </c>
      <c r="AJ145" s="77">
        <f>COUNTIF(B145:AF145,"=RTT")</f>
        <v>0</v>
      </c>
      <c r="AK145" s="77">
        <f>COUNTIF(B145:AF145,"=CAS")</f>
        <v>0</v>
      </c>
      <c r="AL145" s="77">
        <f>COUNTIF(B145:AF145,"=CA.")</f>
        <v>0</v>
      </c>
      <c r="AM145" s="77">
        <f>COUNTIF(B145:AF145,"=CF.")</f>
        <v>0</v>
      </c>
      <c r="AN145" s="77">
        <f>COUNTIF(B145:AF145,"=RTT.")</f>
        <v>0</v>
      </c>
      <c r="AO145" s="77">
        <f>COUNTIF(B145:AF145,"=CAS.")</f>
        <v>0</v>
      </c>
    </row>
    <row r="146" spans="1:41" ht="16.350000000000001" customHeight="1">
      <c r="A146" s="74" t="s">
        <v>51</v>
      </c>
      <c r="B146" s="75"/>
      <c r="C146" s="75"/>
      <c r="D146" s="75"/>
      <c r="E146" s="79"/>
      <c r="F146" s="79"/>
      <c r="G146" s="79"/>
      <c r="H146" s="79"/>
      <c r="I146" s="75"/>
      <c r="J146" s="75"/>
      <c r="K146" s="75"/>
      <c r="L146" s="79"/>
      <c r="M146" s="79"/>
      <c r="N146" s="79"/>
      <c r="O146" s="75"/>
      <c r="P146" s="79"/>
      <c r="Q146" s="75"/>
      <c r="R146" s="75"/>
      <c r="S146" s="79"/>
      <c r="T146" s="79"/>
      <c r="U146" s="79"/>
      <c r="V146" s="79"/>
      <c r="W146" s="79"/>
      <c r="X146" s="75"/>
      <c r="Y146" s="75"/>
      <c r="Z146" s="75"/>
      <c r="AA146" s="79"/>
      <c r="AB146" s="79"/>
      <c r="AC146" s="79"/>
      <c r="AD146" s="79"/>
      <c r="AE146" s="75"/>
      <c r="AF146" s="75"/>
      <c r="AH146" s="77">
        <f>COUNTIF(B146:AF146,"=CA")</f>
        <v>0</v>
      </c>
      <c r="AI146" s="77">
        <f>COUNTIF(B146:AF146,"=CF")</f>
        <v>0</v>
      </c>
      <c r="AJ146" s="77">
        <f>COUNTIF(B146:AF146,"=RTT")</f>
        <v>0</v>
      </c>
      <c r="AK146" s="77">
        <f>COUNTIF(B146:AF146,"=CAS")</f>
        <v>0</v>
      </c>
      <c r="AL146" s="77">
        <f>COUNTIF(B146:AF146,"=CA.")</f>
        <v>0</v>
      </c>
      <c r="AM146" s="77">
        <f>COUNTIF(B146:AF146,"=CF.")</f>
        <v>0</v>
      </c>
      <c r="AN146" s="77">
        <f>COUNTIF(B146:AF146,"=RTT.")</f>
        <v>0</v>
      </c>
      <c r="AO146" s="77">
        <f>COUNTIF(B146:AF146,"=CAS.")</f>
        <v>0</v>
      </c>
    </row>
    <row r="147" spans="1:41" ht="16.350000000000001" customHeight="1">
      <c r="A147" s="74" t="s">
        <v>52</v>
      </c>
      <c r="B147" s="75"/>
      <c r="C147" s="75"/>
      <c r="D147" s="75"/>
      <c r="E147" s="79"/>
      <c r="F147" s="79"/>
      <c r="G147" s="79"/>
      <c r="H147" s="79"/>
      <c r="I147" s="75"/>
      <c r="J147" s="75"/>
      <c r="K147" s="75"/>
      <c r="L147" s="79"/>
      <c r="M147" s="79"/>
      <c r="N147" s="79"/>
      <c r="O147" s="75"/>
      <c r="P147" s="79"/>
      <c r="Q147" s="75"/>
      <c r="R147" s="75"/>
      <c r="S147" s="79"/>
      <c r="T147" s="79"/>
      <c r="U147" s="79"/>
      <c r="V147" s="79"/>
      <c r="W147" s="79"/>
      <c r="X147" s="75"/>
      <c r="Y147" s="75"/>
      <c r="Z147" s="75"/>
      <c r="AA147" s="79"/>
      <c r="AB147" s="79"/>
      <c r="AC147" s="79"/>
      <c r="AD147" s="79"/>
      <c r="AE147" s="75"/>
      <c r="AF147" s="75"/>
      <c r="AH147" s="77">
        <f>COUNTIF(B147:AF147,"=CA")</f>
        <v>0</v>
      </c>
      <c r="AI147" s="77">
        <f>COUNTIF(B147:AF147,"=CF")</f>
        <v>0</v>
      </c>
      <c r="AJ147" s="77">
        <f>COUNTIF(B147:AF147,"=RTT")</f>
        <v>0</v>
      </c>
      <c r="AK147" s="77">
        <f>COUNTIF(B147:AF147,"=CAS")</f>
        <v>0</v>
      </c>
      <c r="AL147" s="77">
        <f>COUNTIF(B147:AF147,"=CA.")</f>
        <v>0</v>
      </c>
      <c r="AM147" s="77">
        <f>COUNTIF(B147:AF147,"=CF.")</f>
        <v>0</v>
      </c>
      <c r="AN147" s="77">
        <f>COUNTIF(B147:AF147,"=RTT.")</f>
        <v>0</v>
      </c>
      <c r="AO147" s="77">
        <f>COUNTIF(B147:AF147,"=CAS.")</f>
        <v>0</v>
      </c>
    </row>
    <row r="148" spans="1:41" ht="16.350000000000001" customHeight="1">
      <c r="A148" s="74" t="s">
        <v>53</v>
      </c>
      <c r="B148" s="75"/>
      <c r="C148" s="75"/>
      <c r="D148" s="75"/>
      <c r="E148" s="79"/>
      <c r="F148" s="79"/>
      <c r="G148" s="79"/>
      <c r="H148" s="79"/>
      <c r="I148" s="75"/>
      <c r="J148" s="75"/>
      <c r="K148" s="75"/>
      <c r="L148" s="79"/>
      <c r="M148" s="79"/>
      <c r="N148" s="79"/>
      <c r="O148" s="75"/>
      <c r="P148" s="79"/>
      <c r="Q148" s="75"/>
      <c r="R148" s="75"/>
      <c r="S148" s="79"/>
      <c r="T148" s="79"/>
      <c r="U148" s="79"/>
      <c r="V148" s="79"/>
      <c r="W148" s="79"/>
      <c r="X148" s="75"/>
      <c r="Y148" s="75"/>
      <c r="Z148" s="75"/>
      <c r="AA148" s="79"/>
      <c r="AB148" s="79"/>
      <c r="AC148" s="79"/>
      <c r="AD148" s="79"/>
      <c r="AE148" s="75"/>
      <c r="AF148" s="75"/>
      <c r="AH148" s="77">
        <f>COUNTIF(B148:AF148,"=CA")</f>
        <v>0</v>
      </c>
      <c r="AI148" s="77">
        <f>COUNTIF(B148:AF148,"=CF")</f>
        <v>0</v>
      </c>
      <c r="AJ148" s="77">
        <f>COUNTIF(B148:AF148,"=RTT")</f>
        <v>0</v>
      </c>
      <c r="AK148" s="77">
        <f>COUNTIF(B148:AF148,"=CAS")</f>
        <v>0</v>
      </c>
      <c r="AL148" s="77">
        <f>COUNTIF(B148:AF148,"=CA.")</f>
        <v>0</v>
      </c>
      <c r="AM148" s="77">
        <f>COUNTIF(B148:AF148,"=CF.")</f>
        <v>0</v>
      </c>
      <c r="AN148" s="77">
        <f>COUNTIF(B148:AF148,"=RTT.")</f>
        <v>0</v>
      </c>
      <c r="AO148" s="77">
        <f>COUNTIF(B148:AF148,"=CAS.")</f>
        <v>0</v>
      </c>
    </row>
    <row r="149" spans="1:41" ht="16.350000000000001" customHeight="1">
      <c r="A149" s="80"/>
      <c r="B149" s="75"/>
      <c r="C149" s="75"/>
      <c r="D149" s="75"/>
      <c r="E149" s="79"/>
      <c r="F149" s="79"/>
      <c r="G149" s="79"/>
      <c r="H149" s="79"/>
      <c r="I149" s="75"/>
      <c r="J149" s="75"/>
      <c r="K149" s="75"/>
      <c r="L149" s="79"/>
      <c r="M149" s="79"/>
      <c r="N149" s="79"/>
      <c r="O149" s="75"/>
      <c r="P149" s="79"/>
      <c r="Q149" s="75"/>
      <c r="R149" s="75"/>
      <c r="S149" s="79"/>
      <c r="T149" s="79"/>
      <c r="U149" s="79"/>
      <c r="V149" s="79"/>
      <c r="W149" s="79"/>
      <c r="X149" s="75"/>
      <c r="Y149" s="75"/>
      <c r="Z149" s="75"/>
      <c r="AA149" s="79"/>
      <c r="AB149" s="79"/>
      <c r="AC149" s="79"/>
      <c r="AD149" s="78"/>
      <c r="AE149" s="89"/>
      <c r="AF149" s="75"/>
      <c r="AH149" s="77">
        <f>COUNTIF(B149:AF149,"=CA")</f>
        <v>0</v>
      </c>
      <c r="AI149" s="77">
        <f>COUNTIF(B149:AF149,"=CF")</f>
        <v>0</v>
      </c>
      <c r="AJ149" s="77">
        <f>COUNTIF(B149:AF149,"=RTT")</f>
        <v>0</v>
      </c>
      <c r="AK149" s="77">
        <f>COUNTIF(B149:AF149,"=CAS")</f>
        <v>0</v>
      </c>
      <c r="AL149" s="77">
        <f>COUNTIF(B149:AF149,"=CA.")</f>
        <v>0</v>
      </c>
      <c r="AM149" s="77">
        <f>COUNTIF(B149:AF149,"=CF.")</f>
        <v>0</v>
      </c>
      <c r="AN149" s="77">
        <f>COUNTIF(B149:AF149,"=RTT.")</f>
        <v>0</v>
      </c>
      <c r="AO149" s="77">
        <f>COUNTIF(B149:AF149,"=CAS.")</f>
        <v>0</v>
      </c>
    </row>
    <row r="150" spans="1:41" ht="16.350000000000001" customHeight="1">
      <c r="A150" s="76" t="s">
        <v>8</v>
      </c>
      <c r="B150" s="75">
        <f>COUNTA(B123:B149)</f>
        <v>0</v>
      </c>
      <c r="C150" s="75">
        <f>COUNTA(C123:C149)</f>
        <v>0</v>
      </c>
      <c r="D150" s="75">
        <f>COUNTA(D123:D149)</f>
        <v>0</v>
      </c>
      <c r="E150" s="74">
        <f>COUNTA(E123:E149)</f>
        <v>0</v>
      </c>
      <c r="F150" s="74">
        <f>COUNTA(F123:F149)</f>
        <v>0</v>
      </c>
      <c r="G150" s="74">
        <f>COUNTA(G123:G149)</f>
        <v>0</v>
      </c>
      <c r="H150" s="74">
        <f>COUNTA(H123:H149)</f>
        <v>0</v>
      </c>
      <c r="I150" s="75">
        <f>COUNTA(I123:I149)</f>
        <v>0</v>
      </c>
      <c r="J150" s="75">
        <f>COUNTA(J123:J149)</f>
        <v>0</v>
      </c>
      <c r="K150" s="75">
        <f>COUNTA(K123:K149)</f>
        <v>0</v>
      </c>
      <c r="L150" s="74">
        <f>COUNTA(L123:L149)</f>
        <v>0</v>
      </c>
      <c r="M150" s="74">
        <f>COUNTA(M123:M149)</f>
        <v>0</v>
      </c>
      <c r="N150" s="74">
        <f>COUNTA(N123:N149)</f>
        <v>0</v>
      </c>
      <c r="O150" s="75">
        <f>COUNTA(O123:O149)</f>
        <v>0</v>
      </c>
      <c r="P150" s="74">
        <f>COUNTA(P123:P149)</f>
        <v>0</v>
      </c>
      <c r="Q150" s="75">
        <f>COUNTA(Q123:Q149)</f>
        <v>0</v>
      </c>
      <c r="R150" s="75">
        <f>COUNTA(R123:R149)</f>
        <v>0</v>
      </c>
      <c r="S150" s="74">
        <f>COUNTA(S123:S149)</f>
        <v>0</v>
      </c>
      <c r="T150" s="74">
        <f>COUNTA(T123:T149)</f>
        <v>0</v>
      </c>
      <c r="U150" s="74">
        <f>COUNTA(U123:U149)</f>
        <v>0</v>
      </c>
      <c r="V150" s="74">
        <f>COUNTA(V123:V149)</f>
        <v>0</v>
      </c>
      <c r="W150" s="74">
        <f>COUNTA(W123:W149)</f>
        <v>0</v>
      </c>
      <c r="X150" s="75">
        <f>COUNTA(X123:X149)</f>
        <v>0</v>
      </c>
      <c r="Y150" s="75">
        <f>COUNTA(Y123:Y149)</f>
        <v>0</v>
      </c>
      <c r="Z150" s="75">
        <f>COUNTA(Z123:Z149)</f>
        <v>0</v>
      </c>
      <c r="AA150" s="74">
        <f>COUNTA(AA123:AA149)</f>
        <v>0</v>
      </c>
      <c r="AB150" s="74">
        <f>COUNTA(AB123:AB149)</f>
        <v>0</v>
      </c>
      <c r="AC150" s="74">
        <f>COUNTA(AC123:AC149)</f>
        <v>0</v>
      </c>
      <c r="AD150" s="74">
        <f>COUNTA(AD123:AD149)</f>
        <v>0</v>
      </c>
      <c r="AE150" s="75">
        <f>COUNTA(AE123:AE149)</f>
        <v>0</v>
      </c>
      <c r="AF150" s="75">
        <f>COUNTA(AF123:AF149)</f>
        <v>0</v>
      </c>
      <c r="AH150" s="73"/>
      <c r="AI150" s="73"/>
      <c r="AJ150" s="73"/>
      <c r="AK150" s="73"/>
      <c r="AL150" s="73"/>
    </row>
    <row r="151" spans="1:41" ht="16.350000000000001" customHeight="1">
      <c r="A151" s="87" t="s">
        <v>28</v>
      </c>
      <c r="B151" s="79" t="s">
        <v>20</v>
      </c>
      <c r="C151" s="79" t="s">
        <v>19</v>
      </c>
      <c r="D151" s="79" t="s">
        <v>19</v>
      </c>
      <c r="E151" s="79" t="s">
        <v>18</v>
      </c>
      <c r="F151" s="79" t="s">
        <v>16</v>
      </c>
      <c r="G151" s="75" t="s">
        <v>15</v>
      </c>
      <c r="H151" s="75" t="s">
        <v>21</v>
      </c>
      <c r="I151" s="79" t="s">
        <v>20</v>
      </c>
      <c r="J151" s="79" t="s">
        <v>19</v>
      </c>
      <c r="K151" s="79" t="s">
        <v>19</v>
      </c>
      <c r="L151" s="79" t="s">
        <v>18</v>
      </c>
      <c r="M151" s="79" t="s">
        <v>16</v>
      </c>
      <c r="N151" s="75" t="s">
        <v>15</v>
      </c>
      <c r="O151" s="75" t="s">
        <v>21</v>
      </c>
      <c r="P151" s="79" t="s">
        <v>20</v>
      </c>
      <c r="Q151" s="79" t="s">
        <v>19</v>
      </c>
      <c r="R151" s="79" t="s">
        <v>19</v>
      </c>
      <c r="S151" s="79" t="s">
        <v>18</v>
      </c>
      <c r="T151" s="79" t="s">
        <v>16</v>
      </c>
      <c r="U151" s="75" t="s">
        <v>15</v>
      </c>
      <c r="V151" s="75" t="s">
        <v>21</v>
      </c>
      <c r="W151" s="79" t="s">
        <v>20</v>
      </c>
      <c r="X151" s="79" t="s">
        <v>19</v>
      </c>
      <c r="Y151" s="79" t="s">
        <v>19</v>
      </c>
      <c r="Z151" s="79" t="s">
        <v>18</v>
      </c>
      <c r="AA151" s="79" t="s">
        <v>16</v>
      </c>
      <c r="AB151" s="75" t="s">
        <v>15</v>
      </c>
      <c r="AC151" s="75" t="s">
        <v>21</v>
      </c>
      <c r="AD151" s="79" t="s">
        <v>20</v>
      </c>
      <c r="AE151" s="79" t="s">
        <v>19</v>
      </c>
      <c r="AF151" s="88"/>
      <c r="AH151" s="73"/>
      <c r="AI151" s="73"/>
      <c r="AJ151" s="73"/>
      <c r="AK151" s="73"/>
      <c r="AL151" s="73"/>
    </row>
    <row r="152" spans="1:41" ht="16.350000000000001" customHeight="1">
      <c r="A152" s="86"/>
      <c r="B152" s="79">
        <v>1</v>
      </c>
      <c r="C152" s="79">
        <v>2</v>
      </c>
      <c r="D152" s="79">
        <v>3</v>
      </c>
      <c r="E152" s="79">
        <v>4</v>
      </c>
      <c r="F152" s="79">
        <v>5</v>
      </c>
      <c r="G152" s="75">
        <v>6</v>
      </c>
      <c r="H152" s="75">
        <v>7</v>
      </c>
      <c r="I152" s="79">
        <v>8</v>
      </c>
      <c r="J152" s="79">
        <v>9</v>
      </c>
      <c r="K152" s="79">
        <v>10</v>
      </c>
      <c r="L152" s="79">
        <v>11</v>
      </c>
      <c r="M152" s="79">
        <v>12</v>
      </c>
      <c r="N152" s="75">
        <v>13</v>
      </c>
      <c r="O152" s="75">
        <v>14</v>
      </c>
      <c r="P152" s="79">
        <v>15</v>
      </c>
      <c r="Q152" s="79">
        <v>16</v>
      </c>
      <c r="R152" s="79">
        <v>17</v>
      </c>
      <c r="S152" s="79">
        <v>18</v>
      </c>
      <c r="T152" s="79">
        <v>19</v>
      </c>
      <c r="U152" s="75">
        <v>20</v>
      </c>
      <c r="V152" s="75">
        <v>21</v>
      </c>
      <c r="W152" s="79">
        <v>22</v>
      </c>
      <c r="X152" s="79">
        <v>23</v>
      </c>
      <c r="Y152" s="79">
        <v>24</v>
      </c>
      <c r="Z152" s="79">
        <v>25</v>
      </c>
      <c r="AA152" s="79">
        <v>26</v>
      </c>
      <c r="AB152" s="75">
        <v>27</v>
      </c>
      <c r="AC152" s="75">
        <v>28</v>
      </c>
      <c r="AD152" s="79">
        <v>29</v>
      </c>
      <c r="AE152" s="79">
        <v>30</v>
      </c>
      <c r="AF152" s="88"/>
      <c r="AH152" s="83" t="s">
        <v>7</v>
      </c>
      <c r="AI152" s="82" t="s">
        <v>3</v>
      </c>
      <c r="AJ152" s="83" t="s">
        <v>5</v>
      </c>
      <c r="AK152" s="82" t="s">
        <v>1</v>
      </c>
      <c r="AL152" s="82" t="s">
        <v>6</v>
      </c>
      <c r="AM152" s="82" t="s">
        <v>2</v>
      </c>
      <c r="AN152" s="83" t="s">
        <v>4</v>
      </c>
      <c r="AO152" s="82" t="s">
        <v>0</v>
      </c>
    </row>
    <row r="153" spans="1:41" ht="16.350000000000001" customHeight="1">
      <c r="A153" s="74" t="s">
        <v>34</v>
      </c>
      <c r="B153" s="79"/>
      <c r="C153" s="79"/>
      <c r="D153" s="79"/>
      <c r="E153" s="79"/>
      <c r="F153" s="79"/>
      <c r="G153" s="75"/>
      <c r="H153" s="75"/>
      <c r="I153" s="79"/>
      <c r="J153" s="79"/>
      <c r="K153" s="79"/>
      <c r="L153" s="79"/>
      <c r="M153" s="79"/>
      <c r="N153" s="75"/>
      <c r="O153" s="75"/>
      <c r="P153" s="79"/>
      <c r="Q153" s="79"/>
      <c r="R153" s="79"/>
      <c r="S153" s="79"/>
      <c r="T153" s="79"/>
      <c r="U153" s="75"/>
      <c r="V153" s="75"/>
      <c r="W153" s="79"/>
      <c r="X153" s="79"/>
      <c r="Y153" s="79"/>
      <c r="Z153" s="79"/>
      <c r="AA153" s="79"/>
      <c r="AB153" s="75"/>
      <c r="AC153" s="75"/>
      <c r="AD153" s="79"/>
      <c r="AE153" s="79"/>
      <c r="AF153" s="88"/>
      <c r="AH153" s="77">
        <f>COUNTIF(B153:AF153,"=CA")</f>
        <v>0</v>
      </c>
      <c r="AI153" s="77">
        <f>COUNTIF(B153:AF153,"=CF")</f>
        <v>0</v>
      </c>
      <c r="AJ153" s="77">
        <f>COUNTIF(B153:AF153,"=RTT")</f>
        <v>0</v>
      </c>
      <c r="AK153" s="77">
        <f>COUNTIF(B153:AF153,"=CAS")</f>
        <v>0</v>
      </c>
      <c r="AL153" s="77">
        <f>COUNTIF(B153:AF153,"=CA.")</f>
        <v>0</v>
      </c>
      <c r="AM153" s="81">
        <f>COUNTIF(B153:AF153,"=CF.")</f>
        <v>0</v>
      </c>
      <c r="AN153" s="81">
        <f>COUNTIF(B153:AF153,"=RTT.")</f>
        <v>0</v>
      </c>
      <c r="AO153" s="81">
        <f>COUNTIF(B153:AF153,"=CAS.")</f>
        <v>0</v>
      </c>
    </row>
    <row r="154" spans="1:41" ht="16.350000000000001" customHeight="1">
      <c r="A154" s="74" t="s">
        <v>35</v>
      </c>
      <c r="B154" s="79"/>
      <c r="C154" s="79"/>
      <c r="D154" s="79"/>
      <c r="E154" s="79"/>
      <c r="F154" s="79"/>
      <c r="G154" s="75"/>
      <c r="H154" s="75"/>
      <c r="I154" s="79"/>
      <c r="J154" s="79"/>
      <c r="K154" s="79"/>
      <c r="L154" s="79"/>
      <c r="M154" s="79"/>
      <c r="N154" s="75"/>
      <c r="O154" s="75"/>
      <c r="P154" s="79"/>
      <c r="Q154" s="79"/>
      <c r="R154" s="79"/>
      <c r="S154" s="79"/>
      <c r="T154" s="79"/>
      <c r="U154" s="75"/>
      <c r="V154" s="75"/>
      <c r="W154" s="79"/>
      <c r="X154" s="79"/>
      <c r="Y154" s="79"/>
      <c r="Z154" s="79"/>
      <c r="AA154" s="79"/>
      <c r="AB154" s="75"/>
      <c r="AC154" s="75"/>
      <c r="AD154" s="79"/>
      <c r="AE154" s="79"/>
      <c r="AF154" s="88"/>
      <c r="AH154" s="77">
        <f>COUNTIF(B154:AF154,"=CA")</f>
        <v>0</v>
      </c>
      <c r="AI154" s="77">
        <f>COUNTIF(B154:AF154,"=CF")</f>
        <v>0</v>
      </c>
      <c r="AJ154" s="77">
        <f>COUNTIF(B154:AF154,"=RTT")</f>
        <v>0</v>
      </c>
      <c r="AK154" s="77">
        <f>COUNTIF(B154:AF154,"=CAS")</f>
        <v>0</v>
      </c>
      <c r="AL154" s="77">
        <f>COUNTIF(B154:AF154,"=CA.")</f>
        <v>0</v>
      </c>
      <c r="AM154" s="77">
        <f>COUNTIF(B154:AF154,"=CF.")</f>
        <v>0</v>
      </c>
      <c r="AN154" s="77">
        <f>COUNTIF(B154:AF154,"=RTT.")</f>
        <v>0</v>
      </c>
      <c r="AO154" s="77">
        <f>COUNTIF(B154:AF154,"=CAS.")</f>
        <v>0</v>
      </c>
    </row>
    <row r="155" spans="1:41" ht="16.350000000000001" customHeight="1">
      <c r="A155" s="74" t="s">
        <v>36</v>
      </c>
      <c r="B155" s="79"/>
      <c r="C155" s="79"/>
      <c r="D155" s="79"/>
      <c r="E155" s="79"/>
      <c r="F155" s="79"/>
      <c r="G155" s="75"/>
      <c r="H155" s="75"/>
      <c r="I155" s="79"/>
      <c r="J155" s="79"/>
      <c r="K155" s="79"/>
      <c r="L155" s="79"/>
      <c r="M155" s="79"/>
      <c r="N155" s="75"/>
      <c r="O155" s="75"/>
      <c r="P155" s="79"/>
      <c r="Q155" s="79"/>
      <c r="R155" s="79"/>
      <c r="S155" s="79"/>
      <c r="T155" s="79"/>
      <c r="U155" s="75"/>
      <c r="V155" s="75"/>
      <c r="W155" s="79"/>
      <c r="X155" s="79"/>
      <c r="Y155" s="79"/>
      <c r="Z155" s="79"/>
      <c r="AA155" s="79"/>
      <c r="AB155" s="75"/>
      <c r="AC155" s="75"/>
      <c r="AD155" s="79"/>
      <c r="AE155" s="79"/>
      <c r="AF155" s="88"/>
      <c r="AH155" s="77">
        <f>COUNTIF(B155:AF155,"=CA")</f>
        <v>0</v>
      </c>
      <c r="AI155" s="77">
        <f>COUNTIF(B155:AF155,"=CF")</f>
        <v>0</v>
      </c>
      <c r="AJ155" s="77">
        <f>COUNTIF(B155:AF155,"=RTT")</f>
        <v>0</v>
      </c>
      <c r="AK155" s="77">
        <f>COUNTIF(B155:AF155,"=CAS")</f>
        <v>0</v>
      </c>
      <c r="AL155" s="77">
        <f>COUNTIF(B155:AF155,"=CA.")</f>
        <v>0</v>
      </c>
      <c r="AM155" s="77">
        <f>COUNTIF(B155:AF155,"=CF.")</f>
        <v>0</v>
      </c>
      <c r="AN155" s="77">
        <f>COUNTIF(B155:AF155,"=RTT.")</f>
        <v>0</v>
      </c>
      <c r="AO155" s="77">
        <f>COUNTIF(B155:AF155,"=CAS.")</f>
        <v>0</v>
      </c>
    </row>
    <row r="156" spans="1:41" ht="16.350000000000001" customHeight="1">
      <c r="A156" s="74" t="s">
        <v>21</v>
      </c>
      <c r="B156" s="79"/>
      <c r="C156" s="79"/>
      <c r="D156" s="79"/>
      <c r="E156" s="79"/>
      <c r="F156" s="79"/>
      <c r="G156" s="75"/>
      <c r="H156" s="75"/>
      <c r="I156" s="79"/>
      <c r="J156" s="79"/>
      <c r="K156" s="79"/>
      <c r="L156" s="79"/>
      <c r="M156" s="79"/>
      <c r="N156" s="75"/>
      <c r="O156" s="75"/>
      <c r="P156" s="79"/>
      <c r="Q156" s="79"/>
      <c r="R156" s="79"/>
      <c r="S156" s="79"/>
      <c r="T156" s="79"/>
      <c r="U156" s="75"/>
      <c r="V156" s="75"/>
      <c r="W156" s="79"/>
      <c r="X156" s="79"/>
      <c r="Y156" s="79"/>
      <c r="Z156" s="79"/>
      <c r="AA156" s="79"/>
      <c r="AB156" s="75"/>
      <c r="AC156" s="75"/>
      <c r="AD156" s="79"/>
      <c r="AE156" s="79"/>
      <c r="AF156" s="88"/>
      <c r="AH156" s="77">
        <f>COUNTIF(B156:AF156,"=CA")</f>
        <v>0</v>
      </c>
      <c r="AI156" s="77">
        <f>COUNTIF(B156:AF156,"=CF")</f>
        <v>0</v>
      </c>
      <c r="AJ156" s="77">
        <f>COUNTIF(B156:AF156,"=RTT")</f>
        <v>0</v>
      </c>
      <c r="AK156" s="77">
        <f>COUNTIF(B156:AF156,"=CAS")</f>
        <v>0</v>
      </c>
      <c r="AL156" s="77">
        <f>COUNTIF(B156:AF156,"=CA.")</f>
        <v>0</v>
      </c>
      <c r="AM156" s="77">
        <f>COUNTIF(B156:AF156,"=CF.")</f>
        <v>0</v>
      </c>
      <c r="AN156" s="77">
        <f>COUNTIF(B156:AF156,"=RTT.")</f>
        <v>0</v>
      </c>
      <c r="AO156" s="77">
        <f>COUNTIF(B156:AF156,"=CAS.")</f>
        <v>0</v>
      </c>
    </row>
    <row r="157" spans="1:41" ht="16.350000000000001" customHeight="1">
      <c r="A157" s="74" t="s">
        <v>37</v>
      </c>
      <c r="B157" s="79"/>
      <c r="C157" s="79"/>
      <c r="D157" s="79"/>
      <c r="E157" s="79"/>
      <c r="F157" s="79"/>
      <c r="G157" s="75"/>
      <c r="H157" s="75"/>
      <c r="I157" s="79"/>
      <c r="J157" s="79"/>
      <c r="K157" s="79"/>
      <c r="L157" s="79"/>
      <c r="M157" s="79"/>
      <c r="N157" s="75"/>
      <c r="O157" s="75"/>
      <c r="P157" s="79"/>
      <c r="Q157" s="79"/>
      <c r="R157" s="79"/>
      <c r="S157" s="79"/>
      <c r="T157" s="79"/>
      <c r="U157" s="75"/>
      <c r="V157" s="75"/>
      <c r="W157" s="79"/>
      <c r="X157" s="79"/>
      <c r="Y157" s="79"/>
      <c r="Z157" s="79"/>
      <c r="AA157" s="79"/>
      <c r="AB157" s="75"/>
      <c r="AC157" s="75"/>
      <c r="AD157" s="79"/>
      <c r="AE157" s="79"/>
      <c r="AF157" s="88"/>
      <c r="AH157" s="77">
        <f>COUNTIF(B157:AF157,"=CA")</f>
        <v>0</v>
      </c>
      <c r="AI157" s="77">
        <f>COUNTIF(B157:AF157,"=CF")</f>
        <v>0</v>
      </c>
      <c r="AJ157" s="77">
        <f>COUNTIF(B157:AF157,"=RTT")</f>
        <v>0</v>
      </c>
      <c r="AK157" s="77">
        <f>COUNTIF(B157:AF157,"=CAS")</f>
        <v>0</v>
      </c>
      <c r="AL157" s="77">
        <f>COUNTIF(B157:AF157,"=CA.")</f>
        <v>0</v>
      </c>
      <c r="AM157" s="77">
        <f>COUNTIF(B157:AF157,"=CF.")</f>
        <v>0</v>
      </c>
      <c r="AN157" s="77">
        <f>COUNTIF(B157:AF157,"=RTT.")</f>
        <v>0</v>
      </c>
      <c r="AO157" s="77">
        <f>COUNTIF(B157:AF157,"=CAS.")</f>
        <v>0</v>
      </c>
    </row>
    <row r="158" spans="1:41" ht="16.350000000000001" customHeight="1">
      <c r="A158" s="74" t="s">
        <v>38</v>
      </c>
      <c r="B158" s="79"/>
      <c r="C158" s="79"/>
      <c r="D158" s="79"/>
      <c r="E158" s="79"/>
      <c r="F158" s="79"/>
      <c r="G158" s="75"/>
      <c r="H158" s="75"/>
      <c r="I158" s="79"/>
      <c r="J158" s="79"/>
      <c r="K158" s="79"/>
      <c r="L158" s="79"/>
      <c r="M158" s="79"/>
      <c r="N158" s="75"/>
      <c r="O158" s="75"/>
      <c r="P158" s="79"/>
      <c r="Q158" s="79"/>
      <c r="R158" s="79"/>
      <c r="S158" s="79"/>
      <c r="T158" s="79"/>
      <c r="U158" s="75"/>
      <c r="V158" s="75"/>
      <c r="W158" s="79"/>
      <c r="X158" s="79"/>
      <c r="Y158" s="79"/>
      <c r="Z158" s="79"/>
      <c r="AA158" s="79"/>
      <c r="AB158" s="75"/>
      <c r="AC158" s="75"/>
      <c r="AD158" s="79"/>
      <c r="AE158" s="79"/>
      <c r="AF158" s="88"/>
      <c r="AH158" s="77">
        <f>COUNTIF(B158:AF158,"=CA")</f>
        <v>0</v>
      </c>
      <c r="AI158" s="77">
        <f>COUNTIF(B158:AF158,"=CF")</f>
        <v>0</v>
      </c>
      <c r="AJ158" s="77">
        <f>COUNTIF(B158:AF158,"=RTT")</f>
        <v>0</v>
      </c>
      <c r="AK158" s="77">
        <f>COUNTIF(B158:AF158,"=CAS")</f>
        <v>0</v>
      </c>
      <c r="AL158" s="77">
        <f>COUNTIF(B158:AF158,"=CA.")</f>
        <v>0</v>
      </c>
      <c r="AM158" s="77">
        <f>COUNTIF(B158:AF158,"=CF.")</f>
        <v>0</v>
      </c>
      <c r="AN158" s="77">
        <f>COUNTIF(B158:AF158,"=RTT.")</f>
        <v>0</v>
      </c>
      <c r="AO158" s="77">
        <f>COUNTIF(B158:AF158,"=CAS.")</f>
        <v>0</v>
      </c>
    </row>
    <row r="159" spans="1:41" ht="16.350000000000001" customHeight="1">
      <c r="A159" s="74" t="s">
        <v>39</v>
      </c>
      <c r="B159" s="79"/>
      <c r="C159" s="79"/>
      <c r="D159" s="79"/>
      <c r="E159" s="79"/>
      <c r="F159" s="79"/>
      <c r="G159" s="75"/>
      <c r="H159" s="75"/>
      <c r="I159" s="79"/>
      <c r="J159" s="79"/>
      <c r="K159" s="79"/>
      <c r="L159" s="79"/>
      <c r="M159" s="79"/>
      <c r="N159" s="75"/>
      <c r="O159" s="75"/>
      <c r="P159" s="79"/>
      <c r="Q159" s="79"/>
      <c r="R159" s="79"/>
      <c r="S159" s="79"/>
      <c r="T159" s="79"/>
      <c r="U159" s="75"/>
      <c r="V159" s="75"/>
      <c r="W159" s="79"/>
      <c r="X159" s="79"/>
      <c r="Y159" s="79"/>
      <c r="Z159" s="79"/>
      <c r="AA159" s="79"/>
      <c r="AB159" s="75"/>
      <c r="AC159" s="75"/>
      <c r="AD159" s="79"/>
      <c r="AE159" s="79"/>
      <c r="AF159" s="88"/>
      <c r="AH159" s="77">
        <f>COUNTIF(B159:AF159,"=CA")</f>
        <v>0</v>
      </c>
      <c r="AI159" s="77">
        <f>COUNTIF(B159:AF159,"=CF")</f>
        <v>0</v>
      </c>
      <c r="AJ159" s="77">
        <f>COUNTIF(B159:AF159,"=RTT")</f>
        <v>0</v>
      </c>
      <c r="AK159" s="77">
        <f>COUNTIF(B159:AF159,"=CAS")</f>
        <v>0</v>
      </c>
      <c r="AL159" s="77">
        <f>COUNTIF(B159:AF159,"=CA.")</f>
        <v>0</v>
      </c>
      <c r="AM159" s="77">
        <f>COUNTIF(B159:AF159,"=CF.")</f>
        <v>0</v>
      </c>
      <c r="AN159" s="77">
        <f>COUNTIF(B159:AF159,"=RTT.")</f>
        <v>0</v>
      </c>
      <c r="AO159" s="77">
        <f>COUNTIF(B159:AF159,"=CAS.")</f>
        <v>0</v>
      </c>
    </row>
    <row r="160" spans="1:41" ht="16.350000000000001" customHeight="1">
      <c r="A160" s="74" t="s">
        <v>40</v>
      </c>
      <c r="B160" s="79"/>
      <c r="C160" s="79"/>
      <c r="D160" s="79"/>
      <c r="E160" s="79"/>
      <c r="F160" s="79"/>
      <c r="G160" s="75"/>
      <c r="H160" s="75"/>
      <c r="I160" s="79"/>
      <c r="J160" s="79"/>
      <c r="K160" s="79"/>
      <c r="L160" s="79"/>
      <c r="M160" s="79"/>
      <c r="N160" s="75"/>
      <c r="O160" s="75"/>
      <c r="P160" s="79"/>
      <c r="Q160" s="79"/>
      <c r="R160" s="79"/>
      <c r="S160" s="79"/>
      <c r="T160" s="79"/>
      <c r="U160" s="75"/>
      <c r="V160" s="75"/>
      <c r="W160" s="79"/>
      <c r="X160" s="79"/>
      <c r="Y160" s="79"/>
      <c r="Z160" s="79"/>
      <c r="AA160" s="79"/>
      <c r="AB160" s="75"/>
      <c r="AC160" s="75"/>
      <c r="AD160" s="79"/>
      <c r="AE160" s="79"/>
      <c r="AF160" s="88"/>
      <c r="AH160" s="77">
        <f>COUNTIF(B160:AF160,"=CA")</f>
        <v>0</v>
      </c>
      <c r="AI160" s="77">
        <f>COUNTIF(B160:AF160,"=CF")</f>
        <v>0</v>
      </c>
      <c r="AJ160" s="77">
        <f>COUNTIF(B160:AF160,"=RTT")</f>
        <v>0</v>
      </c>
      <c r="AK160" s="77">
        <f>COUNTIF(B160:AF160,"=CAS")</f>
        <v>0</v>
      </c>
      <c r="AL160" s="77">
        <f>COUNTIF(B160:AF160,"=CA.")</f>
        <v>0</v>
      </c>
      <c r="AM160" s="77">
        <f>COUNTIF(B160:AF160,"=CF.")</f>
        <v>0</v>
      </c>
      <c r="AN160" s="77">
        <f>COUNTIF(B160:AF160,"=RTT.")</f>
        <v>0</v>
      </c>
      <c r="AO160" s="77">
        <f>COUNTIF(B160:AF160,"=CAS.")</f>
        <v>0</v>
      </c>
    </row>
    <row r="161" spans="1:41" ht="16.350000000000001" customHeight="1">
      <c r="A161" s="74" t="s">
        <v>41</v>
      </c>
      <c r="B161" s="79"/>
      <c r="C161" s="79"/>
      <c r="D161" s="79"/>
      <c r="E161" s="79"/>
      <c r="F161" s="79"/>
      <c r="G161" s="75"/>
      <c r="H161" s="75"/>
      <c r="I161" s="79"/>
      <c r="J161" s="79"/>
      <c r="K161" s="79"/>
      <c r="L161" s="79"/>
      <c r="M161" s="79"/>
      <c r="N161" s="75"/>
      <c r="O161" s="75"/>
      <c r="P161" s="79"/>
      <c r="Q161" s="79"/>
      <c r="R161" s="79"/>
      <c r="S161" s="79"/>
      <c r="T161" s="79"/>
      <c r="U161" s="75"/>
      <c r="V161" s="75"/>
      <c r="W161" s="79"/>
      <c r="X161" s="79"/>
      <c r="Y161" s="79"/>
      <c r="Z161" s="79"/>
      <c r="AA161" s="79"/>
      <c r="AB161" s="75"/>
      <c r="AC161" s="75"/>
      <c r="AD161" s="79"/>
      <c r="AE161" s="79"/>
      <c r="AF161" s="88"/>
      <c r="AH161" s="77">
        <f>COUNTIF(B161:AF161,"=CA")</f>
        <v>0</v>
      </c>
      <c r="AI161" s="77">
        <f>COUNTIF(B161:AF161,"=CF")</f>
        <v>0</v>
      </c>
      <c r="AJ161" s="77">
        <f>COUNTIF(B161:AF161,"=RTT")</f>
        <v>0</v>
      </c>
      <c r="AK161" s="77">
        <f>COUNTIF(B161:AF161,"=CAS")</f>
        <v>0</v>
      </c>
      <c r="AL161" s="77">
        <f>COUNTIF(B161:AF161,"=CA.")</f>
        <v>0</v>
      </c>
      <c r="AM161" s="77">
        <f>COUNTIF(B161:AF161,"=CF.")</f>
        <v>0</v>
      </c>
      <c r="AN161" s="77">
        <f>COUNTIF(B161:AF161,"=RTT.")</f>
        <v>0</v>
      </c>
      <c r="AO161" s="77">
        <f>COUNTIF(B161:AF161,"=CAS.")</f>
        <v>0</v>
      </c>
    </row>
    <row r="162" spans="1:41" ht="16.350000000000001" customHeight="1">
      <c r="A162" s="74" t="s">
        <v>18</v>
      </c>
      <c r="B162" s="79"/>
      <c r="C162" s="79"/>
      <c r="D162" s="79"/>
      <c r="E162" s="79"/>
      <c r="F162" s="79"/>
      <c r="G162" s="75"/>
      <c r="H162" s="75"/>
      <c r="I162" s="79"/>
      <c r="J162" s="79"/>
      <c r="K162" s="79"/>
      <c r="L162" s="79"/>
      <c r="M162" s="79"/>
      <c r="N162" s="75"/>
      <c r="O162" s="75"/>
      <c r="P162" s="79"/>
      <c r="Q162" s="79"/>
      <c r="R162" s="79"/>
      <c r="S162" s="79"/>
      <c r="T162" s="79"/>
      <c r="U162" s="75"/>
      <c r="V162" s="75"/>
      <c r="W162" s="79"/>
      <c r="X162" s="79"/>
      <c r="Y162" s="79"/>
      <c r="Z162" s="79"/>
      <c r="AA162" s="79"/>
      <c r="AB162" s="75"/>
      <c r="AC162" s="75"/>
      <c r="AD162" s="79"/>
      <c r="AE162" s="79"/>
      <c r="AF162" s="88"/>
      <c r="AH162" s="77">
        <f>COUNTIF(B162:AF162,"=CA")</f>
        <v>0</v>
      </c>
      <c r="AI162" s="77">
        <f>COUNTIF(B162:AF162,"=CF")</f>
        <v>0</v>
      </c>
      <c r="AJ162" s="77">
        <f>COUNTIF(B162:AF162,"=RTT")</f>
        <v>0</v>
      </c>
      <c r="AK162" s="77">
        <f>COUNTIF(B162:AF162,"=CAS")</f>
        <v>0</v>
      </c>
      <c r="AL162" s="77">
        <f>COUNTIF(B162:AF162,"=CA.")</f>
        <v>0</v>
      </c>
      <c r="AM162" s="77">
        <f>COUNTIF(B162:AF162,"=CF.")</f>
        <v>0</v>
      </c>
      <c r="AN162" s="77">
        <f>COUNTIF(B162:AF162,"=RTT.")</f>
        <v>0</v>
      </c>
      <c r="AO162" s="77">
        <f>COUNTIF(B162:AF162,"=CAS.")</f>
        <v>0</v>
      </c>
    </row>
    <row r="163" spans="1:41" ht="16.350000000000001" customHeight="1">
      <c r="A163" s="74" t="s">
        <v>42</v>
      </c>
      <c r="B163" s="79"/>
      <c r="C163" s="79"/>
      <c r="D163" s="79"/>
      <c r="E163" s="79"/>
      <c r="F163" s="79"/>
      <c r="G163" s="75"/>
      <c r="H163" s="75"/>
      <c r="I163" s="79"/>
      <c r="J163" s="79"/>
      <c r="K163" s="79"/>
      <c r="L163" s="79"/>
      <c r="M163" s="79"/>
      <c r="N163" s="75"/>
      <c r="O163" s="75"/>
      <c r="P163" s="79"/>
      <c r="Q163" s="79"/>
      <c r="R163" s="79"/>
      <c r="S163" s="79"/>
      <c r="T163" s="79"/>
      <c r="U163" s="75"/>
      <c r="V163" s="75"/>
      <c r="W163" s="79"/>
      <c r="X163" s="79"/>
      <c r="Y163" s="79"/>
      <c r="Z163" s="79"/>
      <c r="AA163" s="79"/>
      <c r="AB163" s="75"/>
      <c r="AC163" s="75"/>
      <c r="AD163" s="79"/>
      <c r="AE163" s="79"/>
      <c r="AF163" s="88"/>
      <c r="AH163" s="77">
        <f>COUNTIF(B163:AF163,"=CA")</f>
        <v>0</v>
      </c>
      <c r="AI163" s="77">
        <f>COUNTIF(B163:AF163,"=CF")</f>
        <v>0</v>
      </c>
      <c r="AJ163" s="77">
        <f>COUNTIF(B163:AF163,"=RTT")</f>
        <v>0</v>
      </c>
      <c r="AK163" s="77">
        <f>COUNTIF(B163:AF163,"=CAS")</f>
        <v>0</v>
      </c>
      <c r="AL163" s="77">
        <f>COUNTIF(B163:AF163,"=CA.")</f>
        <v>0</v>
      </c>
      <c r="AM163" s="77">
        <f>COUNTIF(B163:AF163,"=CF.")</f>
        <v>0</v>
      </c>
      <c r="AN163" s="77">
        <f>COUNTIF(B163:AF163,"=RTT.")</f>
        <v>0</v>
      </c>
      <c r="AO163" s="77">
        <f>COUNTIF(B163:AF163,"=CAS.")</f>
        <v>0</v>
      </c>
    </row>
    <row r="164" spans="1:41" ht="16.350000000000001" customHeight="1">
      <c r="A164" s="74" t="s">
        <v>20</v>
      </c>
      <c r="B164" s="79"/>
      <c r="C164" s="79"/>
      <c r="D164" s="79"/>
      <c r="E164" s="79"/>
      <c r="F164" s="79"/>
      <c r="G164" s="75"/>
      <c r="H164" s="75"/>
      <c r="I164" s="79"/>
      <c r="J164" s="79"/>
      <c r="K164" s="79"/>
      <c r="L164" s="79"/>
      <c r="M164" s="79"/>
      <c r="N164" s="75"/>
      <c r="O164" s="75"/>
      <c r="P164" s="79"/>
      <c r="Q164" s="79"/>
      <c r="R164" s="79"/>
      <c r="S164" s="79"/>
      <c r="T164" s="79"/>
      <c r="U164" s="75"/>
      <c r="V164" s="75"/>
      <c r="W164" s="79"/>
      <c r="X164" s="79"/>
      <c r="Y164" s="79"/>
      <c r="Z164" s="79"/>
      <c r="AA164" s="79"/>
      <c r="AB164" s="75"/>
      <c r="AC164" s="75"/>
      <c r="AD164" s="79"/>
      <c r="AE164" s="79"/>
      <c r="AF164" s="88"/>
      <c r="AH164" s="77">
        <f>COUNTIF(B164:AF164,"=CA")</f>
        <v>0</v>
      </c>
      <c r="AI164" s="77">
        <f>COUNTIF(B164:AF164,"=CF")</f>
        <v>0</v>
      </c>
      <c r="AJ164" s="77">
        <f>COUNTIF(B164:AF164,"=RTT")</f>
        <v>0</v>
      </c>
      <c r="AK164" s="77">
        <f>COUNTIF(B164:AF164,"=CAS")</f>
        <v>0</v>
      </c>
      <c r="AL164" s="77">
        <f>COUNTIF(B164:AF164,"=CA.")</f>
        <v>0</v>
      </c>
      <c r="AM164" s="77">
        <f>COUNTIF(B164:AF164,"=CF.")</f>
        <v>0</v>
      </c>
      <c r="AN164" s="77">
        <f>COUNTIF(B164:AF164,"=RTT.")</f>
        <v>0</v>
      </c>
      <c r="AO164" s="77">
        <f>COUNTIF(B164:AF164,"=CAS.")</f>
        <v>0</v>
      </c>
    </row>
    <row r="165" spans="1:41" ht="16.350000000000001" customHeight="1">
      <c r="A165" s="74" t="s">
        <v>19</v>
      </c>
      <c r="B165" s="79"/>
      <c r="C165" s="79"/>
      <c r="D165" s="79"/>
      <c r="E165" s="79"/>
      <c r="F165" s="79"/>
      <c r="G165" s="75"/>
      <c r="H165" s="75"/>
      <c r="I165" s="79"/>
      <c r="J165" s="79"/>
      <c r="K165" s="79"/>
      <c r="L165" s="79"/>
      <c r="M165" s="79"/>
      <c r="N165" s="75"/>
      <c r="O165" s="75"/>
      <c r="P165" s="79"/>
      <c r="Q165" s="79"/>
      <c r="R165" s="79"/>
      <c r="S165" s="79"/>
      <c r="T165" s="79"/>
      <c r="U165" s="75"/>
      <c r="V165" s="75"/>
      <c r="W165" s="79"/>
      <c r="X165" s="79"/>
      <c r="Y165" s="79"/>
      <c r="Z165" s="79"/>
      <c r="AA165" s="79"/>
      <c r="AB165" s="75"/>
      <c r="AC165" s="75"/>
      <c r="AD165" s="79"/>
      <c r="AE165" s="79"/>
      <c r="AF165" s="88"/>
      <c r="AH165" s="77">
        <f>COUNTIF(B165:AF165,"=CA")</f>
        <v>0</v>
      </c>
      <c r="AI165" s="77">
        <f>COUNTIF(B165:AF165,"=CF")</f>
        <v>0</v>
      </c>
      <c r="AJ165" s="77">
        <f>COUNTIF(B165:AF165,"=RTT")</f>
        <v>0</v>
      </c>
      <c r="AK165" s="77">
        <f>COUNTIF(B165:AF165,"=CAS")</f>
        <v>0</v>
      </c>
      <c r="AL165" s="77">
        <f>COUNTIF(B165:AF165,"=CA.")</f>
        <v>0</v>
      </c>
      <c r="AM165" s="77">
        <f>COUNTIF(B165:AF165,"=CF.")</f>
        <v>0</v>
      </c>
      <c r="AN165" s="77">
        <f>COUNTIF(B165:AF165,"=RTT.")</f>
        <v>0</v>
      </c>
      <c r="AO165" s="77">
        <f>COUNTIF(B165:AF165,"=CAS.")</f>
        <v>0</v>
      </c>
    </row>
    <row r="166" spans="1:41" ht="16.350000000000001" customHeight="1">
      <c r="A166" s="74" t="s">
        <v>43</v>
      </c>
      <c r="B166" s="79"/>
      <c r="C166" s="79"/>
      <c r="D166" s="79"/>
      <c r="E166" s="79"/>
      <c r="F166" s="79"/>
      <c r="G166" s="75"/>
      <c r="H166" s="75"/>
      <c r="I166" s="79"/>
      <c r="J166" s="79"/>
      <c r="K166" s="79"/>
      <c r="L166" s="79"/>
      <c r="M166" s="79"/>
      <c r="N166" s="75"/>
      <c r="O166" s="75"/>
      <c r="P166" s="79"/>
      <c r="Q166" s="79"/>
      <c r="R166" s="79"/>
      <c r="S166" s="79"/>
      <c r="T166" s="79"/>
      <c r="U166" s="75"/>
      <c r="V166" s="75"/>
      <c r="W166" s="79"/>
      <c r="X166" s="79"/>
      <c r="Y166" s="79"/>
      <c r="Z166" s="79"/>
      <c r="AA166" s="79"/>
      <c r="AB166" s="75"/>
      <c r="AC166" s="75"/>
      <c r="AD166" s="79"/>
      <c r="AE166" s="79"/>
      <c r="AF166" s="88"/>
      <c r="AH166" s="77">
        <f>COUNTIF(B166:AF166,"=CA")</f>
        <v>0</v>
      </c>
      <c r="AI166" s="77">
        <f>COUNTIF(B166:AF166,"=CF")</f>
        <v>0</v>
      </c>
      <c r="AJ166" s="77">
        <f>COUNTIF(B166:AF166,"=RTT")</f>
        <v>0</v>
      </c>
      <c r="AK166" s="77">
        <f>COUNTIF(B166:AF166,"=CAS")</f>
        <v>0</v>
      </c>
      <c r="AL166" s="77">
        <f>COUNTIF(B166:AF166,"=CA.")</f>
        <v>0</v>
      </c>
      <c r="AM166" s="77">
        <f>COUNTIF(B166:AF166,"=CF.")</f>
        <v>0</v>
      </c>
      <c r="AN166" s="77">
        <f>COUNTIF(B166:AF166,"=RTT.")</f>
        <v>0</v>
      </c>
      <c r="AO166" s="77">
        <f>COUNTIF(B166:AF166,"=CAS.")</f>
        <v>0</v>
      </c>
    </row>
    <row r="167" spans="1:41" ht="16.350000000000001" customHeight="1">
      <c r="A167" s="74" t="s">
        <v>44</v>
      </c>
      <c r="B167" s="79"/>
      <c r="C167" s="79"/>
      <c r="D167" s="79"/>
      <c r="E167" s="79"/>
      <c r="F167" s="79"/>
      <c r="G167" s="75"/>
      <c r="H167" s="75"/>
      <c r="I167" s="79"/>
      <c r="J167" s="79"/>
      <c r="K167" s="79"/>
      <c r="L167" s="79"/>
      <c r="M167" s="79"/>
      <c r="N167" s="75"/>
      <c r="O167" s="75"/>
      <c r="P167" s="79"/>
      <c r="Q167" s="79"/>
      <c r="R167" s="79"/>
      <c r="S167" s="79"/>
      <c r="T167" s="79"/>
      <c r="U167" s="75"/>
      <c r="V167" s="75"/>
      <c r="W167" s="79"/>
      <c r="X167" s="79"/>
      <c r="Y167" s="79"/>
      <c r="Z167" s="79"/>
      <c r="AA167" s="79"/>
      <c r="AB167" s="75"/>
      <c r="AC167" s="75"/>
      <c r="AD167" s="79"/>
      <c r="AE167" s="79"/>
      <c r="AF167" s="88"/>
      <c r="AH167" s="77">
        <f>COUNTIF(B167:AF167,"=CA")</f>
        <v>0</v>
      </c>
      <c r="AI167" s="77">
        <f>COUNTIF(B167:AF167,"=CF")</f>
        <v>0</v>
      </c>
      <c r="AJ167" s="77">
        <f>COUNTIF(B167:AF167,"=RTT")</f>
        <v>0</v>
      </c>
      <c r="AK167" s="77">
        <f>COUNTIF(B167:AF167,"=CAS")</f>
        <v>0</v>
      </c>
      <c r="AL167" s="77">
        <f>COUNTIF(B167:AF167,"=CA.")</f>
        <v>0</v>
      </c>
      <c r="AM167" s="77">
        <f>COUNTIF(B167:AF167,"=CF.")</f>
        <v>0</v>
      </c>
      <c r="AN167" s="77">
        <f>COUNTIF(B167:AF167,"=RTT.")</f>
        <v>0</v>
      </c>
      <c r="AO167" s="77">
        <f>COUNTIF(B167:AF167,"=CAS.")</f>
        <v>0</v>
      </c>
    </row>
    <row r="168" spans="1:41" ht="16.350000000000001" customHeight="1">
      <c r="A168" s="74" t="s">
        <v>45</v>
      </c>
      <c r="B168" s="79"/>
      <c r="C168" s="79"/>
      <c r="D168" s="79"/>
      <c r="E168" s="79"/>
      <c r="F168" s="79"/>
      <c r="G168" s="75" t="s">
        <v>0</v>
      </c>
      <c r="H168" s="75" t="s">
        <v>0</v>
      </c>
      <c r="I168" s="79" t="s">
        <v>1</v>
      </c>
      <c r="J168" s="79" t="s">
        <v>5</v>
      </c>
      <c r="K168" s="79" t="s">
        <v>5</v>
      </c>
      <c r="L168" s="79" t="s">
        <v>5</v>
      </c>
      <c r="M168" s="79" t="s">
        <v>5</v>
      </c>
      <c r="N168" s="75"/>
      <c r="O168" s="75"/>
      <c r="P168" s="79"/>
      <c r="Q168" s="79"/>
      <c r="R168" s="79"/>
      <c r="S168" s="79"/>
      <c r="T168" s="79"/>
      <c r="U168" s="75"/>
      <c r="V168" s="75"/>
      <c r="W168" s="79"/>
      <c r="X168" s="79"/>
      <c r="Y168" s="79"/>
      <c r="Z168" s="79"/>
      <c r="AA168" s="79"/>
      <c r="AB168" s="75"/>
      <c r="AC168" s="75"/>
      <c r="AD168" s="79"/>
      <c r="AE168" s="79"/>
      <c r="AF168" s="88"/>
      <c r="AH168" s="77">
        <f>COUNTIF(B168:AF168,"=CA")</f>
        <v>0</v>
      </c>
      <c r="AI168" s="77">
        <f>COUNTIF(B168:AF168,"=CF")</f>
        <v>0</v>
      </c>
      <c r="AJ168" s="77">
        <f>COUNTIF(B168:AF168,"=RTT")</f>
        <v>4</v>
      </c>
      <c r="AK168" s="77">
        <f>COUNTIF(B168:AF168,"=CAS")</f>
        <v>1</v>
      </c>
      <c r="AL168" s="77">
        <f>COUNTIF(B168:AF168,"=CA.")</f>
        <v>0</v>
      </c>
      <c r="AM168" s="77">
        <f>COUNTIF(B168:AF168,"=CF.")</f>
        <v>0</v>
      </c>
      <c r="AN168" s="77">
        <f>COUNTIF(B168:AF168,"=RTT.")</f>
        <v>0</v>
      </c>
      <c r="AO168" s="77">
        <f>COUNTIF(B168:AF168,"=CAS.")</f>
        <v>2</v>
      </c>
    </row>
    <row r="169" spans="1:41" ht="16.350000000000001" customHeight="1">
      <c r="A169" s="74" t="s">
        <v>46</v>
      </c>
      <c r="B169" s="79"/>
      <c r="C169" s="79"/>
      <c r="D169" s="79"/>
      <c r="E169" s="79"/>
      <c r="F169" s="79"/>
      <c r="G169" s="75"/>
      <c r="H169" s="75"/>
      <c r="I169" s="79"/>
      <c r="J169" s="79"/>
      <c r="K169" s="79"/>
      <c r="L169" s="79"/>
      <c r="M169" s="79"/>
      <c r="N169" s="75"/>
      <c r="O169" s="75"/>
      <c r="P169" s="79"/>
      <c r="Q169" s="79"/>
      <c r="R169" s="79"/>
      <c r="S169" s="79"/>
      <c r="T169" s="79"/>
      <c r="U169" s="75"/>
      <c r="V169" s="75"/>
      <c r="W169" s="79"/>
      <c r="X169" s="79"/>
      <c r="Y169" s="79"/>
      <c r="Z169" s="79"/>
      <c r="AA169" s="79"/>
      <c r="AB169" s="75"/>
      <c r="AC169" s="75"/>
      <c r="AD169" s="79"/>
      <c r="AE169" s="79"/>
      <c r="AF169" s="88"/>
      <c r="AH169" s="77">
        <f>COUNTIF(B169:AF169,"=CA")</f>
        <v>0</v>
      </c>
      <c r="AI169" s="77">
        <f>COUNTIF(B169:AF169,"=CF")</f>
        <v>0</v>
      </c>
      <c r="AJ169" s="77">
        <f>COUNTIF(B169:AF169,"=RTT")</f>
        <v>0</v>
      </c>
      <c r="AK169" s="77">
        <f>COUNTIF(B169:AF169,"=CAS")</f>
        <v>0</v>
      </c>
      <c r="AL169" s="77">
        <f>COUNTIF(B169:AF169,"=CA.")</f>
        <v>0</v>
      </c>
      <c r="AM169" s="77">
        <f>COUNTIF(B169:AF169,"=CF.")</f>
        <v>0</v>
      </c>
      <c r="AN169" s="77">
        <f>COUNTIF(B169:AF169,"=RTT.")</f>
        <v>0</v>
      </c>
      <c r="AO169" s="77">
        <f>COUNTIF(B169:AF169,"=CAS.")</f>
        <v>0</v>
      </c>
    </row>
    <row r="170" spans="1:41" ht="16.350000000000001" customHeight="1">
      <c r="A170" s="74" t="s">
        <v>47</v>
      </c>
      <c r="B170" s="79"/>
      <c r="C170" s="79"/>
      <c r="D170" s="79"/>
      <c r="E170" s="79"/>
      <c r="F170" s="79"/>
      <c r="G170" s="75"/>
      <c r="H170" s="75"/>
      <c r="I170" s="79"/>
      <c r="J170" s="79"/>
      <c r="K170" s="79"/>
      <c r="L170" s="79"/>
      <c r="M170" s="79"/>
      <c r="N170" s="75"/>
      <c r="O170" s="75"/>
      <c r="P170" s="79"/>
      <c r="Q170" s="79"/>
      <c r="R170" s="79"/>
      <c r="S170" s="79"/>
      <c r="T170" s="79"/>
      <c r="U170" s="75"/>
      <c r="V170" s="75"/>
      <c r="W170" s="79"/>
      <c r="X170" s="79"/>
      <c r="Y170" s="79"/>
      <c r="Z170" s="79"/>
      <c r="AA170" s="79"/>
      <c r="AB170" s="75"/>
      <c r="AC170" s="75"/>
      <c r="AD170" s="79"/>
      <c r="AE170" s="79"/>
      <c r="AF170" s="88"/>
      <c r="AH170" s="77">
        <f>COUNTIF(B170:AF170,"=CA")</f>
        <v>0</v>
      </c>
      <c r="AI170" s="77">
        <f>COUNTIF(B170:AF170,"=CF")</f>
        <v>0</v>
      </c>
      <c r="AJ170" s="77">
        <f>COUNTIF(B170:AF170,"=RTT")</f>
        <v>0</v>
      </c>
      <c r="AK170" s="77">
        <f>COUNTIF(B170:AF170,"=CAS")</f>
        <v>0</v>
      </c>
      <c r="AL170" s="77">
        <f>COUNTIF(B170:AF170,"=CA.")</f>
        <v>0</v>
      </c>
      <c r="AM170" s="77">
        <f>COUNTIF(B170:AF170,"=CF.")</f>
        <v>0</v>
      </c>
      <c r="AN170" s="77">
        <f>COUNTIF(B170:AF170,"=RTT.")</f>
        <v>0</v>
      </c>
      <c r="AO170" s="77">
        <f>COUNTIF(B170:AF170,"=CAS.")</f>
        <v>0</v>
      </c>
    </row>
    <row r="171" spans="1:41" ht="16.350000000000001" customHeight="1">
      <c r="A171" s="74" t="s">
        <v>15</v>
      </c>
      <c r="B171" s="79"/>
      <c r="C171" s="79"/>
      <c r="D171" s="79"/>
      <c r="E171" s="79"/>
      <c r="F171" s="79"/>
      <c r="G171" s="75"/>
      <c r="H171" s="75"/>
      <c r="I171" s="79"/>
      <c r="J171" s="79"/>
      <c r="K171" s="79"/>
      <c r="L171" s="79"/>
      <c r="M171" s="79"/>
      <c r="N171" s="75"/>
      <c r="O171" s="75"/>
      <c r="P171" s="79"/>
      <c r="Q171" s="79"/>
      <c r="R171" s="79"/>
      <c r="S171" s="79"/>
      <c r="T171" s="79"/>
      <c r="U171" s="75"/>
      <c r="V171" s="75"/>
      <c r="W171" s="79"/>
      <c r="X171" s="79"/>
      <c r="Y171" s="79"/>
      <c r="Z171" s="79"/>
      <c r="AA171" s="79"/>
      <c r="AB171" s="75"/>
      <c r="AC171" s="75"/>
      <c r="AD171" s="79"/>
      <c r="AE171" s="79"/>
      <c r="AF171" s="88"/>
      <c r="AH171" s="77">
        <f>COUNTIF(B171:AF171,"=CA")</f>
        <v>0</v>
      </c>
      <c r="AI171" s="77">
        <f>COUNTIF(B171:AF171,"=CF")</f>
        <v>0</v>
      </c>
      <c r="AJ171" s="77">
        <f>COUNTIF(B171:AF171,"=RTT")</f>
        <v>0</v>
      </c>
      <c r="AK171" s="77">
        <f>COUNTIF(B171:AF171,"=CAS")</f>
        <v>0</v>
      </c>
      <c r="AL171" s="77">
        <f>COUNTIF(B171:AF171,"=CA.")</f>
        <v>0</v>
      </c>
      <c r="AM171" s="77">
        <f>COUNTIF(B171:AF171,"=CF.")</f>
        <v>0</v>
      </c>
      <c r="AN171" s="77">
        <f>COUNTIF(B171:AF171,"=RTT.")</f>
        <v>0</v>
      </c>
      <c r="AO171" s="77">
        <f>COUNTIF(B171:AF171,"=CAS.")</f>
        <v>0</v>
      </c>
    </row>
    <row r="172" spans="1:41" ht="16.350000000000001" customHeight="1">
      <c r="A172" s="74" t="s">
        <v>48</v>
      </c>
      <c r="B172" s="79"/>
      <c r="C172" s="79"/>
      <c r="D172" s="79"/>
      <c r="E172" s="79"/>
      <c r="F172" s="79"/>
      <c r="G172" s="75"/>
      <c r="H172" s="75"/>
      <c r="I172" s="79"/>
      <c r="J172" s="79"/>
      <c r="K172" s="79"/>
      <c r="L172" s="79"/>
      <c r="M172" s="79"/>
      <c r="N172" s="75"/>
      <c r="O172" s="75"/>
      <c r="P172" s="79"/>
      <c r="Q172" s="79"/>
      <c r="R172" s="79"/>
      <c r="S172" s="79"/>
      <c r="T172" s="79"/>
      <c r="U172" s="75"/>
      <c r="V172" s="75"/>
      <c r="W172" s="79"/>
      <c r="X172" s="79"/>
      <c r="Y172" s="79"/>
      <c r="Z172" s="79"/>
      <c r="AA172" s="79"/>
      <c r="AB172" s="75"/>
      <c r="AC172" s="75"/>
      <c r="AD172" s="79"/>
      <c r="AE172" s="79"/>
      <c r="AF172" s="88"/>
      <c r="AH172" s="77">
        <f>COUNTIF(B172:AF172,"=CA")</f>
        <v>0</v>
      </c>
      <c r="AI172" s="77">
        <f>COUNTIF(B172:AF172,"=CF")</f>
        <v>0</v>
      </c>
      <c r="AJ172" s="77">
        <f>COUNTIF(B172:AF172,"=RTT")</f>
        <v>0</v>
      </c>
      <c r="AK172" s="77">
        <f>COUNTIF(B172:AF172,"=CAS")</f>
        <v>0</v>
      </c>
      <c r="AL172" s="77">
        <f>COUNTIF(B172:AF172,"=CA.")</f>
        <v>0</v>
      </c>
      <c r="AM172" s="77">
        <f>COUNTIF(B172:AF172,"=CF.")</f>
        <v>0</v>
      </c>
      <c r="AN172" s="77">
        <f>COUNTIF(B172:AF172,"=RTT.")</f>
        <v>0</v>
      </c>
      <c r="AO172" s="77">
        <f>COUNTIF(B172:AF172,"=CAS.")</f>
        <v>0</v>
      </c>
    </row>
    <row r="173" spans="1:41" ht="16.350000000000001" customHeight="1">
      <c r="A173" s="74" t="s">
        <v>49</v>
      </c>
      <c r="B173" s="79"/>
      <c r="C173" s="79"/>
      <c r="D173" s="79"/>
      <c r="E173" s="79"/>
      <c r="F173" s="79"/>
      <c r="G173" s="75"/>
      <c r="H173" s="75"/>
      <c r="I173" s="79"/>
      <c r="J173" s="79"/>
      <c r="K173" s="79"/>
      <c r="L173" s="79"/>
      <c r="M173" s="79"/>
      <c r="N173" s="75"/>
      <c r="O173" s="75"/>
      <c r="P173" s="79"/>
      <c r="Q173" s="79"/>
      <c r="R173" s="79"/>
      <c r="S173" s="79"/>
      <c r="T173" s="79"/>
      <c r="U173" s="75"/>
      <c r="V173" s="75"/>
      <c r="W173" s="79"/>
      <c r="X173" s="79"/>
      <c r="Y173" s="79"/>
      <c r="Z173" s="79"/>
      <c r="AA173" s="79"/>
      <c r="AB173" s="75"/>
      <c r="AC173" s="75"/>
      <c r="AD173" s="79"/>
      <c r="AE173" s="79"/>
      <c r="AF173" s="88"/>
      <c r="AH173" s="77">
        <f>COUNTIF(B173:AF173,"=CA")</f>
        <v>0</v>
      </c>
      <c r="AI173" s="77">
        <f>COUNTIF(B173:AF173,"=CF")</f>
        <v>0</v>
      </c>
      <c r="AJ173" s="77">
        <f>COUNTIF(B173:AF173,"=RTT")</f>
        <v>0</v>
      </c>
      <c r="AK173" s="77">
        <f>COUNTIF(B173:AF173,"=CAS")</f>
        <v>0</v>
      </c>
      <c r="AL173" s="77">
        <f>COUNTIF(B173:AF173,"=CA.")</f>
        <v>0</v>
      </c>
      <c r="AM173" s="77">
        <f>COUNTIF(B173:AF173,"=CF.")</f>
        <v>0</v>
      </c>
      <c r="AN173" s="77">
        <f>COUNTIF(B173:AF173,"=RTT.")</f>
        <v>0</v>
      </c>
      <c r="AO173" s="77">
        <f>COUNTIF(B173:AF173,"=CAS.")</f>
        <v>0</v>
      </c>
    </row>
    <row r="174" spans="1:41" ht="16.350000000000001" customHeight="1">
      <c r="A174" s="74" t="s">
        <v>16</v>
      </c>
      <c r="B174" s="79"/>
      <c r="C174" s="79"/>
      <c r="D174" s="79"/>
      <c r="E174" s="79"/>
      <c r="F174" s="79"/>
      <c r="G174" s="75"/>
      <c r="H174" s="75"/>
      <c r="I174" s="79"/>
      <c r="J174" s="79"/>
      <c r="K174" s="79"/>
      <c r="L174" s="79"/>
      <c r="M174" s="79"/>
      <c r="N174" s="75"/>
      <c r="O174" s="75"/>
      <c r="P174" s="79"/>
      <c r="Q174" s="79"/>
      <c r="R174" s="79"/>
      <c r="S174" s="79"/>
      <c r="T174" s="79"/>
      <c r="U174" s="75"/>
      <c r="V174" s="75"/>
      <c r="W174" s="79"/>
      <c r="X174" s="79"/>
      <c r="Y174" s="79"/>
      <c r="Z174" s="79"/>
      <c r="AA174" s="79"/>
      <c r="AB174" s="75"/>
      <c r="AC174" s="75"/>
      <c r="AD174" s="79"/>
      <c r="AE174" s="79"/>
      <c r="AF174" s="88"/>
      <c r="AH174" s="77">
        <f>COUNTIF(B174:AF174,"=CA")</f>
        <v>0</v>
      </c>
      <c r="AI174" s="77">
        <f>COUNTIF(B174:AF174,"=CF")</f>
        <v>0</v>
      </c>
      <c r="AJ174" s="77">
        <f>COUNTIF(B174:AF174,"=RTT")</f>
        <v>0</v>
      </c>
      <c r="AK174" s="77">
        <f>COUNTIF(B174:AF174,"=CAS")</f>
        <v>0</v>
      </c>
      <c r="AL174" s="77">
        <f>COUNTIF(B174:AF174,"=CA.")</f>
        <v>0</v>
      </c>
      <c r="AM174" s="77">
        <f>COUNTIF(B174:AF174,"=CF.")</f>
        <v>0</v>
      </c>
      <c r="AN174" s="77">
        <f>COUNTIF(B174:AF174,"=RTT.")</f>
        <v>0</v>
      </c>
      <c r="AO174" s="77">
        <f>COUNTIF(B174:AF174,"=CAS.")</f>
        <v>0</v>
      </c>
    </row>
    <row r="175" spans="1:41" ht="16.350000000000001" customHeight="1">
      <c r="A175" s="74" t="s">
        <v>50</v>
      </c>
      <c r="B175" s="79"/>
      <c r="C175" s="79"/>
      <c r="D175" s="79"/>
      <c r="E175" s="79"/>
      <c r="F175" s="79"/>
      <c r="G175" s="75"/>
      <c r="H175" s="75"/>
      <c r="I175" s="79"/>
      <c r="J175" s="79"/>
      <c r="K175" s="79"/>
      <c r="L175" s="79"/>
      <c r="M175" s="79"/>
      <c r="N175" s="75"/>
      <c r="O175" s="75"/>
      <c r="P175" s="79"/>
      <c r="Q175" s="79"/>
      <c r="R175" s="79"/>
      <c r="S175" s="79"/>
      <c r="T175" s="79"/>
      <c r="U175" s="75"/>
      <c r="V175" s="75"/>
      <c r="W175" s="79"/>
      <c r="X175" s="79"/>
      <c r="Y175" s="79"/>
      <c r="Z175" s="79"/>
      <c r="AA175" s="79"/>
      <c r="AB175" s="75"/>
      <c r="AC175" s="75"/>
      <c r="AD175" s="79"/>
      <c r="AE175" s="79"/>
      <c r="AF175" s="88"/>
      <c r="AH175" s="77">
        <f>COUNTIF(B175:AF175,"=CA")</f>
        <v>0</v>
      </c>
      <c r="AI175" s="77">
        <f>COUNTIF(B175:AF175,"=CF")</f>
        <v>0</v>
      </c>
      <c r="AJ175" s="77">
        <f>COUNTIF(B175:AF175,"=RTT")</f>
        <v>0</v>
      </c>
      <c r="AK175" s="77">
        <f>COUNTIF(B175:AF175,"=CAS")</f>
        <v>0</v>
      </c>
      <c r="AL175" s="77">
        <f>COUNTIF(B175:AF175,"=CA.")</f>
        <v>0</v>
      </c>
      <c r="AM175" s="77">
        <f>COUNTIF(B175:AF175,"=CF.")</f>
        <v>0</v>
      </c>
      <c r="AN175" s="77">
        <f>COUNTIF(B175:AF175,"=RTT.")</f>
        <v>0</v>
      </c>
      <c r="AO175" s="77">
        <f>COUNTIF(B175:AF175,"=CAS.")</f>
        <v>0</v>
      </c>
    </row>
    <row r="176" spans="1:41" ht="16.350000000000001" customHeight="1">
      <c r="A176" s="74" t="s">
        <v>51</v>
      </c>
      <c r="B176" s="79"/>
      <c r="C176" s="79"/>
      <c r="D176" s="79"/>
      <c r="E176" s="79"/>
      <c r="F176" s="79"/>
      <c r="G176" s="75"/>
      <c r="H176" s="75"/>
      <c r="I176" s="79"/>
      <c r="J176" s="79"/>
      <c r="K176" s="79"/>
      <c r="L176" s="79"/>
      <c r="M176" s="79"/>
      <c r="N176" s="75"/>
      <c r="O176" s="75"/>
      <c r="P176" s="79"/>
      <c r="Q176" s="79"/>
      <c r="R176" s="79"/>
      <c r="S176" s="79"/>
      <c r="T176" s="79"/>
      <c r="U176" s="75"/>
      <c r="V176" s="75"/>
      <c r="W176" s="79"/>
      <c r="X176" s="79"/>
      <c r="Y176" s="79"/>
      <c r="Z176" s="79"/>
      <c r="AA176" s="79"/>
      <c r="AB176" s="75"/>
      <c r="AC176" s="75"/>
      <c r="AD176" s="79"/>
      <c r="AE176" s="79"/>
      <c r="AF176" s="88"/>
      <c r="AH176" s="77">
        <f>COUNTIF(B176:AF176,"=CA")</f>
        <v>0</v>
      </c>
      <c r="AI176" s="77">
        <f>COUNTIF(B176:AF176,"=CF")</f>
        <v>0</v>
      </c>
      <c r="AJ176" s="77">
        <f>COUNTIF(B176:AF176,"=RTT")</f>
        <v>0</v>
      </c>
      <c r="AK176" s="77">
        <f>COUNTIF(B176:AF176,"=CAS")</f>
        <v>0</v>
      </c>
      <c r="AL176" s="77">
        <f>COUNTIF(B176:AF176,"=CA.")</f>
        <v>0</v>
      </c>
      <c r="AM176" s="77">
        <f>COUNTIF(B176:AF176,"=CF.")</f>
        <v>0</v>
      </c>
      <c r="AN176" s="77">
        <f>COUNTIF(B176:AF176,"=RTT.")</f>
        <v>0</v>
      </c>
      <c r="AO176" s="77">
        <f>COUNTIF(B176:AF176,"=CAS.")</f>
        <v>0</v>
      </c>
    </row>
    <row r="177" spans="1:41" ht="16.350000000000001" customHeight="1">
      <c r="A177" s="74" t="s">
        <v>52</v>
      </c>
      <c r="B177" s="79"/>
      <c r="C177" s="79"/>
      <c r="D177" s="79"/>
      <c r="E177" s="79"/>
      <c r="F177" s="79"/>
      <c r="G177" s="75"/>
      <c r="H177" s="75"/>
      <c r="I177" s="79"/>
      <c r="J177" s="79"/>
      <c r="K177" s="79"/>
      <c r="L177" s="79"/>
      <c r="M177" s="79"/>
      <c r="N177" s="75"/>
      <c r="O177" s="75"/>
      <c r="P177" s="79"/>
      <c r="Q177" s="79"/>
      <c r="R177" s="79"/>
      <c r="S177" s="79"/>
      <c r="T177" s="79"/>
      <c r="U177" s="75"/>
      <c r="V177" s="75"/>
      <c r="W177" s="79"/>
      <c r="X177" s="79"/>
      <c r="Y177" s="79"/>
      <c r="Z177" s="79"/>
      <c r="AA177" s="79"/>
      <c r="AB177" s="75"/>
      <c r="AC177" s="75"/>
      <c r="AD177" s="79"/>
      <c r="AE177" s="79"/>
      <c r="AF177" s="88"/>
      <c r="AH177" s="77">
        <f>COUNTIF(B177:AF177,"=CA")</f>
        <v>0</v>
      </c>
      <c r="AI177" s="77">
        <f>COUNTIF(B177:AF177,"=CF")</f>
        <v>0</v>
      </c>
      <c r="AJ177" s="77">
        <f>COUNTIF(B177:AF177,"=RTT")</f>
        <v>0</v>
      </c>
      <c r="AK177" s="77">
        <f>COUNTIF(B177:AF177,"=CAS")</f>
        <v>0</v>
      </c>
      <c r="AL177" s="77">
        <f>COUNTIF(B177:AF177,"=CA.")</f>
        <v>0</v>
      </c>
      <c r="AM177" s="77">
        <f>COUNTIF(B177:AF177,"=CF.")</f>
        <v>0</v>
      </c>
      <c r="AN177" s="77">
        <f>COUNTIF(B177:AF177,"=RTT.")</f>
        <v>0</v>
      </c>
      <c r="AO177" s="77">
        <f>COUNTIF(B177:AF177,"=CAS.")</f>
        <v>0</v>
      </c>
    </row>
    <row r="178" spans="1:41" ht="16.350000000000001" customHeight="1">
      <c r="A178" s="74" t="s">
        <v>53</v>
      </c>
      <c r="B178" s="79"/>
      <c r="C178" s="79"/>
      <c r="D178" s="79"/>
      <c r="E178" s="79"/>
      <c r="F178" s="79"/>
      <c r="G178" s="75"/>
      <c r="H178" s="75"/>
      <c r="I178" s="79"/>
      <c r="J178" s="79"/>
      <c r="K178" s="79"/>
      <c r="L178" s="79"/>
      <c r="M178" s="79"/>
      <c r="N178" s="75"/>
      <c r="O178" s="75"/>
      <c r="P178" s="79"/>
      <c r="Q178" s="79"/>
      <c r="R178" s="79"/>
      <c r="S178" s="79"/>
      <c r="T178" s="79"/>
      <c r="U178" s="75"/>
      <c r="V178" s="75"/>
      <c r="W178" s="79"/>
      <c r="X178" s="79"/>
      <c r="Y178" s="79"/>
      <c r="Z178" s="79"/>
      <c r="AA178" s="79"/>
      <c r="AB178" s="75"/>
      <c r="AC178" s="75"/>
      <c r="AD178" s="79"/>
      <c r="AE178" s="79"/>
      <c r="AF178" s="88"/>
      <c r="AH178" s="77">
        <f>COUNTIF(B178:AF178,"=CA")</f>
        <v>0</v>
      </c>
      <c r="AI178" s="77">
        <f>COUNTIF(B178:AF178,"=CF")</f>
        <v>0</v>
      </c>
      <c r="AJ178" s="77">
        <f>COUNTIF(B178:AF178,"=RTT")</f>
        <v>0</v>
      </c>
      <c r="AK178" s="77">
        <f>COUNTIF(B178:AF178,"=CAS")</f>
        <v>0</v>
      </c>
      <c r="AL178" s="77">
        <f>COUNTIF(B178:AF178,"=CA.")</f>
        <v>0</v>
      </c>
      <c r="AM178" s="77">
        <f>COUNTIF(B178:AF178,"=CF.")</f>
        <v>0</v>
      </c>
      <c r="AN178" s="77">
        <f>COUNTIF(B178:AF178,"=RTT.")</f>
        <v>0</v>
      </c>
      <c r="AO178" s="77">
        <f>COUNTIF(B178:AF178,"=CAS.")</f>
        <v>0</v>
      </c>
    </row>
    <row r="179" spans="1:41" ht="16.350000000000001" customHeight="1">
      <c r="A179" s="80"/>
      <c r="B179" s="79"/>
      <c r="C179" s="79"/>
      <c r="D179" s="79"/>
      <c r="E179" s="79"/>
      <c r="F179" s="79"/>
      <c r="G179" s="75"/>
      <c r="H179" s="75"/>
      <c r="I179" s="79"/>
      <c r="J179" s="79"/>
      <c r="K179" s="79"/>
      <c r="L179" s="79"/>
      <c r="M179" s="79"/>
      <c r="N179" s="75"/>
      <c r="O179" s="75"/>
      <c r="P179" s="79"/>
      <c r="Q179" s="79"/>
      <c r="R179" s="79"/>
      <c r="S179" s="79"/>
      <c r="T179" s="79"/>
      <c r="U179" s="75"/>
      <c r="V179" s="75"/>
      <c r="W179" s="79"/>
      <c r="X179" s="79"/>
      <c r="Y179" s="79"/>
      <c r="Z179" s="79"/>
      <c r="AA179" s="79"/>
      <c r="AB179" s="75"/>
      <c r="AC179" s="75"/>
      <c r="AD179" s="78"/>
      <c r="AE179" s="78"/>
      <c r="AF179" s="88"/>
      <c r="AH179" s="77">
        <f>COUNTIF(B179:AF179,"=CA")</f>
        <v>0</v>
      </c>
      <c r="AI179" s="77">
        <f>COUNTIF(B179:AF179,"=CF")</f>
        <v>0</v>
      </c>
      <c r="AJ179" s="77">
        <f>COUNTIF(B179:AF179,"=RTT")</f>
        <v>0</v>
      </c>
      <c r="AK179" s="77">
        <f>COUNTIF(B179:AF179,"=CAS")</f>
        <v>0</v>
      </c>
      <c r="AL179" s="77">
        <f>COUNTIF(B179:AF179,"=CA.")</f>
        <v>0</v>
      </c>
      <c r="AM179" s="77">
        <f>COUNTIF(B179:AF179,"=CF.")</f>
        <v>0</v>
      </c>
      <c r="AN179" s="77">
        <f>COUNTIF(B179:AF179,"=RTT.")</f>
        <v>0</v>
      </c>
      <c r="AO179" s="77">
        <f>COUNTIF(B179:AF179,"=CAS.")</f>
        <v>0</v>
      </c>
    </row>
    <row r="180" spans="1:41" ht="16.350000000000001" customHeight="1">
      <c r="A180" s="76" t="s">
        <v>8</v>
      </c>
      <c r="B180" s="79">
        <f>COUNTA(B153:B179)</f>
        <v>0</v>
      </c>
      <c r="C180" s="79">
        <f>COUNTA(C153:C179)</f>
        <v>0</v>
      </c>
      <c r="D180" s="79">
        <f>COUNTA(D153:D179)</f>
        <v>0</v>
      </c>
      <c r="E180" s="79">
        <f>COUNTA(E153:E179)</f>
        <v>0</v>
      </c>
      <c r="F180" s="79">
        <f>COUNTA(F153:F179)</f>
        <v>0</v>
      </c>
      <c r="G180" s="75">
        <f>COUNTA(G153:G179)</f>
        <v>1</v>
      </c>
      <c r="H180" s="75">
        <f>COUNTA(H153:H179)</f>
        <v>1</v>
      </c>
      <c r="I180" s="79">
        <f>COUNTA(I153:I179)</f>
        <v>1</v>
      </c>
      <c r="J180" s="79">
        <f>COUNTA(J153:J179)</f>
        <v>1</v>
      </c>
      <c r="K180" s="79">
        <f>COUNTA(K153:K179)</f>
        <v>1</v>
      </c>
      <c r="L180" s="79">
        <f>COUNTA(L153:L179)</f>
        <v>1</v>
      </c>
      <c r="M180" s="79">
        <f>COUNTA(M153:M179)</f>
        <v>1</v>
      </c>
      <c r="N180" s="75">
        <f>COUNTA(N153:N179)</f>
        <v>0</v>
      </c>
      <c r="O180" s="75">
        <f>COUNTA(O153:O179)</f>
        <v>0</v>
      </c>
      <c r="P180" s="79">
        <f>COUNTA(P153:P179)</f>
        <v>0</v>
      </c>
      <c r="Q180" s="79">
        <f>COUNTA(Q153:Q179)</f>
        <v>0</v>
      </c>
      <c r="R180" s="79">
        <f>COUNTA(R153:R179)</f>
        <v>0</v>
      </c>
      <c r="S180" s="79">
        <f>COUNTA(S153:S179)</f>
        <v>0</v>
      </c>
      <c r="T180" s="79">
        <f>COUNTA(T153:T179)</f>
        <v>0</v>
      </c>
      <c r="U180" s="75">
        <f>COUNTA(U153:U179)</f>
        <v>0</v>
      </c>
      <c r="V180" s="75">
        <f>COUNTA(V153:V179)</f>
        <v>0</v>
      </c>
      <c r="W180" s="79">
        <f>COUNTA(W153:W179)</f>
        <v>0</v>
      </c>
      <c r="X180" s="79">
        <f>COUNTA(X153:X179)</f>
        <v>0</v>
      </c>
      <c r="Y180" s="79">
        <f>COUNTA(Y153:Y179)</f>
        <v>0</v>
      </c>
      <c r="Z180" s="79">
        <f>COUNTA(Z153:Z179)</f>
        <v>0</v>
      </c>
      <c r="AA180" s="79">
        <f>COUNTA(AA153:AA179)</f>
        <v>0</v>
      </c>
      <c r="AB180" s="75">
        <f>COUNTA(AB153:AB179)</f>
        <v>0</v>
      </c>
      <c r="AC180" s="75">
        <f>COUNTA(AC153:AC179)</f>
        <v>0</v>
      </c>
      <c r="AD180" s="79">
        <f>COUNTA(AD153:AD179)</f>
        <v>0</v>
      </c>
      <c r="AE180" s="79">
        <f>COUNTA(AE153:AE179)</f>
        <v>0</v>
      </c>
      <c r="AF180" s="88"/>
      <c r="AH180" s="73"/>
      <c r="AI180" s="73"/>
      <c r="AJ180" s="73"/>
      <c r="AK180" s="73"/>
      <c r="AL180" s="73"/>
    </row>
    <row r="181" spans="1:41" ht="16.350000000000001" customHeight="1">
      <c r="A181" s="87" t="s">
        <v>27</v>
      </c>
      <c r="B181" s="79" t="s">
        <v>19</v>
      </c>
      <c r="C181" s="79" t="s">
        <v>18</v>
      </c>
      <c r="D181" s="79" t="s">
        <v>16</v>
      </c>
      <c r="E181" s="85" t="s">
        <v>15</v>
      </c>
      <c r="F181" s="85" t="s">
        <v>21</v>
      </c>
      <c r="G181" s="84" t="s">
        <v>20</v>
      </c>
      <c r="H181" s="84" t="s">
        <v>19</v>
      </c>
      <c r="I181" s="84" t="s">
        <v>19</v>
      </c>
      <c r="J181" s="84" t="s">
        <v>18</v>
      </c>
      <c r="K181" s="84" t="s">
        <v>16</v>
      </c>
      <c r="L181" s="85" t="s">
        <v>15</v>
      </c>
      <c r="M181" s="85" t="s">
        <v>21</v>
      </c>
      <c r="N181" s="84" t="s">
        <v>20</v>
      </c>
      <c r="O181" s="85" t="s">
        <v>19</v>
      </c>
      <c r="P181" s="84" t="s">
        <v>19</v>
      </c>
      <c r="Q181" s="84" t="s">
        <v>18</v>
      </c>
      <c r="R181" s="84" t="s">
        <v>16</v>
      </c>
      <c r="S181" s="85" t="s">
        <v>15</v>
      </c>
      <c r="T181" s="85" t="s">
        <v>21</v>
      </c>
      <c r="U181" s="84" t="s">
        <v>20</v>
      </c>
      <c r="V181" s="84" t="s">
        <v>19</v>
      </c>
      <c r="W181" s="84" t="s">
        <v>19</v>
      </c>
      <c r="X181" s="84" t="s">
        <v>18</v>
      </c>
      <c r="Y181" s="84" t="s">
        <v>16</v>
      </c>
      <c r="Z181" s="85" t="s">
        <v>15</v>
      </c>
      <c r="AA181" s="85" t="s">
        <v>21</v>
      </c>
      <c r="AB181" s="84" t="s">
        <v>20</v>
      </c>
      <c r="AC181" s="84" t="s">
        <v>19</v>
      </c>
      <c r="AD181" s="84" t="s">
        <v>19</v>
      </c>
      <c r="AE181" s="84" t="s">
        <v>18</v>
      </c>
      <c r="AF181" s="84" t="s">
        <v>16</v>
      </c>
      <c r="AH181" s="73"/>
      <c r="AI181" s="73"/>
      <c r="AJ181" s="73"/>
      <c r="AK181" s="73"/>
      <c r="AL181" s="73"/>
    </row>
    <row r="182" spans="1:41" ht="16.350000000000001" customHeight="1">
      <c r="A182" s="86"/>
      <c r="B182" s="79">
        <v>1</v>
      </c>
      <c r="C182" s="79">
        <v>2</v>
      </c>
      <c r="D182" s="79">
        <v>3</v>
      </c>
      <c r="E182" s="85">
        <v>4</v>
      </c>
      <c r="F182" s="85">
        <v>5</v>
      </c>
      <c r="G182" s="84">
        <v>6</v>
      </c>
      <c r="H182" s="84">
        <v>7</v>
      </c>
      <c r="I182" s="84">
        <v>8</v>
      </c>
      <c r="J182" s="84">
        <v>9</v>
      </c>
      <c r="K182" s="84">
        <v>10</v>
      </c>
      <c r="L182" s="85">
        <v>11</v>
      </c>
      <c r="M182" s="85">
        <v>12</v>
      </c>
      <c r="N182" s="84">
        <v>13</v>
      </c>
      <c r="O182" s="85">
        <v>14</v>
      </c>
      <c r="P182" s="84">
        <v>15</v>
      </c>
      <c r="Q182" s="84">
        <v>16</v>
      </c>
      <c r="R182" s="84">
        <v>17</v>
      </c>
      <c r="S182" s="85">
        <v>18</v>
      </c>
      <c r="T182" s="85">
        <v>19</v>
      </c>
      <c r="U182" s="84">
        <v>20</v>
      </c>
      <c r="V182" s="84">
        <v>21</v>
      </c>
      <c r="W182" s="84">
        <v>22</v>
      </c>
      <c r="X182" s="84">
        <v>23</v>
      </c>
      <c r="Y182" s="84">
        <v>24</v>
      </c>
      <c r="Z182" s="85">
        <v>25</v>
      </c>
      <c r="AA182" s="85">
        <v>26</v>
      </c>
      <c r="AB182" s="84">
        <v>27</v>
      </c>
      <c r="AC182" s="84">
        <v>28</v>
      </c>
      <c r="AD182" s="84">
        <v>29</v>
      </c>
      <c r="AE182" s="84">
        <v>30</v>
      </c>
      <c r="AF182" s="84">
        <v>31</v>
      </c>
      <c r="AH182" s="83" t="s">
        <v>7</v>
      </c>
      <c r="AI182" s="82" t="s">
        <v>3</v>
      </c>
      <c r="AJ182" s="83" t="s">
        <v>5</v>
      </c>
      <c r="AK182" s="82" t="s">
        <v>1</v>
      </c>
      <c r="AL182" s="82" t="s">
        <v>6</v>
      </c>
      <c r="AM182" s="82" t="s">
        <v>2</v>
      </c>
      <c r="AN182" s="83" t="s">
        <v>4</v>
      </c>
      <c r="AO182" s="82" t="s">
        <v>0</v>
      </c>
    </row>
    <row r="183" spans="1:41" ht="16.350000000000001" customHeight="1">
      <c r="A183" s="74" t="s">
        <v>34</v>
      </c>
      <c r="B183" s="79"/>
      <c r="C183" s="79"/>
      <c r="D183" s="79"/>
      <c r="E183" s="75"/>
      <c r="F183" s="75"/>
      <c r="G183" s="79"/>
      <c r="H183" s="79"/>
      <c r="I183" s="79"/>
      <c r="J183" s="79"/>
      <c r="K183" s="79"/>
      <c r="L183" s="75"/>
      <c r="M183" s="75"/>
      <c r="N183" s="79"/>
      <c r="O183" s="75"/>
      <c r="P183" s="79"/>
      <c r="Q183" s="79"/>
      <c r="R183" s="79"/>
      <c r="S183" s="75"/>
      <c r="T183" s="75"/>
      <c r="U183" s="79"/>
      <c r="V183" s="79"/>
      <c r="W183" s="79"/>
      <c r="X183" s="79"/>
      <c r="Y183" s="79"/>
      <c r="Z183" s="75"/>
      <c r="AA183" s="75"/>
      <c r="AB183" s="79"/>
      <c r="AC183" s="79"/>
      <c r="AD183" s="79"/>
      <c r="AE183" s="79"/>
      <c r="AF183" s="79"/>
      <c r="AH183" s="77">
        <f>COUNTIF(B183:AF183,"=CA")</f>
        <v>0</v>
      </c>
      <c r="AI183" s="77">
        <f>COUNTIF(B183:AF183,"=CF")</f>
        <v>0</v>
      </c>
      <c r="AJ183" s="77">
        <f>COUNTIF(B183:AF183,"=RTT")</f>
        <v>0</v>
      </c>
      <c r="AK183" s="77">
        <f>COUNTIF(B183:AF183,"=CAS")</f>
        <v>0</v>
      </c>
      <c r="AL183" s="77">
        <f>COUNTIF(B183:AF183,"=CA.")</f>
        <v>0</v>
      </c>
      <c r="AM183" s="81">
        <f>COUNTIF(B183:AF183,"=CF.")</f>
        <v>0</v>
      </c>
      <c r="AN183" s="81">
        <f>COUNTIF(B183:AF183,"=RTT.")</f>
        <v>0</v>
      </c>
      <c r="AO183" s="81">
        <f>COUNTIF(B183:AF183,"=CAS.")</f>
        <v>0</v>
      </c>
    </row>
    <row r="184" spans="1:41" ht="16.350000000000001" customHeight="1">
      <c r="A184" s="74" t="s">
        <v>35</v>
      </c>
      <c r="B184" s="79"/>
      <c r="C184" s="79"/>
      <c r="D184" s="79"/>
      <c r="E184" s="75"/>
      <c r="F184" s="75"/>
      <c r="G184" s="79"/>
      <c r="H184" s="79"/>
      <c r="I184" s="79"/>
      <c r="J184" s="79"/>
      <c r="K184" s="79"/>
      <c r="L184" s="75"/>
      <c r="M184" s="75"/>
      <c r="N184" s="79"/>
      <c r="O184" s="75"/>
      <c r="P184" s="79"/>
      <c r="Q184" s="79"/>
      <c r="R184" s="79"/>
      <c r="S184" s="75"/>
      <c r="T184" s="75"/>
      <c r="U184" s="79"/>
      <c r="V184" s="79"/>
      <c r="W184" s="79"/>
      <c r="X184" s="79"/>
      <c r="Y184" s="79"/>
      <c r="Z184" s="75"/>
      <c r="AA184" s="75"/>
      <c r="AB184" s="79"/>
      <c r="AC184" s="79"/>
      <c r="AD184" s="79"/>
      <c r="AE184" s="79"/>
      <c r="AF184" s="79"/>
      <c r="AH184" s="77">
        <f>COUNTIF(B184:AF184,"=CA")</f>
        <v>0</v>
      </c>
      <c r="AI184" s="77">
        <f>COUNTIF(B184:AF184,"=CF")</f>
        <v>0</v>
      </c>
      <c r="AJ184" s="77">
        <f>COUNTIF(B184:AF184,"=RTT")</f>
        <v>0</v>
      </c>
      <c r="AK184" s="77">
        <f>COUNTIF(B184:AF184,"=CAS")</f>
        <v>0</v>
      </c>
      <c r="AL184" s="77">
        <f>COUNTIF(B184:AF184,"=CA.")</f>
        <v>0</v>
      </c>
      <c r="AM184" s="77">
        <f>COUNTIF(B184:AF184,"=CF.")</f>
        <v>0</v>
      </c>
      <c r="AN184" s="77">
        <f>COUNTIF(B184:AF184,"=RTT.")</f>
        <v>0</v>
      </c>
      <c r="AO184" s="77">
        <f>COUNTIF(B184:AF184,"=CAS.")</f>
        <v>0</v>
      </c>
    </row>
    <row r="185" spans="1:41" ht="16.350000000000001" customHeight="1">
      <c r="A185" s="74" t="s">
        <v>36</v>
      </c>
      <c r="B185" s="79"/>
      <c r="C185" s="79"/>
      <c r="D185" s="79"/>
      <c r="E185" s="75"/>
      <c r="F185" s="75"/>
      <c r="G185" s="79"/>
      <c r="H185" s="79"/>
      <c r="I185" s="79"/>
      <c r="J185" s="79"/>
      <c r="K185" s="79"/>
      <c r="L185" s="75"/>
      <c r="M185" s="75"/>
      <c r="N185" s="79"/>
      <c r="O185" s="75"/>
      <c r="P185" s="79"/>
      <c r="Q185" s="79"/>
      <c r="R185" s="79"/>
      <c r="S185" s="75"/>
      <c r="T185" s="75"/>
      <c r="U185" s="79"/>
      <c r="V185" s="79"/>
      <c r="W185" s="79"/>
      <c r="X185" s="79"/>
      <c r="Y185" s="79"/>
      <c r="Z185" s="75"/>
      <c r="AA185" s="75"/>
      <c r="AB185" s="79"/>
      <c r="AC185" s="79"/>
      <c r="AD185" s="79"/>
      <c r="AE185" s="79"/>
      <c r="AF185" s="79"/>
      <c r="AH185" s="77">
        <f>COUNTIF(B185:AF185,"=CA")</f>
        <v>0</v>
      </c>
      <c r="AI185" s="77">
        <f>COUNTIF(B185:AF185,"=CF")</f>
        <v>0</v>
      </c>
      <c r="AJ185" s="77">
        <f>COUNTIF(B185:AF185,"=RTT")</f>
        <v>0</v>
      </c>
      <c r="AK185" s="77">
        <f>COUNTIF(B185:AF185,"=CAS")</f>
        <v>0</v>
      </c>
      <c r="AL185" s="77">
        <f>COUNTIF(B185:AF185,"=CA.")</f>
        <v>0</v>
      </c>
      <c r="AM185" s="77">
        <f>COUNTIF(B185:AF185,"=CF.")</f>
        <v>0</v>
      </c>
      <c r="AN185" s="77">
        <f>COUNTIF(B185:AF185,"=RTT.")</f>
        <v>0</v>
      </c>
      <c r="AO185" s="77">
        <f>COUNTIF(B185:AF185,"=CAS.")</f>
        <v>0</v>
      </c>
    </row>
    <row r="186" spans="1:41" ht="16.350000000000001" customHeight="1">
      <c r="A186" s="74" t="s">
        <v>21</v>
      </c>
      <c r="B186" s="79"/>
      <c r="C186" s="79"/>
      <c r="D186" s="79"/>
      <c r="E186" s="75"/>
      <c r="F186" s="75"/>
      <c r="G186" s="79"/>
      <c r="H186" s="79"/>
      <c r="I186" s="79"/>
      <c r="J186" s="79"/>
      <c r="K186" s="79"/>
      <c r="L186" s="75"/>
      <c r="M186" s="75"/>
      <c r="N186" s="79"/>
      <c r="O186" s="75"/>
      <c r="P186" s="79"/>
      <c r="Q186" s="79"/>
      <c r="R186" s="79"/>
      <c r="S186" s="75"/>
      <c r="T186" s="75"/>
      <c r="U186" s="79"/>
      <c r="V186" s="79"/>
      <c r="W186" s="79"/>
      <c r="X186" s="79"/>
      <c r="Y186" s="79"/>
      <c r="Z186" s="75"/>
      <c r="AA186" s="75"/>
      <c r="AB186" s="79"/>
      <c r="AC186" s="79"/>
      <c r="AD186" s="79"/>
      <c r="AE186" s="79"/>
      <c r="AF186" s="79"/>
      <c r="AH186" s="77">
        <f>COUNTIF(B186:AF186,"=CA")</f>
        <v>0</v>
      </c>
      <c r="AI186" s="77">
        <f>COUNTIF(B186:AF186,"=CF")</f>
        <v>0</v>
      </c>
      <c r="AJ186" s="77">
        <f>COUNTIF(B186:AF186,"=RTT")</f>
        <v>0</v>
      </c>
      <c r="AK186" s="77">
        <f>COUNTIF(B186:AF186,"=CAS")</f>
        <v>0</v>
      </c>
      <c r="AL186" s="77">
        <f>COUNTIF(B186:AF186,"=CA.")</f>
        <v>0</v>
      </c>
      <c r="AM186" s="77">
        <f>COUNTIF(B186:AF186,"=CF.")</f>
        <v>0</v>
      </c>
      <c r="AN186" s="77">
        <f>COUNTIF(B186:AF186,"=RTT.")</f>
        <v>0</v>
      </c>
      <c r="AO186" s="77">
        <f>COUNTIF(B186:AF186,"=CAS.")</f>
        <v>0</v>
      </c>
    </row>
    <row r="187" spans="1:41" ht="16.350000000000001" customHeight="1">
      <c r="A187" s="74" t="s">
        <v>37</v>
      </c>
      <c r="B187" s="79"/>
      <c r="C187" s="79"/>
      <c r="D187" s="79"/>
      <c r="E187" s="75"/>
      <c r="F187" s="75"/>
      <c r="G187" s="79"/>
      <c r="H187" s="79"/>
      <c r="I187" s="79"/>
      <c r="J187" s="79"/>
      <c r="K187" s="79"/>
      <c r="L187" s="75"/>
      <c r="M187" s="75"/>
      <c r="N187" s="79"/>
      <c r="O187" s="75"/>
      <c r="P187" s="79"/>
      <c r="Q187" s="79"/>
      <c r="R187" s="79"/>
      <c r="S187" s="75"/>
      <c r="T187" s="75"/>
      <c r="U187" s="79"/>
      <c r="V187" s="79"/>
      <c r="W187" s="79"/>
      <c r="X187" s="79"/>
      <c r="Y187" s="79"/>
      <c r="Z187" s="75"/>
      <c r="AA187" s="75"/>
      <c r="AB187" s="79"/>
      <c r="AC187" s="79"/>
      <c r="AD187" s="79"/>
      <c r="AE187" s="79"/>
      <c r="AF187" s="79"/>
      <c r="AH187" s="77">
        <f>COUNTIF(B187:AF187,"=CA")</f>
        <v>0</v>
      </c>
      <c r="AI187" s="77">
        <f>COUNTIF(B187:AF187,"=CF")</f>
        <v>0</v>
      </c>
      <c r="AJ187" s="77">
        <f>COUNTIF(B187:AF187,"=RTT")</f>
        <v>0</v>
      </c>
      <c r="AK187" s="77">
        <f>COUNTIF(B187:AF187,"=CAS")</f>
        <v>0</v>
      </c>
      <c r="AL187" s="77">
        <f>COUNTIF(B187:AF187,"=CA.")</f>
        <v>0</v>
      </c>
      <c r="AM187" s="77">
        <f>COUNTIF(B187:AF187,"=CF.")</f>
        <v>0</v>
      </c>
      <c r="AN187" s="77">
        <f>COUNTIF(B187:AF187,"=RTT.")</f>
        <v>0</v>
      </c>
      <c r="AO187" s="77">
        <f>COUNTIF(B187:AF187,"=CAS.")</f>
        <v>0</v>
      </c>
    </row>
    <row r="188" spans="1:41" ht="16.350000000000001" customHeight="1">
      <c r="A188" s="74" t="s">
        <v>38</v>
      </c>
      <c r="B188" s="79"/>
      <c r="C188" s="79"/>
      <c r="D188" s="79"/>
      <c r="E188" s="75"/>
      <c r="F188" s="75"/>
      <c r="G188" s="79"/>
      <c r="H188" s="79"/>
      <c r="I188" s="79"/>
      <c r="J188" s="79"/>
      <c r="K188" s="79"/>
      <c r="L188" s="75"/>
      <c r="M188" s="75"/>
      <c r="N188" s="79"/>
      <c r="O188" s="75"/>
      <c r="P188" s="79"/>
      <c r="Q188" s="79"/>
      <c r="R188" s="79"/>
      <c r="S188" s="75"/>
      <c r="T188" s="75"/>
      <c r="U188" s="79"/>
      <c r="V188" s="79"/>
      <c r="W188" s="79"/>
      <c r="X188" s="79"/>
      <c r="Y188" s="79"/>
      <c r="Z188" s="75"/>
      <c r="AA188" s="75"/>
      <c r="AB188" s="79"/>
      <c r="AC188" s="79"/>
      <c r="AD188" s="79"/>
      <c r="AE188" s="79"/>
      <c r="AF188" s="79"/>
      <c r="AH188" s="77">
        <f>COUNTIF(B188:AF188,"=CA")</f>
        <v>0</v>
      </c>
      <c r="AI188" s="77">
        <f>COUNTIF(B188:AF188,"=CF")</f>
        <v>0</v>
      </c>
      <c r="AJ188" s="77">
        <f>COUNTIF(B188:AF188,"=RTT")</f>
        <v>0</v>
      </c>
      <c r="AK188" s="77">
        <f>COUNTIF(B188:AF188,"=CAS")</f>
        <v>0</v>
      </c>
      <c r="AL188" s="77">
        <f>COUNTIF(B188:AF188,"=CA.")</f>
        <v>0</v>
      </c>
      <c r="AM188" s="77">
        <f>COUNTIF(B188:AF188,"=CF.")</f>
        <v>0</v>
      </c>
      <c r="AN188" s="77">
        <f>COUNTIF(B188:AF188,"=RTT.")</f>
        <v>0</v>
      </c>
      <c r="AO188" s="77">
        <f>COUNTIF(B188:AF188,"=CAS.")</f>
        <v>0</v>
      </c>
    </row>
    <row r="189" spans="1:41" ht="16.350000000000001" customHeight="1">
      <c r="A189" s="74" t="s">
        <v>39</v>
      </c>
      <c r="B189" s="79"/>
      <c r="C189" s="79"/>
      <c r="D189" s="79"/>
      <c r="E189" s="75"/>
      <c r="F189" s="75"/>
      <c r="G189" s="79"/>
      <c r="H189" s="79"/>
      <c r="I189" s="79"/>
      <c r="J189" s="79"/>
      <c r="K189" s="79"/>
      <c r="L189" s="75"/>
      <c r="M189" s="75"/>
      <c r="N189" s="79"/>
      <c r="O189" s="75"/>
      <c r="P189" s="79"/>
      <c r="Q189" s="79"/>
      <c r="R189" s="79"/>
      <c r="S189" s="75"/>
      <c r="T189" s="75"/>
      <c r="U189" s="79"/>
      <c r="V189" s="79"/>
      <c r="W189" s="79"/>
      <c r="X189" s="79"/>
      <c r="Y189" s="79"/>
      <c r="Z189" s="75"/>
      <c r="AA189" s="75"/>
      <c r="AB189" s="79"/>
      <c r="AC189" s="79"/>
      <c r="AD189" s="79"/>
      <c r="AE189" s="79"/>
      <c r="AF189" s="79"/>
      <c r="AH189" s="77">
        <f>COUNTIF(B189:AF189,"=CA")</f>
        <v>0</v>
      </c>
      <c r="AI189" s="77">
        <f>COUNTIF(B189:AF189,"=CF")</f>
        <v>0</v>
      </c>
      <c r="AJ189" s="77">
        <f>COUNTIF(B189:AF189,"=RTT")</f>
        <v>0</v>
      </c>
      <c r="AK189" s="77">
        <f>COUNTIF(B189:AF189,"=CAS")</f>
        <v>0</v>
      </c>
      <c r="AL189" s="77">
        <f>COUNTIF(B189:AF189,"=CA.")</f>
        <v>0</v>
      </c>
      <c r="AM189" s="77">
        <f>COUNTIF(B189:AF189,"=CF.")</f>
        <v>0</v>
      </c>
      <c r="AN189" s="77">
        <f>COUNTIF(B189:AF189,"=RTT.")</f>
        <v>0</v>
      </c>
      <c r="AO189" s="77">
        <f>COUNTIF(B189:AF189,"=CAS.")</f>
        <v>0</v>
      </c>
    </row>
    <row r="190" spans="1:41" ht="16.350000000000001" customHeight="1">
      <c r="A190" s="74" t="s">
        <v>40</v>
      </c>
      <c r="B190" s="79"/>
      <c r="C190" s="79"/>
      <c r="D190" s="79"/>
      <c r="E190" s="75"/>
      <c r="F190" s="75"/>
      <c r="G190" s="79"/>
      <c r="H190" s="79"/>
      <c r="I190" s="79"/>
      <c r="J190" s="79"/>
      <c r="K190" s="79"/>
      <c r="L190" s="75"/>
      <c r="M190" s="75"/>
      <c r="N190" s="79"/>
      <c r="O190" s="75"/>
      <c r="P190" s="79"/>
      <c r="Q190" s="79"/>
      <c r="R190" s="79"/>
      <c r="S190" s="75"/>
      <c r="T190" s="75"/>
      <c r="U190" s="79"/>
      <c r="V190" s="79"/>
      <c r="W190" s="79"/>
      <c r="X190" s="79"/>
      <c r="Y190" s="79"/>
      <c r="Z190" s="75"/>
      <c r="AA190" s="75"/>
      <c r="AB190" s="79"/>
      <c r="AC190" s="79"/>
      <c r="AD190" s="79"/>
      <c r="AE190" s="79"/>
      <c r="AF190" s="79"/>
      <c r="AH190" s="77">
        <f>COUNTIF(B190:AF190,"=CA")</f>
        <v>0</v>
      </c>
      <c r="AI190" s="77">
        <f>COUNTIF(B190:AF190,"=CF")</f>
        <v>0</v>
      </c>
      <c r="AJ190" s="77">
        <f>COUNTIF(B190:AF190,"=RTT")</f>
        <v>0</v>
      </c>
      <c r="AK190" s="77">
        <f>COUNTIF(B190:AF190,"=CAS")</f>
        <v>0</v>
      </c>
      <c r="AL190" s="77">
        <f>COUNTIF(B190:AF190,"=CA.")</f>
        <v>0</v>
      </c>
      <c r="AM190" s="77">
        <f>COUNTIF(B190:AF190,"=CF.")</f>
        <v>0</v>
      </c>
      <c r="AN190" s="77">
        <f>COUNTIF(B190:AF190,"=RTT.")</f>
        <v>0</v>
      </c>
      <c r="AO190" s="77">
        <f>COUNTIF(B190:AF190,"=CAS.")</f>
        <v>0</v>
      </c>
    </row>
    <row r="191" spans="1:41" ht="16.350000000000001" customHeight="1">
      <c r="A191" s="74" t="s">
        <v>41</v>
      </c>
      <c r="B191" s="79"/>
      <c r="C191" s="79"/>
      <c r="D191" s="79"/>
      <c r="E191" s="75"/>
      <c r="F191" s="75"/>
      <c r="G191" s="79"/>
      <c r="H191" s="79"/>
      <c r="I191" s="79"/>
      <c r="J191" s="79"/>
      <c r="K191" s="79"/>
      <c r="L191" s="75"/>
      <c r="M191" s="75"/>
      <c r="N191" s="79"/>
      <c r="O191" s="75"/>
      <c r="P191" s="79"/>
      <c r="Q191" s="79"/>
      <c r="R191" s="79"/>
      <c r="S191" s="75"/>
      <c r="T191" s="75"/>
      <c r="U191" s="79"/>
      <c r="V191" s="79"/>
      <c r="W191" s="79"/>
      <c r="X191" s="79"/>
      <c r="Y191" s="79"/>
      <c r="Z191" s="75"/>
      <c r="AA191" s="75"/>
      <c r="AB191" s="79"/>
      <c r="AC191" s="79"/>
      <c r="AD191" s="79"/>
      <c r="AE191" s="79"/>
      <c r="AF191" s="79"/>
      <c r="AH191" s="77">
        <f>COUNTIF(B191:AF191,"=CA")</f>
        <v>0</v>
      </c>
      <c r="AI191" s="77">
        <f>COUNTIF(B191:AF191,"=CF")</f>
        <v>0</v>
      </c>
      <c r="AJ191" s="77">
        <f>COUNTIF(B191:AF191,"=RTT")</f>
        <v>0</v>
      </c>
      <c r="AK191" s="77">
        <f>COUNTIF(B191:AF191,"=CAS")</f>
        <v>0</v>
      </c>
      <c r="AL191" s="77">
        <f>COUNTIF(B191:AF191,"=CA.")</f>
        <v>0</v>
      </c>
      <c r="AM191" s="77">
        <f>COUNTIF(B191:AF191,"=CF.")</f>
        <v>0</v>
      </c>
      <c r="AN191" s="77">
        <f>COUNTIF(B191:AF191,"=RTT.")</f>
        <v>0</v>
      </c>
      <c r="AO191" s="77">
        <f>COUNTIF(B191:AF191,"=CAS.")</f>
        <v>0</v>
      </c>
    </row>
    <row r="192" spans="1:41" ht="16.350000000000001" customHeight="1">
      <c r="A192" s="74" t="s">
        <v>18</v>
      </c>
      <c r="B192" s="79"/>
      <c r="C192" s="79"/>
      <c r="D192" s="79"/>
      <c r="E192" s="75"/>
      <c r="F192" s="75"/>
      <c r="G192" s="79"/>
      <c r="H192" s="79"/>
      <c r="I192" s="79"/>
      <c r="J192" s="79"/>
      <c r="K192" s="79"/>
      <c r="L192" s="75"/>
      <c r="M192" s="75"/>
      <c r="N192" s="79"/>
      <c r="O192" s="75"/>
      <c r="P192" s="79"/>
      <c r="Q192" s="79"/>
      <c r="R192" s="79"/>
      <c r="S192" s="75"/>
      <c r="T192" s="75"/>
      <c r="U192" s="79"/>
      <c r="V192" s="79"/>
      <c r="W192" s="79"/>
      <c r="X192" s="79"/>
      <c r="Y192" s="79"/>
      <c r="Z192" s="75"/>
      <c r="AA192" s="75"/>
      <c r="AB192" s="79"/>
      <c r="AC192" s="79"/>
      <c r="AD192" s="79"/>
      <c r="AE192" s="79"/>
      <c r="AF192" s="79"/>
      <c r="AH192" s="77">
        <f>COUNTIF(B192:AF192,"=CA")</f>
        <v>0</v>
      </c>
      <c r="AI192" s="77">
        <f>COUNTIF(B192:AF192,"=CF")</f>
        <v>0</v>
      </c>
      <c r="AJ192" s="77">
        <f>COUNTIF(B192:AF192,"=RTT")</f>
        <v>0</v>
      </c>
      <c r="AK192" s="77">
        <f>COUNTIF(B192:AF192,"=CAS")</f>
        <v>0</v>
      </c>
      <c r="AL192" s="77">
        <f>COUNTIF(B192:AF192,"=CA.")</f>
        <v>0</v>
      </c>
      <c r="AM192" s="77">
        <f>COUNTIF(B192:AF192,"=CF.")</f>
        <v>0</v>
      </c>
      <c r="AN192" s="77">
        <f>COUNTIF(B192:AF192,"=RTT.")</f>
        <v>0</v>
      </c>
      <c r="AO192" s="77">
        <f>COUNTIF(B192:AF192,"=CAS.")</f>
        <v>0</v>
      </c>
    </row>
    <row r="193" spans="1:41" ht="16.350000000000001" customHeight="1">
      <c r="A193" s="74" t="s">
        <v>42</v>
      </c>
      <c r="B193" s="79"/>
      <c r="C193" s="79"/>
      <c r="D193" s="79"/>
      <c r="E193" s="75"/>
      <c r="F193" s="75"/>
      <c r="G193" s="79"/>
      <c r="H193" s="79"/>
      <c r="I193" s="79"/>
      <c r="J193" s="79"/>
      <c r="K193" s="79"/>
      <c r="L193" s="75"/>
      <c r="M193" s="75"/>
      <c r="N193" s="79"/>
      <c r="O193" s="75"/>
      <c r="P193" s="79"/>
      <c r="Q193" s="79"/>
      <c r="R193" s="79"/>
      <c r="S193" s="75"/>
      <c r="T193" s="75"/>
      <c r="U193" s="79"/>
      <c r="V193" s="79"/>
      <c r="W193" s="79"/>
      <c r="X193" s="79"/>
      <c r="Y193" s="79"/>
      <c r="Z193" s="75"/>
      <c r="AA193" s="75"/>
      <c r="AB193" s="79"/>
      <c r="AC193" s="79"/>
      <c r="AD193" s="79"/>
      <c r="AE193" s="79"/>
      <c r="AF193" s="79"/>
      <c r="AH193" s="77">
        <f>COUNTIF(B193:AF193,"=CA")</f>
        <v>0</v>
      </c>
      <c r="AI193" s="77">
        <f>COUNTIF(B193:AF193,"=CF")</f>
        <v>0</v>
      </c>
      <c r="AJ193" s="77">
        <f>COUNTIF(B193:AF193,"=RTT")</f>
        <v>0</v>
      </c>
      <c r="AK193" s="77">
        <f>COUNTIF(B193:AF193,"=CAS")</f>
        <v>0</v>
      </c>
      <c r="AL193" s="77">
        <f>COUNTIF(B193:AF193,"=CA.")</f>
        <v>0</v>
      </c>
      <c r="AM193" s="77">
        <f>COUNTIF(B193:AF193,"=CF.")</f>
        <v>0</v>
      </c>
      <c r="AN193" s="77">
        <f>COUNTIF(B193:AF193,"=RTT.")</f>
        <v>0</v>
      </c>
      <c r="AO193" s="77">
        <f>COUNTIF(B193:AF193,"=CAS.")</f>
        <v>0</v>
      </c>
    </row>
    <row r="194" spans="1:41" ht="16.350000000000001" customHeight="1">
      <c r="A194" s="74" t="s">
        <v>20</v>
      </c>
      <c r="B194" s="79"/>
      <c r="C194" s="79"/>
      <c r="D194" s="79"/>
      <c r="E194" s="75"/>
      <c r="F194" s="75"/>
      <c r="G194" s="79"/>
      <c r="H194" s="79"/>
      <c r="I194" s="79"/>
      <c r="J194" s="79"/>
      <c r="K194" s="79"/>
      <c r="L194" s="75"/>
      <c r="M194" s="75"/>
      <c r="N194" s="79"/>
      <c r="O194" s="75"/>
      <c r="P194" s="79"/>
      <c r="Q194" s="79"/>
      <c r="R194" s="79"/>
      <c r="S194" s="75"/>
      <c r="T194" s="75"/>
      <c r="U194" s="79"/>
      <c r="V194" s="79"/>
      <c r="W194" s="79"/>
      <c r="X194" s="79"/>
      <c r="Y194" s="79"/>
      <c r="Z194" s="75"/>
      <c r="AA194" s="75"/>
      <c r="AB194" s="79"/>
      <c r="AC194" s="79"/>
      <c r="AD194" s="79"/>
      <c r="AE194" s="79"/>
      <c r="AF194" s="79"/>
      <c r="AH194" s="77">
        <f>COUNTIF(B194:AF194,"=CA")</f>
        <v>0</v>
      </c>
      <c r="AI194" s="77">
        <f>COUNTIF(B194:AF194,"=CF")</f>
        <v>0</v>
      </c>
      <c r="AJ194" s="77">
        <f>COUNTIF(B194:AF194,"=RTT")</f>
        <v>0</v>
      </c>
      <c r="AK194" s="77">
        <f>COUNTIF(B194:AF194,"=CAS")</f>
        <v>0</v>
      </c>
      <c r="AL194" s="77">
        <f>COUNTIF(B194:AF194,"=CA.")</f>
        <v>0</v>
      </c>
      <c r="AM194" s="77">
        <f>COUNTIF(B194:AF194,"=CF.")</f>
        <v>0</v>
      </c>
      <c r="AN194" s="77">
        <f>COUNTIF(B194:AF194,"=RTT.")</f>
        <v>0</v>
      </c>
      <c r="AO194" s="77">
        <f>COUNTIF(B194:AF194,"=CAS.")</f>
        <v>0</v>
      </c>
    </row>
    <row r="195" spans="1:41" ht="16.350000000000001" customHeight="1">
      <c r="A195" s="74" t="s">
        <v>19</v>
      </c>
      <c r="B195" s="79"/>
      <c r="C195" s="79"/>
      <c r="D195" s="79"/>
      <c r="E195" s="75"/>
      <c r="F195" s="75"/>
      <c r="G195" s="79"/>
      <c r="H195" s="79"/>
      <c r="I195" s="79"/>
      <c r="J195" s="79"/>
      <c r="K195" s="79"/>
      <c r="L195" s="75"/>
      <c r="M195" s="75"/>
      <c r="N195" s="79"/>
      <c r="O195" s="75"/>
      <c r="P195" s="79"/>
      <c r="Q195" s="79"/>
      <c r="R195" s="79"/>
      <c r="S195" s="75"/>
      <c r="T195" s="75"/>
      <c r="U195" s="79"/>
      <c r="V195" s="79"/>
      <c r="W195" s="79"/>
      <c r="X195" s="79"/>
      <c r="Y195" s="79"/>
      <c r="Z195" s="75"/>
      <c r="AA195" s="75"/>
      <c r="AB195" s="79"/>
      <c r="AC195" s="79"/>
      <c r="AD195" s="79"/>
      <c r="AE195" s="79"/>
      <c r="AF195" s="79"/>
      <c r="AH195" s="77">
        <f>COUNTIF(B195:AF195,"=CA")</f>
        <v>0</v>
      </c>
      <c r="AI195" s="77">
        <f>COUNTIF(B195:AF195,"=CF")</f>
        <v>0</v>
      </c>
      <c r="AJ195" s="77">
        <f>COUNTIF(B195:AF195,"=RTT")</f>
        <v>0</v>
      </c>
      <c r="AK195" s="77">
        <f>COUNTIF(B195:AF195,"=CAS")</f>
        <v>0</v>
      </c>
      <c r="AL195" s="77">
        <f>COUNTIF(B195:AF195,"=CA.")</f>
        <v>0</v>
      </c>
      <c r="AM195" s="77">
        <f>COUNTIF(B195:AF195,"=CF.")</f>
        <v>0</v>
      </c>
      <c r="AN195" s="77">
        <f>COUNTIF(B195:AF195,"=RTT.")</f>
        <v>0</v>
      </c>
      <c r="AO195" s="77">
        <f>COUNTIF(B195:AF195,"=CAS.")</f>
        <v>0</v>
      </c>
    </row>
    <row r="196" spans="1:41" ht="16.350000000000001" customHeight="1">
      <c r="A196" s="74" t="s">
        <v>43</v>
      </c>
      <c r="B196" s="79"/>
      <c r="C196" s="79"/>
      <c r="D196" s="79"/>
      <c r="E196" s="75"/>
      <c r="F196" s="75"/>
      <c r="G196" s="79"/>
      <c r="H196" s="79"/>
      <c r="I196" s="79"/>
      <c r="J196" s="79"/>
      <c r="K196" s="79"/>
      <c r="L196" s="75"/>
      <c r="M196" s="75"/>
      <c r="N196" s="79"/>
      <c r="O196" s="75"/>
      <c r="P196" s="79"/>
      <c r="Q196" s="79"/>
      <c r="R196" s="79"/>
      <c r="S196" s="75"/>
      <c r="T196" s="75"/>
      <c r="U196" s="79"/>
      <c r="V196" s="79"/>
      <c r="W196" s="79"/>
      <c r="X196" s="79"/>
      <c r="Y196" s="79"/>
      <c r="Z196" s="75"/>
      <c r="AA196" s="75"/>
      <c r="AB196" s="79"/>
      <c r="AC196" s="79"/>
      <c r="AD196" s="79"/>
      <c r="AE196" s="79"/>
      <c r="AF196" s="79"/>
      <c r="AH196" s="77">
        <f>COUNTIF(B196:AF196,"=CA")</f>
        <v>0</v>
      </c>
      <c r="AI196" s="77">
        <f>COUNTIF(B196:AF196,"=CF")</f>
        <v>0</v>
      </c>
      <c r="AJ196" s="77">
        <f>COUNTIF(B196:AF196,"=RTT")</f>
        <v>0</v>
      </c>
      <c r="AK196" s="77">
        <f>COUNTIF(B196:AF196,"=CAS")</f>
        <v>0</v>
      </c>
      <c r="AL196" s="77">
        <f>COUNTIF(B196:AF196,"=CA.")</f>
        <v>0</v>
      </c>
      <c r="AM196" s="77">
        <f>COUNTIF(B196:AF196,"=CF.")</f>
        <v>0</v>
      </c>
      <c r="AN196" s="77">
        <f>COUNTIF(B196:AF196,"=RTT.")</f>
        <v>0</v>
      </c>
      <c r="AO196" s="77">
        <f>COUNTIF(B196:AF196,"=CAS.")</f>
        <v>0</v>
      </c>
    </row>
    <row r="197" spans="1:41" ht="16.350000000000001" customHeight="1">
      <c r="A197" s="74" t="s">
        <v>44</v>
      </c>
      <c r="B197" s="79"/>
      <c r="C197" s="79"/>
      <c r="D197" s="79"/>
      <c r="E197" s="75"/>
      <c r="F197" s="75"/>
      <c r="G197" s="79"/>
      <c r="H197" s="79"/>
      <c r="I197" s="79"/>
      <c r="J197" s="79"/>
      <c r="K197" s="79"/>
      <c r="L197" s="75"/>
      <c r="M197" s="75"/>
      <c r="N197" s="79"/>
      <c r="O197" s="75"/>
      <c r="P197" s="79"/>
      <c r="Q197" s="79"/>
      <c r="R197" s="79"/>
      <c r="S197" s="75"/>
      <c r="T197" s="75"/>
      <c r="U197" s="79"/>
      <c r="V197" s="79"/>
      <c r="W197" s="79"/>
      <c r="X197" s="79"/>
      <c r="Y197" s="79"/>
      <c r="Z197" s="75"/>
      <c r="AA197" s="75"/>
      <c r="AB197" s="79"/>
      <c r="AC197" s="79"/>
      <c r="AD197" s="79"/>
      <c r="AE197" s="79"/>
      <c r="AF197" s="79"/>
      <c r="AH197" s="77">
        <f>COUNTIF(B197:AF197,"=CA")</f>
        <v>0</v>
      </c>
      <c r="AI197" s="77">
        <f>COUNTIF(B197:AF197,"=CF")</f>
        <v>0</v>
      </c>
      <c r="AJ197" s="77">
        <f>COUNTIF(B197:AF197,"=RTT")</f>
        <v>0</v>
      </c>
      <c r="AK197" s="77">
        <f>COUNTIF(B197:AF197,"=CAS")</f>
        <v>0</v>
      </c>
      <c r="AL197" s="77">
        <f>COUNTIF(B197:AF197,"=CA.")</f>
        <v>0</v>
      </c>
      <c r="AM197" s="77">
        <f>COUNTIF(B197:AF197,"=CF.")</f>
        <v>0</v>
      </c>
      <c r="AN197" s="77">
        <f>COUNTIF(B197:AF197,"=RTT.")</f>
        <v>0</v>
      </c>
      <c r="AO197" s="77">
        <f>COUNTIF(B197:AF197,"=CAS.")</f>
        <v>0</v>
      </c>
    </row>
    <row r="198" spans="1:41" ht="16.350000000000001" customHeight="1">
      <c r="A198" s="74" t="s">
        <v>45</v>
      </c>
      <c r="B198" s="79"/>
      <c r="C198" s="79"/>
      <c r="D198" s="79"/>
      <c r="E198" s="75"/>
      <c r="F198" s="75"/>
      <c r="G198" s="79"/>
      <c r="H198" s="79"/>
      <c r="I198" s="79"/>
      <c r="J198" s="79"/>
      <c r="K198" s="79"/>
      <c r="L198" s="75"/>
      <c r="M198" s="75"/>
      <c r="N198" s="79"/>
      <c r="O198" s="75"/>
      <c r="P198" s="79"/>
      <c r="Q198" s="79"/>
      <c r="R198" s="79"/>
      <c r="S198" s="75"/>
      <c r="T198" s="75"/>
      <c r="U198" s="79"/>
      <c r="V198" s="79"/>
      <c r="W198" s="79"/>
      <c r="X198" s="79"/>
      <c r="Y198" s="79"/>
      <c r="Z198" s="75"/>
      <c r="AA198" s="75"/>
      <c r="AB198" s="79"/>
      <c r="AC198" s="79"/>
      <c r="AD198" s="79"/>
      <c r="AE198" s="79"/>
      <c r="AF198" s="79"/>
      <c r="AH198" s="77">
        <f>COUNTIF(B198:AF198,"=CA")</f>
        <v>0</v>
      </c>
      <c r="AI198" s="77">
        <f>COUNTIF(B198:AF198,"=CF")</f>
        <v>0</v>
      </c>
      <c r="AJ198" s="77">
        <f>COUNTIF(B198:AF198,"=RTT")</f>
        <v>0</v>
      </c>
      <c r="AK198" s="77">
        <f>COUNTIF(B198:AF198,"=CAS")</f>
        <v>0</v>
      </c>
      <c r="AL198" s="77">
        <f>COUNTIF(B198:AF198,"=CA.")</f>
        <v>0</v>
      </c>
      <c r="AM198" s="77">
        <f>COUNTIF(B198:AF198,"=CF.")</f>
        <v>0</v>
      </c>
      <c r="AN198" s="77">
        <f>COUNTIF(B198:AF198,"=RTT.")</f>
        <v>0</v>
      </c>
      <c r="AO198" s="77">
        <f>COUNTIF(B198:AF198,"=CAS.")</f>
        <v>0</v>
      </c>
    </row>
    <row r="199" spans="1:41" ht="16.350000000000001" customHeight="1">
      <c r="A199" s="74" t="s">
        <v>46</v>
      </c>
      <c r="B199" s="79"/>
      <c r="C199" s="79"/>
      <c r="D199" s="79"/>
      <c r="E199" s="75"/>
      <c r="F199" s="75"/>
      <c r="G199" s="79"/>
      <c r="H199" s="79"/>
      <c r="I199" s="79"/>
      <c r="J199" s="79"/>
      <c r="K199" s="79"/>
      <c r="L199" s="75"/>
      <c r="M199" s="75"/>
      <c r="N199" s="79"/>
      <c r="O199" s="75"/>
      <c r="P199" s="79"/>
      <c r="Q199" s="79"/>
      <c r="R199" s="79"/>
      <c r="S199" s="75"/>
      <c r="T199" s="75"/>
      <c r="U199" s="79"/>
      <c r="V199" s="79"/>
      <c r="W199" s="79"/>
      <c r="X199" s="79"/>
      <c r="Y199" s="79"/>
      <c r="Z199" s="75"/>
      <c r="AA199" s="75"/>
      <c r="AB199" s="79"/>
      <c r="AC199" s="79"/>
      <c r="AD199" s="79"/>
      <c r="AE199" s="79"/>
      <c r="AF199" s="79"/>
      <c r="AH199" s="77">
        <f>COUNTIF(B199:AF199,"=CA")</f>
        <v>0</v>
      </c>
      <c r="AI199" s="77">
        <f>COUNTIF(B199:AF199,"=CF")</f>
        <v>0</v>
      </c>
      <c r="AJ199" s="77">
        <f>COUNTIF(B199:AF199,"=RTT")</f>
        <v>0</v>
      </c>
      <c r="AK199" s="77">
        <f>COUNTIF(B199:AF199,"=CAS")</f>
        <v>0</v>
      </c>
      <c r="AL199" s="77">
        <f>COUNTIF(B199:AF199,"=CA.")</f>
        <v>0</v>
      </c>
      <c r="AM199" s="77">
        <f>COUNTIF(B199:AF199,"=CF.")</f>
        <v>0</v>
      </c>
      <c r="AN199" s="77">
        <f>COUNTIF(B199:AF199,"=RTT.")</f>
        <v>0</v>
      </c>
      <c r="AO199" s="77">
        <f>COUNTIF(B199:AF199,"=CAS.")</f>
        <v>0</v>
      </c>
    </row>
    <row r="200" spans="1:41" ht="16.350000000000001" customHeight="1">
      <c r="A200" s="74" t="s">
        <v>47</v>
      </c>
      <c r="B200" s="79"/>
      <c r="C200" s="79"/>
      <c r="D200" s="79"/>
      <c r="E200" s="75"/>
      <c r="F200" s="75"/>
      <c r="G200" s="79"/>
      <c r="H200" s="79"/>
      <c r="I200" s="79"/>
      <c r="J200" s="79"/>
      <c r="K200" s="79"/>
      <c r="L200" s="75"/>
      <c r="M200" s="75"/>
      <c r="N200" s="79"/>
      <c r="O200" s="75"/>
      <c r="P200" s="79"/>
      <c r="Q200" s="79"/>
      <c r="R200" s="79"/>
      <c r="S200" s="75"/>
      <c r="T200" s="75"/>
      <c r="U200" s="79"/>
      <c r="V200" s="79"/>
      <c r="W200" s="79"/>
      <c r="X200" s="79"/>
      <c r="Y200" s="79"/>
      <c r="Z200" s="75"/>
      <c r="AA200" s="75"/>
      <c r="AB200" s="79"/>
      <c r="AC200" s="79"/>
      <c r="AD200" s="79"/>
      <c r="AE200" s="79"/>
      <c r="AF200" s="79"/>
      <c r="AH200" s="77">
        <f>COUNTIF(B200:AF200,"=CA")</f>
        <v>0</v>
      </c>
      <c r="AI200" s="77">
        <f>COUNTIF(B200:AF200,"=CF")</f>
        <v>0</v>
      </c>
      <c r="AJ200" s="77">
        <f>COUNTIF(B200:AF200,"=RTT")</f>
        <v>0</v>
      </c>
      <c r="AK200" s="77">
        <f>COUNTIF(B200:AF200,"=CAS")</f>
        <v>0</v>
      </c>
      <c r="AL200" s="77">
        <f>COUNTIF(B200:AF200,"=CA.")</f>
        <v>0</v>
      </c>
      <c r="AM200" s="77">
        <f>COUNTIF(B200:AF200,"=CF.")</f>
        <v>0</v>
      </c>
      <c r="AN200" s="77">
        <f>COUNTIF(B200:AF200,"=RTT.")</f>
        <v>0</v>
      </c>
      <c r="AO200" s="77">
        <f>COUNTIF(B200:AF200,"=CAS.")</f>
        <v>0</v>
      </c>
    </row>
    <row r="201" spans="1:41" ht="16.350000000000001" customHeight="1">
      <c r="A201" s="74" t="s">
        <v>15</v>
      </c>
      <c r="B201" s="79"/>
      <c r="C201" s="79"/>
      <c r="D201" s="79"/>
      <c r="E201" s="75"/>
      <c r="F201" s="75"/>
      <c r="G201" s="79"/>
      <c r="H201" s="79"/>
      <c r="I201" s="79"/>
      <c r="J201" s="79"/>
      <c r="K201" s="79"/>
      <c r="L201" s="75"/>
      <c r="M201" s="75"/>
      <c r="N201" s="79"/>
      <c r="O201" s="75"/>
      <c r="P201" s="79"/>
      <c r="Q201" s="79"/>
      <c r="R201" s="79"/>
      <c r="S201" s="75"/>
      <c r="T201" s="75"/>
      <c r="U201" s="79"/>
      <c r="V201" s="79"/>
      <c r="W201" s="79"/>
      <c r="X201" s="79"/>
      <c r="Y201" s="79"/>
      <c r="Z201" s="75"/>
      <c r="AA201" s="75"/>
      <c r="AB201" s="79"/>
      <c r="AC201" s="79"/>
      <c r="AD201" s="79"/>
      <c r="AE201" s="79"/>
      <c r="AF201" s="79"/>
      <c r="AH201" s="77">
        <f>COUNTIF(B201:AF201,"=CA")</f>
        <v>0</v>
      </c>
      <c r="AI201" s="77">
        <f>COUNTIF(B201:AF201,"=CF")</f>
        <v>0</v>
      </c>
      <c r="AJ201" s="77">
        <f>COUNTIF(B201:AF201,"=RTT")</f>
        <v>0</v>
      </c>
      <c r="AK201" s="77">
        <f>COUNTIF(B201:AF201,"=CAS")</f>
        <v>0</v>
      </c>
      <c r="AL201" s="77">
        <f>COUNTIF(B201:AF201,"=CA.")</f>
        <v>0</v>
      </c>
      <c r="AM201" s="77">
        <f>COUNTIF(B201:AF201,"=CF.")</f>
        <v>0</v>
      </c>
      <c r="AN201" s="77">
        <f>COUNTIF(B201:AF201,"=RTT.")</f>
        <v>0</v>
      </c>
      <c r="AO201" s="77">
        <f>COUNTIF(B201:AF201,"=CAS.")</f>
        <v>0</v>
      </c>
    </row>
    <row r="202" spans="1:41" ht="16.350000000000001" customHeight="1">
      <c r="A202" s="74" t="s">
        <v>48</v>
      </c>
      <c r="B202" s="79"/>
      <c r="C202" s="79"/>
      <c r="D202" s="79"/>
      <c r="E202" s="75"/>
      <c r="F202" s="75"/>
      <c r="G202" s="79"/>
      <c r="H202" s="79"/>
      <c r="I202" s="79"/>
      <c r="J202" s="79"/>
      <c r="K202" s="79"/>
      <c r="L202" s="75"/>
      <c r="M202" s="75"/>
      <c r="N202" s="79"/>
      <c r="O202" s="75"/>
      <c r="P202" s="79"/>
      <c r="Q202" s="79"/>
      <c r="R202" s="79"/>
      <c r="S202" s="75"/>
      <c r="T202" s="75"/>
      <c r="U202" s="79"/>
      <c r="V202" s="79"/>
      <c r="W202" s="79"/>
      <c r="X202" s="79"/>
      <c r="Y202" s="79"/>
      <c r="Z202" s="75"/>
      <c r="AA202" s="75"/>
      <c r="AB202" s="79"/>
      <c r="AC202" s="79"/>
      <c r="AD202" s="79"/>
      <c r="AE202" s="79"/>
      <c r="AF202" s="79"/>
      <c r="AH202" s="77">
        <f>COUNTIF(B202:AF202,"=CA")</f>
        <v>0</v>
      </c>
      <c r="AI202" s="77">
        <f>COUNTIF(B202:AF202,"=CF")</f>
        <v>0</v>
      </c>
      <c r="AJ202" s="77">
        <f>COUNTIF(B202:AF202,"=RTT")</f>
        <v>0</v>
      </c>
      <c r="AK202" s="77">
        <f>COUNTIF(B202:AF202,"=CAS")</f>
        <v>0</v>
      </c>
      <c r="AL202" s="77">
        <f>COUNTIF(B202:AF202,"=CA.")</f>
        <v>0</v>
      </c>
      <c r="AM202" s="77">
        <f>COUNTIF(B202:AF202,"=CF.")</f>
        <v>0</v>
      </c>
      <c r="AN202" s="77">
        <f>COUNTIF(B202:AF202,"=RTT.")</f>
        <v>0</v>
      </c>
      <c r="AO202" s="77">
        <f>COUNTIF(B202:AF202,"=CAS.")</f>
        <v>0</v>
      </c>
    </row>
    <row r="203" spans="1:41" ht="16.350000000000001" customHeight="1">
      <c r="A203" s="74" t="s">
        <v>49</v>
      </c>
      <c r="B203" s="79"/>
      <c r="C203" s="79"/>
      <c r="D203" s="79"/>
      <c r="E203" s="75"/>
      <c r="F203" s="75"/>
      <c r="G203" s="79"/>
      <c r="H203" s="79"/>
      <c r="I203" s="79"/>
      <c r="J203" s="79"/>
      <c r="K203" s="79"/>
      <c r="L203" s="75"/>
      <c r="M203" s="75"/>
      <c r="N203" s="79"/>
      <c r="O203" s="75"/>
      <c r="P203" s="79"/>
      <c r="Q203" s="79"/>
      <c r="R203" s="79"/>
      <c r="S203" s="75"/>
      <c r="T203" s="75"/>
      <c r="U203" s="79"/>
      <c r="V203" s="79"/>
      <c r="W203" s="79"/>
      <c r="X203" s="79"/>
      <c r="Y203" s="79"/>
      <c r="Z203" s="75"/>
      <c r="AA203" s="75"/>
      <c r="AB203" s="79"/>
      <c r="AC203" s="79"/>
      <c r="AD203" s="79"/>
      <c r="AE203" s="79"/>
      <c r="AF203" s="79"/>
      <c r="AH203" s="77">
        <f>COUNTIF(B203:AF203,"=CA")</f>
        <v>0</v>
      </c>
      <c r="AI203" s="77">
        <f>COUNTIF(B203:AF203,"=CF")</f>
        <v>0</v>
      </c>
      <c r="AJ203" s="77">
        <f>COUNTIF(B203:AF203,"=RTT")</f>
        <v>0</v>
      </c>
      <c r="AK203" s="77">
        <f>COUNTIF(B203:AF203,"=CAS")</f>
        <v>0</v>
      </c>
      <c r="AL203" s="77">
        <f>COUNTIF(B203:AF203,"=CA.")</f>
        <v>0</v>
      </c>
      <c r="AM203" s="77">
        <f>COUNTIF(B203:AF203,"=CF.")</f>
        <v>0</v>
      </c>
      <c r="AN203" s="77">
        <f>COUNTIF(B203:AF203,"=RTT.")</f>
        <v>0</v>
      </c>
      <c r="AO203" s="77">
        <f>COUNTIF(B203:AF203,"=CAS.")</f>
        <v>0</v>
      </c>
    </row>
    <row r="204" spans="1:41" ht="16.350000000000001" customHeight="1">
      <c r="A204" s="74" t="s">
        <v>16</v>
      </c>
      <c r="B204" s="79"/>
      <c r="C204" s="79"/>
      <c r="D204" s="79"/>
      <c r="E204" s="75"/>
      <c r="F204" s="75"/>
      <c r="G204" s="79"/>
      <c r="H204" s="79"/>
      <c r="I204" s="79"/>
      <c r="J204" s="79"/>
      <c r="K204" s="79"/>
      <c r="L204" s="75"/>
      <c r="M204" s="75"/>
      <c r="N204" s="79"/>
      <c r="O204" s="75"/>
      <c r="P204" s="79"/>
      <c r="Q204" s="79"/>
      <c r="R204" s="79"/>
      <c r="S204" s="75"/>
      <c r="T204" s="75"/>
      <c r="U204" s="79"/>
      <c r="V204" s="79"/>
      <c r="W204" s="79"/>
      <c r="X204" s="79"/>
      <c r="Y204" s="79"/>
      <c r="Z204" s="75"/>
      <c r="AA204" s="75"/>
      <c r="AB204" s="79"/>
      <c r="AC204" s="79"/>
      <c r="AD204" s="79"/>
      <c r="AE204" s="79"/>
      <c r="AF204" s="79"/>
      <c r="AH204" s="77">
        <f>COUNTIF(B204:AF204,"=CA")</f>
        <v>0</v>
      </c>
      <c r="AI204" s="77">
        <f>COUNTIF(B204:AF204,"=CF")</f>
        <v>0</v>
      </c>
      <c r="AJ204" s="77">
        <f>COUNTIF(B204:AF204,"=RTT")</f>
        <v>0</v>
      </c>
      <c r="AK204" s="77">
        <f>COUNTIF(B204:AF204,"=CAS")</f>
        <v>0</v>
      </c>
      <c r="AL204" s="77">
        <f>COUNTIF(B204:AF204,"=CA.")</f>
        <v>0</v>
      </c>
      <c r="AM204" s="77">
        <f>COUNTIF(B204:AF204,"=CF.")</f>
        <v>0</v>
      </c>
      <c r="AN204" s="77">
        <f>COUNTIF(B204:AF204,"=RTT.")</f>
        <v>0</v>
      </c>
      <c r="AO204" s="77">
        <f>COUNTIF(B204:AF204,"=CAS.")</f>
        <v>0</v>
      </c>
    </row>
    <row r="205" spans="1:41" ht="16.350000000000001" customHeight="1">
      <c r="A205" s="74" t="s">
        <v>50</v>
      </c>
      <c r="B205" s="79"/>
      <c r="C205" s="79"/>
      <c r="D205" s="79"/>
      <c r="E205" s="75"/>
      <c r="F205" s="75"/>
      <c r="G205" s="79"/>
      <c r="H205" s="79"/>
      <c r="I205" s="79"/>
      <c r="J205" s="79"/>
      <c r="K205" s="79"/>
      <c r="L205" s="75"/>
      <c r="M205" s="75"/>
      <c r="N205" s="79"/>
      <c r="O205" s="75"/>
      <c r="P205" s="79"/>
      <c r="Q205" s="79"/>
      <c r="R205" s="79"/>
      <c r="S205" s="75"/>
      <c r="T205" s="75"/>
      <c r="U205" s="79"/>
      <c r="V205" s="79"/>
      <c r="W205" s="79"/>
      <c r="X205" s="79"/>
      <c r="Y205" s="79"/>
      <c r="Z205" s="75"/>
      <c r="AA205" s="75"/>
      <c r="AB205" s="79"/>
      <c r="AC205" s="79"/>
      <c r="AD205" s="79"/>
      <c r="AE205" s="79"/>
      <c r="AF205" s="79"/>
      <c r="AH205" s="77">
        <f>COUNTIF(B205:AF205,"=CA")</f>
        <v>0</v>
      </c>
      <c r="AI205" s="77">
        <f>COUNTIF(B205:AF205,"=CF")</f>
        <v>0</v>
      </c>
      <c r="AJ205" s="77">
        <f>COUNTIF(B205:AF205,"=RTT")</f>
        <v>0</v>
      </c>
      <c r="AK205" s="77">
        <f>COUNTIF(B205:AF205,"=CAS")</f>
        <v>0</v>
      </c>
      <c r="AL205" s="77">
        <f>COUNTIF(B205:AF205,"=CA.")</f>
        <v>0</v>
      </c>
      <c r="AM205" s="77">
        <f>COUNTIF(B205:AF205,"=CF.")</f>
        <v>0</v>
      </c>
      <c r="AN205" s="77">
        <f>COUNTIF(B205:AF205,"=RTT.")</f>
        <v>0</v>
      </c>
      <c r="AO205" s="77">
        <f>COUNTIF(B205:AF205,"=CAS.")</f>
        <v>0</v>
      </c>
    </row>
    <row r="206" spans="1:41" ht="16.350000000000001" customHeight="1">
      <c r="A206" s="74" t="s">
        <v>51</v>
      </c>
      <c r="B206" s="79"/>
      <c r="C206" s="79"/>
      <c r="D206" s="79"/>
      <c r="E206" s="75"/>
      <c r="F206" s="75"/>
      <c r="G206" s="79"/>
      <c r="H206" s="79"/>
      <c r="I206" s="79"/>
      <c r="J206" s="79"/>
      <c r="K206" s="79"/>
      <c r="L206" s="75"/>
      <c r="M206" s="75"/>
      <c r="N206" s="79"/>
      <c r="O206" s="75"/>
      <c r="P206" s="79"/>
      <c r="Q206" s="79"/>
      <c r="R206" s="79"/>
      <c r="S206" s="75"/>
      <c r="T206" s="75"/>
      <c r="U206" s="79"/>
      <c r="V206" s="79"/>
      <c r="W206" s="79"/>
      <c r="X206" s="79"/>
      <c r="Y206" s="79"/>
      <c r="Z206" s="75"/>
      <c r="AA206" s="75"/>
      <c r="AB206" s="79"/>
      <c r="AC206" s="79"/>
      <c r="AD206" s="79"/>
      <c r="AE206" s="79"/>
      <c r="AF206" s="79"/>
      <c r="AH206" s="77">
        <f>COUNTIF(B206:AF206,"=CA")</f>
        <v>0</v>
      </c>
      <c r="AI206" s="77">
        <f>COUNTIF(B206:AF206,"=CF")</f>
        <v>0</v>
      </c>
      <c r="AJ206" s="77">
        <f>COUNTIF(B206:AF206,"=RTT")</f>
        <v>0</v>
      </c>
      <c r="AK206" s="77">
        <f>COUNTIF(B206:AF206,"=CAS")</f>
        <v>0</v>
      </c>
      <c r="AL206" s="77">
        <f>COUNTIF(B206:AF206,"=CA.")</f>
        <v>0</v>
      </c>
      <c r="AM206" s="77">
        <f>COUNTIF(B206:AF206,"=CF.")</f>
        <v>0</v>
      </c>
      <c r="AN206" s="77">
        <f>COUNTIF(B206:AF206,"=RTT.")</f>
        <v>0</v>
      </c>
      <c r="AO206" s="77">
        <f>COUNTIF(B206:AF206,"=CAS.")</f>
        <v>0</v>
      </c>
    </row>
    <row r="207" spans="1:41" ht="16.350000000000001" customHeight="1">
      <c r="A207" s="74" t="s">
        <v>52</v>
      </c>
      <c r="B207" s="79"/>
      <c r="C207" s="79"/>
      <c r="D207" s="79"/>
      <c r="E207" s="75"/>
      <c r="F207" s="75"/>
      <c r="G207" s="79"/>
      <c r="H207" s="79"/>
      <c r="I207" s="79"/>
      <c r="J207" s="79"/>
      <c r="K207" s="79"/>
      <c r="L207" s="75"/>
      <c r="M207" s="75"/>
      <c r="N207" s="79"/>
      <c r="O207" s="75"/>
      <c r="P207" s="79"/>
      <c r="Q207" s="79"/>
      <c r="R207" s="79"/>
      <c r="S207" s="75"/>
      <c r="T207" s="75"/>
      <c r="U207" s="79"/>
      <c r="V207" s="79"/>
      <c r="W207" s="79"/>
      <c r="X207" s="79"/>
      <c r="Y207" s="79"/>
      <c r="Z207" s="75"/>
      <c r="AA207" s="75"/>
      <c r="AB207" s="79"/>
      <c r="AC207" s="79"/>
      <c r="AD207" s="79"/>
      <c r="AE207" s="79"/>
      <c r="AF207" s="79"/>
      <c r="AH207" s="77">
        <f>COUNTIF(B207:AF207,"=CA")</f>
        <v>0</v>
      </c>
      <c r="AI207" s="77">
        <f>COUNTIF(B207:AF207,"=CF")</f>
        <v>0</v>
      </c>
      <c r="AJ207" s="77">
        <f>COUNTIF(B207:AF207,"=RTT")</f>
        <v>0</v>
      </c>
      <c r="AK207" s="77">
        <f>COUNTIF(B207:AF207,"=CAS")</f>
        <v>0</v>
      </c>
      <c r="AL207" s="77">
        <f>COUNTIF(B207:AF207,"=CA.")</f>
        <v>0</v>
      </c>
      <c r="AM207" s="77">
        <f>COUNTIF(B207:AF207,"=CF.")</f>
        <v>0</v>
      </c>
      <c r="AN207" s="77">
        <f>COUNTIF(B207:AF207,"=RTT.")</f>
        <v>0</v>
      </c>
      <c r="AO207" s="77">
        <f>COUNTIF(B207:AF207,"=CAS.")</f>
        <v>0</v>
      </c>
    </row>
    <row r="208" spans="1:41" ht="16.350000000000001" customHeight="1">
      <c r="A208" s="74" t="s">
        <v>53</v>
      </c>
      <c r="B208" s="79"/>
      <c r="C208" s="79"/>
      <c r="D208" s="79"/>
      <c r="E208" s="75"/>
      <c r="F208" s="75"/>
      <c r="G208" s="79"/>
      <c r="H208" s="79"/>
      <c r="I208" s="79"/>
      <c r="J208" s="79"/>
      <c r="K208" s="79"/>
      <c r="L208" s="75"/>
      <c r="M208" s="75"/>
      <c r="N208" s="79"/>
      <c r="O208" s="75"/>
      <c r="P208" s="79"/>
      <c r="Q208" s="79"/>
      <c r="R208" s="79"/>
      <c r="S208" s="75"/>
      <c r="T208" s="75"/>
      <c r="U208" s="79"/>
      <c r="V208" s="79"/>
      <c r="W208" s="79"/>
      <c r="X208" s="79"/>
      <c r="Y208" s="79"/>
      <c r="Z208" s="75"/>
      <c r="AA208" s="75"/>
      <c r="AB208" s="79"/>
      <c r="AC208" s="79"/>
      <c r="AD208" s="79"/>
      <c r="AE208" s="79"/>
      <c r="AF208" s="79"/>
      <c r="AH208" s="77">
        <f>COUNTIF(B208:AF208,"=CA")</f>
        <v>0</v>
      </c>
      <c r="AI208" s="77">
        <f>COUNTIF(B208:AF208,"=CF")</f>
        <v>0</v>
      </c>
      <c r="AJ208" s="77">
        <f>COUNTIF(B208:AF208,"=RTT")</f>
        <v>0</v>
      </c>
      <c r="AK208" s="77">
        <f>COUNTIF(B208:AF208,"=CAS")</f>
        <v>0</v>
      </c>
      <c r="AL208" s="77">
        <f>COUNTIF(B208:AF208,"=CA.")</f>
        <v>0</v>
      </c>
      <c r="AM208" s="77">
        <f>COUNTIF(B208:AF208,"=CF.")</f>
        <v>0</v>
      </c>
      <c r="AN208" s="77">
        <f>COUNTIF(B208:AF208,"=RTT.")</f>
        <v>0</v>
      </c>
      <c r="AO208" s="77">
        <f>COUNTIF(B208:AF208,"=CAS.")</f>
        <v>0</v>
      </c>
    </row>
    <row r="209" spans="1:41" ht="16.350000000000001" customHeight="1">
      <c r="A209" s="80"/>
      <c r="B209" s="79"/>
      <c r="C209" s="79"/>
      <c r="D209" s="79"/>
      <c r="E209" s="75"/>
      <c r="F209" s="75"/>
      <c r="G209" s="79"/>
      <c r="H209" s="79"/>
      <c r="I209" s="79"/>
      <c r="J209" s="79"/>
      <c r="K209" s="79"/>
      <c r="L209" s="75"/>
      <c r="M209" s="75"/>
      <c r="N209" s="79"/>
      <c r="O209" s="75"/>
      <c r="P209" s="79"/>
      <c r="Q209" s="79"/>
      <c r="R209" s="79"/>
      <c r="S209" s="75"/>
      <c r="T209" s="75"/>
      <c r="U209" s="79"/>
      <c r="V209" s="79"/>
      <c r="W209" s="79"/>
      <c r="X209" s="79"/>
      <c r="Y209" s="79"/>
      <c r="Z209" s="75"/>
      <c r="AA209" s="75"/>
      <c r="AB209" s="79"/>
      <c r="AC209" s="79"/>
      <c r="AD209" s="78"/>
      <c r="AE209" s="78"/>
      <c r="AF209" s="78"/>
      <c r="AH209" s="77">
        <f>COUNTIF(B209:AF209,"=CA")</f>
        <v>0</v>
      </c>
      <c r="AI209" s="77">
        <f>COUNTIF(B209:AF209,"=CF")</f>
        <v>0</v>
      </c>
      <c r="AJ209" s="77">
        <f>COUNTIF(B209:AF209,"=RTT")</f>
        <v>0</v>
      </c>
      <c r="AK209" s="77">
        <f>COUNTIF(B209:AF209,"=CAS")</f>
        <v>0</v>
      </c>
      <c r="AL209" s="77">
        <f>COUNTIF(B209:AF209,"=CA.")</f>
        <v>0</v>
      </c>
      <c r="AM209" s="77">
        <f>COUNTIF(B209:AF209,"=CF.")</f>
        <v>0</v>
      </c>
      <c r="AN209" s="77">
        <f>COUNTIF(B209:AF209,"=RTT.")</f>
        <v>0</v>
      </c>
      <c r="AO209" s="77">
        <f>COUNTIF(B209:AF209,"=CAS.")</f>
        <v>0</v>
      </c>
    </row>
    <row r="210" spans="1:41" ht="16.350000000000001" customHeight="1">
      <c r="A210" s="76" t="s">
        <v>8</v>
      </c>
      <c r="B210" s="74">
        <f>COUNTA(B183:B209)</f>
        <v>0</v>
      </c>
      <c r="C210" s="74">
        <f>COUNTA(C183:C209)</f>
        <v>0</v>
      </c>
      <c r="D210" s="74">
        <f>COUNTA(D183:D209)</f>
        <v>0</v>
      </c>
      <c r="E210" s="75">
        <f>COUNTA(E183:E209)</f>
        <v>0</v>
      </c>
      <c r="F210" s="75">
        <f>COUNTA(F183:F209)</f>
        <v>0</v>
      </c>
      <c r="G210" s="74">
        <f>COUNTA(G183:G209)</f>
        <v>0</v>
      </c>
      <c r="H210" s="74">
        <f>COUNTA(H183:H209)</f>
        <v>0</v>
      </c>
      <c r="I210" s="74">
        <f>COUNTA(I183:I209)</f>
        <v>0</v>
      </c>
      <c r="J210" s="74">
        <f>COUNTA(J183:J209)</f>
        <v>0</v>
      </c>
      <c r="K210" s="74">
        <f>COUNTA(K183:K209)</f>
        <v>0</v>
      </c>
      <c r="L210" s="75">
        <f>COUNTA(L183:L209)</f>
        <v>0</v>
      </c>
      <c r="M210" s="75">
        <f>COUNTA(M183:M209)</f>
        <v>0</v>
      </c>
      <c r="N210" s="74">
        <f>COUNTA(N183:N209)</f>
        <v>0</v>
      </c>
      <c r="O210" s="75">
        <f>COUNTA(O183:O209)</f>
        <v>0</v>
      </c>
      <c r="P210" s="74">
        <f>COUNTA(P183:P209)</f>
        <v>0</v>
      </c>
      <c r="Q210" s="74">
        <f>COUNTA(Q183:Q209)</f>
        <v>0</v>
      </c>
      <c r="R210" s="74">
        <f>COUNTA(R183:R209)</f>
        <v>0</v>
      </c>
      <c r="S210" s="75">
        <f>COUNTA(S183:S209)</f>
        <v>0</v>
      </c>
      <c r="T210" s="75">
        <f>COUNTA(T183:T209)</f>
        <v>0</v>
      </c>
      <c r="U210" s="74">
        <f>COUNTA(U183:U209)</f>
        <v>0</v>
      </c>
      <c r="V210" s="74">
        <f>COUNTA(V183:V209)</f>
        <v>0</v>
      </c>
      <c r="W210" s="74">
        <f>COUNTA(W183:W209)</f>
        <v>0</v>
      </c>
      <c r="X210" s="74">
        <f>COUNTA(X183:X209)</f>
        <v>0</v>
      </c>
      <c r="Y210" s="74">
        <f>COUNTA(Y183:Y209)</f>
        <v>0</v>
      </c>
      <c r="Z210" s="75">
        <f>COUNTA(Z183:Z209)</f>
        <v>0</v>
      </c>
      <c r="AA210" s="75">
        <f>COUNTA(AA183:AA209)</f>
        <v>0</v>
      </c>
      <c r="AB210" s="74">
        <f>COUNTA(AB183:AB209)</f>
        <v>0</v>
      </c>
      <c r="AC210" s="74">
        <f>COUNTA(AC183:AC209)</f>
        <v>0</v>
      </c>
      <c r="AD210" s="74">
        <f>COUNTA(AD183:AD209)</f>
        <v>0</v>
      </c>
      <c r="AE210" s="74">
        <f>COUNTA(AE183:AE209)</f>
        <v>0</v>
      </c>
      <c r="AF210" s="74">
        <f>COUNTA(AF183:AF209)</f>
        <v>0</v>
      </c>
      <c r="AH210" s="73"/>
      <c r="AI210" s="73"/>
      <c r="AJ210" s="73"/>
      <c r="AK210" s="73"/>
      <c r="AL210" s="73"/>
    </row>
    <row r="211" spans="1:41" ht="16.350000000000001" customHeight="1">
      <c r="A211" s="87" t="s">
        <v>26</v>
      </c>
      <c r="B211" s="85" t="s">
        <v>15</v>
      </c>
      <c r="C211" s="85" t="s">
        <v>21</v>
      </c>
      <c r="D211" s="84" t="s">
        <v>20</v>
      </c>
      <c r="E211" s="84" t="s">
        <v>19</v>
      </c>
      <c r="F211" s="84" t="s">
        <v>19</v>
      </c>
      <c r="G211" s="84" t="s">
        <v>18</v>
      </c>
      <c r="H211" s="84" t="s">
        <v>16</v>
      </c>
      <c r="I211" s="85" t="s">
        <v>15</v>
      </c>
      <c r="J211" s="85" t="s">
        <v>21</v>
      </c>
      <c r="K211" s="84" t="s">
        <v>20</v>
      </c>
      <c r="L211" s="84" t="s">
        <v>19</v>
      </c>
      <c r="M211" s="84" t="s">
        <v>19</v>
      </c>
      <c r="N211" s="84" t="s">
        <v>18</v>
      </c>
      <c r="O211" s="84" t="s">
        <v>16</v>
      </c>
      <c r="P211" s="85" t="s">
        <v>15</v>
      </c>
      <c r="Q211" s="85" t="s">
        <v>21</v>
      </c>
      <c r="R211" s="84" t="s">
        <v>20</v>
      </c>
      <c r="S211" s="84" t="s">
        <v>19</v>
      </c>
      <c r="T211" s="84" t="s">
        <v>19</v>
      </c>
      <c r="U211" s="84" t="s">
        <v>18</v>
      </c>
      <c r="V211" s="84" t="s">
        <v>16</v>
      </c>
      <c r="W211" s="85" t="s">
        <v>15</v>
      </c>
      <c r="X211" s="85" t="s">
        <v>21</v>
      </c>
      <c r="Y211" s="84" t="s">
        <v>20</v>
      </c>
      <c r="Z211" s="84" t="s">
        <v>19</v>
      </c>
      <c r="AA211" s="84" t="s">
        <v>19</v>
      </c>
      <c r="AB211" s="84" t="s">
        <v>18</v>
      </c>
      <c r="AC211" s="84" t="s">
        <v>16</v>
      </c>
      <c r="AD211" s="85" t="s">
        <v>15</v>
      </c>
      <c r="AE211" s="85" t="s">
        <v>21</v>
      </c>
      <c r="AF211" s="79" t="s">
        <v>20</v>
      </c>
      <c r="AH211" s="73"/>
      <c r="AI211" s="73"/>
      <c r="AJ211" s="73"/>
      <c r="AK211" s="73"/>
      <c r="AL211" s="73"/>
    </row>
    <row r="212" spans="1:41" ht="16.350000000000001" customHeight="1">
      <c r="A212" s="86"/>
      <c r="B212" s="85">
        <v>1</v>
      </c>
      <c r="C212" s="85">
        <v>2</v>
      </c>
      <c r="D212" s="84">
        <v>3</v>
      </c>
      <c r="E212" s="84">
        <v>4</v>
      </c>
      <c r="F212" s="84">
        <v>5</v>
      </c>
      <c r="G212" s="84">
        <v>6</v>
      </c>
      <c r="H212" s="84">
        <v>7</v>
      </c>
      <c r="I212" s="85">
        <v>8</v>
      </c>
      <c r="J212" s="85">
        <v>9</v>
      </c>
      <c r="K212" s="84">
        <v>10</v>
      </c>
      <c r="L212" s="84">
        <v>11</v>
      </c>
      <c r="M212" s="84">
        <v>12</v>
      </c>
      <c r="N212" s="84">
        <v>13</v>
      </c>
      <c r="O212" s="84">
        <v>14</v>
      </c>
      <c r="P212" s="85">
        <v>15</v>
      </c>
      <c r="Q212" s="85">
        <v>16</v>
      </c>
      <c r="R212" s="84">
        <v>17</v>
      </c>
      <c r="S212" s="84">
        <v>18</v>
      </c>
      <c r="T212" s="84">
        <v>19</v>
      </c>
      <c r="U212" s="84">
        <v>20</v>
      </c>
      <c r="V212" s="84">
        <v>21</v>
      </c>
      <c r="W212" s="85">
        <v>22</v>
      </c>
      <c r="X212" s="85">
        <v>23</v>
      </c>
      <c r="Y212" s="84">
        <v>24</v>
      </c>
      <c r="Z212" s="84">
        <v>25</v>
      </c>
      <c r="AA212" s="84">
        <v>26</v>
      </c>
      <c r="AB212" s="84">
        <v>27</v>
      </c>
      <c r="AC212" s="84">
        <v>28</v>
      </c>
      <c r="AD212" s="85">
        <v>29</v>
      </c>
      <c r="AE212" s="85">
        <v>30</v>
      </c>
      <c r="AF212" s="79">
        <v>31</v>
      </c>
      <c r="AH212" s="83" t="s">
        <v>7</v>
      </c>
      <c r="AI212" s="82" t="s">
        <v>3</v>
      </c>
      <c r="AJ212" s="83" t="s">
        <v>5</v>
      </c>
      <c r="AK212" s="82" t="s">
        <v>1</v>
      </c>
      <c r="AL212" s="82" t="s">
        <v>6</v>
      </c>
      <c r="AM212" s="82" t="s">
        <v>2</v>
      </c>
      <c r="AN212" s="83" t="s">
        <v>4</v>
      </c>
      <c r="AO212" s="82" t="s">
        <v>0</v>
      </c>
    </row>
    <row r="213" spans="1:41" ht="16.350000000000001" customHeight="1">
      <c r="A213" s="74" t="s">
        <v>34</v>
      </c>
      <c r="B213" s="75"/>
      <c r="C213" s="75"/>
      <c r="D213" s="79"/>
      <c r="E213" s="79"/>
      <c r="F213" s="79"/>
      <c r="G213" s="79"/>
      <c r="H213" s="79"/>
      <c r="I213" s="75"/>
      <c r="J213" s="75"/>
      <c r="K213" s="79"/>
      <c r="L213" s="79"/>
      <c r="M213" s="79"/>
      <c r="N213" s="79"/>
      <c r="O213" s="79"/>
      <c r="P213" s="75"/>
      <c r="Q213" s="75"/>
      <c r="R213" s="79"/>
      <c r="S213" s="79"/>
      <c r="T213" s="79"/>
      <c r="U213" s="79"/>
      <c r="V213" s="79"/>
      <c r="W213" s="75"/>
      <c r="X213" s="75"/>
      <c r="Y213" s="79"/>
      <c r="Z213" s="79"/>
      <c r="AA213" s="79"/>
      <c r="AB213" s="79"/>
      <c r="AC213" s="79"/>
      <c r="AD213" s="75"/>
      <c r="AE213" s="75"/>
      <c r="AF213" s="79"/>
      <c r="AH213" s="77">
        <f>COUNTIF(B213:AF213,"=CA")</f>
        <v>0</v>
      </c>
      <c r="AI213" s="77">
        <f>COUNTIF(B213:AF213,"=CF")</f>
        <v>0</v>
      </c>
      <c r="AJ213" s="77">
        <f>COUNTIF(B213:AF213,"=RTT")</f>
        <v>0</v>
      </c>
      <c r="AK213" s="77">
        <f>COUNTIF(B213:AF213,"=CAS")</f>
        <v>0</v>
      </c>
      <c r="AL213" s="77">
        <f>COUNTIF(B213:AF213,"=CA.")</f>
        <v>0</v>
      </c>
      <c r="AM213" s="81">
        <f>COUNTIF(B213:AF213,"=CF.")</f>
        <v>0</v>
      </c>
      <c r="AN213" s="81">
        <f>COUNTIF(B213:AF213,"=RTT.")</f>
        <v>0</v>
      </c>
      <c r="AO213" s="81">
        <f>COUNTIF(B213:AF213,"=CAS.")</f>
        <v>0</v>
      </c>
    </row>
    <row r="214" spans="1:41" ht="16.350000000000001" customHeight="1">
      <c r="A214" s="74" t="s">
        <v>35</v>
      </c>
      <c r="B214" s="75"/>
      <c r="C214" s="75"/>
      <c r="D214" s="79"/>
      <c r="E214" s="79"/>
      <c r="F214" s="79"/>
      <c r="G214" s="79"/>
      <c r="H214" s="79"/>
      <c r="I214" s="75"/>
      <c r="J214" s="75"/>
      <c r="K214" s="79"/>
      <c r="L214" s="79"/>
      <c r="M214" s="79"/>
      <c r="N214" s="79"/>
      <c r="O214" s="79"/>
      <c r="P214" s="75"/>
      <c r="Q214" s="75"/>
      <c r="R214" s="79"/>
      <c r="S214" s="79"/>
      <c r="T214" s="79"/>
      <c r="U214" s="79"/>
      <c r="V214" s="79"/>
      <c r="W214" s="75"/>
      <c r="X214" s="75"/>
      <c r="Y214" s="79"/>
      <c r="Z214" s="79"/>
      <c r="AA214" s="79"/>
      <c r="AB214" s="79"/>
      <c r="AC214" s="79"/>
      <c r="AD214" s="75"/>
      <c r="AE214" s="75"/>
      <c r="AF214" s="79"/>
      <c r="AH214" s="77">
        <f>COUNTIF(B214:AF214,"=CA")</f>
        <v>0</v>
      </c>
      <c r="AI214" s="77">
        <f>COUNTIF(B214:AF214,"=CF")</f>
        <v>0</v>
      </c>
      <c r="AJ214" s="77">
        <f>COUNTIF(B214:AF214,"=RTT")</f>
        <v>0</v>
      </c>
      <c r="AK214" s="77">
        <f>COUNTIF(B214:AF214,"=CAS")</f>
        <v>0</v>
      </c>
      <c r="AL214" s="77">
        <f>COUNTIF(B214:AF214,"=CA.")</f>
        <v>0</v>
      </c>
      <c r="AM214" s="77">
        <f>COUNTIF(B214:AF214,"=CF.")</f>
        <v>0</v>
      </c>
      <c r="AN214" s="77">
        <f>COUNTIF(B214:AF214,"=RTT.")</f>
        <v>0</v>
      </c>
      <c r="AO214" s="77">
        <f>COUNTIF(B214:AF214,"=CAS.")</f>
        <v>0</v>
      </c>
    </row>
    <row r="215" spans="1:41" ht="16.350000000000001" customHeight="1">
      <c r="A215" s="74" t="s">
        <v>36</v>
      </c>
      <c r="B215" s="75"/>
      <c r="C215" s="75"/>
      <c r="D215" s="79"/>
      <c r="E215" s="79"/>
      <c r="F215" s="79"/>
      <c r="G215" s="79"/>
      <c r="H215" s="79"/>
      <c r="I215" s="75"/>
      <c r="J215" s="75"/>
      <c r="K215" s="79"/>
      <c r="L215" s="79"/>
      <c r="M215" s="79"/>
      <c r="N215" s="79"/>
      <c r="O215" s="79"/>
      <c r="P215" s="75"/>
      <c r="Q215" s="75"/>
      <c r="R215" s="79"/>
      <c r="S215" s="79"/>
      <c r="T215" s="79"/>
      <c r="U215" s="79"/>
      <c r="V215" s="79"/>
      <c r="W215" s="75"/>
      <c r="X215" s="75"/>
      <c r="Y215" s="79"/>
      <c r="Z215" s="79"/>
      <c r="AA215" s="79"/>
      <c r="AB215" s="79"/>
      <c r="AC215" s="79"/>
      <c r="AD215" s="75"/>
      <c r="AE215" s="75"/>
      <c r="AF215" s="79"/>
      <c r="AH215" s="77">
        <f>COUNTIF(B215:AF215,"=CA")</f>
        <v>0</v>
      </c>
      <c r="AI215" s="77">
        <f>COUNTIF(B215:AF215,"=CF")</f>
        <v>0</v>
      </c>
      <c r="AJ215" s="77">
        <f>COUNTIF(B215:AF215,"=RTT")</f>
        <v>0</v>
      </c>
      <c r="AK215" s="77">
        <f>COUNTIF(B215:AF215,"=CAS")</f>
        <v>0</v>
      </c>
      <c r="AL215" s="77">
        <f>COUNTIF(B215:AF215,"=CA.")</f>
        <v>0</v>
      </c>
      <c r="AM215" s="77">
        <f>COUNTIF(B215:AF215,"=CF.")</f>
        <v>0</v>
      </c>
      <c r="AN215" s="77">
        <f>COUNTIF(B215:AF215,"=RTT.")</f>
        <v>0</v>
      </c>
      <c r="AO215" s="77">
        <f>COUNTIF(B215:AF215,"=CAS.")</f>
        <v>0</v>
      </c>
    </row>
    <row r="216" spans="1:41" ht="16.350000000000001" customHeight="1">
      <c r="A216" s="74" t="s">
        <v>21</v>
      </c>
      <c r="B216" s="75"/>
      <c r="C216" s="75"/>
      <c r="D216" s="79"/>
      <c r="E216" s="79"/>
      <c r="F216" s="79"/>
      <c r="G216" s="79"/>
      <c r="H216" s="79"/>
      <c r="I216" s="75"/>
      <c r="J216" s="75"/>
      <c r="K216" s="79"/>
      <c r="L216" s="79"/>
      <c r="M216" s="79"/>
      <c r="N216" s="79"/>
      <c r="O216" s="79"/>
      <c r="P216" s="75"/>
      <c r="Q216" s="75"/>
      <c r="R216" s="79"/>
      <c r="S216" s="79"/>
      <c r="T216" s="79"/>
      <c r="U216" s="79"/>
      <c r="V216" s="79"/>
      <c r="W216" s="75"/>
      <c r="X216" s="75"/>
      <c r="Y216" s="79"/>
      <c r="Z216" s="79"/>
      <c r="AA216" s="79"/>
      <c r="AB216" s="79"/>
      <c r="AC216" s="79"/>
      <c r="AD216" s="75"/>
      <c r="AE216" s="75"/>
      <c r="AF216" s="79"/>
      <c r="AH216" s="77">
        <f>COUNTIF(B216:AF216,"=CA")</f>
        <v>0</v>
      </c>
      <c r="AI216" s="77">
        <f>COUNTIF(B216:AF216,"=CF")</f>
        <v>0</v>
      </c>
      <c r="AJ216" s="77">
        <f>COUNTIF(B216:AF216,"=RTT")</f>
        <v>0</v>
      </c>
      <c r="AK216" s="77">
        <f>COUNTIF(B216:AF216,"=CAS")</f>
        <v>0</v>
      </c>
      <c r="AL216" s="77">
        <f>COUNTIF(B216:AF216,"=CA.")</f>
        <v>0</v>
      </c>
      <c r="AM216" s="77">
        <f>COUNTIF(B216:AF216,"=CF.")</f>
        <v>0</v>
      </c>
      <c r="AN216" s="77">
        <f>COUNTIF(B216:AF216,"=RTT.")</f>
        <v>0</v>
      </c>
      <c r="AO216" s="77">
        <f>COUNTIF(B216:AF216,"=CAS.")</f>
        <v>0</v>
      </c>
    </row>
    <row r="217" spans="1:41" ht="16.350000000000001" customHeight="1">
      <c r="A217" s="74" t="s">
        <v>37</v>
      </c>
      <c r="B217" s="75"/>
      <c r="C217" s="75"/>
      <c r="D217" s="79"/>
      <c r="E217" s="79"/>
      <c r="F217" s="79"/>
      <c r="G217" s="79"/>
      <c r="H217" s="79"/>
      <c r="I217" s="75"/>
      <c r="J217" s="75"/>
      <c r="K217" s="79"/>
      <c r="L217" s="79"/>
      <c r="M217" s="79"/>
      <c r="N217" s="79"/>
      <c r="O217" s="79"/>
      <c r="P217" s="75"/>
      <c r="Q217" s="75"/>
      <c r="R217" s="79"/>
      <c r="S217" s="79"/>
      <c r="T217" s="79"/>
      <c r="U217" s="79"/>
      <c r="V217" s="79"/>
      <c r="W217" s="75"/>
      <c r="X217" s="75"/>
      <c r="Y217" s="79"/>
      <c r="Z217" s="79"/>
      <c r="AA217" s="79"/>
      <c r="AB217" s="79"/>
      <c r="AC217" s="79"/>
      <c r="AD217" s="75"/>
      <c r="AE217" s="75"/>
      <c r="AF217" s="79"/>
      <c r="AH217" s="77">
        <f>COUNTIF(B217:AF217,"=CA")</f>
        <v>0</v>
      </c>
      <c r="AI217" s="77">
        <f>COUNTIF(B217:AF217,"=CF")</f>
        <v>0</v>
      </c>
      <c r="AJ217" s="77">
        <f>COUNTIF(B217:AF217,"=RTT")</f>
        <v>0</v>
      </c>
      <c r="AK217" s="77">
        <f>COUNTIF(B217:AF217,"=CAS")</f>
        <v>0</v>
      </c>
      <c r="AL217" s="77">
        <f>COUNTIF(B217:AF217,"=CA.")</f>
        <v>0</v>
      </c>
      <c r="AM217" s="77">
        <f>COUNTIF(B217:AF217,"=CF.")</f>
        <v>0</v>
      </c>
      <c r="AN217" s="77">
        <f>COUNTIF(B217:AF217,"=RTT.")</f>
        <v>0</v>
      </c>
      <c r="AO217" s="77">
        <f>COUNTIF(B217:AF217,"=CAS.")</f>
        <v>0</v>
      </c>
    </row>
    <row r="218" spans="1:41" ht="16.350000000000001" customHeight="1">
      <c r="A218" s="74" t="s">
        <v>38</v>
      </c>
      <c r="B218" s="75"/>
      <c r="C218" s="75"/>
      <c r="D218" s="79"/>
      <c r="E218" s="79"/>
      <c r="F218" s="79"/>
      <c r="G218" s="79"/>
      <c r="H218" s="79"/>
      <c r="I218" s="75"/>
      <c r="J218" s="75"/>
      <c r="K218" s="79"/>
      <c r="L218" s="79"/>
      <c r="M218" s="79"/>
      <c r="N218" s="79"/>
      <c r="O218" s="79"/>
      <c r="P218" s="75"/>
      <c r="Q218" s="75"/>
      <c r="R218" s="79"/>
      <c r="S218" s="79"/>
      <c r="T218" s="79"/>
      <c r="U218" s="79"/>
      <c r="V218" s="79"/>
      <c r="W218" s="75"/>
      <c r="X218" s="75"/>
      <c r="Y218" s="79"/>
      <c r="Z218" s="79"/>
      <c r="AA218" s="79"/>
      <c r="AB218" s="79"/>
      <c r="AC218" s="79"/>
      <c r="AD218" s="75"/>
      <c r="AE218" s="75"/>
      <c r="AF218" s="79"/>
      <c r="AH218" s="77">
        <f>COUNTIF(B218:AF218,"=CA")</f>
        <v>0</v>
      </c>
      <c r="AI218" s="77">
        <f>COUNTIF(B218:AF218,"=CF")</f>
        <v>0</v>
      </c>
      <c r="AJ218" s="77">
        <f>COUNTIF(B218:AF218,"=RTT")</f>
        <v>0</v>
      </c>
      <c r="AK218" s="77">
        <f>COUNTIF(B218:AF218,"=CAS")</f>
        <v>0</v>
      </c>
      <c r="AL218" s="77">
        <f>COUNTIF(B218:AF218,"=CA.")</f>
        <v>0</v>
      </c>
      <c r="AM218" s="77">
        <f>COUNTIF(B218:AF218,"=CF.")</f>
        <v>0</v>
      </c>
      <c r="AN218" s="77">
        <f>COUNTIF(B218:AF218,"=RTT.")</f>
        <v>0</v>
      </c>
      <c r="AO218" s="77">
        <f>COUNTIF(B218:AF218,"=CAS.")</f>
        <v>0</v>
      </c>
    </row>
    <row r="219" spans="1:41" ht="16.350000000000001" customHeight="1">
      <c r="A219" s="74" t="s">
        <v>39</v>
      </c>
      <c r="B219" s="75"/>
      <c r="C219" s="75"/>
      <c r="D219" s="79"/>
      <c r="E219" s="79"/>
      <c r="F219" s="79"/>
      <c r="G219" s="79"/>
      <c r="H219" s="79"/>
      <c r="I219" s="75"/>
      <c r="J219" s="75"/>
      <c r="K219" s="79"/>
      <c r="L219" s="79"/>
      <c r="M219" s="79"/>
      <c r="N219" s="79"/>
      <c r="O219" s="79"/>
      <c r="P219" s="75"/>
      <c r="Q219" s="75"/>
      <c r="R219" s="79"/>
      <c r="S219" s="79"/>
      <c r="T219" s="79"/>
      <c r="U219" s="79"/>
      <c r="V219" s="79"/>
      <c r="W219" s="75"/>
      <c r="X219" s="75"/>
      <c r="Y219" s="79"/>
      <c r="Z219" s="79"/>
      <c r="AA219" s="79"/>
      <c r="AB219" s="79"/>
      <c r="AC219" s="79"/>
      <c r="AD219" s="75"/>
      <c r="AE219" s="75"/>
      <c r="AF219" s="79"/>
      <c r="AH219" s="77">
        <f>COUNTIF(B219:AF219,"=CA")</f>
        <v>0</v>
      </c>
      <c r="AI219" s="77">
        <f>COUNTIF(B219:AF219,"=CF")</f>
        <v>0</v>
      </c>
      <c r="AJ219" s="77">
        <f>COUNTIF(B219:AF219,"=RTT")</f>
        <v>0</v>
      </c>
      <c r="AK219" s="77">
        <f>COUNTIF(B219:AF219,"=CAS")</f>
        <v>0</v>
      </c>
      <c r="AL219" s="77">
        <f>COUNTIF(B219:AF219,"=CA.")</f>
        <v>0</v>
      </c>
      <c r="AM219" s="77">
        <f>COUNTIF(B219:AF219,"=CF.")</f>
        <v>0</v>
      </c>
      <c r="AN219" s="77">
        <f>COUNTIF(B219:AF219,"=RTT.")</f>
        <v>0</v>
      </c>
      <c r="AO219" s="77">
        <f>COUNTIF(B219:AF219,"=CAS.")</f>
        <v>0</v>
      </c>
    </row>
    <row r="220" spans="1:41" ht="16.350000000000001" customHeight="1">
      <c r="A220" s="74" t="s">
        <v>40</v>
      </c>
      <c r="B220" s="75"/>
      <c r="C220" s="75"/>
      <c r="D220" s="79"/>
      <c r="E220" s="79"/>
      <c r="F220" s="79"/>
      <c r="G220" s="79"/>
      <c r="H220" s="79"/>
      <c r="I220" s="75"/>
      <c r="J220" s="75"/>
      <c r="K220" s="79"/>
      <c r="L220" s="79"/>
      <c r="M220" s="79"/>
      <c r="N220" s="79"/>
      <c r="O220" s="79"/>
      <c r="P220" s="75"/>
      <c r="Q220" s="75"/>
      <c r="R220" s="79"/>
      <c r="S220" s="79"/>
      <c r="T220" s="79"/>
      <c r="U220" s="79"/>
      <c r="V220" s="79"/>
      <c r="W220" s="75"/>
      <c r="X220" s="75"/>
      <c r="Y220" s="79"/>
      <c r="Z220" s="79"/>
      <c r="AA220" s="79"/>
      <c r="AB220" s="79"/>
      <c r="AC220" s="79"/>
      <c r="AD220" s="75"/>
      <c r="AE220" s="75"/>
      <c r="AF220" s="79"/>
      <c r="AH220" s="77">
        <f>COUNTIF(B220:AF220,"=CA")</f>
        <v>0</v>
      </c>
      <c r="AI220" s="77">
        <f>COUNTIF(B220:AF220,"=CF")</f>
        <v>0</v>
      </c>
      <c r="AJ220" s="77">
        <f>COUNTIF(B220:AF220,"=RTT")</f>
        <v>0</v>
      </c>
      <c r="AK220" s="77">
        <f>COUNTIF(B220:AF220,"=CAS")</f>
        <v>0</v>
      </c>
      <c r="AL220" s="77">
        <f>COUNTIF(B220:AF220,"=CA.")</f>
        <v>0</v>
      </c>
      <c r="AM220" s="77">
        <f>COUNTIF(B220:AF220,"=CF.")</f>
        <v>0</v>
      </c>
      <c r="AN220" s="77">
        <f>COUNTIF(B220:AF220,"=RTT.")</f>
        <v>0</v>
      </c>
      <c r="AO220" s="77">
        <f>COUNTIF(B220:AF220,"=CAS.")</f>
        <v>0</v>
      </c>
    </row>
    <row r="221" spans="1:41" ht="16.350000000000001" customHeight="1">
      <c r="A221" s="74" t="s">
        <v>41</v>
      </c>
      <c r="B221" s="75"/>
      <c r="C221" s="75"/>
      <c r="D221" s="79"/>
      <c r="E221" s="79"/>
      <c r="F221" s="79"/>
      <c r="G221" s="79"/>
      <c r="H221" s="79"/>
      <c r="I221" s="75"/>
      <c r="J221" s="75"/>
      <c r="K221" s="79"/>
      <c r="L221" s="79"/>
      <c r="M221" s="79"/>
      <c r="N221" s="79"/>
      <c r="O221" s="79"/>
      <c r="P221" s="75"/>
      <c r="Q221" s="75"/>
      <c r="R221" s="79"/>
      <c r="S221" s="79"/>
      <c r="T221" s="79"/>
      <c r="U221" s="79"/>
      <c r="V221" s="79"/>
      <c r="W221" s="75"/>
      <c r="X221" s="75"/>
      <c r="Y221" s="79"/>
      <c r="Z221" s="79"/>
      <c r="AA221" s="79"/>
      <c r="AB221" s="79"/>
      <c r="AC221" s="79"/>
      <c r="AD221" s="75"/>
      <c r="AE221" s="75"/>
      <c r="AF221" s="79"/>
      <c r="AH221" s="77">
        <f>COUNTIF(B221:AF221,"=CA")</f>
        <v>0</v>
      </c>
      <c r="AI221" s="77">
        <f>COUNTIF(B221:AF221,"=CF")</f>
        <v>0</v>
      </c>
      <c r="AJ221" s="77">
        <f>COUNTIF(B221:AF221,"=RTT")</f>
        <v>0</v>
      </c>
      <c r="AK221" s="77">
        <f>COUNTIF(B221:AF221,"=CAS")</f>
        <v>0</v>
      </c>
      <c r="AL221" s="77">
        <f>COUNTIF(B221:AF221,"=CA.")</f>
        <v>0</v>
      </c>
      <c r="AM221" s="77">
        <f>COUNTIF(B221:AF221,"=CF.")</f>
        <v>0</v>
      </c>
      <c r="AN221" s="77">
        <f>COUNTIF(B221:AF221,"=RTT.")</f>
        <v>0</v>
      </c>
      <c r="AO221" s="77">
        <f>COUNTIF(B221:AF221,"=CAS.")</f>
        <v>0</v>
      </c>
    </row>
    <row r="222" spans="1:41" ht="16.350000000000001" customHeight="1">
      <c r="A222" s="74" t="s">
        <v>18</v>
      </c>
      <c r="B222" s="75"/>
      <c r="C222" s="75"/>
      <c r="D222" s="79"/>
      <c r="E222" s="79"/>
      <c r="F222" s="79"/>
      <c r="G222" s="79"/>
      <c r="H222" s="79"/>
      <c r="I222" s="75"/>
      <c r="J222" s="75"/>
      <c r="K222" s="79"/>
      <c r="L222" s="79"/>
      <c r="M222" s="79"/>
      <c r="N222" s="79"/>
      <c r="O222" s="79"/>
      <c r="P222" s="75"/>
      <c r="Q222" s="75"/>
      <c r="R222" s="79"/>
      <c r="S222" s="79"/>
      <c r="T222" s="79"/>
      <c r="U222" s="79"/>
      <c r="V222" s="79"/>
      <c r="W222" s="75"/>
      <c r="X222" s="75"/>
      <c r="Y222" s="79"/>
      <c r="Z222" s="79"/>
      <c r="AA222" s="79"/>
      <c r="AB222" s="79"/>
      <c r="AC222" s="79"/>
      <c r="AD222" s="75"/>
      <c r="AE222" s="75"/>
      <c r="AF222" s="79"/>
      <c r="AH222" s="77">
        <f>COUNTIF(B222:AF222,"=CA")</f>
        <v>0</v>
      </c>
      <c r="AI222" s="77">
        <f>COUNTIF(B222:AF222,"=CF")</f>
        <v>0</v>
      </c>
      <c r="AJ222" s="77">
        <f>COUNTIF(B222:AF222,"=RTT")</f>
        <v>0</v>
      </c>
      <c r="AK222" s="77">
        <f>COUNTIF(B222:AF222,"=CAS")</f>
        <v>0</v>
      </c>
      <c r="AL222" s="77">
        <f>COUNTIF(B222:AF222,"=CA.")</f>
        <v>0</v>
      </c>
      <c r="AM222" s="77">
        <f>COUNTIF(B222:AF222,"=CF.")</f>
        <v>0</v>
      </c>
      <c r="AN222" s="77">
        <f>COUNTIF(B222:AF222,"=RTT.")</f>
        <v>0</v>
      </c>
      <c r="AO222" s="77">
        <f>COUNTIF(B222:AF222,"=CAS.")</f>
        <v>0</v>
      </c>
    </row>
    <row r="223" spans="1:41" ht="16.350000000000001" customHeight="1">
      <c r="A223" s="74" t="s">
        <v>42</v>
      </c>
      <c r="B223" s="75"/>
      <c r="C223" s="75"/>
      <c r="D223" s="79"/>
      <c r="E223" s="79"/>
      <c r="F223" s="79"/>
      <c r="G223" s="79"/>
      <c r="H223" s="79"/>
      <c r="I223" s="75"/>
      <c r="J223" s="75"/>
      <c r="K223" s="79"/>
      <c r="L223" s="79"/>
      <c r="M223" s="79"/>
      <c r="N223" s="79"/>
      <c r="O223" s="79"/>
      <c r="P223" s="75"/>
      <c r="Q223" s="75"/>
      <c r="R223" s="79"/>
      <c r="S223" s="79"/>
      <c r="T223" s="79"/>
      <c r="U223" s="79"/>
      <c r="V223" s="79"/>
      <c r="W223" s="75"/>
      <c r="X223" s="75"/>
      <c r="Y223" s="79"/>
      <c r="Z223" s="79"/>
      <c r="AA223" s="79"/>
      <c r="AB223" s="79"/>
      <c r="AC223" s="79"/>
      <c r="AD223" s="75"/>
      <c r="AE223" s="75"/>
      <c r="AF223" s="79"/>
      <c r="AH223" s="77">
        <f>COUNTIF(B223:AF223,"=CA")</f>
        <v>0</v>
      </c>
      <c r="AI223" s="77">
        <f>COUNTIF(B223:AF223,"=CF")</f>
        <v>0</v>
      </c>
      <c r="AJ223" s="77">
        <f>COUNTIF(B223:AF223,"=RTT")</f>
        <v>0</v>
      </c>
      <c r="AK223" s="77">
        <f>COUNTIF(B223:AF223,"=CAS")</f>
        <v>0</v>
      </c>
      <c r="AL223" s="77">
        <f>COUNTIF(B223:AF223,"=CA.")</f>
        <v>0</v>
      </c>
      <c r="AM223" s="77">
        <f>COUNTIF(B223:AF223,"=CF.")</f>
        <v>0</v>
      </c>
      <c r="AN223" s="77">
        <f>COUNTIF(B223:AF223,"=RTT.")</f>
        <v>0</v>
      </c>
      <c r="AO223" s="77">
        <f>COUNTIF(B223:AF223,"=CAS.")</f>
        <v>0</v>
      </c>
    </row>
    <row r="224" spans="1:41" ht="16.350000000000001" customHeight="1">
      <c r="A224" s="74" t="s">
        <v>20</v>
      </c>
      <c r="B224" s="75"/>
      <c r="C224" s="75"/>
      <c r="D224" s="79"/>
      <c r="E224" s="79"/>
      <c r="F224" s="79"/>
      <c r="G224" s="79"/>
      <c r="H224" s="79"/>
      <c r="I224" s="75"/>
      <c r="J224" s="75"/>
      <c r="K224" s="79"/>
      <c r="L224" s="79"/>
      <c r="M224" s="79"/>
      <c r="N224" s="79"/>
      <c r="O224" s="79"/>
      <c r="P224" s="75"/>
      <c r="Q224" s="75"/>
      <c r="R224" s="79"/>
      <c r="S224" s="79"/>
      <c r="T224" s="79"/>
      <c r="U224" s="79"/>
      <c r="V224" s="79"/>
      <c r="W224" s="75"/>
      <c r="X224" s="75"/>
      <c r="Y224" s="79"/>
      <c r="Z224" s="79"/>
      <c r="AA224" s="79"/>
      <c r="AB224" s="79"/>
      <c r="AC224" s="79"/>
      <c r="AD224" s="75"/>
      <c r="AE224" s="75"/>
      <c r="AF224" s="79"/>
      <c r="AH224" s="77">
        <f>COUNTIF(B224:AF224,"=CA")</f>
        <v>0</v>
      </c>
      <c r="AI224" s="77">
        <f>COUNTIF(B224:AF224,"=CF")</f>
        <v>0</v>
      </c>
      <c r="AJ224" s="77">
        <f>COUNTIF(B224:AF224,"=RTT")</f>
        <v>0</v>
      </c>
      <c r="AK224" s="77">
        <f>COUNTIF(B224:AF224,"=CAS")</f>
        <v>0</v>
      </c>
      <c r="AL224" s="77">
        <f>COUNTIF(B224:AF224,"=CA.")</f>
        <v>0</v>
      </c>
      <c r="AM224" s="77">
        <f>COUNTIF(B224:AF224,"=CF.")</f>
        <v>0</v>
      </c>
      <c r="AN224" s="77">
        <f>COUNTIF(B224:AF224,"=RTT.")</f>
        <v>0</v>
      </c>
      <c r="AO224" s="77">
        <f>COUNTIF(B224:AF224,"=CAS.")</f>
        <v>0</v>
      </c>
    </row>
    <row r="225" spans="1:41" ht="16.350000000000001" customHeight="1">
      <c r="A225" s="74" t="s">
        <v>19</v>
      </c>
      <c r="B225" s="75"/>
      <c r="C225" s="75"/>
      <c r="D225" s="79"/>
      <c r="E225" s="79"/>
      <c r="F225" s="79"/>
      <c r="G225" s="79"/>
      <c r="H225" s="79"/>
      <c r="I225" s="75"/>
      <c r="J225" s="75"/>
      <c r="K225" s="79"/>
      <c r="L225" s="79"/>
      <c r="M225" s="79"/>
      <c r="N225" s="79"/>
      <c r="O225" s="79"/>
      <c r="P225" s="75"/>
      <c r="Q225" s="75"/>
      <c r="R225" s="79"/>
      <c r="S225" s="79"/>
      <c r="T225" s="79"/>
      <c r="U225" s="79"/>
      <c r="V225" s="79"/>
      <c r="W225" s="75"/>
      <c r="X225" s="75"/>
      <c r="Y225" s="79"/>
      <c r="Z225" s="79"/>
      <c r="AA225" s="79"/>
      <c r="AB225" s="79"/>
      <c r="AC225" s="79"/>
      <c r="AD225" s="75"/>
      <c r="AE225" s="75"/>
      <c r="AF225" s="79"/>
      <c r="AH225" s="77">
        <f>COUNTIF(B225:AF225,"=CA")</f>
        <v>0</v>
      </c>
      <c r="AI225" s="77">
        <f>COUNTIF(B225:AF225,"=CF")</f>
        <v>0</v>
      </c>
      <c r="AJ225" s="77">
        <f>COUNTIF(B225:AF225,"=RTT")</f>
        <v>0</v>
      </c>
      <c r="AK225" s="77">
        <f>COUNTIF(B225:AF225,"=CAS")</f>
        <v>0</v>
      </c>
      <c r="AL225" s="77">
        <f>COUNTIF(B225:AF225,"=CA.")</f>
        <v>0</v>
      </c>
      <c r="AM225" s="77">
        <f>COUNTIF(B225:AF225,"=CF.")</f>
        <v>0</v>
      </c>
      <c r="AN225" s="77">
        <f>COUNTIF(B225:AF225,"=RTT.")</f>
        <v>0</v>
      </c>
      <c r="AO225" s="77">
        <f>COUNTIF(B225:AF225,"=CAS.")</f>
        <v>0</v>
      </c>
    </row>
    <row r="226" spans="1:41" ht="16.350000000000001" customHeight="1">
      <c r="A226" s="74" t="s">
        <v>43</v>
      </c>
      <c r="B226" s="75"/>
      <c r="C226" s="75"/>
      <c r="D226" s="79"/>
      <c r="E226" s="79"/>
      <c r="F226" s="79"/>
      <c r="G226" s="79"/>
      <c r="H226" s="79"/>
      <c r="I226" s="75"/>
      <c r="J226" s="75"/>
      <c r="K226" s="79"/>
      <c r="L226" s="79"/>
      <c r="M226" s="79"/>
      <c r="N226" s="79"/>
      <c r="O226" s="79"/>
      <c r="P226" s="75"/>
      <c r="Q226" s="75"/>
      <c r="R226" s="79"/>
      <c r="S226" s="79"/>
      <c r="T226" s="79"/>
      <c r="U226" s="79"/>
      <c r="V226" s="79"/>
      <c r="W226" s="75"/>
      <c r="X226" s="75"/>
      <c r="Y226" s="79"/>
      <c r="Z226" s="79"/>
      <c r="AA226" s="79"/>
      <c r="AB226" s="79"/>
      <c r="AC226" s="79"/>
      <c r="AD226" s="75"/>
      <c r="AE226" s="75"/>
      <c r="AF226" s="79"/>
      <c r="AH226" s="77">
        <f>COUNTIF(B226:AF226,"=CA")</f>
        <v>0</v>
      </c>
      <c r="AI226" s="77">
        <f>COUNTIF(B226:AF226,"=CF")</f>
        <v>0</v>
      </c>
      <c r="AJ226" s="77">
        <f>COUNTIF(B226:AF226,"=RTT")</f>
        <v>0</v>
      </c>
      <c r="AK226" s="77">
        <f>COUNTIF(B226:AF226,"=CAS")</f>
        <v>0</v>
      </c>
      <c r="AL226" s="77">
        <f>COUNTIF(B226:AF226,"=CA.")</f>
        <v>0</v>
      </c>
      <c r="AM226" s="77">
        <f>COUNTIF(B226:AF226,"=CF.")</f>
        <v>0</v>
      </c>
      <c r="AN226" s="77">
        <f>COUNTIF(B226:AF226,"=RTT.")</f>
        <v>0</v>
      </c>
      <c r="AO226" s="77">
        <f>COUNTIF(B226:AF226,"=CAS.")</f>
        <v>0</v>
      </c>
    </row>
    <row r="227" spans="1:41" ht="16.350000000000001" customHeight="1">
      <c r="A227" s="74" t="s">
        <v>44</v>
      </c>
      <c r="B227" s="75"/>
      <c r="C227" s="75"/>
      <c r="D227" s="79"/>
      <c r="E227" s="79"/>
      <c r="F227" s="79"/>
      <c r="G227" s="79"/>
      <c r="H227" s="79"/>
      <c r="I227" s="75"/>
      <c r="J227" s="75"/>
      <c r="K227" s="79"/>
      <c r="L227" s="79"/>
      <c r="M227" s="79"/>
      <c r="N227" s="79"/>
      <c r="O227" s="79"/>
      <c r="P227" s="75"/>
      <c r="Q227" s="75"/>
      <c r="R227" s="79"/>
      <c r="S227" s="79"/>
      <c r="T227" s="79"/>
      <c r="U227" s="79"/>
      <c r="V227" s="79"/>
      <c r="W227" s="75"/>
      <c r="X227" s="75"/>
      <c r="Y227" s="79"/>
      <c r="Z227" s="79"/>
      <c r="AA227" s="79"/>
      <c r="AB227" s="79"/>
      <c r="AC227" s="79"/>
      <c r="AD227" s="75"/>
      <c r="AE227" s="75"/>
      <c r="AF227" s="79"/>
      <c r="AH227" s="77">
        <f>COUNTIF(B227:AF227,"=CA")</f>
        <v>0</v>
      </c>
      <c r="AI227" s="77">
        <f>COUNTIF(B227:AF227,"=CF")</f>
        <v>0</v>
      </c>
      <c r="AJ227" s="77">
        <f>COUNTIF(B227:AF227,"=RTT")</f>
        <v>0</v>
      </c>
      <c r="AK227" s="77">
        <f>COUNTIF(B227:AF227,"=CAS")</f>
        <v>0</v>
      </c>
      <c r="AL227" s="77">
        <f>COUNTIF(B227:AF227,"=CA.")</f>
        <v>0</v>
      </c>
      <c r="AM227" s="77">
        <f>COUNTIF(B227:AF227,"=CF.")</f>
        <v>0</v>
      </c>
      <c r="AN227" s="77">
        <f>COUNTIF(B227:AF227,"=RTT.")</f>
        <v>0</v>
      </c>
      <c r="AO227" s="77">
        <f>COUNTIF(B227:AF227,"=CAS.")</f>
        <v>0</v>
      </c>
    </row>
    <row r="228" spans="1:41" ht="16.350000000000001" customHeight="1">
      <c r="A228" s="74" t="s">
        <v>45</v>
      </c>
      <c r="B228" s="75"/>
      <c r="C228" s="75"/>
      <c r="D228" s="79"/>
      <c r="E228" s="79"/>
      <c r="F228" s="79"/>
      <c r="G228" s="79"/>
      <c r="H228" s="79"/>
      <c r="I228" s="75"/>
      <c r="J228" s="75"/>
      <c r="K228" s="79"/>
      <c r="L228" s="79"/>
      <c r="M228" s="79"/>
      <c r="N228" s="79"/>
      <c r="O228" s="79"/>
      <c r="P228" s="75"/>
      <c r="Q228" s="75"/>
      <c r="R228" s="79"/>
      <c r="S228" s="79"/>
      <c r="T228" s="79"/>
      <c r="U228" s="79"/>
      <c r="V228" s="79"/>
      <c r="W228" s="75" t="s">
        <v>6</v>
      </c>
      <c r="X228" s="75" t="s">
        <v>6</v>
      </c>
      <c r="Y228" s="79" t="s">
        <v>7</v>
      </c>
      <c r="Z228" s="79" t="s">
        <v>7</v>
      </c>
      <c r="AA228" s="79" t="s">
        <v>7</v>
      </c>
      <c r="AB228" s="79" t="s">
        <v>7</v>
      </c>
      <c r="AC228" s="79" t="s">
        <v>7</v>
      </c>
      <c r="AD228" s="75"/>
      <c r="AE228" s="75"/>
      <c r="AF228" s="79"/>
      <c r="AH228" s="77">
        <f>COUNTIF(B228:AF228,"=CA")</f>
        <v>5</v>
      </c>
      <c r="AI228" s="77">
        <f>COUNTIF(B228:AF228,"=CF")</f>
        <v>0</v>
      </c>
      <c r="AJ228" s="77">
        <f>COUNTIF(B228:AF228,"=RTT")</f>
        <v>0</v>
      </c>
      <c r="AK228" s="77">
        <f>COUNTIF(B228:AF228,"=CAS")</f>
        <v>0</v>
      </c>
      <c r="AL228" s="77">
        <f>COUNTIF(B228:AF228,"=CA.")</f>
        <v>2</v>
      </c>
      <c r="AM228" s="77">
        <f>COUNTIF(B228:AF228,"=CF.")</f>
        <v>0</v>
      </c>
      <c r="AN228" s="77">
        <f>COUNTIF(B228:AF228,"=RTT.")</f>
        <v>0</v>
      </c>
      <c r="AO228" s="77">
        <f>COUNTIF(B228:AF228,"=CAS.")</f>
        <v>0</v>
      </c>
    </row>
    <row r="229" spans="1:41" ht="16.350000000000001" customHeight="1">
      <c r="A229" s="74" t="s">
        <v>46</v>
      </c>
      <c r="B229" s="75"/>
      <c r="C229" s="75"/>
      <c r="D229" s="79"/>
      <c r="E229" s="79"/>
      <c r="F229" s="79"/>
      <c r="G229" s="79"/>
      <c r="H229" s="79"/>
      <c r="I229" s="75"/>
      <c r="J229" s="75"/>
      <c r="K229" s="79"/>
      <c r="L229" s="79"/>
      <c r="M229" s="79"/>
      <c r="N229" s="79"/>
      <c r="O229" s="79"/>
      <c r="P229" s="75"/>
      <c r="Q229" s="75"/>
      <c r="R229" s="79"/>
      <c r="S229" s="79"/>
      <c r="T229" s="79"/>
      <c r="U229" s="79"/>
      <c r="V229" s="79"/>
      <c r="W229" s="75"/>
      <c r="X229" s="75"/>
      <c r="Y229" s="79"/>
      <c r="Z229" s="79"/>
      <c r="AA229" s="79"/>
      <c r="AB229" s="79"/>
      <c r="AC229" s="79"/>
      <c r="AD229" s="75"/>
      <c r="AE229" s="75"/>
      <c r="AF229" s="79"/>
      <c r="AH229" s="77">
        <f>COUNTIF(B229:AF229,"=CA")</f>
        <v>0</v>
      </c>
      <c r="AI229" s="77">
        <f>COUNTIF(B229:AF229,"=CF")</f>
        <v>0</v>
      </c>
      <c r="AJ229" s="77">
        <f>COUNTIF(B229:AF229,"=RTT")</f>
        <v>0</v>
      </c>
      <c r="AK229" s="77">
        <f>COUNTIF(B229:AF229,"=CAS")</f>
        <v>0</v>
      </c>
      <c r="AL229" s="77">
        <f>COUNTIF(B229:AF229,"=CA.")</f>
        <v>0</v>
      </c>
      <c r="AM229" s="77">
        <f>COUNTIF(B229:AF229,"=CF.")</f>
        <v>0</v>
      </c>
      <c r="AN229" s="77">
        <f>COUNTIF(B229:AF229,"=RTT.")</f>
        <v>0</v>
      </c>
      <c r="AO229" s="77">
        <f>COUNTIF(B229:AF229,"=CAS.")</f>
        <v>0</v>
      </c>
    </row>
    <row r="230" spans="1:41" ht="16.350000000000001" customHeight="1">
      <c r="A230" s="74" t="s">
        <v>47</v>
      </c>
      <c r="B230" s="75"/>
      <c r="C230" s="75"/>
      <c r="D230" s="79"/>
      <c r="E230" s="79"/>
      <c r="F230" s="79"/>
      <c r="G230" s="79"/>
      <c r="H230" s="79"/>
      <c r="I230" s="75"/>
      <c r="J230" s="75"/>
      <c r="K230" s="79"/>
      <c r="L230" s="79"/>
      <c r="M230" s="79"/>
      <c r="N230" s="79"/>
      <c r="O230" s="79"/>
      <c r="P230" s="75"/>
      <c r="Q230" s="75"/>
      <c r="R230" s="79"/>
      <c r="S230" s="79"/>
      <c r="T230" s="79"/>
      <c r="U230" s="79"/>
      <c r="V230" s="79"/>
      <c r="W230" s="75"/>
      <c r="X230" s="75"/>
      <c r="Y230" s="79"/>
      <c r="Z230" s="79"/>
      <c r="AA230" s="79"/>
      <c r="AB230" s="79"/>
      <c r="AC230" s="79"/>
      <c r="AD230" s="75"/>
      <c r="AE230" s="75"/>
      <c r="AF230" s="79"/>
      <c r="AH230" s="77">
        <f>COUNTIF(B230:AF230,"=CA")</f>
        <v>0</v>
      </c>
      <c r="AI230" s="77">
        <f>COUNTIF(B230:AF230,"=CF")</f>
        <v>0</v>
      </c>
      <c r="AJ230" s="77">
        <f>COUNTIF(B230:AF230,"=RTT")</f>
        <v>0</v>
      </c>
      <c r="AK230" s="77">
        <f>COUNTIF(B230:AF230,"=CAS")</f>
        <v>0</v>
      </c>
      <c r="AL230" s="77">
        <f>COUNTIF(B230:AF230,"=CA.")</f>
        <v>0</v>
      </c>
      <c r="AM230" s="77">
        <f>COUNTIF(B230:AF230,"=CF.")</f>
        <v>0</v>
      </c>
      <c r="AN230" s="77">
        <f>COUNTIF(B230:AF230,"=RTT.")</f>
        <v>0</v>
      </c>
      <c r="AO230" s="77">
        <f>COUNTIF(B230:AF230,"=CAS.")</f>
        <v>0</v>
      </c>
    </row>
    <row r="231" spans="1:41" ht="16.350000000000001" customHeight="1">
      <c r="A231" s="74" t="s">
        <v>15</v>
      </c>
      <c r="B231" s="75"/>
      <c r="C231" s="75"/>
      <c r="D231" s="79"/>
      <c r="E231" s="79"/>
      <c r="F231" s="79"/>
      <c r="G231" s="79"/>
      <c r="H231" s="79"/>
      <c r="I231" s="75"/>
      <c r="J231" s="75"/>
      <c r="K231" s="79"/>
      <c r="L231" s="79"/>
      <c r="M231" s="79"/>
      <c r="N231" s="79"/>
      <c r="O231" s="79"/>
      <c r="P231" s="75"/>
      <c r="Q231" s="75"/>
      <c r="R231" s="79"/>
      <c r="S231" s="79"/>
      <c r="T231" s="79"/>
      <c r="U231" s="79"/>
      <c r="V231" s="79"/>
      <c r="W231" s="75"/>
      <c r="X231" s="75"/>
      <c r="Y231" s="79"/>
      <c r="Z231" s="79"/>
      <c r="AA231" s="79"/>
      <c r="AB231" s="79"/>
      <c r="AC231" s="79"/>
      <c r="AD231" s="75"/>
      <c r="AE231" s="75"/>
      <c r="AF231" s="79"/>
      <c r="AH231" s="77">
        <f>COUNTIF(B231:AF231,"=CA")</f>
        <v>0</v>
      </c>
      <c r="AI231" s="77">
        <f>COUNTIF(B231:AF231,"=CF")</f>
        <v>0</v>
      </c>
      <c r="AJ231" s="77">
        <f>COUNTIF(B231:AF231,"=RTT")</f>
        <v>0</v>
      </c>
      <c r="AK231" s="77">
        <f>COUNTIF(B231:AF231,"=CAS")</f>
        <v>0</v>
      </c>
      <c r="AL231" s="77">
        <f>COUNTIF(B231:AF231,"=CA.")</f>
        <v>0</v>
      </c>
      <c r="AM231" s="77">
        <f>COUNTIF(B231:AF231,"=CF.")</f>
        <v>0</v>
      </c>
      <c r="AN231" s="77">
        <f>COUNTIF(B231:AF231,"=RTT.")</f>
        <v>0</v>
      </c>
      <c r="AO231" s="77">
        <f>COUNTIF(B231:AF231,"=CAS.")</f>
        <v>0</v>
      </c>
    </row>
    <row r="232" spans="1:41" ht="16.350000000000001" customHeight="1">
      <c r="A232" s="74" t="s">
        <v>48</v>
      </c>
      <c r="B232" s="75"/>
      <c r="C232" s="75"/>
      <c r="D232" s="79"/>
      <c r="E232" s="79"/>
      <c r="F232" s="79"/>
      <c r="G232" s="79"/>
      <c r="H232" s="79"/>
      <c r="I232" s="75"/>
      <c r="J232" s="75"/>
      <c r="K232" s="79"/>
      <c r="L232" s="79"/>
      <c r="M232" s="79"/>
      <c r="N232" s="79"/>
      <c r="O232" s="79"/>
      <c r="P232" s="75"/>
      <c r="Q232" s="75"/>
      <c r="R232" s="79"/>
      <c r="S232" s="79"/>
      <c r="T232" s="79"/>
      <c r="U232" s="79"/>
      <c r="V232" s="79"/>
      <c r="W232" s="75"/>
      <c r="X232" s="75"/>
      <c r="Y232" s="79"/>
      <c r="Z232" s="79"/>
      <c r="AA232" s="79"/>
      <c r="AB232" s="79"/>
      <c r="AC232" s="79"/>
      <c r="AD232" s="75"/>
      <c r="AE232" s="75"/>
      <c r="AF232" s="79"/>
      <c r="AH232" s="77">
        <f>COUNTIF(B232:AF232,"=CA")</f>
        <v>0</v>
      </c>
      <c r="AI232" s="77">
        <f>COUNTIF(B232:AF232,"=CF")</f>
        <v>0</v>
      </c>
      <c r="AJ232" s="77">
        <f>COUNTIF(B232:AF232,"=RTT")</f>
        <v>0</v>
      </c>
      <c r="AK232" s="77">
        <f>COUNTIF(B232:AF232,"=CAS")</f>
        <v>0</v>
      </c>
      <c r="AL232" s="77">
        <f>COUNTIF(B232:AF232,"=CA.")</f>
        <v>0</v>
      </c>
      <c r="AM232" s="77">
        <f>COUNTIF(B232:AF232,"=CF.")</f>
        <v>0</v>
      </c>
      <c r="AN232" s="77">
        <f>COUNTIF(B232:AF232,"=RTT.")</f>
        <v>0</v>
      </c>
      <c r="AO232" s="77">
        <f>COUNTIF(B232:AF232,"=CAS.")</f>
        <v>0</v>
      </c>
    </row>
    <row r="233" spans="1:41" ht="16.350000000000001" customHeight="1">
      <c r="A233" s="74" t="s">
        <v>49</v>
      </c>
      <c r="B233" s="75"/>
      <c r="C233" s="75"/>
      <c r="D233" s="79"/>
      <c r="E233" s="79"/>
      <c r="F233" s="79"/>
      <c r="G233" s="79"/>
      <c r="H233" s="79"/>
      <c r="I233" s="75"/>
      <c r="J233" s="75"/>
      <c r="K233" s="79"/>
      <c r="L233" s="79"/>
      <c r="M233" s="79"/>
      <c r="N233" s="79"/>
      <c r="O233" s="79"/>
      <c r="P233" s="75"/>
      <c r="Q233" s="75"/>
      <c r="R233" s="79"/>
      <c r="S233" s="79"/>
      <c r="T233" s="79"/>
      <c r="U233" s="79"/>
      <c r="V233" s="79"/>
      <c r="W233" s="75"/>
      <c r="X233" s="75"/>
      <c r="Y233" s="79"/>
      <c r="Z233" s="79"/>
      <c r="AA233" s="79"/>
      <c r="AB233" s="79"/>
      <c r="AC233" s="79"/>
      <c r="AD233" s="75"/>
      <c r="AE233" s="75"/>
      <c r="AF233" s="79"/>
      <c r="AH233" s="77">
        <f>COUNTIF(B233:AF233,"=CA")</f>
        <v>0</v>
      </c>
      <c r="AI233" s="77">
        <f>COUNTIF(B233:AF233,"=CF")</f>
        <v>0</v>
      </c>
      <c r="AJ233" s="77">
        <f>COUNTIF(B233:AF233,"=RTT")</f>
        <v>0</v>
      </c>
      <c r="AK233" s="77">
        <f>COUNTIF(B233:AF233,"=CAS")</f>
        <v>0</v>
      </c>
      <c r="AL233" s="77">
        <f>COUNTIF(B233:AF233,"=CA.")</f>
        <v>0</v>
      </c>
      <c r="AM233" s="77">
        <f>COUNTIF(B233:AF233,"=CF.")</f>
        <v>0</v>
      </c>
      <c r="AN233" s="77">
        <f>COUNTIF(B233:AF233,"=RTT.")</f>
        <v>0</v>
      </c>
      <c r="AO233" s="77">
        <f>COUNTIF(B233:AF233,"=CAS.")</f>
        <v>0</v>
      </c>
    </row>
    <row r="234" spans="1:41" ht="16.350000000000001" customHeight="1">
      <c r="A234" s="74" t="s">
        <v>16</v>
      </c>
      <c r="B234" s="75"/>
      <c r="C234" s="75"/>
      <c r="D234" s="79"/>
      <c r="E234" s="79"/>
      <c r="F234" s="79"/>
      <c r="G234" s="79"/>
      <c r="H234" s="79"/>
      <c r="I234" s="75"/>
      <c r="J234" s="75"/>
      <c r="K234" s="79"/>
      <c r="L234" s="79"/>
      <c r="M234" s="79"/>
      <c r="N234" s="79"/>
      <c r="O234" s="79"/>
      <c r="P234" s="75"/>
      <c r="Q234" s="75"/>
      <c r="R234" s="79"/>
      <c r="S234" s="79"/>
      <c r="T234" s="79"/>
      <c r="U234" s="79"/>
      <c r="V234" s="79"/>
      <c r="W234" s="75"/>
      <c r="X234" s="75"/>
      <c r="Y234" s="79"/>
      <c r="Z234" s="79"/>
      <c r="AA234" s="79"/>
      <c r="AB234" s="79"/>
      <c r="AC234" s="79"/>
      <c r="AD234" s="75"/>
      <c r="AE234" s="75"/>
      <c r="AF234" s="79"/>
      <c r="AH234" s="77">
        <f>COUNTIF(B234:AF234,"=CA")</f>
        <v>0</v>
      </c>
      <c r="AI234" s="77">
        <f>COUNTIF(B234:AF234,"=CF")</f>
        <v>0</v>
      </c>
      <c r="AJ234" s="77">
        <f>COUNTIF(B234:AF234,"=RTT")</f>
        <v>0</v>
      </c>
      <c r="AK234" s="77">
        <f>COUNTIF(B234:AF234,"=CAS")</f>
        <v>0</v>
      </c>
      <c r="AL234" s="77">
        <f>COUNTIF(B234:AF234,"=CA.")</f>
        <v>0</v>
      </c>
      <c r="AM234" s="77">
        <f>COUNTIF(B234:AF234,"=CF.")</f>
        <v>0</v>
      </c>
      <c r="AN234" s="77">
        <f>COUNTIF(B234:AF234,"=RTT.")</f>
        <v>0</v>
      </c>
      <c r="AO234" s="77">
        <f>COUNTIF(B234:AF234,"=CAS.")</f>
        <v>0</v>
      </c>
    </row>
    <row r="235" spans="1:41" ht="16.350000000000001" customHeight="1">
      <c r="A235" s="74" t="s">
        <v>50</v>
      </c>
      <c r="B235" s="75"/>
      <c r="C235" s="75"/>
      <c r="D235" s="79"/>
      <c r="E235" s="79"/>
      <c r="F235" s="79"/>
      <c r="G235" s="79"/>
      <c r="H235" s="79"/>
      <c r="I235" s="75"/>
      <c r="J235" s="75"/>
      <c r="K235" s="79"/>
      <c r="L235" s="79"/>
      <c r="M235" s="79"/>
      <c r="N235" s="79"/>
      <c r="O235" s="79"/>
      <c r="P235" s="75"/>
      <c r="Q235" s="75"/>
      <c r="R235" s="79"/>
      <c r="S235" s="79"/>
      <c r="T235" s="79"/>
      <c r="U235" s="79"/>
      <c r="V235" s="79"/>
      <c r="W235" s="75"/>
      <c r="X235" s="75"/>
      <c r="Y235" s="79"/>
      <c r="Z235" s="79"/>
      <c r="AA235" s="79"/>
      <c r="AB235" s="79"/>
      <c r="AC235" s="79"/>
      <c r="AD235" s="75"/>
      <c r="AE235" s="75"/>
      <c r="AF235" s="79"/>
      <c r="AH235" s="77">
        <f>COUNTIF(B235:AF235,"=CA")</f>
        <v>0</v>
      </c>
      <c r="AI235" s="77">
        <f>COUNTIF(B235:AF235,"=CF")</f>
        <v>0</v>
      </c>
      <c r="AJ235" s="77">
        <f>COUNTIF(B235:AF235,"=RTT")</f>
        <v>0</v>
      </c>
      <c r="AK235" s="77">
        <f>COUNTIF(B235:AF235,"=CAS")</f>
        <v>0</v>
      </c>
      <c r="AL235" s="77">
        <f>COUNTIF(B235:AF235,"=CA.")</f>
        <v>0</v>
      </c>
      <c r="AM235" s="77">
        <f>COUNTIF(B235:AF235,"=CF.")</f>
        <v>0</v>
      </c>
      <c r="AN235" s="77">
        <f>COUNTIF(B235:AF235,"=RTT.")</f>
        <v>0</v>
      </c>
      <c r="AO235" s="77">
        <f>COUNTIF(B235:AF235,"=CAS.")</f>
        <v>0</v>
      </c>
    </row>
    <row r="236" spans="1:41" ht="16.350000000000001" customHeight="1">
      <c r="A236" s="74" t="s">
        <v>51</v>
      </c>
      <c r="B236" s="75"/>
      <c r="C236" s="75"/>
      <c r="D236" s="79"/>
      <c r="E236" s="79"/>
      <c r="F236" s="79"/>
      <c r="G236" s="79"/>
      <c r="H236" s="79"/>
      <c r="I236" s="75"/>
      <c r="J236" s="75"/>
      <c r="K236" s="79"/>
      <c r="L236" s="79"/>
      <c r="M236" s="79"/>
      <c r="N236" s="79"/>
      <c r="O236" s="79"/>
      <c r="P236" s="75"/>
      <c r="Q236" s="75"/>
      <c r="R236" s="79"/>
      <c r="S236" s="79"/>
      <c r="T236" s="79"/>
      <c r="U236" s="79"/>
      <c r="V236" s="79"/>
      <c r="W236" s="75"/>
      <c r="X236" s="75"/>
      <c r="Y236" s="79"/>
      <c r="Z236" s="79"/>
      <c r="AA236" s="79"/>
      <c r="AB236" s="79"/>
      <c r="AC236" s="79"/>
      <c r="AD236" s="75"/>
      <c r="AE236" s="75"/>
      <c r="AF236" s="79"/>
      <c r="AH236" s="77">
        <f>COUNTIF(B236:AF236,"=CA")</f>
        <v>0</v>
      </c>
      <c r="AI236" s="77">
        <f>COUNTIF(B236:AF236,"=CF")</f>
        <v>0</v>
      </c>
      <c r="AJ236" s="77">
        <f>COUNTIF(B236:AF236,"=RTT")</f>
        <v>0</v>
      </c>
      <c r="AK236" s="77">
        <f>COUNTIF(B236:AF236,"=CAS")</f>
        <v>0</v>
      </c>
      <c r="AL236" s="77">
        <f>COUNTIF(B236:AF236,"=CA.")</f>
        <v>0</v>
      </c>
      <c r="AM236" s="77">
        <f>COUNTIF(B236:AF236,"=CF.")</f>
        <v>0</v>
      </c>
      <c r="AN236" s="77">
        <f>COUNTIF(B236:AF236,"=RTT.")</f>
        <v>0</v>
      </c>
      <c r="AO236" s="77">
        <f>COUNTIF(B236:AF236,"=CAS.")</f>
        <v>0</v>
      </c>
    </row>
    <row r="237" spans="1:41" ht="16.350000000000001" customHeight="1">
      <c r="A237" s="74" t="s">
        <v>52</v>
      </c>
      <c r="B237" s="75"/>
      <c r="C237" s="75"/>
      <c r="D237" s="79"/>
      <c r="E237" s="79"/>
      <c r="F237" s="79"/>
      <c r="G237" s="79"/>
      <c r="H237" s="79"/>
      <c r="I237" s="75"/>
      <c r="J237" s="75"/>
      <c r="K237" s="79"/>
      <c r="L237" s="79"/>
      <c r="M237" s="79"/>
      <c r="N237" s="79"/>
      <c r="O237" s="79"/>
      <c r="P237" s="75"/>
      <c r="Q237" s="75"/>
      <c r="R237" s="79"/>
      <c r="S237" s="79"/>
      <c r="T237" s="79"/>
      <c r="U237" s="79"/>
      <c r="V237" s="79"/>
      <c r="W237" s="75"/>
      <c r="X237" s="75"/>
      <c r="Y237" s="79"/>
      <c r="Z237" s="79"/>
      <c r="AA237" s="79"/>
      <c r="AB237" s="79"/>
      <c r="AC237" s="79"/>
      <c r="AD237" s="75"/>
      <c r="AE237" s="75"/>
      <c r="AF237" s="79"/>
      <c r="AH237" s="77">
        <f>COUNTIF(B237:AF237,"=CA")</f>
        <v>0</v>
      </c>
      <c r="AI237" s="77">
        <f>COUNTIF(B237:AF237,"=CF")</f>
        <v>0</v>
      </c>
      <c r="AJ237" s="77">
        <f>COUNTIF(B237:AF237,"=RTT")</f>
        <v>0</v>
      </c>
      <c r="AK237" s="77">
        <f>COUNTIF(B237:AF237,"=CAS")</f>
        <v>0</v>
      </c>
      <c r="AL237" s="77">
        <f>COUNTIF(B237:AF237,"=CA.")</f>
        <v>0</v>
      </c>
      <c r="AM237" s="77">
        <f>COUNTIF(B237:AF237,"=CF.")</f>
        <v>0</v>
      </c>
      <c r="AN237" s="77">
        <f>COUNTIF(B237:AF237,"=RTT.")</f>
        <v>0</v>
      </c>
      <c r="AO237" s="77">
        <f>COUNTIF(B237:AF237,"=CAS.")</f>
        <v>0</v>
      </c>
    </row>
    <row r="238" spans="1:41" ht="16.350000000000001" customHeight="1">
      <c r="A238" s="74" t="s">
        <v>53</v>
      </c>
      <c r="B238" s="75"/>
      <c r="C238" s="75"/>
      <c r="D238" s="79"/>
      <c r="E238" s="79"/>
      <c r="F238" s="79"/>
      <c r="G238" s="79"/>
      <c r="H238" s="79"/>
      <c r="I238" s="75" t="s">
        <v>6</v>
      </c>
      <c r="J238" s="75" t="s">
        <v>6</v>
      </c>
      <c r="K238" s="79" t="s">
        <v>7</v>
      </c>
      <c r="L238" s="79" t="s">
        <v>7</v>
      </c>
      <c r="M238" s="79" t="s">
        <v>7</v>
      </c>
      <c r="N238" s="79" t="s">
        <v>7</v>
      </c>
      <c r="O238" s="79" t="s">
        <v>7</v>
      </c>
      <c r="P238" s="75" t="s">
        <v>6</v>
      </c>
      <c r="Q238" s="75" t="s">
        <v>6</v>
      </c>
      <c r="R238" s="79" t="s">
        <v>7</v>
      </c>
      <c r="S238" s="79" t="s">
        <v>7</v>
      </c>
      <c r="T238" s="79" t="s">
        <v>7</v>
      </c>
      <c r="U238" s="79" t="s">
        <v>7</v>
      </c>
      <c r="V238" s="79" t="s">
        <v>7</v>
      </c>
      <c r="W238" s="75" t="s">
        <v>2</v>
      </c>
      <c r="X238" s="75" t="s">
        <v>2</v>
      </c>
      <c r="Y238" s="79" t="s">
        <v>3</v>
      </c>
      <c r="Z238" s="79" t="s">
        <v>3</v>
      </c>
      <c r="AA238" s="79" t="s">
        <v>3</v>
      </c>
      <c r="AB238" s="79" t="s">
        <v>3</v>
      </c>
      <c r="AC238" s="79"/>
      <c r="AD238" s="75"/>
      <c r="AE238" s="75"/>
      <c r="AF238" s="79"/>
      <c r="AH238" s="77">
        <f>COUNTIF(B238:AF238,"=CA")</f>
        <v>10</v>
      </c>
      <c r="AI238" s="77">
        <f>COUNTIF(B238:AF238,"=CF")</f>
        <v>4</v>
      </c>
      <c r="AJ238" s="77">
        <f>COUNTIF(B238:AF238,"=RTT")</f>
        <v>0</v>
      </c>
      <c r="AK238" s="77">
        <f>COUNTIF(B238:AF238,"=CAS")</f>
        <v>0</v>
      </c>
      <c r="AL238" s="77">
        <f>COUNTIF(B238:AF238,"=CA.")</f>
        <v>4</v>
      </c>
      <c r="AM238" s="77">
        <f>COUNTIF(B238:AF238,"=CF.")</f>
        <v>2</v>
      </c>
      <c r="AN238" s="77">
        <f>COUNTIF(B238:AF238,"=RTT.")</f>
        <v>0</v>
      </c>
      <c r="AO238" s="77">
        <f>COUNTIF(B238:AF238,"=CAS.")</f>
        <v>0</v>
      </c>
    </row>
    <row r="239" spans="1:41" ht="16.350000000000001" customHeight="1">
      <c r="A239" s="80"/>
      <c r="B239" s="75"/>
      <c r="C239" s="75"/>
      <c r="D239" s="79"/>
      <c r="E239" s="79"/>
      <c r="F239" s="79"/>
      <c r="G239" s="79"/>
      <c r="H239" s="79"/>
      <c r="I239" s="75"/>
      <c r="J239" s="75"/>
      <c r="K239" s="79"/>
      <c r="L239" s="79"/>
      <c r="M239" s="79"/>
      <c r="N239" s="79"/>
      <c r="O239" s="79"/>
      <c r="P239" s="75"/>
      <c r="Q239" s="75"/>
      <c r="R239" s="79"/>
      <c r="S239" s="79"/>
      <c r="T239" s="79"/>
      <c r="U239" s="79"/>
      <c r="V239" s="79"/>
      <c r="W239" s="75"/>
      <c r="X239" s="75"/>
      <c r="Y239" s="79"/>
      <c r="Z239" s="79"/>
      <c r="AA239" s="79"/>
      <c r="AB239" s="79"/>
      <c r="AC239" s="79"/>
      <c r="AD239" s="89"/>
      <c r="AE239" s="89"/>
      <c r="AF239" s="79"/>
      <c r="AH239" s="77">
        <f>COUNTIF(B239:AF239,"=CA")</f>
        <v>0</v>
      </c>
      <c r="AI239" s="77">
        <f>COUNTIF(B239:AF239,"=CF")</f>
        <v>0</v>
      </c>
      <c r="AJ239" s="77">
        <f>COUNTIF(B239:AF239,"=RTT")</f>
        <v>0</v>
      </c>
      <c r="AK239" s="77">
        <f>COUNTIF(B239:AF239,"=CAS")</f>
        <v>0</v>
      </c>
      <c r="AL239" s="77">
        <f>COUNTIF(B239:AF239,"=CA.")</f>
        <v>0</v>
      </c>
      <c r="AM239" s="77">
        <f>COUNTIF(B239:AF239,"=CF.")</f>
        <v>0</v>
      </c>
      <c r="AN239" s="77">
        <f>COUNTIF(B239:AF239,"=RTT.")</f>
        <v>0</v>
      </c>
      <c r="AO239" s="77">
        <f>COUNTIF(B239:AF239,"=CAS.")</f>
        <v>0</v>
      </c>
    </row>
    <row r="240" spans="1:41" ht="16.350000000000001" customHeight="1">
      <c r="A240" s="76" t="s">
        <v>8</v>
      </c>
      <c r="B240" s="75">
        <f>COUNTA(B213:B239)</f>
        <v>0</v>
      </c>
      <c r="C240" s="75">
        <f>COUNTA(C213:C239)</f>
        <v>0</v>
      </c>
      <c r="D240" s="74">
        <f>COUNTA(D213:D239)</f>
        <v>0</v>
      </c>
      <c r="E240" s="74">
        <f>COUNTA(E213:E239)</f>
        <v>0</v>
      </c>
      <c r="F240" s="74">
        <f>COUNTA(F213:F239)</f>
        <v>0</v>
      </c>
      <c r="G240" s="74">
        <f>COUNTA(G213:G239)</f>
        <v>0</v>
      </c>
      <c r="H240" s="74">
        <f>COUNTA(H213:H239)</f>
        <v>0</v>
      </c>
      <c r="I240" s="75">
        <f>COUNTA(I213:I239)</f>
        <v>1</v>
      </c>
      <c r="J240" s="75">
        <f>COUNTA(J213:J239)</f>
        <v>1</v>
      </c>
      <c r="K240" s="74">
        <f>COUNTA(K213:K239)</f>
        <v>1</v>
      </c>
      <c r="L240" s="74">
        <f>COUNTA(L213:L239)</f>
        <v>1</v>
      </c>
      <c r="M240" s="74">
        <f>COUNTA(M213:M239)</f>
        <v>1</v>
      </c>
      <c r="N240" s="74">
        <f>COUNTA(N213:N239)</f>
        <v>1</v>
      </c>
      <c r="O240" s="74">
        <f>COUNTA(O213:O239)</f>
        <v>1</v>
      </c>
      <c r="P240" s="75">
        <f>COUNTA(P213:P239)</f>
        <v>1</v>
      </c>
      <c r="Q240" s="75">
        <f>COUNTA(Q213:Q239)</f>
        <v>1</v>
      </c>
      <c r="R240" s="74">
        <f>COUNTA(R213:R239)</f>
        <v>1</v>
      </c>
      <c r="S240" s="74">
        <f>COUNTA(S213:S239)</f>
        <v>1</v>
      </c>
      <c r="T240" s="74">
        <f>COUNTA(T213:T239)</f>
        <v>1</v>
      </c>
      <c r="U240" s="74">
        <f>COUNTA(U213:U239)</f>
        <v>1</v>
      </c>
      <c r="V240" s="74">
        <f>COUNTA(V213:V239)</f>
        <v>1</v>
      </c>
      <c r="W240" s="75">
        <f>COUNTA(W213:W239)</f>
        <v>2</v>
      </c>
      <c r="X240" s="75">
        <f>COUNTA(X213:X239)</f>
        <v>2</v>
      </c>
      <c r="Y240" s="74">
        <f>COUNTA(Y213:Y239)</f>
        <v>2</v>
      </c>
      <c r="Z240" s="74">
        <f>COUNTA(Z213:Z239)</f>
        <v>2</v>
      </c>
      <c r="AA240" s="74">
        <f>COUNTA(AA213:AA239)</f>
        <v>2</v>
      </c>
      <c r="AB240" s="74">
        <f>COUNTA(AB213:AB239)</f>
        <v>2</v>
      </c>
      <c r="AC240" s="74">
        <f>COUNTA(AC213:AC239)</f>
        <v>1</v>
      </c>
      <c r="AD240" s="75">
        <f>COUNTA(AD213:AD239)</f>
        <v>0</v>
      </c>
      <c r="AE240" s="75">
        <f>COUNTA(AE213:AE239)</f>
        <v>0</v>
      </c>
      <c r="AF240" s="74">
        <f>COUNTA(AF213:AF239)</f>
        <v>0</v>
      </c>
      <c r="AH240" s="73"/>
      <c r="AI240" s="73"/>
      <c r="AJ240" s="73"/>
      <c r="AK240" s="73"/>
      <c r="AL240" s="73"/>
    </row>
    <row r="241" spans="1:41" ht="16.350000000000001" customHeight="1">
      <c r="A241" s="87" t="s">
        <v>25</v>
      </c>
      <c r="B241" s="79" t="s">
        <v>19</v>
      </c>
      <c r="C241" s="79" t="s">
        <v>19</v>
      </c>
      <c r="D241" s="79" t="s">
        <v>18</v>
      </c>
      <c r="E241" s="79" t="s">
        <v>16</v>
      </c>
      <c r="F241" s="75" t="s">
        <v>15</v>
      </c>
      <c r="G241" s="75" t="s">
        <v>21</v>
      </c>
      <c r="H241" s="79" t="s">
        <v>20</v>
      </c>
      <c r="I241" s="79" t="s">
        <v>19</v>
      </c>
      <c r="J241" s="79" t="s">
        <v>19</v>
      </c>
      <c r="K241" s="79" t="s">
        <v>18</v>
      </c>
      <c r="L241" s="79" t="s">
        <v>16</v>
      </c>
      <c r="M241" s="75" t="s">
        <v>15</v>
      </c>
      <c r="N241" s="75" t="s">
        <v>21</v>
      </c>
      <c r="O241" s="79" t="s">
        <v>20</v>
      </c>
      <c r="P241" s="79" t="s">
        <v>19</v>
      </c>
      <c r="Q241" s="79" t="s">
        <v>19</v>
      </c>
      <c r="R241" s="79" t="s">
        <v>18</v>
      </c>
      <c r="S241" s="79" t="s">
        <v>16</v>
      </c>
      <c r="T241" s="75" t="s">
        <v>15</v>
      </c>
      <c r="U241" s="75" t="s">
        <v>21</v>
      </c>
      <c r="V241" s="79" t="s">
        <v>20</v>
      </c>
      <c r="W241" s="79" t="s">
        <v>19</v>
      </c>
      <c r="X241" s="79" t="s">
        <v>19</v>
      </c>
      <c r="Y241" s="79" t="s">
        <v>18</v>
      </c>
      <c r="Z241" s="79" t="s">
        <v>16</v>
      </c>
      <c r="AA241" s="75" t="s">
        <v>15</v>
      </c>
      <c r="AB241" s="75" t="s">
        <v>21</v>
      </c>
      <c r="AC241" s="79" t="s">
        <v>20</v>
      </c>
      <c r="AD241" s="79" t="s">
        <v>19</v>
      </c>
      <c r="AE241" s="79" t="s">
        <v>19</v>
      </c>
      <c r="AF241" s="88"/>
      <c r="AH241" s="73"/>
      <c r="AI241" s="73"/>
      <c r="AJ241" s="73"/>
      <c r="AK241" s="73"/>
      <c r="AL241" s="73"/>
    </row>
    <row r="242" spans="1:41" ht="16.350000000000001" customHeight="1">
      <c r="A242" s="86"/>
      <c r="B242" s="79">
        <v>1</v>
      </c>
      <c r="C242" s="79">
        <v>2</v>
      </c>
      <c r="D242" s="79">
        <v>3</v>
      </c>
      <c r="E242" s="79">
        <v>4</v>
      </c>
      <c r="F242" s="75">
        <v>5</v>
      </c>
      <c r="G242" s="75">
        <v>6</v>
      </c>
      <c r="H242" s="79">
        <v>7</v>
      </c>
      <c r="I242" s="79">
        <v>8</v>
      </c>
      <c r="J242" s="79">
        <v>9</v>
      </c>
      <c r="K242" s="79">
        <v>10</v>
      </c>
      <c r="L242" s="79">
        <v>11</v>
      </c>
      <c r="M242" s="75">
        <v>12</v>
      </c>
      <c r="N242" s="75">
        <v>13</v>
      </c>
      <c r="O242" s="79">
        <v>14</v>
      </c>
      <c r="P242" s="79">
        <v>15</v>
      </c>
      <c r="Q242" s="79">
        <v>16</v>
      </c>
      <c r="R242" s="79">
        <v>17</v>
      </c>
      <c r="S242" s="79">
        <v>18</v>
      </c>
      <c r="T242" s="75">
        <v>19</v>
      </c>
      <c r="U242" s="75">
        <v>20</v>
      </c>
      <c r="V242" s="79">
        <v>21</v>
      </c>
      <c r="W242" s="79">
        <v>22</v>
      </c>
      <c r="X242" s="79">
        <v>23</v>
      </c>
      <c r="Y242" s="79">
        <v>24</v>
      </c>
      <c r="Z242" s="79">
        <v>25</v>
      </c>
      <c r="AA242" s="75">
        <v>26</v>
      </c>
      <c r="AB242" s="75">
        <v>27</v>
      </c>
      <c r="AC242" s="79">
        <v>28</v>
      </c>
      <c r="AD242" s="79">
        <v>29</v>
      </c>
      <c r="AE242" s="79">
        <v>30</v>
      </c>
      <c r="AF242" s="88"/>
      <c r="AH242" s="83" t="s">
        <v>7</v>
      </c>
      <c r="AI242" s="82" t="s">
        <v>3</v>
      </c>
      <c r="AJ242" s="83" t="s">
        <v>5</v>
      </c>
      <c r="AK242" s="82" t="s">
        <v>1</v>
      </c>
      <c r="AL242" s="82" t="s">
        <v>6</v>
      </c>
      <c r="AM242" s="82" t="s">
        <v>2</v>
      </c>
      <c r="AN242" s="83" t="s">
        <v>4</v>
      </c>
      <c r="AO242" s="82" t="s">
        <v>0</v>
      </c>
    </row>
    <row r="243" spans="1:41" ht="16.350000000000001" customHeight="1">
      <c r="A243" s="74" t="s">
        <v>34</v>
      </c>
      <c r="B243" s="79"/>
      <c r="C243" s="79"/>
      <c r="D243" s="79"/>
      <c r="E243" s="79"/>
      <c r="F243" s="75"/>
      <c r="G243" s="75"/>
      <c r="H243" s="79"/>
      <c r="I243" s="79"/>
      <c r="J243" s="79"/>
      <c r="K243" s="79"/>
      <c r="L243" s="79"/>
      <c r="M243" s="75"/>
      <c r="N243" s="75"/>
      <c r="O243" s="79"/>
      <c r="P243" s="79"/>
      <c r="Q243" s="79"/>
      <c r="R243" s="79"/>
      <c r="S243" s="79"/>
      <c r="T243" s="75"/>
      <c r="U243" s="75"/>
      <c r="V243" s="79"/>
      <c r="W243" s="79"/>
      <c r="X243" s="79"/>
      <c r="Y243" s="79"/>
      <c r="Z243" s="79"/>
      <c r="AA243" s="75"/>
      <c r="AB243" s="75"/>
      <c r="AC243" s="79"/>
      <c r="AD243" s="79"/>
      <c r="AE243" s="79"/>
      <c r="AF243" s="88"/>
      <c r="AH243" s="77">
        <f>COUNTIF(B243:AF243,"=CA")</f>
        <v>0</v>
      </c>
      <c r="AI243" s="77">
        <f>COUNTIF(B243:AF243,"=CF")</f>
        <v>0</v>
      </c>
      <c r="AJ243" s="77">
        <f>COUNTIF(B243:AF243,"=RTT")</f>
        <v>0</v>
      </c>
      <c r="AK243" s="77">
        <f>COUNTIF(B243:AF243,"=CAS")</f>
        <v>0</v>
      </c>
      <c r="AL243" s="77">
        <f>COUNTIF(B243:AF243,"=CA.")</f>
        <v>0</v>
      </c>
      <c r="AM243" s="81">
        <f>COUNTIF(B243:AF243,"=CF.")</f>
        <v>0</v>
      </c>
      <c r="AN243" s="81">
        <f>COUNTIF(B243:AF243,"=RTT.")</f>
        <v>0</v>
      </c>
      <c r="AO243" s="81">
        <f>COUNTIF(B243:AF243,"=CAS.")</f>
        <v>0</v>
      </c>
    </row>
    <row r="244" spans="1:41" ht="16.350000000000001" customHeight="1">
      <c r="A244" s="74" t="s">
        <v>35</v>
      </c>
      <c r="B244" s="79"/>
      <c r="C244" s="79"/>
      <c r="D244" s="79"/>
      <c r="E244" s="79"/>
      <c r="F244" s="75"/>
      <c r="G244" s="75"/>
      <c r="H244" s="79"/>
      <c r="I244" s="79"/>
      <c r="J244" s="79"/>
      <c r="K244" s="79"/>
      <c r="L244" s="79"/>
      <c r="M244" s="75"/>
      <c r="N244" s="75"/>
      <c r="O244" s="79"/>
      <c r="P244" s="79"/>
      <c r="Q244" s="79"/>
      <c r="R244" s="79"/>
      <c r="S244" s="79"/>
      <c r="T244" s="75"/>
      <c r="U244" s="75"/>
      <c r="V244" s="79"/>
      <c r="W244" s="79"/>
      <c r="X244" s="79"/>
      <c r="Y244" s="79"/>
      <c r="Z244" s="79"/>
      <c r="AA244" s="75"/>
      <c r="AB244" s="75"/>
      <c r="AC244" s="79"/>
      <c r="AD244" s="79"/>
      <c r="AE244" s="79"/>
      <c r="AF244" s="88"/>
      <c r="AH244" s="77">
        <f>COUNTIF(B244:AF244,"=CA")</f>
        <v>0</v>
      </c>
      <c r="AI244" s="77">
        <f>COUNTIF(B244:AF244,"=CF")</f>
        <v>0</v>
      </c>
      <c r="AJ244" s="77">
        <f>COUNTIF(B244:AF244,"=RTT")</f>
        <v>0</v>
      </c>
      <c r="AK244" s="77">
        <f>COUNTIF(B244:AF244,"=CAS")</f>
        <v>0</v>
      </c>
      <c r="AL244" s="77">
        <f>COUNTIF(B244:AF244,"=CA.")</f>
        <v>0</v>
      </c>
      <c r="AM244" s="77">
        <f>COUNTIF(B244:AF244,"=CF.")</f>
        <v>0</v>
      </c>
      <c r="AN244" s="77">
        <f>COUNTIF(B244:AF244,"=RTT.")</f>
        <v>0</v>
      </c>
      <c r="AO244" s="77">
        <f>COUNTIF(B244:AF244,"=CAS.")</f>
        <v>0</v>
      </c>
    </row>
    <row r="245" spans="1:41" ht="16.350000000000001" customHeight="1">
      <c r="A245" s="74" t="s">
        <v>36</v>
      </c>
      <c r="B245" s="79"/>
      <c r="C245" s="79"/>
      <c r="D245" s="79"/>
      <c r="E245" s="79"/>
      <c r="F245" s="75"/>
      <c r="G245" s="75"/>
      <c r="H245" s="79"/>
      <c r="I245" s="79"/>
      <c r="J245" s="79"/>
      <c r="K245" s="79"/>
      <c r="L245" s="79"/>
      <c r="M245" s="75"/>
      <c r="N245" s="75"/>
      <c r="O245" s="79"/>
      <c r="P245" s="79"/>
      <c r="Q245" s="79"/>
      <c r="R245" s="79"/>
      <c r="S245" s="79"/>
      <c r="T245" s="75"/>
      <c r="U245" s="75"/>
      <c r="V245" s="79"/>
      <c r="W245" s="79"/>
      <c r="X245" s="79"/>
      <c r="Y245" s="79"/>
      <c r="Z245" s="79"/>
      <c r="AA245" s="75"/>
      <c r="AB245" s="75"/>
      <c r="AC245" s="79"/>
      <c r="AD245" s="79"/>
      <c r="AE245" s="79"/>
      <c r="AF245" s="88"/>
      <c r="AH245" s="77">
        <f>COUNTIF(B245:AF245,"=CA")</f>
        <v>0</v>
      </c>
      <c r="AI245" s="77">
        <f>COUNTIF(B245:AF245,"=CF")</f>
        <v>0</v>
      </c>
      <c r="AJ245" s="77">
        <f>COUNTIF(B245:AF245,"=RTT")</f>
        <v>0</v>
      </c>
      <c r="AK245" s="77">
        <f>COUNTIF(B245:AF245,"=CAS")</f>
        <v>0</v>
      </c>
      <c r="AL245" s="77">
        <f>COUNTIF(B245:AF245,"=CA.")</f>
        <v>0</v>
      </c>
      <c r="AM245" s="77">
        <f>COUNTIF(B245:AF245,"=CF.")</f>
        <v>0</v>
      </c>
      <c r="AN245" s="77">
        <f>COUNTIF(B245:AF245,"=RTT.")</f>
        <v>0</v>
      </c>
      <c r="AO245" s="77">
        <f>COUNTIF(B245:AF245,"=CAS.")</f>
        <v>0</v>
      </c>
    </row>
    <row r="246" spans="1:41" ht="16.350000000000001" customHeight="1">
      <c r="A246" s="74" t="s">
        <v>21</v>
      </c>
      <c r="B246" s="79"/>
      <c r="C246" s="79"/>
      <c r="D246" s="79"/>
      <c r="E246" s="79"/>
      <c r="F246" s="75"/>
      <c r="G246" s="75"/>
      <c r="H246" s="79"/>
      <c r="I246" s="79"/>
      <c r="J246" s="79"/>
      <c r="K246" s="79"/>
      <c r="L246" s="79"/>
      <c r="M246" s="75"/>
      <c r="N246" s="75"/>
      <c r="O246" s="79"/>
      <c r="P246" s="79"/>
      <c r="Q246" s="79"/>
      <c r="R246" s="79"/>
      <c r="S246" s="79"/>
      <c r="T246" s="75"/>
      <c r="U246" s="75"/>
      <c r="V246" s="79"/>
      <c r="W246" s="79"/>
      <c r="X246" s="79"/>
      <c r="Y246" s="79"/>
      <c r="Z246" s="79"/>
      <c r="AA246" s="75"/>
      <c r="AB246" s="75"/>
      <c r="AC246" s="79"/>
      <c r="AD246" s="79"/>
      <c r="AE246" s="79"/>
      <c r="AF246" s="88"/>
      <c r="AH246" s="77">
        <f>COUNTIF(B246:AF246,"=CA")</f>
        <v>0</v>
      </c>
      <c r="AI246" s="77">
        <f>COUNTIF(B246:AF246,"=CF")</f>
        <v>0</v>
      </c>
      <c r="AJ246" s="77">
        <f>COUNTIF(B246:AF246,"=RTT")</f>
        <v>0</v>
      </c>
      <c r="AK246" s="77">
        <f>COUNTIF(B246:AF246,"=CAS")</f>
        <v>0</v>
      </c>
      <c r="AL246" s="77">
        <f>COUNTIF(B246:AF246,"=CA.")</f>
        <v>0</v>
      </c>
      <c r="AM246" s="77">
        <f>COUNTIF(B246:AF246,"=CF.")</f>
        <v>0</v>
      </c>
      <c r="AN246" s="77">
        <f>COUNTIF(B246:AF246,"=RTT.")</f>
        <v>0</v>
      </c>
      <c r="AO246" s="77">
        <f>COUNTIF(B246:AF246,"=CAS.")</f>
        <v>0</v>
      </c>
    </row>
    <row r="247" spans="1:41" ht="16.350000000000001" customHeight="1">
      <c r="A247" s="74" t="s">
        <v>37</v>
      </c>
      <c r="B247" s="79"/>
      <c r="C247" s="79"/>
      <c r="D247" s="79"/>
      <c r="E247" s="79"/>
      <c r="F247" s="75"/>
      <c r="G247" s="75"/>
      <c r="H247" s="79"/>
      <c r="I247" s="79"/>
      <c r="J247" s="79"/>
      <c r="K247" s="79"/>
      <c r="L247" s="79"/>
      <c r="M247" s="75"/>
      <c r="N247" s="75"/>
      <c r="O247" s="79"/>
      <c r="P247" s="79"/>
      <c r="Q247" s="79"/>
      <c r="R247" s="79"/>
      <c r="S247" s="79"/>
      <c r="T247" s="75"/>
      <c r="U247" s="75"/>
      <c r="V247" s="79"/>
      <c r="W247" s="79"/>
      <c r="X247" s="79"/>
      <c r="Y247" s="79"/>
      <c r="Z247" s="79"/>
      <c r="AA247" s="75"/>
      <c r="AB247" s="75"/>
      <c r="AC247" s="79"/>
      <c r="AD247" s="79"/>
      <c r="AE247" s="79"/>
      <c r="AF247" s="88"/>
      <c r="AH247" s="77">
        <f>COUNTIF(B247:AF247,"=CA")</f>
        <v>0</v>
      </c>
      <c r="AI247" s="77">
        <f>COUNTIF(B247:AF247,"=CF")</f>
        <v>0</v>
      </c>
      <c r="AJ247" s="77">
        <f>COUNTIF(B247:AF247,"=RTT")</f>
        <v>0</v>
      </c>
      <c r="AK247" s="77">
        <f>COUNTIF(B247:AF247,"=CAS")</f>
        <v>0</v>
      </c>
      <c r="AL247" s="77">
        <f>COUNTIF(B247:AF247,"=CA.")</f>
        <v>0</v>
      </c>
      <c r="AM247" s="77">
        <f>COUNTIF(B247:AF247,"=CF.")</f>
        <v>0</v>
      </c>
      <c r="AN247" s="77">
        <f>COUNTIF(B247:AF247,"=RTT.")</f>
        <v>0</v>
      </c>
      <c r="AO247" s="77">
        <f>COUNTIF(B247:AF247,"=CAS.")</f>
        <v>0</v>
      </c>
    </row>
    <row r="248" spans="1:41" ht="16.350000000000001" customHeight="1">
      <c r="A248" s="74" t="s">
        <v>38</v>
      </c>
      <c r="B248" s="79"/>
      <c r="C248" s="79"/>
      <c r="D248" s="79"/>
      <c r="E248" s="79"/>
      <c r="F248" s="75"/>
      <c r="G248" s="75"/>
      <c r="H248" s="79"/>
      <c r="I248" s="79"/>
      <c r="J248" s="79"/>
      <c r="K248" s="79"/>
      <c r="L248" s="79"/>
      <c r="M248" s="75"/>
      <c r="N248" s="75"/>
      <c r="O248" s="79"/>
      <c r="P248" s="79"/>
      <c r="Q248" s="79"/>
      <c r="R248" s="79"/>
      <c r="S248" s="79"/>
      <c r="T248" s="75"/>
      <c r="U248" s="75"/>
      <c r="V248" s="79"/>
      <c r="W248" s="79"/>
      <c r="X248" s="79"/>
      <c r="Y248" s="79"/>
      <c r="Z248" s="79"/>
      <c r="AA248" s="75"/>
      <c r="AB248" s="75"/>
      <c r="AC248" s="79"/>
      <c r="AD248" s="79"/>
      <c r="AE248" s="79"/>
      <c r="AF248" s="88"/>
      <c r="AH248" s="77">
        <f>COUNTIF(B248:AF248,"=CA")</f>
        <v>0</v>
      </c>
      <c r="AI248" s="77">
        <f>COUNTIF(B248:AF248,"=CF")</f>
        <v>0</v>
      </c>
      <c r="AJ248" s="77">
        <f>COUNTIF(B248:AF248,"=RTT")</f>
        <v>0</v>
      </c>
      <c r="AK248" s="77">
        <f>COUNTIF(B248:AF248,"=CAS")</f>
        <v>0</v>
      </c>
      <c r="AL248" s="77">
        <f>COUNTIF(B248:AF248,"=CA.")</f>
        <v>0</v>
      </c>
      <c r="AM248" s="77">
        <f>COUNTIF(B248:AF248,"=CF.")</f>
        <v>0</v>
      </c>
      <c r="AN248" s="77">
        <f>COUNTIF(B248:AF248,"=RTT.")</f>
        <v>0</v>
      </c>
      <c r="AO248" s="77">
        <f>COUNTIF(B248:AF248,"=CAS.")</f>
        <v>0</v>
      </c>
    </row>
    <row r="249" spans="1:41" ht="16.350000000000001" customHeight="1">
      <c r="A249" s="74" t="s">
        <v>39</v>
      </c>
      <c r="B249" s="79"/>
      <c r="C249" s="79"/>
      <c r="D249" s="79"/>
      <c r="E249" s="79"/>
      <c r="F249" s="75"/>
      <c r="G249" s="75"/>
      <c r="H249" s="79"/>
      <c r="I249" s="79"/>
      <c r="J249" s="79"/>
      <c r="K249" s="79"/>
      <c r="L249" s="79"/>
      <c r="M249" s="75"/>
      <c r="N249" s="75"/>
      <c r="O249" s="79"/>
      <c r="P249" s="79"/>
      <c r="Q249" s="79"/>
      <c r="R249" s="79"/>
      <c r="S249" s="79"/>
      <c r="T249" s="75"/>
      <c r="U249" s="75"/>
      <c r="V249" s="79"/>
      <c r="W249" s="79"/>
      <c r="X249" s="79"/>
      <c r="Y249" s="79"/>
      <c r="Z249" s="79"/>
      <c r="AA249" s="75"/>
      <c r="AB249" s="75"/>
      <c r="AC249" s="79"/>
      <c r="AD249" s="79"/>
      <c r="AE249" s="79"/>
      <c r="AF249" s="88"/>
      <c r="AH249" s="77">
        <f>COUNTIF(B249:AF249,"=CA")</f>
        <v>0</v>
      </c>
      <c r="AI249" s="77">
        <f>COUNTIF(B249:AF249,"=CF")</f>
        <v>0</v>
      </c>
      <c r="AJ249" s="77">
        <f>COUNTIF(B249:AF249,"=RTT")</f>
        <v>0</v>
      </c>
      <c r="AK249" s="77">
        <f>COUNTIF(B249:AF249,"=CAS")</f>
        <v>0</v>
      </c>
      <c r="AL249" s="77">
        <f>COUNTIF(B249:AF249,"=CA.")</f>
        <v>0</v>
      </c>
      <c r="AM249" s="77">
        <f>COUNTIF(B249:AF249,"=CF.")</f>
        <v>0</v>
      </c>
      <c r="AN249" s="77">
        <f>COUNTIF(B249:AF249,"=RTT.")</f>
        <v>0</v>
      </c>
      <c r="AO249" s="77">
        <f>COUNTIF(B249:AF249,"=CAS.")</f>
        <v>0</v>
      </c>
    </row>
    <row r="250" spans="1:41" ht="16.350000000000001" customHeight="1">
      <c r="A250" s="74" t="s">
        <v>40</v>
      </c>
      <c r="B250" s="79"/>
      <c r="C250" s="79"/>
      <c r="D250" s="79"/>
      <c r="E250" s="79"/>
      <c r="F250" s="75"/>
      <c r="G250" s="75"/>
      <c r="H250" s="79"/>
      <c r="I250" s="79"/>
      <c r="J250" s="79"/>
      <c r="K250" s="79"/>
      <c r="L250" s="79"/>
      <c r="M250" s="75"/>
      <c r="N250" s="75"/>
      <c r="O250" s="79"/>
      <c r="P250" s="79"/>
      <c r="Q250" s="79"/>
      <c r="R250" s="79"/>
      <c r="S250" s="79"/>
      <c r="T250" s="75"/>
      <c r="U250" s="75"/>
      <c r="V250" s="79"/>
      <c r="W250" s="79"/>
      <c r="X250" s="79"/>
      <c r="Y250" s="79"/>
      <c r="Z250" s="79"/>
      <c r="AA250" s="75"/>
      <c r="AB250" s="75"/>
      <c r="AC250" s="79"/>
      <c r="AD250" s="79"/>
      <c r="AE250" s="79"/>
      <c r="AF250" s="88"/>
      <c r="AH250" s="77">
        <f>COUNTIF(B250:AF250,"=CA")</f>
        <v>0</v>
      </c>
      <c r="AI250" s="77">
        <f>COUNTIF(B250:AF250,"=CF")</f>
        <v>0</v>
      </c>
      <c r="AJ250" s="77">
        <f>COUNTIF(B250:AF250,"=RTT")</f>
        <v>0</v>
      </c>
      <c r="AK250" s="77">
        <f>COUNTIF(B250:AF250,"=CAS")</f>
        <v>0</v>
      </c>
      <c r="AL250" s="77">
        <f>COUNTIF(B250:AF250,"=CA.")</f>
        <v>0</v>
      </c>
      <c r="AM250" s="77">
        <f>COUNTIF(B250:AF250,"=CF.")</f>
        <v>0</v>
      </c>
      <c r="AN250" s="77">
        <f>COUNTIF(B250:AF250,"=RTT.")</f>
        <v>0</v>
      </c>
      <c r="AO250" s="77">
        <f>COUNTIF(B250:AF250,"=CAS.")</f>
        <v>0</v>
      </c>
    </row>
    <row r="251" spans="1:41" ht="16.350000000000001" customHeight="1">
      <c r="A251" s="74" t="s">
        <v>41</v>
      </c>
      <c r="B251" s="79"/>
      <c r="C251" s="79"/>
      <c r="D251" s="79"/>
      <c r="E251" s="79"/>
      <c r="F251" s="75"/>
      <c r="G251" s="75"/>
      <c r="H251" s="79"/>
      <c r="I251" s="79"/>
      <c r="J251" s="79"/>
      <c r="K251" s="79"/>
      <c r="L251" s="79"/>
      <c r="M251" s="75"/>
      <c r="N251" s="75"/>
      <c r="O251" s="79"/>
      <c r="P251" s="79"/>
      <c r="Q251" s="79"/>
      <c r="R251" s="79"/>
      <c r="S251" s="79"/>
      <c r="T251" s="75"/>
      <c r="U251" s="75"/>
      <c r="V251" s="79"/>
      <c r="W251" s="79"/>
      <c r="X251" s="79"/>
      <c r="Y251" s="79"/>
      <c r="Z251" s="79"/>
      <c r="AA251" s="75"/>
      <c r="AB251" s="75"/>
      <c r="AC251" s="79"/>
      <c r="AD251" s="79"/>
      <c r="AE251" s="79"/>
      <c r="AF251" s="88"/>
      <c r="AH251" s="77">
        <f>COUNTIF(B251:AF251,"=CA")</f>
        <v>0</v>
      </c>
      <c r="AI251" s="77">
        <f>COUNTIF(B251:AF251,"=CF")</f>
        <v>0</v>
      </c>
      <c r="AJ251" s="77">
        <f>COUNTIF(B251:AF251,"=RTT")</f>
        <v>0</v>
      </c>
      <c r="AK251" s="77">
        <f>COUNTIF(B251:AF251,"=CAS")</f>
        <v>0</v>
      </c>
      <c r="AL251" s="77">
        <f>COUNTIF(B251:AF251,"=CA.")</f>
        <v>0</v>
      </c>
      <c r="AM251" s="77">
        <f>COUNTIF(B251:AF251,"=CF.")</f>
        <v>0</v>
      </c>
      <c r="AN251" s="77">
        <f>COUNTIF(B251:AF251,"=RTT.")</f>
        <v>0</v>
      </c>
      <c r="AO251" s="77">
        <f>COUNTIF(B251:AF251,"=CAS.")</f>
        <v>0</v>
      </c>
    </row>
    <row r="252" spans="1:41" ht="16.350000000000001" customHeight="1">
      <c r="A252" s="74" t="s">
        <v>18</v>
      </c>
      <c r="B252" s="79"/>
      <c r="C252" s="79"/>
      <c r="D252" s="79"/>
      <c r="E252" s="79"/>
      <c r="F252" s="75"/>
      <c r="G252" s="75"/>
      <c r="H252" s="79"/>
      <c r="I252" s="79"/>
      <c r="J252" s="79"/>
      <c r="K252" s="79"/>
      <c r="L252" s="79"/>
      <c r="M252" s="75"/>
      <c r="N252" s="75"/>
      <c r="O252" s="79"/>
      <c r="P252" s="79"/>
      <c r="Q252" s="79"/>
      <c r="R252" s="79"/>
      <c r="S252" s="79"/>
      <c r="T252" s="75"/>
      <c r="U252" s="75"/>
      <c r="V252" s="79"/>
      <c r="W252" s="79"/>
      <c r="X252" s="79"/>
      <c r="Y252" s="79"/>
      <c r="Z252" s="79"/>
      <c r="AA252" s="75"/>
      <c r="AB252" s="75"/>
      <c r="AC252" s="79"/>
      <c r="AD252" s="79"/>
      <c r="AE252" s="79"/>
      <c r="AF252" s="88"/>
      <c r="AH252" s="77">
        <f>COUNTIF(B252:AF252,"=CA")</f>
        <v>0</v>
      </c>
      <c r="AI252" s="77">
        <f>COUNTIF(B252:AF252,"=CF")</f>
        <v>0</v>
      </c>
      <c r="AJ252" s="77">
        <f>COUNTIF(B252:AF252,"=RTT")</f>
        <v>0</v>
      </c>
      <c r="AK252" s="77">
        <f>COUNTIF(B252:AF252,"=CAS")</f>
        <v>0</v>
      </c>
      <c r="AL252" s="77">
        <f>COUNTIF(B252:AF252,"=CA.")</f>
        <v>0</v>
      </c>
      <c r="AM252" s="77">
        <f>COUNTIF(B252:AF252,"=CF.")</f>
        <v>0</v>
      </c>
      <c r="AN252" s="77">
        <f>COUNTIF(B252:AF252,"=RTT.")</f>
        <v>0</v>
      </c>
      <c r="AO252" s="77">
        <f>COUNTIF(B252:AF252,"=CAS.")</f>
        <v>0</v>
      </c>
    </row>
    <row r="253" spans="1:41" ht="16.350000000000001" customHeight="1">
      <c r="A253" s="74" t="s">
        <v>42</v>
      </c>
      <c r="B253" s="79"/>
      <c r="C253" s="79"/>
      <c r="D253" s="79"/>
      <c r="E253" s="79"/>
      <c r="F253" s="75"/>
      <c r="G253" s="75"/>
      <c r="H253" s="79"/>
      <c r="I253" s="79"/>
      <c r="J253" s="79"/>
      <c r="K253" s="79"/>
      <c r="L253" s="79"/>
      <c r="M253" s="75"/>
      <c r="N253" s="75"/>
      <c r="O253" s="79"/>
      <c r="P253" s="79"/>
      <c r="Q253" s="79"/>
      <c r="R253" s="79"/>
      <c r="S253" s="79"/>
      <c r="T253" s="75"/>
      <c r="U253" s="75"/>
      <c r="V253" s="79"/>
      <c r="W253" s="79"/>
      <c r="X253" s="79"/>
      <c r="Y253" s="79"/>
      <c r="Z253" s="79"/>
      <c r="AA253" s="75"/>
      <c r="AB253" s="75"/>
      <c r="AC253" s="79"/>
      <c r="AD253" s="79"/>
      <c r="AE253" s="79"/>
      <c r="AF253" s="88"/>
      <c r="AH253" s="77">
        <f>COUNTIF(B253:AF253,"=CA")</f>
        <v>0</v>
      </c>
      <c r="AI253" s="77">
        <f>COUNTIF(B253:AF253,"=CF")</f>
        <v>0</v>
      </c>
      <c r="AJ253" s="77">
        <f>COUNTIF(B253:AF253,"=RTT")</f>
        <v>0</v>
      </c>
      <c r="AK253" s="77">
        <f>COUNTIF(B253:AF253,"=CAS")</f>
        <v>0</v>
      </c>
      <c r="AL253" s="77">
        <f>COUNTIF(B253:AF253,"=CA.")</f>
        <v>0</v>
      </c>
      <c r="AM253" s="77">
        <f>COUNTIF(B253:AF253,"=CF.")</f>
        <v>0</v>
      </c>
      <c r="AN253" s="77">
        <f>COUNTIF(B253:AF253,"=RTT.")</f>
        <v>0</v>
      </c>
      <c r="AO253" s="77">
        <f>COUNTIF(B253:AF253,"=CAS.")</f>
        <v>0</v>
      </c>
    </row>
    <row r="254" spans="1:41" ht="16.350000000000001" customHeight="1">
      <c r="A254" s="74" t="s">
        <v>20</v>
      </c>
      <c r="B254" s="79"/>
      <c r="C254" s="79"/>
      <c r="D254" s="79"/>
      <c r="E254" s="79"/>
      <c r="F254" s="75"/>
      <c r="G254" s="75"/>
      <c r="H254" s="79"/>
      <c r="I254" s="79"/>
      <c r="J254" s="79"/>
      <c r="K254" s="79"/>
      <c r="L254" s="79"/>
      <c r="M254" s="75"/>
      <c r="N254" s="75"/>
      <c r="O254" s="79"/>
      <c r="P254" s="79"/>
      <c r="Q254" s="79"/>
      <c r="R254" s="79"/>
      <c r="S254" s="79"/>
      <c r="T254" s="75"/>
      <c r="U254" s="75"/>
      <c r="V254" s="79"/>
      <c r="W254" s="79"/>
      <c r="X254" s="79"/>
      <c r="Y254" s="79"/>
      <c r="Z254" s="79"/>
      <c r="AA254" s="75"/>
      <c r="AB254" s="75"/>
      <c r="AC254" s="79"/>
      <c r="AD254" s="79"/>
      <c r="AE254" s="79"/>
      <c r="AF254" s="88"/>
      <c r="AH254" s="77">
        <f>COUNTIF(B254:AF254,"=CA")</f>
        <v>0</v>
      </c>
      <c r="AI254" s="77">
        <f>COUNTIF(B254:AF254,"=CF")</f>
        <v>0</v>
      </c>
      <c r="AJ254" s="77">
        <f>COUNTIF(B254:AF254,"=RTT")</f>
        <v>0</v>
      </c>
      <c r="AK254" s="77">
        <f>COUNTIF(B254:AF254,"=CAS")</f>
        <v>0</v>
      </c>
      <c r="AL254" s="77">
        <f>COUNTIF(B254:AF254,"=CA.")</f>
        <v>0</v>
      </c>
      <c r="AM254" s="77">
        <f>COUNTIF(B254:AF254,"=CF.")</f>
        <v>0</v>
      </c>
      <c r="AN254" s="77">
        <f>COUNTIF(B254:AF254,"=RTT.")</f>
        <v>0</v>
      </c>
      <c r="AO254" s="77">
        <f>COUNTIF(B254:AF254,"=CAS.")</f>
        <v>0</v>
      </c>
    </row>
    <row r="255" spans="1:41" ht="16.350000000000001" customHeight="1">
      <c r="A255" s="74" t="s">
        <v>19</v>
      </c>
      <c r="B255" s="79"/>
      <c r="C255" s="79"/>
      <c r="D255" s="79"/>
      <c r="E255" s="79"/>
      <c r="F255" s="75"/>
      <c r="G255" s="75"/>
      <c r="H255" s="79"/>
      <c r="I255" s="79"/>
      <c r="J255" s="79"/>
      <c r="K255" s="79"/>
      <c r="L255" s="79"/>
      <c r="M255" s="75"/>
      <c r="N255" s="75"/>
      <c r="O255" s="79"/>
      <c r="P255" s="79"/>
      <c r="Q255" s="79"/>
      <c r="R255" s="79"/>
      <c r="S255" s="79"/>
      <c r="T255" s="75"/>
      <c r="U255" s="75"/>
      <c r="V255" s="79"/>
      <c r="W255" s="79"/>
      <c r="X255" s="79"/>
      <c r="Y255" s="79"/>
      <c r="Z255" s="79"/>
      <c r="AA255" s="75"/>
      <c r="AB255" s="75"/>
      <c r="AC255" s="79"/>
      <c r="AD255" s="79"/>
      <c r="AE255" s="79"/>
      <c r="AF255" s="88"/>
      <c r="AH255" s="77">
        <f>COUNTIF(B255:AF255,"=CA")</f>
        <v>0</v>
      </c>
      <c r="AI255" s="77">
        <f>COUNTIF(B255:AF255,"=CF")</f>
        <v>0</v>
      </c>
      <c r="AJ255" s="77">
        <f>COUNTIF(B255:AF255,"=RTT")</f>
        <v>0</v>
      </c>
      <c r="AK255" s="77">
        <f>COUNTIF(B255:AF255,"=CAS")</f>
        <v>0</v>
      </c>
      <c r="AL255" s="77">
        <f>COUNTIF(B255:AF255,"=CA.")</f>
        <v>0</v>
      </c>
      <c r="AM255" s="77">
        <f>COUNTIF(B255:AF255,"=CF.")</f>
        <v>0</v>
      </c>
      <c r="AN255" s="77">
        <f>COUNTIF(B255:AF255,"=RTT.")</f>
        <v>0</v>
      </c>
      <c r="AO255" s="77">
        <f>COUNTIF(B255:AF255,"=CAS.")</f>
        <v>0</v>
      </c>
    </row>
    <row r="256" spans="1:41" ht="16.350000000000001" customHeight="1">
      <c r="A256" s="74" t="s">
        <v>43</v>
      </c>
      <c r="B256" s="79"/>
      <c r="C256" s="79"/>
      <c r="D256" s="79"/>
      <c r="E256" s="79"/>
      <c r="F256" s="75"/>
      <c r="G256" s="75"/>
      <c r="H256" s="79"/>
      <c r="I256" s="79"/>
      <c r="J256" s="79"/>
      <c r="K256" s="79"/>
      <c r="L256" s="79"/>
      <c r="M256" s="75"/>
      <c r="N256" s="75"/>
      <c r="O256" s="79"/>
      <c r="P256" s="79"/>
      <c r="Q256" s="79"/>
      <c r="R256" s="79"/>
      <c r="S256" s="79"/>
      <c r="T256" s="75"/>
      <c r="U256" s="75"/>
      <c r="V256" s="79"/>
      <c r="W256" s="79"/>
      <c r="X256" s="79"/>
      <c r="Y256" s="79"/>
      <c r="Z256" s="79"/>
      <c r="AA256" s="75"/>
      <c r="AB256" s="75"/>
      <c r="AC256" s="79"/>
      <c r="AD256" s="79"/>
      <c r="AE256" s="79"/>
      <c r="AF256" s="88"/>
      <c r="AH256" s="77">
        <f>COUNTIF(B256:AF256,"=CA")</f>
        <v>0</v>
      </c>
      <c r="AI256" s="77">
        <f>COUNTIF(B256:AF256,"=CF")</f>
        <v>0</v>
      </c>
      <c r="AJ256" s="77">
        <f>COUNTIF(B256:AF256,"=RTT")</f>
        <v>0</v>
      </c>
      <c r="AK256" s="77">
        <f>COUNTIF(B256:AF256,"=CAS")</f>
        <v>0</v>
      </c>
      <c r="AL256" s="77">
        <f>COUNTIF(B256:AF256,"=CA.")</f>
        <v>0</v>
      </c>
      <c r="AM256" s="77">
        <f>COUNTIF(B256:AF256,"=CF.")</f>
        <v>0</v>
      </c>
      <c r="AN256" s="77">
        <f>COUNTIF(B256:AF256,"=RTT.")</f>
        <v>0</v>
      </c>
      <c r="AO256" s="77">
        <f>COUNTIF(B256:AF256,"=CAS.")</f>
        <v>0</v>
      </c>
    </row>
    <row r="257" spans="1:41" ht="16.350000000000001" customHeight="1">
      <c r="A257" s="74" t="s">
        <v>44</v>
      </c>
      <c r="B257" s="79"/>
      <c r="C257" s="79"/>
      <c r="D257" s="79"/>
      <c r="E257" s="79"/>
      <c r="F257" s="75"/>
      <c r="G257" s="75"/>
      <c r="H257" s="79"/>
      <c r="I257" s="79"/>
      <c r="J257" s="79"/>
      <c r="K257" s="79"/>
      <c r="L257" s="79"/>
      <c r="M257" s="75"/>
      <c r="N257" s="75"/>
      <c r="O257" s="79"/>
      <c r="P257" s="79"/>
      <c r="Q257" s="79"/>
      <c r="R257" s="79"/>
      <c r="S257" s="79"/>
      <c r="T257" s="75"/>
      <c r="U257" s="75"/>
      <c r="V257" s="79"/>
      <c r="W257" s="79"/>
      <c r="X257" s="79"/>
      <c r="Y257" s="79"/>
      <c r="Z257" s="79"/>
      <c r="AA257" s="75"/>
      <c r="AB257" s="75"/>
      <c r="AC257" s="79"/>
      <c r="AD257" s="79"/>
      <c r="AE257" s="79"/>
      <c r="AF257" s="88"/>
      <c r="AH257" s="77">
        <f>COUNTIF(B257:AF257,"=CA")</f>
        <v>0</v>
      </c>
      <c r="AI257" s="77">
        <f>COUNTIF(B257:AF257,"=CF")</f>
        <v>0</v>
      </c>
      <c r="AJ257" s="77">
        <f>COUNTIF(B257:AF257,"=RTT")</f>
        <v>0</v>
      </c>
      <c r="AK257" s="77">
        <f>COUNTIF(B257:AF257,"=CAS")</f>
        <v>0</v>
      </c>
      <c r="AL257" s="77">
        <f>COUNTIF(B257:AF257,"=CA.")</f>
        <v>0</v>
      </c>
      <c r="AM257" s="77">
        <f>COUNTIF(B257:AF257,"=CF.")</f>
        <v>0</v>
      </c>
      <c r="AN257" s="77">
        <f>COUNTIF(B257:AF257,"=RTT.")</f>
        <v>0</v>
      </c>
      <c r="AO257" s="77">
        <f>COUNTIF(B257:AF257,"=CAS.")</f>
        <v>0</v>
      </c>
    </row>
    <row r="258" spans="1:41" ht="16.350000000000001" customHeight="1">
      <c r="A258" s="74" t="s">
        <v>45</v>
      </c>
      <c r="B258" s="79"/>
      <c r="C258" s="79"/>
      <c r="D258" s="79"/>
      <c r="E258" s="79"/>
      <c r="F258" s="75"/>
      <c r="G258" s="75"/>
      <c r="H258" s="79"/>
      <c r="I258" s="79"/>
      <c r="J258" s="79"/>
      <c r="K258" s="79"/>
      <c r="L258" s="79"/>
      <c r="M258" s="75"/>
      <c r="N258" s="75"/>
      <c r="O258" s="79"/>
      <c r="P258" s="79"/>
      <c r="Q258" s="79"/>
      <c r="R258" s="79"/>
      <c r="S258" s="79"/>
      <c r="T258" s="75" t="s">
        <v>6</v>
      </c>
      <c r="U258" s="75" t="s">
        <v>6</v>
      </c>
      <c r="V258" s="79" t="s">
        <v>7</v>
      </c>
      <c r="W258" s="79" t="s">
        <v>7</v>
      </c>
      <c r="X258" s="79" t="s">
        <v>7</v>
      </c>
      <c r="Y258" s="79" t="s">
        <v>7</v>
      </c>
      <c r="Z258" s="79" t="s">
        <v>7</v>
      </c>
      <c r="AA258" s="75" t="s">
        <v>6</v>
      </c>
      <c r="AB258" s="75" t="s">
        <v>6</v>
      </c>
      <c r="AC258" s="79" t="s">
        <v>7</v>
      </c>
      <c r="AD258" s="79" t="s">
        <v>7</v>
      </c>
      <c r="AE258" s="79" t="s">
        <v>7</v>
      </c>
      <c r="AF258" s="88"/>
      <c r="AH258" s="77">
        <f>COUNTIF(B258:AF258,"=CA")</f>
        <v>8</v>
      </c>
      <c r="AI258" s="77">
        <f>COUNTIF(B258:AF258,"=CF")</f>
        <v>0</v>
      </c>
      <c r="AJ258" s="77">
        <f>COUNTIF(B258:AF258,"=RTT")</f>
        <v>0</v>
      </c>
      <c r="AK258" s="77">
        <f>COUNTIF(B258:AF258,"=CAS")</f>
        <v>0</v>
      </c>
      <c r="AL258" s="77">
        <f>COUNTIF(B258:AF258,"=CA.")</f>
        <v>4</v>
      </c>
      <c r="AM258" s="77">
        <f>COUNTIF(B258:AF258,"=CF.")</f>
        <v>0</v>
      </c>
      <c r="AN258" s="77">
        <f>COUNTIF(B258:AF258,"=RTT.")</f>
        <v>0</v>
      </c>
      <c r="AO258" s="77">
        <f>COUNTIF(B258:AF258,"=CAS.")</f>
        <v>0</v>
      </c>
    </row>
    <row r="259" spans="1:41" ht="16.350000000000001" customHeight="1">
      <c r="A259" s="74" t="s">
        <v>46</v>
      </c>
      <c r="B259" s="79"/>
      <c r="C259" s="79"/>
      <c r="D259" s="79"/>
      <c r="E259" s="79"/>
      <c r="F259" s="75"/>
      <c r="G259" s="75"/>
      <c r="H259" s="79"/>
      <c r="I259" s="79"/>
      <c r="J259" s="79"/>
      <c r="K259" s="79"/>
      <c r="L259" s="79"/>
      <c r="M259" s="75"/>
      <c r="N259" s="75"/>
      <c r="O259" s="79"/>
      <c r="P259" s="79"/>
      <c r="Q259" s="79"/>
      <c r="R259" s="79"/>
      <c r="S259" s="79"/>
      <c r="T259" s="75"/>
      <c r="U259" s="75"/>
      <c r="V259" s="79"/>
      <c r="W259" s="79"/>
      <c r="X259" s="79"/>
      <c r="Y259" s="79"/>
      <c r="Z259" s="79"/>
      <c r="AA259" s="75"/>
      <c r="AB259" s="75"/>
      <c r="AC259" s="79"/>
      <c r="AD259" s="79"/>
      <c r="AE259" s="79"/>
      <c r="AF259" s="88"/>
      <c r="AH259" s="77">
        <f>COUNTIF(B259:AF259,"=CA")</f>
        <v>0</v>
      </c>
      <c r="AI259" s="77">
        <f>COUNTIF(B259:AF259,"=CF")</f>
        <v>0</v>
      </c>
      <c r="AJ259" s="77">
        <f>COUNTIF(B259:AF259,"=RTT")</f>
        <v>0</v>
      </c>
      <c r="AK259" s="77">
        <f>COUNTIF(B259:AF259,"=CAS")</f>
        <v>0</v>
      </c>
      <c r="AL259" s="77">
        <f>COUNTIF(B259:AF259,"=CA.")</f>
        <v>0</v>
      </c>
      <c r="AM259" s="77">
        <f>COUNTIF(B259:AF259,"=CF.")</f>
        <v>0</v>
      </c>
      <c r="AN259" s="77">
        <f>COUNTIF(B259:AF259,"=RTT.")</f>
        <v>0</v>
      </c>
      <c r="AO259" s="77">
        <f>COUNTIF(B259:AF259,"=CAS.")</f>
        <v>0</v>
      </c>
    </row>
    <row r="260" spans="1:41" ht="16.350000000000001" customHeight="1">
      <c r="A260" s="74" t="s">
        <v>47</v>
      </c>
      <c r="B260" s="79"/>
      <c r="C260" s="79"/>
      <c r="D260" s="79"/>
      <c r="E260" s="79"/>
      <c r="F260" s="75"/>
      <c r="G260" s="75"/>
      <c r="H260" s="79"/>
      <c r="I260" s="79"/>
      <c r="J260" s="79"/>
      <c r="K260" s="79"/>
      <c r="L260" s="79"/>
      <c r="M260" s="75"/>
      <c r="N260" s="75"/>
      <c r="O260" s="79"/>
      <c r="P260" s="79"/>
      <c r="Q260" s="79"/>
      <c r="R260" s="79"/>
      <c r="S260" s="79"/>
      <c r="T260" s="75"/>
      <c r="U260" s="75"/>
      <c r="V260" s="79"/>
      <c r="W260" s="79"/>
      <c r="X260" s="79"/>
      <c r="Y260" s="79"/>
      <c r="Z260" s="79"/>
      <c r="AA260" s="75"/>
      <c r="AB260" s="75"/>
      <c r="AC260" s="79"/>
      <c r="AD260" s="79"/>
      <c r="AE260" s="79"/>
      <c r="AF260" s="88"/>
      <c r="AH260" s="77">
        <f>COUNTIF(B260:AF260,"=CA")</f>
        <v>0</v>
      </c>
      <c r="AI260" s="77">
        <f>COUNTIF(B260:AF260,"=CF")</f>
        <v>0</v>
      </c>
      <c r="AJ260" s="77">
        <f>COUNTIF(B260:AF260,"=RTT")</f>
        <v>0</v>
      </c>
      <c r="AK260" s="77">
        <f>COUNTIF(B260:AF260,"=CAS")</f>
        <v>0</v>
      </c>
      <c r="AL260" s="77">
        <f>COUNTIF(B260:AF260,"=CA.")</f>
        <v>0</v>
      </c>
      <c r="AM260" s="77">
        <f>COUNTIF(B260:AF260,"=CF.")</f>
        <v>0</v>
      </c>
      <c r="AN260" s="77">
        <f>COUNTIF(B260:AF260,"=RTT.")</f>
        <v>0</v>
      </c>
      <c r="AO260" s="77">
        <f>COUNTIF(B260:AF260,"=CAS.")</f>
        <v>0</v>
      </c>
    </row>
    <row r="261" spans="1:41" ht="16.350000000000001" customHeight="1">
      <c r="A261" s="74" t="s">
        <v>15</v>
      </c>
      <c r="B261" s="79"/>
      <c r="C261" s="79"/>
      <c r="D261" s="79"/>
      <c r="E261" s="79"/>
      <c r="F261" s="75"/>
      <c r="G261" s="75"/>
      <c r="H261" s="79"/>
      <c r="I261" s="79"/>
      <c r="J261" s="79"/>
      <c r="K261" s="79"/>
      <c r="L261" s="79"/>
      <c r="M261" s="75"/>
      <c r="N261" s="75"/>
      <c r="O261" s="79"/>
      <c r="P261" s="79"/>
      <c r="Q261" s="79"/>
      <c r="R261" s="79"/>
      <c r="S261" s="79"/>
      <c r="T261" s="75"/>
      <c r="U261" s="75"/>
      <c r="V261" s="79"/>
      <c r="W261" s="79"/>
      <c r="X261" s="79"/>
      <c r="Y261" s="79"/>
      <c r="Z261" s="79"/>
      <c r="AA261" s="75"/>
      <c r="AB261" s="75"/>
      <c r="AC261" s="79"/>
      <c r="AD261" s="79"/>
      <c r="AE261" s="79"/>
      <c r="AF261" s="88"/>
      <c r="AH261" s="77">
        <f>COUNTIF(B261:AF261,"=CA")</f>
        <v>0</v>
      </c>
      <c r="AI261" s="77">
        <f>COUNTIF(B261:AF261,"=CF")</f>
        <v>0</v>
      </c>
      <c r="AJ261" s="77">
        <f>COUNTIF(B261:AF261,"=RTT")</f>
        <v>0</v>
      </c>
      <c r="AK261" s="77">
        <f>COUNTIF(B261:AF261,"=CAS")</f>
        <v>0</v>
      </c>
      <c r="AL261" s="77">
        <f>COUNTIF(B261:AF261,"=CA.")</f>
        <v>0</v>
      </c>
      <c r="AM261" s="77">
        <f>COUNTIF(B261:AF261,"=CF.")</f>
        <v>0</v>
      </c>
      <c r="AN261" s="77">
        <f>COUNTIF(B261:AF261,"=RTT.")</f>
        <v>0</v>
      </c>
      <c r="AO261" s="77">
        <f>COUNTIF(B261:AF261,"=CAS.")</f>
        <v>0</v>
      </c>
    </row>
    <row r="262" spans="1:41" ht="16.350000000000001" customHeight="1">
      <c r="A262" s="74" t="s">
        <v>48</v>
      </c>
      <c r="B262" s="79"/>
      <c r="C262" s="79"/>
      <c r="D262" s="79"/>
      <c r="E262" s="79"/>
      <c r="F262" s="75"/>
      <c r="G262" s="75"/>
      <c r="H262" s="79"/>
      <c r="I262" s="79"/>
      <c r="J262" s="79"/>
      <c r="K262" s="79"/>
      <c r="L262" s="79"/>
      <c r="M262" s="75"/>
      <c r="N262" s="75"/>
      <c r="O262" s="79"/>
      <c r="P262" s="79"/>
      <c r="Q262" s="79"/>
      <c r="R262" s="79"/>
      <c r="S262" s="79"/>
      <c r="T262" s="75"/>
      <c r="U262" s="75"/>
      <c r="V262" s="79"/>
      <c r="W262" s="79"/>
      <c r="X262" s="79"/>
      <c r="Y262" s="79"/>
      <c r="Z262" s="79"/>
      <c r="AA262" s="75"/>
      <c r="AB262" s="75"/>
      <c r="AC262" s="79"/>
      <c r="AD262" s="79"/>
      <c r="AE262" s="79"/>
      <c r="AF262" s="88"/>
      <c r="AH262" s="77">
        <f>COUNTIF(B262:AF262,"=CA")</f>
        <v>0</v>
      </c>
      <c r="AI262" s="77">
        <f>COUNTIF(B262:AF262,"=CF")</f>
        <v>0</v>
      </c>
      <c r="AJ262" s="77">
        <f>COUNTIF(B262:AF262,"=RTT")</f>
        <v>0</v>
      </c>
      <c r="AK262" s="77">
        <f>COUNTIF(B262:AF262,"=CAS")</f>
        <v>0</v>
      </c>
      <c r="AL262" s="77">
        <f>COUNTIF(B262:AF262,"=CA.")</f>
        <v>0</v>
      </c>
      <c r="AM262" s="77">
        <f>COUNTIF(B262:AF262,"=CF.")</f>
        <v>0</v>
      </c>
      <c r="AN262" s="77">
        <f>COUNTIF(B262:AF262,"=RTT.")</f>
        <v>0</v>
      </c>
      <c r="AO262" s="77">
        <f>COUNTIF(B262:AF262,"=CAS.")</f>
        <v>0</v>
      </c>
    </row>
    <row r="263" spans="1:41" ht="16.350000000000001" customHeight="1">
      <c r="A263" s="74" t="s">
        <v>49</v>
      </c>
      <c r="B263" s="79"/>
      <c r="C263" s="79"/>
      <c r="D263" s="79"/>
      <c r="E263" s="79"/>
      <c r="F263" s="75"/>
      <c r="G263" s="75"/>
      <c r="H263" s="79"/>
      <c r="I263" s="79"/>
      <c r="J263" s="79"/>
      <c r="K263" s="79"/>
      <c r="L263" s="79"/>
      <c r="M263" s="75"/>
      <c r="N263" s="75"/>
      <c r="O263" s="79"/>
      <c r="P263" s="79"/>
      <c r="Q263" s="79"/>
      <c r="R263" s="79"/>
      <c r="S263" s="79"/>
      <c r="T263" s="75"/>
      <c r="U263" s="75"/>
      <c r="V263" s="79"/>
      <c r="W263" s="79"/>
      <c r="X263" s="79"/>
      <c r="Y263" s="79"/>
      <c r="Z263" s="79"/>
      <c r="AA263" s="75"/>
      <c r="AB263" s="75"/>
      <c r="AC263" s="79"/>
      <c r="AD263" s="79"/>
      <c r="AE263" s="79"/>
      <c r="AF263" s="88"/>
      <c r="AH263" s="77">
        <f>COUNTIF(B263:AF263,"=CA")</f>
        <v>0</v>
      </c>
      <c r="AI263" s="77">
        <f>COUNTIF(B263:AF263,"=CF")</f>
        <v>0</v>
      </c>
      <c r="AJ263" s="77">
        <f>COUNTIF(B263:AF263,"=RTT")</f>
        <v>0</v>
      </c>
      <c r="AK263" s="77">
        <f>COUNTIF(B263:AF263,"=CAS")</f>
        <v>0</v>
      </c>
      <c r="AL263" s="77">
        <f>COUNTIF(B263:AF263,"=CA.")</f>
        <v>0</v>
      </c>
      <c r="AM263" s="77">
        <f>COUNTIF(B263:AF263,"=CF.")</f>
        <v>0</v>
      </c>
      <c r="AN263" s="77">
        <f>COUNTIF(B263:AF263,"=RTT.")</f>
        <v>0</v>
      </c>
      <c r="AO263" s="77">
        <f>COUNTIF(B263:AF263,"=CAS.")</f>
        <v>0</v>
      </c>
    </row>
    <row r="264" spans="1:41" ht="16.350000000000001" customHeight="1">
      <c r="A264" s="74" t="s">
        <v>16</v>
      </c>
      <c r="B264" s="79"/>
      <c r="C264" s="79"/>
      <c r="D264" s="79"/>
      <c r="E264" s="79"/>
      <c r="F264" s="75"/>
      <c r="G264" s="75"/>
      <c r="H264" s="79"/>
      <c r="I264" s="79"/>
      <c r="J264" s="79"/>
      <c r="K264" s="79"/>
      <c r="L264" s="79"/>
      <c r="M264" s="75"/>
      <c r="N264" s="75"/>
      <c r="O264" s="79"/>
      <c r="P264" s="79"/>
      <c r="Q264" s="79"/>
      <c r="R264" s="79"/>
      <c r="S264" s="79"/>
      <c r="T264" s="75"/>
      <c r="U264" s="75"/>
      <c r="V264" s="79"/>
      <c r="W264" s="79"/>
      <c r="X264" s="79"/>
      <c r="Y264" s="79"/>
      <c r="Z264" s="79"/>
      <c r="AA264" s="75"/>
      <c r="AB264" s="75"/>
      <c r="AC264" s="79"/>
      <c r="AD264" s="79"/>
      <c r="AE264" s="79"/>
      <c r="AF264" s="88"/>
      <c r="AH264" s="77">
        <f>COUNTIF(B264:AF264,"=CA")</f>
        <v>0</v>
      </c>
      <c r="AI264" s="77">
        <f>COUNTIF(B264:AF264,"=CF")</f>
        <v>0</v>
      </c>
      <c r="AJ264" s="77">
        <f>COUNTIF(B264:AF264,"=RTT")</f>
        <v>0</v>
      </c>
      <c r="AK264" s="77">
        <f>COUNTIF(B264:AF264,"=CAS")</f>
        <v>0</v>
      </c>
      <c r="AL264" s="77">
        <f>COUNTIF(B264:AF264,"=CA.")</f>
        <v>0</v>
      </c>
      <c r="AM264" s="77">
        <f>COUNTIF(B264:AF264,"=CF.")</f>
        <v>0</v>
      </c>
      <c r="AN264" s="77">
        <f>COUNTIF(B264:AF264,"=RTT.")</f>
        <v>0</v>
      </c>
      <c r="AO264" s="77">
        <f>COUNTIF(B264:AF264,"=CAS.")</f>
        <v>0</v>
      </c>
    </row>
    <row r="265" spans="1:41" ht="16.350000000000001" customHeight="1">
      <c r="A265" s="74" t="s">
        <v>50</v>
      </c>
      <c r="B265" s="79"/>
      <c r="C265" s="79"/>
      <c r="D265" s="79"/>
      <c r="E265" s="79"/>
      <c r="F265" s="75"/>
      <c r="G265" s="75"/>
      <c r="H265" s="79"/>
      <c r="I265" s="79"/>
      <c r="J265" s="79"/>
      <c r="K265" s="79"/>
      <c r="L265" s="79"/>
      <c r="M265" s="75"/>
      <c r="N265" s="75"/>
      <c r="O265" s="79"/>
      <c r="P265" s="79"/>
      <c r="Q265" s="79"/>
      <c r="R265" s="79"/>
      <c r="S265" s="79"/>
      <c r="T265" s="75"/>
      <c r="U265" s="75"/>
      <c r="V265" s="79"/>
      <c r="W265" s="79"/>
      <c r="X265" s="79"/>
      <c r="Y265" s="79"/>
      <c r="Z265" s="79"/>
      <c r="AA265" s="75"/>
      <c r="AB265" s="75"/>
      <c r="AC265" s="79"/>
      <c r="AD265" s="79"/>
      <c r="AE265" s="79"/>
      <c r="AF265" s="88"/>
      <c r="AH265" s="77">
        <f>COUNTIF(B265:AF265,"=CA")</f>
        <v>0</v>
      </c>
      <c r="AI265" s="77">
        <f>COUNTIF(B265:AF265,"=CF")</f>
        <v>0</v>
      </c>
      <c r="AJ265" s="77">
        <f>COUNTIF(B265:AF265,"=RTT")</f>
        <v>0</v>
      </c>
      <c r="AK265" s="77">
        <f>COUNTIF(B265:AF265,"=CAS")</f>
        <v>0</v>
      </c>
      <c r="AL265" s="77">
        <f>COUNTIF(B265:AF265,"=CA.")</f>
        <v>0</v>
      </c>
      <c r="AM265" s="77">
        <f>COUNTIF(B265:AF265,"=CF.")</f>
        <v>0</v>
      </c>
      <c r="AN265" s="77">
        <f>COUNTIF(B265:AF265,"=RTT.")</f>
        <v>0</v>
      </c>
      <c r="AO265" s="77">
        <f>COUNTIF(B265:AF265,"=CAS.")</f>
        <v>0</v>
      </c>
    </row>
    <row r="266" spans="1:41" ht="16.350000000000001" customHeight="1">
      <c r="A266" s="74" t="s">
        <v>51</v>
      </c>
      <c r="B266" s="79"/>
      <c r="C266" s="79"/>
      <c r="D266" s="79"/>
      <c r="E266" s="79"/>
      <c r="F266" s="75"/>
      <c r="G266" s="75"/>
      <c r="H266" s="79"/>
      <c r="I266" s="79"/>
      <c r="J266" s="79"/>
      <c r="K266" s="79"/>
      <c r="L266" s="79"/>
      <c r="M266" s="75"/>
      <c r="N266" s="75"/>
      <c r="O266" s="79"/>
      <c r="P266" s="79"/>
      <c r="Q266" s="79"/>
      <c r="R266" s="79"/>
      <c r="S266" s="79"/>
      <c r="T266" s="75"/>
      <c r="U266" s="75"/>
      <c r="V266" s="79"/>
      <c r="W266" s="79"/>
      <c r="X266" s="79"/>
      <c r="Y266" s="79"/>
      <c r="Z266" s="79"/>
      <c r="AA266" s="75"/>
      <c r="AB266" s="75"/>
      <c r="AC266" s="79"/>
      <c r="AD266" s="79"/>
      <c r="AE266" s="79"/>
      <c r="AF266" s="88"/>
      <c r="AH266" s="77">
        <f>COUNTIF(B266:AF266,"=CA")</f>
        <v>0</v>
      </c>
      <c r="AI266" s="77">
        <f>COUNTIF(B266:AF266,"=CF")</f>
        <v>0</v>
      </c>
      <c r="AJ266" s="77">
        <f>COUNTIF(B266:AF266,"=RTT")</f>
        <v>0</v>
      </c>
      <c r="AK266" s="77">
        <f>COUNTIF(B266:AF266,"=CAS")</f>
        <v>0</v>
      </c>
      <c r="AL266" s="77">
        <f>COUNTIF(B266:AF266,"=CA.")</f>
        <v>0</v>
      </c>
      <c r="AM266" s="77">
        <f>COUNTIF(B266:AF266,"=CF.")</f>
        <v>0</v>
      </c>
      <c r="AN266" s="77">
        <f>COUNTIF(B266:AF266,"=RTT.")</f>
        <v>0</v>
      </c>
      <c r="AO266" s="77">
        <f>COUNTIF(B266:AF266,"=CAS.")</f>
        <v>0</v>
      </c>
    </row>
    <row r="267" spans="1:41" ht="16.350000000000001" customHeight="1">
      <c r="A267" s="74" t="s">
        <v>52</v>
      </c>
      <c r="B267" s="79"/>
      <c r="C267" s="79"/>
      <c r="D267" s="79"/>
      <c r="E267" s="79"/>
      <c r="F267" s="75"/>
      <c r="G267" s="75"/>
      <c r="H267" s="79"/>
      <c r="I267" s="79"/>
      <c r="J267" s="79"/>
      <c r="K267" s="79"/>
      <c r="L267" s="79"/>
      <c r="M267" s="75"/>
      <c r="N267" s="75"/>
      <c r="O267" s="79"/>
      <c r="P267" s="79"/>
      <c r="Q267" s="79"/>
      <c r="R267" s="79"/>
      <c r="S267" s="79"/>
      <c r="T267" s="75"/>
      <c r="U267" s="75"/>
      <c r="V267" s="79"/>
      <c r="W267" s="79"/>
      <c r="X267" s="79"/>
      <c r="Y267" s="79"/>
      <c r="Z267" s="79"/>
      <c r="AA267" s="75"/>
      <c r="AB267" s="75"/>
      <c r="AC267" s="79"/>
      <c r="AD267" s="79"/>
      <c r="AE267" s="79"/>
      <c r="AF267" s="88"/>
      <c r="AH267" s="77">
        <f>COUNTIF(B267:AF267,"=CA")</f>
        <v>0</v>
      </c>
      <c r="AI267" s="77">
        <f>COUNTIF(B267:AF267,"=CF")</f>
        <v>0</v>
      </c>
      <c r="AJ267" s="77">
        <f>COUNTIF(B267:AF267,"=RTT")</f>
        <v>0</v>
      </c>
      <c r="AK267" s="77">
        <f>COUNTIF(B267:AF267,"=CAS")</f>
        <v>0</v>
      </c>
      <c r="AL267" s="77">
        <f>COUNTIF(B267:AF267,"=CA.")</f>
        <v>0</v>
      </c>
      <c r="AM267" s="77">
        <f>COUNTIF(B267:AF267,"=CF.")</f>
        <v>0</v>
      </c>
      <c r="AN267" s="77">
        <f>COUNTIF(B267:AF267,"=RTT.")</f>
        <v>0</v>
      </c>
      <c r="AO267" s="77">
        <f>COUNTIF(B267:AF267,"=CAS.")</f>
        <v>0</v>
      </c>
    </row>
    <row r="268" spans="1:41" ht="16.350000000000001" customHeight="1">
      <c r="A268" s="74" t="s">
        <v>53</v>
      </c>
      <c r="B268" s="79"/>
      <c r="C268" s="79"/>
      <c r="D268" s="79"/>
      <c r="E268" s="79"/>
      <c r="F268" s="75"/>
      <c r="G268" s="75"/>
      <c r="H268" s="79"/>
      <c r="I268" s="79"/>
      <c r="J268" s="79"/>
      <c r="K268" s="79"/>
      <c r="L268" s="79"/>
      <c r="M268" s="75"/>
      <c r="N268" s="75"/>
      <c r="O268" s="79"/>
      <c r="P268" s="79"/>
      <c r="Q268" s="79"/>
      <c r="R268" s="79"/>
      <c r="S268" s="79"/>
      <c r="T268" s="75"/>
      <c r="U268" s="75"/>
      <c r="V268" s="79"/>
      <c r="W268" s="79"/>
      <c r="X268" s="79"/>
      <c r="Y268" s="79"/>
      <c r="Z268" s="79"/>
      <c r="AA268" s="75"/>
      <c r="AB268" s="75"/>
      <c r="AC268" s="79"/>
      <c r="AD268" s="79"/>
      <c r="AE268" s="79"/>
      <c r="AF268" s="88"/>
      <c r="AH268" s="77">
        <f>COUNTIF(B268:AF268,"=CA")</f>
        <v>0</v>
      </c>
      <c r="AI268" s="77">
        <f>COUNTIF(B268:AF268,"=CF")</f>
        <v>0</v>
      </c>
      <c r="AJ268" s="77">
        <f>COUNTIF(B268:AF268,"=RTT")</f>
        <v>0</v>
      </c>
      <c r="AK268" s="77">
        <f>COUNTIF(B268:AF268,"=CAS")</f>
        <v>0</v>
      </c>
      <c r="AL268" s="77">
        <f>COUNTIF(B268:AF268,"=CA.")</f>
        <v>0</v>
      </c>
      <c r="AM268" s="77">
        <f>COUNTIF(B268:AF268,"=CF.")</f>
        <v>0</v>
      </c>
      <c r="AN268" s="77">
        <f>COUNTIF(B268:AF268,"=RTT.")</f>
        <v>0</v>
      </c>
      <c r="AO268" s="77">
        <f>COUNTIF(B268:AF268,"=CAS.")</f>
        <v>0</v>
      </c>
    </row>
    <row r="269" spans="1:41" ht="16.350000000000001" customHeight="1">
      <c r="A269" s="80"/>
      <c r="B269" s="79"/>
      <c r="C269" s="79"/>
      <c r="D269" s="79"/>
      <c r="E269" s="79"/>
      <c r="F269" s="75"/>
      <c r="G269" s="75"/>
      <c r="H269" s="79"/>
      <c r="I269" s="79"/>
      <c r="J269" s="79"/>
      <c r="K269" s="79"/>
      <c r="L269" s="79"/>
      <c r="M269" s="75"/>
      <c r="N269" s="75"/>
      <c r="O269" s="79"/>
      <c r="P269" s="79"/>
      <c r="Q269" s="79"/>
      <c r="R269" s="79"/>
      <c r="S269" s="79"/>
      <c r="T269" s="75"/>
      <c r="U269" s="75"/>
      <c r="V269" s="79"/>
      <c r="W269" s="79"/>
      <c r="X269" s="79"/>
      <c r="Y269" s="79"/>
      <c r="Z269" s="79"/>
      <c r="AA269" s="75"/>
      <c r="AB269" s="75"/>
      <c r="AC269" s="79"/>
      <c r="AD269" s="78"/>
      <c r="AE269" s="78"/>
      <c r="AF269" s="88"/>
      <c r="AH269" s="77">
        <f>COUNTIF(B269:AF269,"=CA")</f>
        <v>0</v>
      </c>
      <c r="AI269" s="77">
        <f>COUNTIF(B269:AF269,"=CF")</f>
        <v>0</v>
      </c>
      <c r="AJ269" s="77">
        <f>COUNTIF(B269:AF269,"=RTT")</f>
        <v>0</v>
      </c>
      <c r="AK269" s="77">
        <f>COUNTIF(B269:AF269,"=CAS")</f>
        <v>0</v>
      </c>
      <c r="AL269" s="77">
        <f>COUNTIF(B269:AF269,"=CA.")</f>
        <v>0</v>
      </c>
      <c r="AM269" s="77">
        <f>COUNTIF(B269:AF269,"=CF.")</f>
        <v>0</v>
      </c>
      <c r="AN269" s="77">
        <f>COUNTIF(B269:AF269,"=RTT.")</f>
        <v>0</v>
      </c>
      <c r="AO269" s="77">
        <f>COUNTIF(B269:AF269,"=CAS.")</f>
        <v>0</v>
      </c>
    </row>
    <row r="270" spans="1:41" ht="16.350000000000001" customHeight="1">
      <c r="A270" s="76" t="s">
        <v>8</v>
      </c>
      <c r="B270" s="74">
        <f>COUNTA(B243:B269)</f>
        <v>0</v>
      </c>
      <c r="C270" s="74">
        <f>COUNTA(C243:C269)</f>
        <v>0</v>
      </c>
      <c r="D270" s="74">
        <f>COUNTA(D243:D269)</f>
        <v>0</v>
      </c>
      <c r="E270" s="74">
        <f>COUNTA(E243:E269)</f>
        <v>0</v>
      </c>
      <c r="F270" s="74">
        <f>COUNTA(F243:F269)</f>
        <v>0</v>
      </c>
      <c r="G270" s="74">
        <f>COUNTA(G243:G269)</f>
        <v>0</v>
      </c>
      <c r="H270" s="74">
        <f>COUNTA(H243:H269)</f>
        <v>0</v>
      </c>
      <c r="I270" s="74">
        <f>COUNTA(I243:I269)</f>
        <v>0</v>
      </c>
      <c r="J270" s="74">
        <f>COUNTA(J243:J269)</f>
        <v>0</v>
      </c>
      <c r="K270" s="74">
        <f>COUNTA(K243:K269)</f>
        <v>0</v>
      </c>
      <c r="L270" s="74">
        <f>COUNTA(L243:L269)</f>
        <v>0</v>
      </c>
      <c r="M270" s="75">
        <f>COUNTA(M243:M269)</f>
        <v>0</v>
      </c>
      <c r="N270" s="75">
        <f>COUNTA(N243:N269)</f>
        <v>0</v>
      </c>
      <c r="O270" s="74">
        <f>COUNTA(O243:O269)</f>
        <v>0</v>
      </c>
      <c r="P270" s="74">
        <f>COUNTA(P243:P269)</f>
        <v>0</v>
      </c>
      <c r="Q270" s="74">
        <f>COUNTA(Q243:Q269)</f>
        <v>0</v>
      </c>
      <c r="R270" s="74">
        <f>COUNTA(R243:R269)</f>
        <v>0</v>
      </c>
      <c r="S270" s="74">
        <f>COUNTA(S243:S269)</f>
        <v>0</v>
      </c>
      <c r="T270" s="74">
        <f>COUNTA(T243:T269)</f>
        <v>1</v>
      </c>
      <c r="U270" s="74">
        <f>COUNTA(U243:U269)</f>
        <v>1</v>
      </c>
      <c r="V270" s="74">
        <f>COUNTA(V243:V269)</f>
        <v>1</v>
      </c>
      <c r="W270" s="74">
        <f>COUNTA(W243:W269)</f>
        <v>1</v>
      </c>
      <c r="X270" s="74">
        <f>COUNTA(X243:X269)</f>
        <v>1</v>
      </c>
      <c r="Y270" s="74">
        <f>COUNTA(Y243:Y269)</f>
        <v>1</v>
      </c>
      <c r="Z270" s="74">
        <f>COUNTA(Z243:Z269)</f>
        <v>1</v>
      </c>
      <c r="AA270" s="75">
        <f>COUNTA(AA243:AA269)</f>
        <v>1</v>
      </c>
      <c r="AB270" s="75">
        <f>COUNTA(AB243:AB269)</f>
        <v>1</v>
      </c>
      <c r="AC270" s="74">
        <f>COUNTA(AC243:AC269)</f>
        <v>1</v>
      </c>
      <c r="AD270" s="74">
        <f>COUNTA(AD243:AD269)</f>
        <v>1</v>
      </c>
      <c r="AE270" s="74">
        <f>COUNTA(AE243:AE269)</f>
        <v>1</v>
      </c>
      <c r="AF270" s="88"/>
      <c r="AH270" s="73"/>
      <c r="AI270" s="73"/>
      <c r="AJ270" s="73"/>
      <c r="AK270" s="73"/>
      <c r="AL270" s="73"/>
    </row>
    <row r="271" spans="1:41" ht="16.350000000000001" customHeight="1">
      <c r="A271" s="87" t="s">
        <v>24</v>
      </c>
      <c r="B271" s="79" t="s">
        <v>18</v>
      </c>
      <c r="C271" s="79" t="s">
        <v>16</v>
      </c>
      <c r="D271" s="75" t="s">
        <v>15</v>
      </c>
      <c r="E271" s="75" t="s">
        <v>21</v>
      </c>
      <c r="F271" s="79" t="s">
        <v>20</v>
      </c>
      <c r="G271" s="79" t="s">
        <v>19</v>
      </c>
      <c r="H271" s="79" t="s">
        <v>19</v>
      </c>
      <c r="I271" s="79" t="s">
        <v>18</v>
      </c>
      <c r="J271" s="79" t="s">
        <v>16</v>
      </c>
      <c r="K271" s="75" t="s">
        <v>15</v>
      </c>
      <c r="L271" s="75" t="s">
        <v>21</v>
      </c>
      <c r="M271" s="79" t="s">
        <v>20</v>
      </c>
      <c r="N271" s="79" t="s">
        <v>19</v>
      </c>
      <c r="O271" s="79" t="s">
        <v>19</v>
      </c>
      <c r="P271" s="79" t="s">
        <v>18</v>
      </c>
      <c r="Q271" s="79" t="s">
        <v>16</v>
      </c>
      <c r="R271" s="85" t="s">
        <v>15</v>
      </c>
      <c r="S271" s="85" t="s">
        <v>21</v>
      </c>
      <c r="T271" s="84" t="s">
        <v>20</v>
      </c>
      <c r="U271" s="84" t="s">
        <v>19</v>
      </c>
      <c r="V271" s="84" t="s">
        <v>19</v>
      </c>
      <c r="W271" s="84" t="s">
        <v>18</v>
      </c>
      <c r="X271" s="84" t="s">
        <v>16</v>
      </c>
      <c r="Y271" s="85" t="s">
        <v>15</v>
      </c>
      <c r="Z271" s="85" t="s">
        <v>21</v>
      </c>
      <c r="AA271" s="84" t="s">
        <v>20</v>
      </c>
      <c r="AB271" s="84" t="s">
        <v>19</v>
      </c>
      <c r="AC271" s="84" t="s">
        <v>19</v>
      </c>
      <c r="AD271" s="84" t="s">
        <v>18</v>
      </c>
      <c r="AE271" s="84" t="s">
        <v>16</v>
      </c>
      <c r="AF271" s="85" t="s">
        <v>15</v>
      </c>
      <c r="AH271" s="73"/>
      <c r="AI271" s="73"/>
      <c r="AJ271" s="73"/>
      <c r="AK271" s="73"/>
      <c r="AL271" s="73"/>
    </row>
    <row r="272" spans="1:41" ht="16.350000000000001" customHeight="1">
      <c r="A272" s="86"/>
      <c r="B272" s="79">
        <v>1</v>
      </c>
      <c r="C272" s="79">
        <v>2</v>
      </c>
      <c r="D272" s="75">
        <v>3</v>
      </c>
      <c r="E272" s="75">
        <v>4</v>
      </c>
      <c r="F272" s="79">
        <v>5</v>
      </c>
      <c r="G272" s="79">
        <v>6</v>
      </c>
      <c r="H272" s="79">
        <v>7</v>
      </c>
      <c r="I272" s="79">
        <v>8</v>
      </c>
      <c r="J272" s="79">
        <v>9</v>
      </c>
      <c r="K272" s="75">
        <v>10</v>
      </c>
      <c r="L272" s="75">
        <v>11</v>
      </c>
      <c r="M272" s="79">
        <v>12</v>
      </c>
      <c r="N272" s="79">
        <v>13</v>
      </c>
      <c r="O272" s="79">
        <v>14</v>
      </c>
      <c r="P272" s="79">
        <v>15</v>
      </c>
      <c r="Q272" s="79">
        <v>16</v>
      </c>
      <c r="R272" s="85">
        <v>17</v>
      </c>
      <c r="S272" s="85">
        <v>18</v>
      </c>
      <c r="T272" s="84">
        <v>19</v>
      </c>
      <c r="U272" s="84">
        <v>20</v>
      </c>
      <c r="V272" s="84">
        <v>21</v>
      </c>
      <c r="W272" s="84">
        <v>22</v>
      </c>
      <c r="X272" s="84">
        <v>23</v>
      </c>
      <c r="Y272" s="85">
        <v>24</v>
      </c>
      <c r="Z272" s="85">
        <v>25</v>
      </c>
      <c r="AA272" s="84">
        <v>26</v>
      </c>
      <c r="AB272" s="84">
        <v>27</v>
      </c>
      <c r="AC272" s="84">
        <v>28</v>
      </c>
      <c r="AD272" s="84">
        <v>29</v>
      </c>
      <c r="AE272" s="84">
        <v>30</v>
      </c>
      <c r="AF272" s="85">
        <v>31</v>
      </c>
      <c r="AH272" s="83" t="s">
        <v>7</v>
      </c>
      <c r="AI272" s="82" t="s">
        <v>3</v>
      </c>
      <c r="AJ272" s="83" t="s">
        <v>5</v>
      </c>
      <c r="AK272" s="82" t="s">
        <v>1</v>
      </c>
      <c r="AL272" s="82" t="s">
        <v>6</v>
      </c>
      <c r="AM272" s="82" t="s">
        <v>2</v>
      </c>
      <c r="AN272" s="83" t="s">
        <v>4</v>
      </c>
      <c r="AO272" s="82" t="s">
        <v>0</v>
      </c>
    </row>
    <row r="273" spans="1:41" ht="16.350000000000001" customHeight="1">
      <c r="A273" s="74" t="s">
        <v>34</v>
      </c>
      <c r="B273" s="79"/>
      <c r="C273" s="79"/>
      <c r="D273" s="75"/>
      <c r="E273" s="75"/>
      <c r="F273" s="79"/>
      <c r="G273" s="79"/>
      <c r="H273" s="79"/>
      <c r="I273" s="79"/>
      <c r="J273" s="79"/>
      <c r="K273" s="75"/>
      <c r="L273" s="75"/>
      <c r="M273" s="79"/>
      <c r="N273" s="79"/>
      <c r="O273" s="79"/>
      <c r="P273" s="79"/>
      <c r="Q273" s="79"/>
      <c r="R273" s="75"/>
      <c r="S273" s="75"/>
      <c r="T273" s="79"/>
      <c r="U273" s="79"/>
      <c r="V273" s="79"/>
      <c r="W273" s="79"/>
      <c r="X273" s="79"/>
      <c r="Y273" s="75"/>
      <c r="Z273" s="75"/>
      <c r="AA273" s="79"/>
      <c r="AB273" s="79"/>
      <c r="AC273" s="79"/>
      <c r="AD273" s="79"/>
      <c r="AE273" s="79"/>
      <c r="AF273" s="75"/>
      <c r="AH273" s="77">
        <f>COUNTIF(B273:AF273,"=CA")</f>
        <v>0</v>
      </c>
      <c r="AI273" s="77">
        <f>COUNTIF(B273:AF273,"=CF")</f>
        <v>0</v>
      </c>
      <c r="AJ273" s="77">
        <f>COUNTIF(B273:AF273,"=RTT")</f>
        <v>0</v>
      </c>
      <c r="AK273" s="77">
        <f>COUNTIF(B273:AF273,"=CAS")</f>
        <v>0</v>
      </c>
      <c r="AL273" s="77">
        <f>COUNTIF(B273:AF273,"=CA.")</f>
        <v>0</v>
      </c>
      <c r="AM273" s="81">
        <f>COUNTIF(B273:AF273,"=CF.")</f>
        <v>0</v>
      </c>
      <c r="AN273" s="81">
        <f>COUNTIF(B273:AF273,"=RTT.")</f>
        <v>0</v>
      </c>
      <c r="AO273" s="81">
        <f>COUNTIF(B273:AF273,"=CAS.")</f>
        <v>0</v>
      </c>
    </row>
    <row r="274" spans="1:41" ht="16.350000000000001" customHeight="1">
      <c r="A274" s="74" t="s">
        <v>35</v>
      </c>
      <c r="B274" s="79"/>
      <c r="C274" s="79"/>
      <c r="D274" s="75"/>
      <c r="E274" s="75"/>
      <c r="F274" s="79"/>
      <c r="G274" s="79"/>
      <c r="H274" s="79"/>
      <c r="I274" s="79"/>
      <c r="J274" s="79"/>
      <c r="K274" s="75"/>
      <c r="L274" s="75"/>
      <c r="M274" s="79"/>
      <c r="N274" s="79"/>
      <c r="O274" s="79"/>
      <c r="P274" s="79"/>
      <c r="Q274" s="79"/>
      <c r="R274" s="75"/>
      <c r="S274" s="75"/>
      <c r="T274" s="79"/>
      <c r="U274" s="79"/>
      <c r="V274" s="79"/>
      <c r="W274" s="79"/>
      <c r="X274" s="79"/>
      <c r="Y274" s="75"/>
      <c r="Z274" s="75"/>
      <c r="AA274" s="79"/>
      <c r="AB274" s="79"/>
      <c r="AC274" s="79"/>
      <c r="AD274" s="79"/>
      <c r="AE274" s="79"/>
      <c r="AF274" s="75"/>
      <c r="AH274" s="77">
        <f>COUNTIF(B274:AF274,"=CA")</f>
        <v>0</v>
      </c>
      <c r="AI274" s="77">
        <f>COUNTIF(B274:AF274,"=CF")</f>
        <v>0</v>
      </c>
      <c r="AJ274" s="77">
        <f>COUNTIF(B274:AF274,"=RTT")</f>
        <v>0</v>
      </c>
      <c r="AK274" s="77">
        <f>COUNTIF(B274:AF274,"=CAS")</f>
        <v>0</v>
      </c>
      <c r="AL274" s="77">
        <f>COUNTIF(B274:AF274,"=CA.")</f>
        <v>0</v>
      </c>
      <c r="AM274" s="77">
        <f>COUNTIF(B274:AF274,"=CF.")</f>
        <v>0</v>
      </c>
      <c r="AN274" s="77">
        <f>COUNTIF(B274:AF274,"=RTT.")</f>
        <v>0</v>
      </c>
      <c r="AO274" s="77">
        <f>COUNTIF(B274:AF274,"=CAS.")</f>
        <v>0</v>
      </c>
    </row>
    <row r="275" spans="1:41" ht="16.350000000000001" customHeight="1">
      <c r="A275" s="74" t="s">
        <v>36</v>
      </c>
      <c r="B275" s="79"/>
      <c r="C275" s="79"/>
      <c r="D275" s="75"/>
      <c r="E275" s="75"/>
      <c r="F275" s="79"/>
      <c r="G275" s="79"/>
      <c r="H275" s="79"/>
      <c r="I275" s="79"/>
      <c r="J275" s="79"/>
      <c r="K275" s="75"/>
      <c r="L275" s="75"/>
      <c r="M275" s="79"/>
      <c r="N275" s="79"/>
      <c r="O275" s="79"/>
      <c r="P275" s="79"/>
      <c r="Q275" s="79"/>
      <c r="R275" s="75"/>
      <c r="S275" s="75"/>
      <c r="T275" s="79"/>
      <c r="U275" s="79"/>
      <c r="V275" s="79"/>
      <c r="W275" s="79"/>
      <c r="X275" s="79"/>
      <c r="Y275" s="75"/>
      <c r="Z275" s="75"/>
      <c r="AA275" s="79"/>
      <c r="AB275" s="79"/>
      <c r="AC275" s="79"/>
      <c r="AD275" s="79"/>
      <c r="AE275" s="79"/>
      <c r="AF275" s="75"/>
      <c r="AH275" s="77">
        <f>COUNTIF(B275:AF275,"=CA")</f>
        <v>0</v>
      </c>
      <c r="AI275" s="77">
        <f>COUNTIF(B275:AF275,"=CF")</f>
        <v>0</v>
      </c>
      <c r="AJ275" s="77">
        <f>COUNTIF(B275:AF275,"=RTT")</f>
        <v>0</v>
      </c>
      <c r="AK275" s="77">
        <f>COUNTIF(B275:AF275,"=CAS")</f>
        <v>0</v>
      </c>
      <c r="AL275" s="77">
        <f>COUNTIF(B275:AF275,"=CA.")</f>
        <v>0</v>
      </c>
      <c r="AM275" s="77">
        <f>COUNTIF(B275:AF275,"=CF.")</f>
        <v>0</v>
      </c>
      <c r="AN275" s="77">
        <f>COUNTIF(B275:AF275,"=RTT.")</f>
        <v>0</v>
      </c>
      <c r="AO275" s="77">
        <f>COUNTIF(B275:AF275,"=CAS.")</f>
        <v>0</v>
      </c>
    </row>
    <row r="276" spans="1:41" ht="16.350000000000001" customHeight="1">
      <c r="A276" s="74" t="s">
        <v>21</v>
      </c>
      <c r="B276" s="79"/>
      <c r="C276" s="79"/>
      <c r="D276" s="75"/>
      <c r="E276" s="75"/>
      <c r="F276" s="79"/>
      <c r="G276" s="79"/>
      <c r="H276" s="79"/>
      <c r="I276" s="79"/>
      <c r="J276" s="79"/>
      <c r="K276" s="75"/>
      <c r="L276" s="75"/>
      <c r="M276" s="79"/>
      <c r="N276" s="79"/>
      <c r="O276" s="79"/>
      <c r="P276" s="79"/>
      <c r="Q276" s="79"/>
      <c r="R276" s="75"/>
      <c r="S276" s="75"/>
      <c r="T276" s="79"/>
      <c r="U276" s="79"/>
      <c r="V276" s="79"/>
      <c r="W276" s="79"/>
      <c r="X276" s="79"/>
      <c r="Y276" s="75"/>
      <c r="Z276" s="75"/>
      <c r="AA276" s="79"/>
      <c r="AB276" s="79"/>
      <c r="AC276" s="79"/>
      <c r="AD276" s="79"/>
      <c r="AE276" s="79"/>
      <c r="AF276" s="75"/>
      <c r="AH276" s="77">
        <f>COUNTIF(B276:AF276,"=CA")</f>
        <v>0</v>
      </c>
      <c r="AI276" s="77">
        <f>COUNTIF(B276:AF276,"=CF")</f>
        <v>0</v>
      </c>
      <c r="AJ276" s="77">
        <f>COUNTIF(B276:AF276,"=RTT")</f>
        <v>0</v>
      </c>
      <c r="AK276" s="77">
        <f>COUNTIF(B276:AF276,"=CAS")</f>
        <v>0</v>
      </c>
      <c r="AL276" s="77">
        <f>COUNTIF(B276:AF276,"=CA.")</f>
        <v>0</v>
      </c>
      <c r="AM276" s="77">
        <f>COUNTIF(B276:AF276,"=CF.")</f>
        <v>0</v>
      </c>
      <c r="AN276" s="77">
        <f>COUNTIF(B276:AF276,"=RTT.")</f>
        <v>0</v>
      </c>
      <c r="AO276" s="77">
        <f>COUNTIF(B276:AF276,"=CAS.")</f>
        <v>0</v>
      </c>
    </row>
    <row r="277" spans="1:41" ht="16.350000000000001" customHeight="1">
      <c r="A277" s="74" t="s">
        <v>37</v>
      </c>
      <c r="B277" s="79"/>
      <c r="C277" s="79"/>
      <c r="D277" s="75"/>
      <c r="E277" s="75"/>
      <c r="F277" s="79"/>
      <c r="G277" s="79"/>
      <c r="H277" s="79"/>
      <c r="I277" s="79"/>
      <c r="J277" s="79"/>
      <c r="K277" s="75"/>
      <c r="L277" s="75"/>
      <c r="M277" s="79"/>
      <c r="N277" s="79"/>
      <c r="O277" s="79"/>
      <c r="P277" s="79"/>
      <c r="Q277" s="79"/>
      <c r="R277" s="75"/>
      <c r="S277" s="75"/>
      <c r="T277" s="79"/>
      <c r="U277" s="79"/>
      <c r="V277" s="79"/>
      <c r="W277" s="79"/>
      <c r="X277" s="79"/>
      <c r="Y277" s="75"/>
      <c r="Z277" s="75"/>
      <c r="AA277" s="79"/>
      <c r="AB277" s="79"/>
      <c r="AC277" s="79"/>
      <c r="AD277" s="79"/>
      <c r="AE277" s="79"/>
      <c r="AF277" s="75"/>
      <c r="AH277" s="77">
        <f>COUNTIF(B277:AF277,"=CA")</f>
        <v>0</v>
      </c>
      <c r="AI277" s="77">
        <f>COUNTIF(B277:AF277,"=CF")</f>
        <v>0</v>
      </c>
      <c r="AJ277" s="77">
        <f>COUNTIF(B277:AF277,"=RTT")</f>
        <v>0</v>
      </c>
      <c r="AK277" s="77">
        <f>COUNTIF(B277:AF277,"=CAS")</f>
        <v>0</v>
      </c>
      <c r="AL277" s="77">
        <f>COUNTIF(B277:AF277,"=CA.")</f>
        <v>0</v>
      </c>
      <c r="AM277" s="77">
        <f>COUNTIF(B277:AF277,"=CF.")</f>
        <v>0</v>
      </c>
      <c r="AN277" s="77">
        <f>COUNTIF(B277:AF277,"=RTT.")</f>
        <v>0</v>
      </c>
      <c r="AO277" s="77">
        <f>COUNTIF(B277:AF277,"=CAS.")</f>
        <v>0</v>
      </c>
    </row>
    <row r="278" spans="1:41" ht="16.350000000000001" customHeight="1">
      <c r="A278" s="74" t="s">
        <v>38</v>
      </c>
      <c r="B278" s="79"/>
      <c r="C278" s="79"/>
      <c r="D278" s="75"/>
      <c r="E278" s="75"/>
      <c r="F278" s="79"/>
      <c r="G278" s="79"/>
      <c r="H278" s="79"/>
      <c r="I278" s="79"/>
      <c r="J278" s="79"/>
      <c r="K278" s="75"/>
      <c r="L278" s="75"/>
      <c r="M278" s="79"/>
      <c r="N278" s="79"/>
      <c r="O278" s="79"/>
      <c r="P278" s="79"/>
      <c r="Q278" s="79"/>
      <c r="R278" s="75"/>
      <c r="S278" s="75"/>
      <c r="T278" s="79"/>
      <c r="U278" s="79"/>
      <c r="V278" s="79"/>
      <c r="W278" s="79"/>
      <c r="X278" s="79"/>
      <c r="Y278" s="75"/>
      <c r="Z278" s="75"/>
      <c r="AA278" s="79"/>
      <c r="AB278" s="79"/>
      <c r="AC278" s="79"/>
      <c r="AD278" s="79"/>
      <c r="AE278" s="79"/>
      <c r="AF278" s="75"/>
      <c r="AH278" s="77">
        <f>COUNTIF(B278:AF278,"=CA")</f>
        <v>0</v>
      </c>
      <c r="AI278" s="77">
        <f>COUNTIF(B278:AF278,"=CF")</f>
        <v>0</v>
      </c>
      <c r="AJ278" s="77">
        <f>COUNTIF(B278:AF278,"=RTT")</f>
        <v>0</v>
      </c>
      <c r="AK278" s="77">
        <f>COUNTIF(B278:AF278,"=CAS")</f>
        <v>0</v>
      </c>
      <c r="AL278" s="77">
        <f>COUNTIF(B278:AF278,"=CA.")</f>
        <v>0</v>
      </c>
      <c r="AM278" s="77">
        <f>COUNTIF(B278:AF278,"=CF.")</f>
        <v>0</v>
      </c>
      <c r="AN278" s="77">
        <f>COUNTIF(B278:AF278,"=RTT.")</f>
        <v>0</v>
      </c>
      <c r="AO278" s="77">
        <f>COUNTIF(B278:AF278,"=CAS.")</f>
        <v>0</v>
      </c>
    </row>
    <row r="279" spans="1:41" ht="16.350000000000001" customHeight="1">
      <c r="A279" s="74" t="s">
        <v>39</v>
      </c>
      <c r="B279" s="79"/>
      <c r="C279" s="79"/>
      <c r="D279" s="75"/>
      <c r="E279" s="75"/>
      <c r="F279" s="79"/>
      <c r="G279" s="79"/>
      <c r="H279" s="79"/>
      <c r="I279" s="79"/>
      <c r="J279" s="79"/>
      <c r="K279" s="75"/>
      <c r="L279" s="75"/>
      <c r="M279" s="79"/>
      <c r="N279" s="79"/>
      <c r="O279" s="79"/>
      <c r="P279" s="79"/>
      <c r="Q279" s="79"/>
      <c r="R279" s="75"/>
      <c r="S279" s="75"/>
      <c r="T279" s="79"/>
      <c r="U279" s="79"/>
      <c r="V279" s="79"/>
      <c r="W279" s="79"/>
      <c r="X279" s="79"/>
      <c r="Y279" s="75"/>
      <c r="Z279" s="75"/>
      <c r="AA279" s="79"/>
      <c r="AB279" s="79"/>
      <c r="AC279" s="79"/>
      <c r="AD279" s="79"/>
      <c r="AE279" s="79"/>
      <c r="AF279" s="75"/>
      <c r="AH279" s="77">
        <f>COUNTIF(B279:AF279,"=CA")</f>
        <v>0</v>
      </c>
      <c r="AI279" s="77">
        <f>COUNTIF(B279:AF279,"=CF")</f>
        <v>0</v>
      </c>
      <c r="AJ279" s="77">
        <f>COUNTIF(B279:AF279,"=RTT")</f>
        <v>0</v>
      </c>
      <c r="AK279" s="77">
        <f>COUNTIF(B279:AF279,"=CAS")</f>
        <v>0</v>
      </c>
      <c r="AL279" s="77">
        <f>COUNTIF(B279:AF279,"=CA.")</f>
        <v>0</v>
      </c>
      <c r="AM279" s="77">
        <f>COUNTIF(B279:AF279,"=CF.")</f>
        <v>0</v>
      </c>
      <c r="AN279" s="77">
        <f>COUNTIF(B279:AF279,"=RTT.")</f>
        <v>0</v>
      </c>
      <c r="AO279" s="77">
        <f>COUNTIF(B279:AF279,"=CAS.")</f>
        <v>0</v>
      </c>
    </row>
    <row r="280" spans="1:41" ht="16.350000000000001" customHeight="1">
      <c r="A280" s="74" t="s">
        <v>40</v>
      </c>
      <c r="B280" s="79"/>
      <c r="C280" s="79"/>
      <c r="D280" s="75"/>
      <c r="E280" s="75"/>
      <c r="F280" s="79"/>
      <c r="G280" s="79"/>
      <c r="H280" s="79"/>
      <c r="I280" s="79"/>
      <c r="J280" s="79"/>
      <c r="K280" s="75"/>
      <c r="L280" s="75"/>
      <c r="M280" s="79"/>
      <c r="N280" s="79"/>
      <c r="O280" s="79"/>
      <c r="P280" s="79"/>
      <c r="Q280" s="79"/>
      <c r="R280" s="75"/>
      <c r="S280" s="75"/>
      <c r="T280" s="79"/>
      <c r="U280" s="79"/>
      <c r="V280" s="79"/>
      <c r="W280" s="79"/>
      <c r="X280" s="79"/>
      <c r="Y280" s="75"/>
      <c r="Z280" s="75"/>
      <c r="AA280" s="79"/>
      <c r="AB280" s="79"/>
      <c r="AC280" s="79"/>
      <c r="AD280" s="79"/>
      <c r="AE280" s="79"/>
      <c r="AF280" s="75"/>
      <c r="AH280" s="77">
        <f>COUNTIF(B280:AF280,"=CA")</f>
        <v>0</v>
      </c>
      <c r="AI280" s="77">
        <f>COUNTIF(B280:AF280,"=CF")</f>
        <v>0</v>
      </c>
      <c r="AJ280" s="77">
        <f>COUNTIF(B280:AF280,"=RTT")</f>
        <v>0</v>
      </c>
      <c r="AK280" s="77">
        <f>COUNTIF(B280:AF280,"=CAS")</f>
        <v>0</v>
      </c>
      <c r="AL280" s="77">
        <f>COUNTIF(B280:AF280,"=CA.")</f>
        <v>0</v>
      </c>
      <c r="AM280" s="77">
        <f>COUNTIF(B280:AF280,"=CF.")</f>
        <v>0</v>
      </c>
      <c r="AN280" s="77">
        <f>COUNTIF(B280:AF280,"=RTT.")</f>
        <v>0</v>
      </c>
      <c r="AO280" s="77">
        <f>COUNTIF(B280:AF280,"=CAS.")</f>
        <v>0</v>
      </c>
    </row>
    <row r="281" spans="1:41" ht="16.350000000000001" customHeight="1">
      <c r="A281" s="74" t="s">
        <v>41</v>
      </c>
      <c r="B281" s="79"/>
      <c r="C281" s="79"/>
      <c r="D281" s="75"/>
      <c r="E281" s="75"/>
      <c r="F281" s="79"/>
      <c r="G281" s="79"/>
      <c r="H281" s="79"/>
      <c r="I281" s="79"/>
      <c r="J281" s="79"/>
      <c r="K281" s="75"/>
      <c r="L281" s="75"/>
      <c r="M281" s="79"/>
      <c r="N281" s="79"/>
      <c r="O281" s="79"/>
      <c r="P281" s="79"/>
      <c r="Q281" s="79"/>
      <c r="R281" s="75"/>
      <c r="S281" s="75"/>
      <c r="T281" s="79"/>
      <c r="U281" s="79"/>
      <c r="V281" s="79"/>
      <c r="W281" s="79"/>
      <c r="X281" s="79"/>
      <c r="Y281" s="75"/>
      <c r="Z281" s="75"/>
      <c r="AA281" s="79"/>
      <c r="AB281" s="79"/>
      <c r="AC281" s="79"/>
      <c r="AD281" s="79"/>
      <c r="AE281" s="79"/>
      <c r="AF281" s="75"/>
      <c r="AH281" s="77">
        <f>COUNTIF(B281:AF281,"=CA")</f>
        <v>0</v>
      </c>
      <c r="AI281" s="77">
        <f>COUNTIF(B281:AF281,"=CF")</f>
        <v>0</v>
      </c>
      <c r="AJ281" s="77">
        <f>COUNTIF(B281:AF281,"=RTT")</f>
        <v>0</v>
      </c>
      <c r="AK281" s="77">
        <f>COUNTIF(B281:AF281,"=CAS")</f>
        <v>0</v>
      </c>
      <c r="AL281" s="77">
        <f>COUNTIF(B281:AF281,"=CA.")</f>
        <v>0</v>
      </c>
      <c r="AM281" s="77">
        <f>COUNTIF(B281:AF281,"=CF.")</f>
        <v>0</v>
      </c>
      <c r="AN281" s="77">
        <f>COUNTIF(B281:AF281,"=RTT.")</f>
        <v>0</v>
      </c>
      <c r="AO281" s="77">
        <f>COUNTIF(B281:AF281,"=CAS.")</f>
        <v>0</v>
      </c>
    </row>
    <row r="282" spans="1:41" ht="16.350000000000001" customHeight="1">
      <c r="A282" s="74" t="s">
        <v>18</v>
      </c>
      <c r="B282" s="79"/>
      <c r="C282" s="79"/>
      <c r="D282" s="75"/>
      <c r="E282" s="75"/>
      <c r="F282" s="79"/>
      <c r="G282" s="79"/>
      <c r="H282" s="79"/>
      <c r="I282" s="79"/>
      <c r="J282" s="79"/>
      <c r="K282" s="75"/>
      <c r="L282" s="75"/>
      <c r="M282" s="79"/>
      <c r="N282" s="79"/>
      <c r="O282" s="79"/>
      <c r="P282" s="79"/>
      <c r="Q282" s="79"/>
      <c r="R282" s="75"/>
      <c r="S282" s="75"/>
      <c r="T282" s="79"/>
      <c r="U282" s="79"/>
      <c r="V282" s="79"/>
      <c r="W282" s="79"/>
      <c r="X282" s="79"/>
      <c r="Y282" s="75"/>
      <c r="Z282" s="75"/>
      <c r="AA282" s="79"/>
      <c r="AB282" s="79"/>
      <c r="AC282" s="79"/>
      <c r="AD282" s="79"/>
      <c r="AE282" s="79"/>
      <c r="AF282" s="75"/>
      <c r="AH282" s="77">
        <f>COUNTIF(B282:AF282,"=CA")</f>
        <v>0</v>
      </c>
      <c r="AI282" s="77">
        <f>COUNTIF(B282:AF282,"=CF")</f>
        <v>0</v>
      </c>
      <c r="AJ282" s="77">
        <f>COUNTIF(B282:AF282,"=RTT")</f>
        <v>0</v>
      </c>
      <c r="AK282" s="77">
        <f>COUNTIF(B282:AF282,"=CAS")</f>
        <v>0</v>
      </c>
      <c r="AL282" s="77">
        <f>COUNTIF(B282:AF282,"=CA.")</f>
        <v>0</v>
      </c>
      <c r="AM282" s="77">
        <f>COUNTIF(B282:AF282,"=CF.")</f>
        <v>0</v>
      </c>
      <c r="AN282" s="77">
        <f>COUNTIF(B282:AF282,"=RTT.")</f>
        <v>0</v>
      </c>
      <c r="AO282" s="77">
        <f>COUNTIF(B282:AF282,"=CAS.")</f>
        <v>0</v>
      </c>
    </row>
    <row r="283" spans="1:41" ht="16.350000000000001" customHeight="1">
      <c r="A283" s="74" t="s">
        <v>42</v>
      </c>
      <c r="B283" s="79"/>
      <c r="C283" s="79"/>
      <c r="D283" s="75"/>
      <c r="E283" s="75"/>
      <c r="F283" s="79"/>
      <c r="G283" s="79"/>
      <c r="H283" s="79"/>
      <c r="I283" s="79"/>
      <c r="J283" s="79"/>
      <c r="K283" s="75"/>
      <c r="L283" s="75"/>
      <c r="M283" s="79"/>
      <c r="N283" s="79"/>
      <c r="O283" s="79"/>
      <c r="P283" s="79"/>
      <c r="Q283" s="79"/>
      <c r="R283" s="75"/>
      <c r="S283" s="75"/>
      <c r="T283" s="79"/>
      <c r="U283" s="79"/>
      <c r="V283" s="79"/>
      <c r="W283" s="79"/>
      <c r="X283" s="79"/>
      <c r="Y283" s="75"/>
      <c r="Z283" s="75"/>
      <c r="AA283" s="79"/>
      <c r="AB283" s="79"/>
      <c r="AC283" s="79"/>
      <c r="AD283" s="79"/>
      <c r="AE283" s="79"/>
      <c r="AF283" s="75"/>
      <c r="AH283" s="77">
        <f>COUNTIF(B283:AF283,"=CA")</f>
        <v>0</v>
      </c>
      <c r="AI283" s="77">
        <f>COUNTIF(B283:AF283,"=CF")</f>
        <v>0</v>
      </c>
      <c r="AJ283" s="77">
        <f>COUNTIF(B283:AF283,"=RTT")</f>
        <v>0</v>
      </c>
      <c r="AK283" s="77">
        <f>COUNTIF(B283:AF283,"=CAS")</f>
        <v>0</v>
      </c>
      <c r="AL283" s="77">
        <f>COUNTIF(B283:AF283,"=CA.")</f>
        <v>0</v>
      </c>
      <c r="AM283" s="77">
        <f>COUNTIF(B283:AF283,"=CF.")</f>
        <v>0</v>
      </c>
      <c r="AN283" s="77">
        <f>COUNTIF(B283:AF283,"=RTT.")</f>
        <v>0</v>
      </c>
      <c r="AO283" s="77">
        <f>COUNTIF(B283:AF283,"=CAS.")</f>
        <v>0</v>
      </c>
    </row>
    <row r="284" spans="1:41" ht="16.350000000000001" customHeight="1">
      <c r="A284" s="74" t="s">
        <v>20</v>
      </c>
      <c r="B284" s="79"/>
      <c r="C284" s="79"/>
      <c r="D284" s="75"/>
      <c r="E284" s="75"/>
      <c r="F284" s="79"/>
      <c r="G284" s="79"/>
      <c r="H284" s="79"/>
      <c r="I284" s="79"/>
      <c r="J284" s="79"/>
      <c r="K284" s="75"/>
      <c r="L284" s="75"/>
      <c r="M284" s="79"/>
      <c r="N284" s="79"/>
      <c r="O284" s="79"/>
      <c r="P284" s="79"/>
      <c r="Q284" s="79"/>
      <c r="R284" s="75"/>
      <c r="S284" s="75"/>
      <c r="T284" s="79"/>
      <c r="U284" s="79"/>
      <c r="V284" s="79"/>
      <c r="W284" s="79"/>
      <c r="X284" s="79"/>
      <c r="Y284" s="75"/>
      <c r="Z284" s="75"/>
      <c r="AA284" s="79"/>
      <c r="AB284" s="79"/>
      <c r="AC284" s="79"/>
      <c r="AD284" s="79"/>
      <c r="AE284" s="79"/>
      <c r="AF284" s="75"/>
      <c r="AH284" s="77">
        <f>COUNTIF(B284:AF284,"=CA")</f>
        <v>0</v>
      </c>
      <c r="AI284" s="77">
        <f>COUNTIF(B284:AF284,"=CF")</f>
        <v>0</v>
      </c>
      <c r="AJ284" s="77">
        <f>COUNTIF(B284:AF284,"=RTT")</f>
        <v>0</v>
      </c>
      <c r="AK284" s="77">
        <f>COUNTIF(B284:AF284,"=CAS")</f>
        <v>0</v>
      </c>
      <c r="AL284" s="77">
        <f>COUNTIF(B284:AF284,"=CA.")</f>
        <v>0</v>
      </c>
      <c r="AM284" s="77">
        <f>COUNTIF(B284:AF284,"=CF.")</f>
        <v>0</v>
      </c>
      <c r="AN284" s="77">
        <f>COUNTIF(B284:AF284,"=RTT.")</f>
        <v>0</v>
      </c>
      <c r="AO284" s="77">
        <f>COUNTIF(B284:AF284,"=CAS.")</f>
        <v>0</v>
      </c>
    </row>
    <row r="285" spans="1:41" ht="16.350000000000001" customHeight="1">
      <c r="A285" s="74" t="s">
        <v>19</v>
      </c>
      <c r="B285" s="79"/>
      <c r="C285" s="79"/>
      <c r="D285" s="75"/>
      <c r="E285" s="75"/>
      <c r="F285" s="79"/>
      <c r="G285" s="79"/>
      <c r="H285" s="79"/>
      <c r="I285" s="79"/>
      <c r="J285" s="79"/>
      <c r="K285" s="75"/>
      <c r="L285" s="75"/>
      <c r="M285" s="79"/>
      <c r="N285" s="79"/>
      <c r="O285" s="79"/>
      <c r="P285" s="79"/>
      <c r="Q285" s="79"/>
      <c r="R285" s="75"/>
      <c r="S285" s="75"/>
      <c r="T285" s="79"/>
      <c r="U285" s="79"/>
      <c r="V285" s="79"/>
      <c r="W285" s="79"/>
      <c r="X285" s="79"/>
      <c r="Y285" s="75"/>
      <c r="Z285" s="75"/>
      <c r="AA285" s="79"/>
      <c r="AB285" s="79"/>
      <c r="AC285" s="79"/>
      <c r="AD285" s="79"/>
      <c r="AE285" s="79"/>
      <c r="AF285" s="75"/>
      <c r="AH285" s="77">
        <f>COUNTIF(B285:AF285,"=CA")</f>
        <v>0</v>
      </c>
      <c r="AI285" s="77">
        <f>COUNTIF(B285:AF285,"=CF")</f>
        <v>0</v>
      </c>
      <c r="AJ285" s="77">
        <f>COUNTIF(B285:AF285,"=RTT")</f>
        <v>0</v>
      </c>
      <c r="AK285" s="77">
        <f>COUNTIF(B285:AF285,"=CAS")</f>
        <v>0</v>
      </c>
      <c r="AL285" s="77">
        <f>COUNTIF(B285:AF285,"=CA.")</f>
        <v>0</v>
      </c>
      <c r="AM285" s="77">
        <f>COUNTIF(B285:AF285,"=CF.")</f>
        <v>0</v>
      </c>
      <c r="AN285" s="77">
        <f>COUNTIF(B285:AF285,"=RTT.")</f>
        <v>0</v>
      </c>
      <c r="AO285" s="77">
        <f>COUNTIF(B285:AF285,"=CAS.")</f>
        <v>0</v>
      </c>
    </row>
    <row r="286" spans="1:41" ht="16.350000000000001" customHeight="1">
      <c r="A286" s="74" t="s">
        <v>43</v>
      </c>
      <c r="B286" s="79"/>
      <c r="C286" s="79"/>
      <c r="D286" s="75"/>
      <c r="E286" s="75"/>
      <c r="F286" s="79"/>
      <c r="G286" s="79"/>
      <c r="H286" s="79"/>
      <c r="I286" s="79"/>
      <c r="J286" s="79"/>
      <c r="K286" s="75"/>
      <c r="L286" s="75"/>
      <c r="M286" s="79"/>
      <c r="N286" s="79"/>
      <c r="O286" s="79"/>
      <c r="P286" s="79"/>
      <c r="Q286" s="79"/>
      <c r="R286" s="75"/>
      <c r="S286" s="75"/>
      <c r="T286" s="79"/>
      <c r="U286" s="79"/>
      <c r="V286" s="79"/>
      <c r="W286" s="79"/>
      <c r="X286" s="79"/>
      <c r="Y286" s="75"/>
      <c r="Z286" s="75"/>
      <c r="AA286" s="79"/>
      <c r="AB286" s="79"/>
      <c r="AC286" s="79"/>
      <c r="AD286" s="79"/>
      <c r="AE286" s="79"/>
      <c r="AF286" s="75"/>
      <c r="AH286" s="77">
        <f>COUNTIF(B286:AF286,"=CA")</f>
        <v>0</v>
      </c>
      <c r="AI286" s="77">
        <f>COUNTIF(B286:AF286,"=CF")</f>
        <v>0</v>
      </c>
      <c r="AJ286" s="77">
        <f>COUNTIF(B286:AF286,"=RTT")</f>
        <v>0</v>
      </c>
      <c r="AK286" s="77">
        <f>COUNTIF(B286:AF286,"=CAS")</f>
        <v>0</v>
      </c>
      <c r="AL286" s="77">
        <f>COUNTIF(B286:AF286,"=CA.")</f>
        <v>0</v>
      </c>
      <c r="AM286" s="77">
        <f>COUNTIF(B286:AF286,"=CF.")</f>
        <v>0</v>
      </c>
      <c r="AN286" s="77">
        <f>COUNTIF(B286:AF286,"=RTT.")</f>
        <v>0</v>
      </c>
      <c r="AO286" s="77">
        <f>COUNTIF(B286:AF286,"=CAS.")</f>
        <v>0</v>
      </c>
    </row>
    <row r="287" spans="1:41" ht="16.350000000000001" customHeight="1">
      <c r="A287" s="74" t="s">
        <v>44</v>
      </c>
      <c r="B287" s="79"/>
      <c r="C287" s="79"/>
      <c r="D287" s="75"/>
      <c r="E287" s="75"/>
      <c r="F287" s="79"/>
      <c r="G287" s="79"/>
      <c r="H287" s="79"/>
      <c r="I287" s="79"/>
      <c r="J287" s="79"/>
      <c r="K287" s="75"/>
      <c r="L287" s="75"/>
      <c r="M287" s="79"/>
      <c r="N287" s="79"/>
      <c r="O287" s="79"/>
      <c r="P287" s="79"/>
      <c r="Q287" s="79"/>
      <c r="R287" s="75"/>
      <c r="S287" s="75"/>
      <c r="T287" s="79"/>
      <c r="U287" s="79"/>
      <c r="V287" s="79"/>
      <c r="W287" s="79"/>
      <c r="X287" s="79"/>
      <c r="Y287" s="75"/>
      <c r="Z287" s="75"/>
      <c r="AA287" s="79"/>
      <c r="AB287" s="79"/>
      <c r="AC287" s="79"/>
      <c r="AD287" s="79"/>
      <c r="AE287" s="79"/>
      <c r="AF287" s="75"/>
      <c r="AH287" s="77">
        <f>COUNTIF(B287:AF287,"=CA")</f>
        <v>0</v>
      </c>
      <c r="AI287" s="77">
        <f>COUNTIF(B287:AF287,"=CF")</f>
        <v>0</v>
      </c>
      <c r="AJ287" s="77">
        <f>COUNTIF(B287:AF287,"=RTT")</f>
        <v>0</v>
      </c>
      <c r="AK287" s="77">
        <f>COUNTIF(B287:AF287,"=CAS")</f>
        <v>0</v>
      </c>
      <c r="AL287" s="77">
        <f>COUNTIF(B287:AF287,"=CA.")</f>
        <v>0</v>
      </c>
      <c r="AM287" s="77">
        <f>COUNTIF(B287:AF287,"=CF.")</f>
        <v>0</v>
      </c>
      <c r="AN287" s="77">
        <f>COUNTIF(B287:AF287,"=RTT.")</f>
        <v>0</v>
      </c>
      <c r="AO287" s="77">
        <f>COUNTIF(B287:AF287,"=CAS.")</f>
        <v>0</v>
      </c>
    </row>
    <row r="288" spans="1:41" ht="16.350000000000001" customHeight="1">
      <c r="A288" s="74" t="s">
        <v>45</v>
      </c>
      <c r="B288" s="79" t="s">
        <v>7</v>
      </c>
      <c r="C288" s="79" t="s">
        <v>7</v>
      </c>
      <c r="D288" s="75"/>
      <c r="E288" s="75"/>
      <c r="F288" s="79"/>
      <c r="G288" s="79"/>
      <c r="H288" s="79"/>
      <c r="I288" s="79"/>
      <c r="J288" s="79"/>
      <c r="K288" s="75"/>
      <c r="L288" s="75"/>
      <c r="M288" s="79"/>
      <c r="N288" s="79"/>
      <c r="O288" s="79"/>
      <c r="P288" s="79"/>
      <c r="Q288" s="79"/>
      <c r="R288" s="75"/>
      <c r="S288" s="75"/>
      <c r="T288" s="79"/>
      <c r="U288" s="79"/>
      <c r="V288" s="79"/>
      <c r="W288" s="79"/>
      <c r="X288" s="79"/>
      <c r="Y288" s="75"/>
      <c r="Z288" s="75"/>
      <c r="AA288" s="79"/>
      <c r="AB288" s="79"/>
      <c r="AC288" s="79"/>
      <c r="AD288" s="79"/>
      <c r="AE288" s="79"/>
      <c r="AF288" s="75"/>
      <c r="AH288" s="77">
        <f>COUNTIF(B288:AF288,"=CA")</f>
        <v>2</v>
      </c>
      <c r="AI288" s="77">
        <f>COUNTIF(B288:AF288,"=CF")</f>
        <v>0</v>
      </c>
      <c r="AJ288" s="77">
        <f>COUNTIF(B288:AF288,"=RTT")</f>
        <v>0</v>
      </c>
      <c r="AK288" s="77">
        <f>COUNTIF(B288:AF288,"=CAS")</f>
        <v>0</v>
      </c>
      <c r="AL288" s="77">
        <f>COUNTIF(B288:AF288,"=CA.")</f>
        <v>0</v>
      </c>
      <c r="AM288" s="77">
        <f>COUNTIF(B288:AF288,"=CF.")</f>
        <v>0</v>
      </c>
      <c r="AN288" s="77">
        <f>COUNTIF(B288:AF288,"=RTT.")</f>
        <v>0</v>
      </c>
      <c r="AO288" s="77">
        <f>COUNTIF(B288:AF288,"=CAS.")</f>
        <v>0</v>
      </c>
    </row>
    <row r="289" spans="1:41" ht="16.350000000000001" customHeight="1">
      <c r="A289" s="74" t="s">
        <v>46</v>
      </c>
      <c r="B289" s="79"/>
      <c r="C289" s="79"/>
      <c r="D289" s="75"/>
      <c r="E289" s="75"/>
      <c r="F289" s="79"/>
      <c r="G289" s="79"/>
      <c r="H289" s="79"/>
      <c r="I289" s="79"/>
      <c r="J289" s="79"/>
      <c r="K289" s="75"/>
      <c r="L289" s="75"/>
      <c r="M289" s="79"/>
      <c r="N289" s="79"/>
      <c r="O289" s="79"/>
      <c r="P289" s="79"/>
      <c r="Q289" s="79"/>
      <c r="R289" s="75"/>
      <c r="S289" s="75"/>
      <c r="T289" s="79"/>
      <c r="U289" s="79"/>
      <c r="V289" s="79"/>
      <c r="W289" s="79"/>
      <c r="X289" s="79"/>
      <c r="Y289" s="75"/>
      <c r="Z289" s="75"/>
      <c r="AA289" s="79"/>
      <c r="AB289" s="79"/>
      <c r="AC289" s="79"/>
      <c r="AD289" s="79"/>
      <c r="AE289" s="79"/>
      <c r="AF289" s="75"/>
      <c r="AH289" s="77">
        <f>COUNTIF(B289:AF289,"=CA")</f>
        <v>0</v>
      </c>
      <c r="AI289" s="77">
        <f>COUNTIF(B289:AF289,"=CF")</f>
        <v>0</v>
      </c>
      <c r="AJ289" s="77">
        <f>COUNTIF(B289:AF289,"=RTT")</f>
        <v>0</v>
      </c>
      <c r="AK289" s="77">
        <f>COUNTIF(B289:AF289,"=CAS")</f>
        <v>0</v>
      </c>
      <c r="AL289" s="77">
        <f>COUNTIF(B289:AF289,"=CA.")</f>
        <v>0</v>
      </c>
      <c r="AM289" s="77">
        <f>COUNTIF(B289:AF289,"=CF.")</f>
        <v>0</v>
      </c>
      <c r="AN289" s="77">
        <f>COUNTIF(B289:AF289,"=RTT.")</f>
        <v>0</v>
      </c>
      <c r="AO289" s="77">
        <f>COUNTIF(B289:AF289,"=CAS.")</f>
        <v>0</v>
      </c>
    </row>
    <row r="290" spans="1:41" ht="16.350000000000001" customHeight="1">
      <c r="A290" s="74" t="s">
        <v>47</v>
      </c>
      <c r="B290" s="79"/>
      <c r="C290" s="79"/>
      <c r="D290" s="75"/>
      <c r="E290" s="75"/>
      <c r="F290" s="79"/>
      <c r="G290" s="79"/>
      <c r="H290" s="79"/>
      <c r="I290" s="79"/>
      <c r="J290" s="79"/>
      <c r="K290" s="75"/>
      <c r="L290" s="75"/>
      <c r="M290" s="79"/>
      <c r="N290" s="79"/>
      <c r="O290" s="79"/>
      <c r="P290" s="79"/>
      <c r="Q290" s="79"/>
      <c r="R290" s="75"/>
      <c r="S290" s="75"/>
      <c r="T290" s="79"/>
      <c r="U290" s="79"/>
      <c r="V290" s="79"/>
      <c r="W290" s="79"/>
      <c r="X290" s="79"/>
      <c r="Y290" s="75"/>
      <c r="Z290" s="75"/>
      <c r="AA290" s="79"/>
      <c r="AB290" s="79"/>
      <c r="AC290" s="79"/>
      <c r="AD290" s="79"/>
      <c r="AE290" s="79"/>
      <c r="AF290" s="75"/>
      <c r="AH290" s="77">
        <f>COUNTIF(B290:AF290,"=CA")</f>
        <v>0</v>
      </c>
      <c r="AI290" s="77">
        <f>COUNTIF(B290:AF290,"=CF")</f>
        <v>0</v>
      </c>
      <c r="AJ290" s="77">
        <f>COUNTIF(B290:AF290,"=RTT")</f>
        <v>0</v>
      </c>
      <c r="AK290" s="77">
        <f>COUNTIF(B290:AF290,"=CAS")</f>
        <v>0</v>
      </c>
      <c r="AL290" s="77">
        <f>COUNTIF(B290:AF290,"=CA.")</f>
        <v>0</v>
      </c>
      <c r="AM290" s="77">
        <f>COUNTIF(B290:AF290,"=CF.")</f>
        <v>0</v>
      </c>
      <c r="AN290" s="77">
        <f>COUNTIF(B290:AF290,"=RTT.")</f>
        <v>0</v>
      </c>
      <c r="AO290" s="77">
        <f>COUNTIF(B290:AF290,"=CAS.")</f>
        <v>0</v>
      </c>
    </row>
    <row r="291" spans="1:41" ht="16.350000000000001" customHeight="1">
      <c r="A291" s="74" t="s">
        <v>15</v>
      </c>
      <c r="B291" s="79"/>
      <c r="C291" s="79"/>
      <c r="D291" s="75"/>
      <c r="E291" s="75"/>
      <c r="F291" s="79"/>
      <c r="G291" s="79"/>
      <c r="H291" s="79"/>
      <c r="I291" s="79"/>
      <c r="J291" s="79"/>
      <c r="K291" s="75"/>
      <c r="L291" s="75"/>
      <c r="M291" s="79"/>
      <c r="N291" s="79"/>
      <c r="O291" s="79"/>
      <c r="P291" s="79"/>
      <c r="Q291" s="79"/>
      <c r="R291" s="75"/>
      <c r="S291" s="75"/>
      <c r="T291" s="79"/>
      <c r="U291" s="79"/>
      <c r="V291" s="79"/>
      <c r="W291" s="79"/>
      <c r="X291" s="79"/>
      <c r="Y291" s="75"/>
      <c r="Z291" s="75"/>
      <c r="AA291" s="79"/>
      <c r="AB291" s="79"/>
      <c r="AC291" s="79"/>
      <c r="AD291" s="79"/>
      <c r="AE291" s="79"/>
      <c r="AF291" s="75"/>
      <c r="AH291" s="77">
        <f>COUNTIF(B291:AF291,"=CA")</f>
        <v>0</v>
      </c>
      <c r="AI291" s="77">
        <f>COUNTIF(B291:AF291,"=CF")</f>
        <v>0</v>
      </c>
      <c r="AJ291" s="77">
        <f>COUNTIF(B291:AF291,"=RTT")</f>
        <v>0</v>
      </c>
      <c r="AK291" s="77">
        <f>COUNTIF(B291:AF291,"=CAS")</f>
        <v>0</v>
      </c>
      <c r="AL291" s="77">
        <f>COUNTIF(B291:AF291,"=CA.")</f>
        <v>0</v>
      </c>
      <c r="AM291" s="77">
        <f>COUNTIF(B291:AF291,"=CF.")</f>
        <v>0</v>
      </c>
      <c r="AN291" s="77">
        <f>COUNTIF(B291:AF291,"=RTT.")</f>
        <v>0</v>
      </c>
      <c r="AO291" s="77">
        <f>COUNTIF(B291:AF291,"=CAS.")</f>
        <v>0</v>
      </c>
    </row>
    <row r="292" spans="1:41" ht="16.350000000000001" customHeight="1">
      <c r="A292" s="74" t="s">
        <v>48</v>
      </c>
      <c r="B292" s="79"/>
      <c r="C292" s="79"/>
      <c r="D292" s="75"/>
      <c r="E292" s="75"/>
      <c r="F292" s="79"/>
      <c r="G292" s="79"/>
      <c r="H292" s="79"/>
      <c r="I292" s="79"/>
      <c r="J292" s="79"/>
      <c r="K292" s="75"/>
      <c r="L292" s="75"/>
      <c r="M292" s="79"/>
      <c r="N292" s="79"/>
      <c r="O292" s="79"/>
      <c r="P292" s="79"/>
      <c r="Q292" s="79"/>
      <c r="R292" s="75"/>
      <c r="S292" s="75"/>
      <c r="T292" s="79"/>
      <c r="U292" s="79"/>
      <c r="V292" s="79"/>
      <c r="W292" s="79"/>
      <c r="X292" s="79"/>
      <c r="Y292" s="75"/>
      <c r="Z292" s="75"/>
      <c r="AA292" s="79"/>
      <c r="AB292" s="79"/>
      <c r="AC292" s="79"/>
      <c r="AD292" s="79"/>
      <c r="AE292" s="79"/>
      <c r="AF292" s="75"/>
      <c r="AH292" s="77">
        <f>COUNTIF(B292:AF292,"=CA")</f>
        <v>0</v>
      </c>
      <c r="AI292" s="77">
        <f>COUNTIF(B292:AF292,"=CF")</f>
        <v>0</v>
      </c>
      <c r="AJ292" s="77">
        <f>COUNTIF(B292:AF292,"=RTT")</f>
        <v>0</v>
      </c>
      <c r="AK292" s="77">
        <f>COUNTIF(B292:AF292,"=CAS")</f>
        <v>0</v>
      </c>
      <c r="AL292" s="77">
        <f>COUNTIF(B292:AF292,"=CA.")</f>
        <v>0</v>
      </c>
      <c r="AM292" s="77">
        <f>COUNTIF(B292:AF292,"=CF.")</f>
        <v>0</v>
      </c>
      <c r="AN292" s="77">
        <f>COUNTIF(B292:AF292,"=RTT.")</f>
        <v>0</v>
      </c>
      <c r="AO292" s="77">
        <f>COUNTIF(B292:AF292,"=CAS.")</f>
        <v>0</v>
      </c>
    </row>
    <row r="293" spans="1:41" ht="16.350000000000001" customHeight="1">
      <c r="A293" s="74" t="s">
        <v>49</v>
      </c>
      <c r="B293" s="79"/>
      <c r="C293" s="79"/>
      <c r="D293" s="75"/>
      <c r="E293" s="75"/>
      <c r="F293" s="79"/>
      <c r="G293" s="79"/>
      <c r="H293" s="79"/>
      <c r="I293" s="79"/>
      <c r="J293" s="79"/>
      <c r="K293" s="75"/>
      <c r="L293" s="75"/>
      <c r="M293" s="79"/>
      <c r="N293" s="79"/>
      <c r="O293" s="79"/>
      <c r="P293" s="79"/>
      <c r="Q293" s="79"/>
      <c r="R293" s="75"/>
      <c r="S293" s="75"/>
      <c r="T293" s="79"/>
      <c r="U293" s="79"/>
      <c r="V293" s="79"/>
      <c r="W293" s="79"/>
      <c r="X293" s="79"/>
      <c r="Y293" s="75"/>
      <c r="Z293" s="75"/>
      <c r="AA293" s="79"/>
      <c r="AB293" s="79"/>
      <c r="AC293" s="79"/>
      <c r="AD293" s="79"/>
      <c r="AE293" s="79"/>
      <c r="AF293" s="75"/>
      <c r="AH293" s="77">
        <f>COUNTIF(B293:AF293,"=CA")</f>
        <v>0</v>
      </c>
      <c r="AI293" s="77">
        <f>COUNTIF(B293:AF293,"=CF")</f>
        <v>0</v>
      </c>
      <c r="AJ293" s="77">
        <f>COUNTIF(B293:AF293,"=RTT")</f>
        <v>0</v>
      </c>
      <c r="AK293" s="77">
        <f>COUNTIF(B293:AF293,"=CAS")</f>
        <v>0</v>
      </c>
      <c r="AL293" s="77">
        <f>COUNTIF(B293:AF293,"=CA.")</f>
        <v>0</v>
      </c>
      <c r="AM293" s="77">
        <f>COUNTIF(B293:AF293,"=CF.")</f>
        <v>0</v>
      </c>
      <c r="AN293" s="77">
        <f>COUNTIF(B293:AF293,"=RTT.")</f>
        <v>0</v>
      </c>
      <c r="AO293" s="77">
        <f>COUNTIF(B293:AF293,"=CAS.")</f>
        <v>0</v>
      </c>
    </row>
    <row r="294" spans="1:41" ht="16.350000000000001" customHeight="1">
      <c r="A294" s="74" t="s">
        <v>16</v>
      </c>
      <c r="B294" s="79"/>
      <c r="C294" s="79"/>
      <c r="D294" s="75"/>
      <c r="E294" s="75"/>
      <c r="F294" s="79"/>
      <c r="G294" s="79"/>
      <c r="H294" s="79"/>
      <c r="I294" s="79"/>
      <c r="J294" s="79"/>
      <c r="K294" s="75"/>
      <c r="L294" s="75"/>
      <c r="M294" s="79"/>
      <c r="N294" s="79"/>
      <c r="O294" s="79"/>
      <c r="P294" s="79"/>
      <c r="Q294" s="79"/>
      <c r="R294" s="75"/>
      <c r="S294" s="75"/>
      <c r="T294" s="79"/>
      <c r="U294" s="79"/>
      <c r="V294" s="79"/>
      <c r="W294" s="79"/>
      <c r="X294" s="79"/>
      <c r="Y294" s="75"/>
      <c r="Z294" s="75"/>
      <c r="AA294" s="79"/>
      <c r="AB294" s="79"/>
      <c r="AC294" s="79"/>
      <c r="AD294" s="79"/>
      <c r="AE294" s="79"/>
      <c r="AF294" s="75"/>
      <c r="AH294" s="77">
        <f>COUNTIF(B294:AF294,"=CA")</f>
        <v>0</v>
      </c>
      <c r="AI294" s="77">
        <f>COUNTIF(B294:AF294,"=CF")</f>
        <v>0</v>
      </c>
      <c r="AJ294" s="77">
        <f>COUNTIF(B294:AF294,"=RTT")</f>
        <v>0</v>
      </c>
      <c r="AK294" s="77">
        <f>COUNTIF(B294:AF294,"=CAS")</f>
        <v>0</v>
      </c>
      <c r="AL294" s="77">
        <f>COUNTIF(B294:AF294,"=CA.")</f>
        <v>0</v>
      </c>
      <c r="AM294" s="77">
        <f>COUNTIF(B294:AF294,"=CF.")</f>
        <v>0</v>
      </c>
      <c r="AN294" s="77">
        <f>COUNTIF(B294:AF294,"=RTT.")</f>
        <v>0</v>
      </c>
      <c r="AO294" s="77">
        <f>COUNTIF(B294:AF294,"=CAS.")</f>
        <v>0</v>
      </c>
    </row>
    <row r="295" spans="1:41" ht="16.350000000000001" customHeight="1">
      <c r="A295" s="74" t="s">
        <v>50</v>
      </c>
      <c r="B295" s="79"/>
      <c r="C295" s="79"/>
      <c r="D295" s="75"/>
      <c r="E295" s="75"/>
      <c r="F295" s="79"/>
      <c r="G295" s="79"/>
      <c r="H295" s="79"/>
      <c r="I295" s="79"/>
      <c r="J295" s="79"/>
      <c r="K295" s="75"/>
      <c r="L295" s="75"/>
      <c r="M295" s="79"/>
      <c r="N295" s="79"/>
      <c r="O295" s="79"/>
      <c r="P295" s="79"/>
      <c r="Q295" s="79"/>
      <c r="R295" s="75"/>
      <c r="S295" s="75"/>
      <c r="T295" s="79"/>
      <c r="U295" s="79"/>
      <c r="V295" s="79"/>
      <c r="W295" s="79"/>
      <c r="X295" s="79"/>
      <c r="Y295" s="75"/>
      <c r="Z295" s="75"/>
      <c r="AA295" s="79"/>
      <c r="AB295" s="79"/>
      <c r="AC295" s="79"/>
      <c r="AD295" s="79"/>
      <c r="AE295" s="79"/>
      <c r="AF295" s="75"/>
      <c r="AH295" s="77">
        <f>COUNTIF(B295:AF295,"=CA")</f>
        <v>0</v>
      </c>
      <c r="AI295" s="77">
        <f>COUNTIF(B295:AF295,"=CF")</f>
        <v>0</v>
      </c>
      <c r="AJ295" s="77">
        <f>COUNTIF(B295:AF295,"=RTT")</f>
        <v>0</v>
      </c>
      <c r="AK295" s="77">
        <f>COUNTIF(B295:AF295,"=CAS")</f>
        <v>0</v>
      </c>
      <c r="AL295" s="77">
        <f>COUNTIF(B295:AF295,"=CA.")</f>
        <v>0</v>
      </c>
      <c r="AM295" s="77">
        <f>COUNTIF(B295:AF295,"=CF.")</f>
        <v>0</v>
      </c>
      <c r="AN295" s="77">
        <f>COUNTIF(B295:AF295,"=RTT.")</f>
        <v>0</v>
      </c>
      <c r="AO295" s="77">
        <f>COUNTIF(B295:AF295,"=CAS.")</f>
        <v>0</v>
      </c>
    </row>
    <row r="296" spans="1:41" ht="16.350000000000001" customHeight="1">
      <c r="A296" s="74" t="s">
        <v>51</v>
      </c>
      <c r="B296" s="79"/>
      <c r="C296" s="79"/>
      <c r="D296" s="75"/>
      <c r="E296" s="75"/>
      <c r="F296" s="79"/>
      <c r="G296" s="79"/>
      <c r="H296" s="79"/>
      <c r="I296" s="79"/>
      <c r="J296" s="79"/>
      <c r="K296" s="75"/>
      <c r="L296" s="75"/>
      <c r="M296" s="79"/>
      <c r="N296" s="79"/>
      <c r="O296" s="79"/>
      <c r="P296" s="79"/>
      <c r="Q296" s="79"/>
      <c r="R296" s="75"/>
      <c r="S296" s="75"/>
      <c r="T296" s="79"/>
      <c r="U296" s="79"/>
      <c r="V296" s="79"/>
      <c r="W296" s="79"/>
      <c r="X296" s="79"/>
      <c r="Y296" s="75"/>
      <c r="Z296" s="75"/>
      <c r="AA296" s="79"/>
      <c r="AB296" s="79"/>
      <c r="AC296" s="79"/>
      <c r="AD296" s="79"/>
      <c r="AE296" s="79"/>
      <c r="AF296" s="75"/>
      <c r="AH296" s="77">
        <f>COUNTIF(B296:AF296,"=CA")</f>
        <v>0</v>
      </c>
      <c r="AI296" s="77">
        <f>COUNTIF(B296:AF296,"=CF")</f>
        <v>0</v>
      </c>
      <c r="AJ296" s="77">
        <f>COUNTIF(B296:AF296,"=RTT")</f>
        <v>0</v>
      </c>
      <c r="AK296" s="77">
        <f>COUNTIF(B296:AF296,"=CAS")</f>
        <v>0</v>
      </c>
      <c r="AL296" s="77">
        <f>COUNTIF(B296:AF296,"=CA.")</f>
        <v>0</v>
      </c>
      <c r="AM296" s="77">
        <f>COUNTIF(B296:AF296,"=CF.")</f>
        <v>0</v>
      </c>
      <c r="AN296" s="77">
        <f>COUNTIF(B296:AF296,"=RTT.")</f>
        <v>0</v>
      </c>
      <c r="AO296" s="77">
        <f>COUNTIF(B296:AF296,"=CAS.")</f>
        <v>0</v>
      </c>
    </row>
    <row r="297" spans="1:41" ht="16.350000000000001" customHeight="1">
      <c r="A297" s="74" t="s">
        <v>52</v>
      </c>
      <c r="B297" s="79"/>
      <c r="C297" s="79"/>
      <c r="D297" s="75"/>
      <c r="E297" s="75"/>
      <c r="F297" s="79"/>
      <c r="G297" s="79"/>
      <c r="H297" s="79"/>
      <c r="I297" s="79"/>
      <c r="J297" s="79"/>
      <c r="K297" s="75"/>
      <c r="L297" s="75"/>
      <c r="M297" s="79"/>
      <c r="N297" s="79"/>
      <c r="O297" s="79"/>
      <c r="P297" s="79"/>
      <c r="Q297" s="79"/>
      <c r="R297" s="75"/>
      <c r="S297" s="75"/>
      <c r="T297" s="79"/>
      <c r="U297" s="79"/>
      <c r="V297" s="79"/>
      <c r="W297" s="79"/>
      <c r="X297" s="79"/>
      <c r="Y297" s="75"/>
      <c r="Z297" s="75"/>
      <c r="AA297" s="79"/>
      <c r="AB297" s="79"/>
      <c r="AC297" s="79"/>
      <c r="AD297" s="79"/>
      <c r="AE297" s="79"/>
      <c r="AF297" s="75"/>
      <c r="AH297" s="77">
        <f>COUNTIF(B297:AF297,"=CA")</f>
        <v>0</v>
      </c>
      <c r="AI297" s="77">
        <f>COUNTIF(B297:AF297,"=CF")</f>
        <v>0</v>
      </c>
      <c r="AJ297" s="77">
        <f>COUNTIF(B297:AF297,"=RTT")</f>
        <v>0</v>
      </c>
      <c r="AK297" s="77">
        <f>COUNTIF(B297:AF297,"=CAS")</f>
        <v>0</v>
      </c>
      <c r="AL297" s="77">
        <f>COUNTIF(B297:AF297,"=CA.")</f>
        <v>0</v>
      </c>
      <c r="AM297" s="77">
        <f>COUNTIF(B297:AF297,"=CF.")</f>
        <v>0</v>
      </c>
      <c r="AN297" s="77">
        <f>COUNTIF(B297:AF297,"=RTT.")</f>
        <v>0</v>
      </c>
      <c r="AO297" s="77">
        <f>COUNTIF(B297:AF297,"=CAS.")</f>
        <v>0</v>
      </c>
    </row>
    <row r="298" spans="1:41" ht="16.350000000000001" customHeight="1">
      <c r="A298" s="74" t="s">
        <v>53</v>
      </c>
      <c r="B298" s="79"/>
      <c r="C298" s="79"/>
      <c r="D298" s="75"/>
      <c r="E298" s="75"/>
      <c r="F298" s="79"/>
      <c r="G298" s="79"/>
      <c r="H298" s="79"/>
      <c r="I298" s="79"/>
      <c r="J298" s="79"/>
      <c r="K298" s="75"/>
      <c r="L298" s="75"/>
      <c r="M298" s="79"/>
      <c r="N298" s="79"/>
      <c r="O298" s="79"/>
      <c r="P298" s="79"/>
      <c r="Q298" s="79"/>
      <c r="R298" s="75" t="s">
        <v>6</v>
      </c>
      <c r="S298" s="75" t="s">
        <v>6</v>
      </c>
      <c r="T298" s="79" t="s">
        <v>7</v>
      </c>
      <c r="U298" s="79" t="s">
        <v>7</v>
      </c>
      <c r="V298" s="79" t="s">
        <v>7</v>
      </c>
      <c r="W298" s="79" t="s">
        <v>7</v>
      </c>
      <c r="X298" s="79" t="s">
        <v>7</v>
      </c>
      <c r="Y298" s="75" t="s">
        <v>0</v>
      </c>
      <c r="Z298" s="75" t="s">
        <v>0</v>
      </c>
      <c r="AA298" s="79" t="s">
        <v>1</v>
      </c>
      <c r="AB298" s="79" t="s">
        <v>1</v>
      </c>
      <c r="AC298" s="79" t="s">
        <v>3</v>
      </c>
      <c r="AD298" s="79" t="s">
        <v>3</v>
      </c>
      <c r="AE298" s="79" t="s">
        <v>3</v>
      </c>
      <c r="AF298" s="75"/>
      <c r="AH298" s="77">
        <f>COUNTIF(B298:AF298,"=CA")</f>
        <v>5</v>
      </c>
      <c r="AI298" s="77">
        <f>COUNTIF(B298:AF298,"=CF")</f>
        <v>3</v>
      </c>
      <c r="AJ298" s="77">
        <f>COUNTIF(B298:AF298,"=RTT")</f>
        <v>0</v>
      </c>
      <c r="AK298" s="77">
        <f>COUNTIF(B298:AF298,"=CAS")</f>
        <v>2</v>
      </c>
      <c r="AL298" s="77">
        <f>COUNTIF(B298:AF298,"=CA.")</f>
        <v>2</v>
      </c>
      <c r="AM298" s="77">
        <f>COUNTIF(B298:AF298,"=CF.")</f>
        <v>0</v>
      </c>
      <c r="AN298" s="77">
        <f>COUNTIF(B298:AF298,"=RTT.")</f>
        <v>0</v>
      </c>
      <c r="AO298" s="77">
        <f>COUNTIF(B298:AF298,"=CAS.")</f>
        <v>2</v>
      </c>
    </row>
    <row r="299" spans="1:41" ht="16.350000000000001" customHeight="1">
      <c r="A299" s="80"/>
      <c r="B299" s="79"/>
      <c r="C299" s="79"/>
      <c r="D299" s="75"/>
      <c r="E299" s="75"/>
      <c r="F299" s="79"/>
      <c r="G299" s="79"/>
      <c r="H299" s="79"/>
      <c r="I299" s="79"/>
      <c r="J299" s="79"/>
      <c r="K299" s="75"/>
      <c r="L299" s="75"/>
      <c r="M299" s="79"/>
      <c r="N299" s="79"/>
      <c r="O299" s="79"/>
      <c r="P299" s="79"/>
      <c r="Q299" s="79"/>
      <c r="R299" s="75"/>
      <c r="S299" s="75"/>
      <c r="T299" s="79"/>
      <c r="U299" s="79"/>
      <c r="V299" s="79"/>
      <c r="W299" s="79"/>
      <c r="X299" s="79"/>
      <c r="Y299" s="75"/>
      <c r="Z299" s="75"/>
      <c r="AA299" s="79"/>
      <c r="AB299" s="79"/>
      <c r="AC299" s="79"/>
      <c r="AD299" s="78"/>
      <c r="AE299" s="78"/>
      <c r="AF299" s="75"/>
      <c r="AH299" s="77">
        <f>COUNTIF(B299:AF299,"=CA")</f>
        <v>0</v>
      </c>
      <c r="AI299" s="77">
        <f>COUNTIF(B299:AF299,"=CF")</f>
        <v>0</v>
      </c>
      <c r="AJ299" s="77">
        <f>COUNTIF(B299:AF299,"=RTT")</f>
        <v>0</v>
      </c>
      <c r="AK299" s="77">
        <f>COUNTIF(B299:AF299,"=CAS")</f>
        <v>0</v>
      </c>
      <c r="AL299" s="77">
        <f>COUNTIF(B299:AF299,"=CA.")</f>
        <v>0</v>
      </c>
      <c r="AM299" s="77">
        <f>COUNTIF(B299:AF299,"=CF.")</f>
        <v>0</v>
      </c>
      <c r="AN299" s="77">
        <f>COUNTIF(B299:AF299,"=RTT.")</f>
        <v>0</v>
      </c>
      <c r="AO299" s="77">
        <f>COUNTIF(B299:AF299,"=CAS.")</f>
        <v>0</v>
      </c>
    </row>
    <row r="300" spans="1:41" ht="16.350000000000001" customHeight="1">
      <c r="A300" s="76" t="s">
        <v>8</v>
      </c>
      <c r="B300" s="74">
        <f>COUNTA(B273:B299)</f>
        <v>1</v>
      </c>
      <c r="C300" s="74">
        <f>COUNTA(C273:C299)</f>
        <v>1</v>
      </c>
      <c r="D300" s="75">
        <f>COUNTA(D273:D299)</f>
        <v>0</v>
      </c>
      <c r="E300" s="75">
        <f>COUNTA(E273:E299)</f>
        <v>0</v>
      </c>
      <c r="F300" s="74">
        <f>COUNTA(F273:F299)</f>
        <v>0</v>
      </c>
      <c r="G300" s="74">
        <f>COUNTA(G273:G299)</f>
        <v>0</v>
      </c>
      <c r="H300" s="74">
        <f>COUNTA(H273:H299)</f>
        <v>0</v>
      </c>
      <c r="I300" s="74">
        <f>COUNTA(I273:I299)</f>
        <v>0</v>
      </c>
      <c r="J300" s="74">
        <f>COUNTA(J273:J299)</f>
        <v>0</v>
      </c>
      <c r="K300" s="75">
        <f>COUNTA(K273:K299)</f>
        <v>0</v>
      </c>
      <c r="L300" s="75">
        <f>COUNTA(L273:L299)</f>
        <v>0</v>
      </c>
      <c r="M300" s="74">
        <f>COUNTA(M273:M299)</f>
        <v>0</v>
      </c>
      <c r="N300" s="74">
        <f>COUNTA(N273:N299)</f>
        <v>0</v>
      </c>
      <c r="O300" s="74">
        <f>COUNTA(O273:O299)</f>
        <v>0</v>
      </c>
      <c r="P300" s="74">
        <f>COUNTA(P273:P299)</f>
        <v>0</v>
      </c>
      <c r="Q300" s="74">
        <f>COUNTA(Q273:Q299)</f>
        <v>0</v>
      </c>
      <c r="R300" s="75">
        <f>COUNTA(R273:R299)</f>
        <v>1</v>
      </c>
      <c r="S300" s="75">
        <f>COUNTA(S273:S299)</f>
        <v>1</v>
      </c>
      <c r="T300" s="74">
        <f>COUNTA(T273:T299)</f>
        <v>1</v>
      </c>
      <c r="U300" s="74">
        <f>COUNTA(U273:U299)</f>
        <v>1</v>
      </c>
      <c r="V300" s="74">
        <f>COUNTA(V273:V299)</f>
        <v>1</v>
      </c>
      <c r="W300" s="74">
        <f>COUNTA(W273:W299)</f>
        <v>1</v>
      </c>
      <c r="X300" s="74">
        <f>COUNTA(X273:X299)</f>
        <v>1</v>
      </c>
      <c r="Y300" s="75">
        <f>COUNTA(Y273:Y299)</f>
        <v>1</v>
      </c>
      <c r="Z300" s="75">
        <f>COUNTA(Z273:Z299)</f>
        <v>1</v>
      </c>
      <c r="AA300" s="74">
        <f>COUNTA(AA273:AA299)</f>
        <v>1</v>
      </c>
      <c r="AB300" s="74">
        <f>COUNTA(AB273:AB299)</f>
        <v>1</v>
      </c>
      <c r="AC300" s="74">
        <f>COUNTA(AC273:AC299)</f>
        <v>1</v>
      </c>
      <c r="AD300" s="74">
        <f>COUNTA(AD273:AD299)</f>
        <v>1</v>
      </c>
      <c r="AE300" s="74">
        <f>COUNTA(AE273:AE299)</f>
        <v>1</v>
      </c>
      <c r="AF300" s="75">
        <f>COUNTA(AF273:AF299)</f>
        <v>0</v>
      </c>
      <c r="AH300" s="73"/>
      <c r="AI300" s="73"/>
      <c r="AJ300" s="73"/>
      <c r="AK300" s="73"/>
      <c r="AL300" s="73"/>
    </row>
    <row r="301" spans="1:41" ht="16.350000000000001" customHeight="1">
      <c r="A301" s="87" t="s">
        <v>23</v>
      </c>
      <c r="B301" s="75" t="s">
        <v>21</v>
      </c>
      <c r="C301" s="79" t="s">
        <v>20</v>
      </c>
      <c r="D301" s="79" t="s">
        <v>19</v>
      </c>
      <c r="E301" s="79" t="s">
        <v>19</v>
      </c>
      <c r="F301" s="79" t="s">
        <v>18</v>
      </c>
      <c r="G301" s="79" t="s">
        <v>16</v>
      </c>
      <c r="H301" s="75" t="s">
        <v>15</v>
      </c>
      <c r="I301" s="75" t="s">
        <v>21</v>
      </c>
      <c r="J301" s="79" t="s">
        <v>20</v>
      </c>
      <c r="K301" s="79" t="s">
        <v>19</v>
      </c>
      <c r="L301" s="75" t="s">
        <v>19</v>
      </c>
      <c r="M301" s="79" t="s">
        <v>18</v>
      </c>
      <c r="N301" s="79" t="s">
        <v>16</v>
      </c>
      <c r="O301" s="75" t="s">
        <v>15</v>
      </c>
      <c r="P301" s="75" t="s">
        <v>21</v>
      </c>
      <c r="Q301" s="79" t="s">
        <v>20</v>
      </c>
      <c r="R301" s="79" t="s">
        <v>19</v>
      </c>
      <c r="S301" s="79" t="s">
        <v>19</v>
      </c>
      <c r="T301" s="79" t="s">
        <v>18</v>
      </c>
      <c r="U301" s="79" t="s">
        <v>16</v>
      </c>
      <c r="V301" s="75" t="s">
        <v>15</v>
      </c>
      <c r="W301" s="75" t="s">
        <v>21</v>
      </c>
      <c r="X301" s="79" t="s">
        <v>20</v>
      </c>
      <c r="Y301" s="79" t="s">
        <v>19</v>
      </c>
      <c r="Z301" s="79" t="s">
        <v>19</v>
      </c>
      <c r="AA301" s="79" t="s">
        <v>18</v>
      </c>
      <c r="AB301" s="79" t="s">
        <v>16</v>
      </c>
      <c r="AC301" s="75" t="s">
        <v>15</v>
      </c>
      <c r="AD301" s="75" t="s">
        <v>21</v>
      </c>
      <c r="AE301" s="79" t="s">
        <v>20</v>
      </c>
      <c r="AF301" s="88"/>
      <c r="AH301" s="73"/>
      <c r="AI301" s="73"/>
      <c r="AJ301" s="73"/>
      <c r="AK301" s="73"/>
      <c r="AL301" s="73"/>
    </row>
    <row r="302" spans="1:41" ht="16.350000000000001" customHeight="1">
      <c r="A302" s="86"/>
      <c r="B302" s="75">
        <v>1</v>
      </c>
      <c r="C302" s="79">
        <v>2</v>
      </c>
      <c r="D302" s="79">
        <v>3</v>
      </c>
      <c r="E302" s="79">
        <v>4</v>
      </c>
      <c r="F302" s="79">
        <v>5</v>
      </c>
      <c r="G302" s="79">
        <v>6</v>
      </c>
      <c r="H302" s="75">
        <v>7</v>
      </c>
      <c r="I302" s="75">
        <v>8</v>
      </c>
      <c r="J302" s="79">
        <v>9</v>
      </c>
      <c r="K302" s="79">
        <v>10</v>
      </c>
      <c r="L302" s="75">
        <v>11</v>
      </c>
      <c r="M302" s="79">
        <v>12</v>
      </c>
      <c r="N302" s="79">
        <v>13</v>
      </c>
      <c r="O302" s="75">
        <v>14</v>
      </c>
      <c r="P302" s="75">
        <v>15</v>
      </c>
      <c r="Q302" s="79">
        <v>16</v>
      </c>
      <c r="R302" s="79">
        <v>17</v>
      </c>
      <c r="S302" s="79">
        <v>18</v>
      </c>
      <c r="T302" s="79">
        <v>19</v>
      </c>
      <c r="U302" s="79">
        <v>20</v>
      </c>
      <c r="V302" s="75">
        <v>21</v>
      </c>
      <c r="W302" s="75">
        <v>22</v>
      </c>
      <c r="X302" s="79">
        <v>23</v>
      </c>
      <c r="Y302" s="79">
        <v>24</v>
      </c>
      <c r="Z302" s="79">
        <v>25</v>
      </c>
      <c r="AA302" s="79">
        <v>26</v>
      </c>
      <c r="AB302" s="79">
        <v>27</v>
      </c>
      <c r="AC302" s="75">
        <v>28</v>
      </c>
      <c r="AD302" s="75">
        <v>29</v>
      </c>
      <c r="AE302" s="79">
        <v>30</v>
      </c>
      <c r="AF302" s="88"/>
      <c r="AH302" s="83" t="s">
        <v>7</v>
      </c>
      <c r="AI302" s="82" t="s">
        <v>3</v>
      </c>
      <c r="AJ302" s="83" t="s">
        <v>5</v>
      </c>
      <c r="AK302" s="82" t="s">
        <v>1</v>
      </c>
      <c r="AL302" s="82" t="s">
        <v>6</v>
      </c>
      <c r="AM302" s="82" t="s">
        <v>2</v>
      </c>
      <c r="AN302" s="83" t="s">
        <v>4</v>
      </c>
      <c r="AO302" s="82" t="s">
        <v>0</v>
      </c>
    </row>
    <row r="303" spans="1:41" ht="16.350000000000001" customHeight="1">
      <c r="A303" s="74" t="s">
        <v>34</v>
      </c>
      <c r="B303" s="75"/>
      <c r="C303" s="79"/>
      <c r="D303" s="79"/>
      <c r="E303" s="79"/>
      <c r="F303" s="79"/>
      <c r="G303" s="79"/>
      <c r="H303" s="75"/>
      <c r="I303" s="75"/>
      <c r="J303" s="79"/>
      <c r="K303" s="79"/>
      <c r="L303" s="75"/>
      <c r="M303" s="79"/>
      <c r="N303" s="79"/>
      <c r="O303" s="75"/>
      <c r="P303" s="75"/>
      <c r="Q303" s="79"/>
      <c r="R303" s="79"/>
      <c r="S303" s="79"/>
      <c r="T303" s="79"/>
      <c r="U303" s="79"/>
      <c r="V303" s="75"/>
      <c r="W303" s="75"/>
      <c r="X303" s="79"/>
      <c r="Y303" s="79"/>
      <c r="Z303" s="79"/>
      <c r="AA303" s="79"/>
      <c r="AB303" s="79"/>
      <c r="AC303" s="75"/>
      <c r="AD303" s="75"/>
      <c r="AE303" s="79"/>
      <c r="AF303" s="88"/>
      <c r="AH303" s="77">
        <f>COUNTIF(B303:AF303,"=CA")</f>
        <v>0</v>
      </c>
      <c r="AI303" s="77">
        <f>COUNTIF(B303:AF303,"=CF")</f>
        <v>0</v>
      </c>
      <c r="AJ303" s="77">
        <f>COUNTIF(B303:AF303,"=RTT")</f>
        <v>0</v>
      </c>
      <c r="AK303" s="77">
        <f>COUNTIF(B303:AF303,"=CAS")</f>
        <v>0</v>
      </c>
      <c r="AL303" s="77">
        <f>COUNTIF(B303:AF303,"=CA.")</f>
        <v>0</v>
      </c>
      <c r="AM303" s="81">
        <f>COUNTIF(B303:AF303,"=CF.")</f>
        <v>0</v>
      </c>
      <c r="AN303" s="81">
        <f>COUNTIF(B303:AF303,"=RTT.")</f>
        <v>0</v>
      </c>
      <c r="AO303" s="81">
        <f>COUNTIF(B303:AF303,"=CAS.")</f>
        <v>0</v>
      </c>
    </row>
    <row r="304" spans="1:41" ht="16.350000000000001" customHeight="1">
      <c r="A304" s="74" t="s">
        <v>35</v>
      </c>
      <c r="B304" s="75"/>
      <c r="C304" s="79"/>
      <c r="D304" s="79"/>
      <c r="E304" s="79"/>
      <c r="F304" s="79"/>
      <c r="G304" s="79"/>
      <c r="H304" s="75"/>
      <c r="I304" s="75"/>
      <c r="J304" s="79"/>
      <c r="K304" s="79"/>
      <c r="L304" s="75"/>
      <c r="M304" s="79"/>
      <c r="N304" s="79"/>
      <c r="O304" s="75"/>
      <c r="P304" s="75"/>
      <c r="Q304" s="79"/>
      <c r="R304" s="79"/>
      <c r="S304" s="79"/>
      <c r="T304" s="79"/>
      <c r="U304" s="79"/>
      <c r="V304" s="75"/>
      <c r="W304" s="75"/>
      <c r="X304" s="79"/>
      <c r="Y304" s="79"/>
      <c r="Z304" s="79"/>
      <c r="AA304" s="79"/>
      <c r="AB304" s="79"/>
      <c r="AC304" s="75"/>
      <c r="AD304" s="75"/>
      <c r="AE304" s="79"/>
      <c r="AF304" s="88"/>
      <c r="AH304" s="77">
        <f>COUNTIF(B304:AF304,"=CA")</f>
        <v>0</v>
      </c>
      <c r="AI304" s="77">
        <f>COUNTIF(B304:AF304,"=CF")</f>
        <v>0</v>
      </c>
      <c r="AJ304" s="77">
        <f>COUNTIF(B304:AF304,"=RTT")</f>
        <v>0</v>
      </c>
      <c r="AK304" s="77">
        <f>COUNTIF(B304:AF304,"=CAS")</f>
        <v>0</v>
      </c>
      <c r="AL304" s="77">
        <f>COUNTIF(B304:AF304,"=CA.")</f>
        <v>0</v>
      </c>
      <c r="AM304" s="77">
        <f>COUNTIF(B304:AF304,"=CF.")</f>
        <v>0</v>
      </c>
      <c r="AN304" s="77">
        <f>COUNTIF(B304:AF304,"=RTT.")</f>
        <v>0</v>
      </c>
      <c r="AO304" s="77">
        <f>COUNTIF(B304:AF304,"=CAS.")</f>
        <v>0</v>
      </c>
    </row>
    <row r="305" spans="1:41" ht="16.350000000000001" customHeight="1">
      <c r="A305" s="74" t="s">
        <v>36</v>
      </c>
      <c r="B305" s="75"/>
      <c r="C305" s="79"/>
      <c r="D305" s="79"/>
      <c r="E305" s="79"/>
      <c r="F305" s="79"/>
      <c r="G305" s="79"/>
      <c r="H305" s="75"/>
      <c r="I305" s="75"/>
      <c r="J305" s="79"/>
      <c r="K305" s="79"/>
      <c r="L305" s="75"/>
      <c r="M305" s="79"/>
      <c r="N305" s="79"/>
      <c r="O305" s="75"/>
      <c r="P305" s="75"/>
      <c r="Q305" s="79"/>
      <c r="R305" s="79"/>
      <c r="S305" s="79"/>
      <c r="T305" s="79"/>
      <c r="U305" s="79"/>
      <c r="V305" s="75"/>
      <c r="W305" s="75"/>
      <c r="X305" s="79"/>
      <c r="Y305" s="79"/>
      <c r="Z305" s="79"/>
      <c r="AA305" s="79"/>
      <c r="AB305" s="79"/>
      <c r="AC305" s="75"/>
      <c r="AD305" s="75"/>
      <c r="AE305" s="79"/>
      <c r="AF305" s="88"/>
      <c r="AH305" s="77">
        <f>COUNTIF(B305:AF305,"=CA")</f>
        <v>0</v>
      </c>
      <c r="AI305" s="77">
        <f>COUNTIF(B305:AF305,"=CF")</f>
        <v>0</v>
      </c>
      <c r="AJ305" s="77">
        <f>COUNTIF(B305:AF305,"=RTT")</f>
        <v>0</v>
      </c>
      <c r="AK305" s="77">
        <f>COUNTIF(B305:AF305,"=CAS")</f>
        <v>0</v>
      </c>
      <c r="AL305" s="77">
        <f>COUNTIF(B305:AF305,"=CA.")</f>
        <v>0</v>
      </c>
      <c r="AM305" s="77">
        <f>COUNTIF(B305:AF305,"=CF.")</f>
        <v>0</v>
      </c>
      <c r="AN305" s="77">
        <f>COUNTIF(B305:AF305,"=RTT.")</f>
        <v>0</v>
      </c>
      <c r="AO305" s="77">
        <f>COUNTIF(B305:AF305,"=CAS.")</f>
        <v>0</v>
      </c>
    </row>
    <row r="306" spans="1:41" ht="16.350000000000001" customHeight="1">
      <c r="A306" s="74" t="s">
        <v>21</v>
      </c>
      <c r="B306" s="75"/>
      <c r="C306" s="79"/>
      <c r="D306" s="79"/>
      <c r="E306" s="79"/>
      <c r="F306" s="79"/>
      <c r="G306" s="79"/>
      <c r="H306" s="75"/>
      <c r="I306" s="75"/>
      <c r="J306" s="79"/>
      <c r="K306" s="79"/>
      <c r="L306" s="75"/>
      <c r="M306" s="79"/>
      <c r="N306" s="79"/>
      <c r="O306" s="75"/>
      <c r="P306" s="75"/>
      <c r="Q306" s="79"/>
      <c r="R306" s="79"/>
      <c r="S306" s="79"/>
      <c r="T306" s="79"/>
      <c r="U306" s="79"/>
      <c r="V306" s="75"/>
      <c r="W306" s="75"/>
      <c r="X306" s="79"/>
      <c r="Y306" s="79"/>
      <c r="Z306" s="79"/>
      <c r="AA306" s="79"/>
      <c r="AB306" s="79"/>
      <c r="AC306" s="75"/>
      <c r="AD306" s="75"/>
      <c r="AE306" s="79"/>
      <c r="AF306" s="88"/>
      <c r="AH306" s="77">
        <f>COUNTIF(B306:AF306,"=CA")</f>
        <v>0</v>
      </c>
      <c r="AI306" s="77">
        <f>COUNTIF(B306:AF306,"=CF")</f>
        <v>0</v>
      </c>
      <c r="AJ306" s="77">
        <f>COUNTIF(B306:AF306,"=RTT")</f>
        <v>0</v>
      </c>
      <c r="AK306" s="77">
        <f>COUNTIF(B306:AF306,"=CAS")</f>
        <v>0</v>
      </c>
      <c r="AL306" s="77">
        <f>COUNTIF(B306:AF306,"=CA.")</f>
        <v>0</v>
      </c>
      <c r="AM306" s="77">
        <f>COUNTIF(B306:AF306,"=CF.")</f>
        <v>0</v>
      </c>
      <c r="AN306" s="77">
        <f>COUNTIF(B306:AF306,"=RTT.")</f>
        <v>0</v>
      </c>
      <c r="AO306" s="77">
        <f>COUNTIF(B306:AF306,"=CAS.")</f>
        <v>0</v>
      </c>
    </row>
    <row r="307" spans="1:41" ht="16.350000000000001" customHeight="1">
      <c r="A307" s="74" t="s">
        <v>37</v>
      </c>
      <c r="B307" s="75"/>
      <c r="C307" s="79"/>
      <c r="D307" s="79"/>
      <c r="E307" s="79"/>
      <c r="F307" s="79"/>
      <c r="G307" s="79"/>
      <c r="H307" s="75"/>
      <c r="I307" s="75"/>
      <c r="J307" s="79"/>
      <c r="K307" s="79"/>
      <c r="L307" s="75"/>
      <c r="M307" s="79"/>
      <c r="N307" s="79"/>
      <c r="O307" s="75"/>
      <c r="P307" s="75"/>
      <c r="Q307" s="79"/>
      <c r="R307" s="79"/>
      <c r="S307" s="79"/>
      <c r="T307" s="79"/>
      <c r="U307" s="79"/>
      <c r="V307" s="75"/>
      <c r="W307" s="75"/>
      <c r="X307" s="79"/>
      <c r="Y307" s="79"/>
      <c r="Z307" s="79"/>
      <c r="AA307" s="79"/>
      <c r="AB307" s="79"/>
      <c r="AC307" s="75"/>
      <c r="AD307" s="75"/>
      <c r="AE307" s="79"/>
      <c r="AF307" s="88"/>
      <c r="AH307" s="77">
        <f>COUNTIF(B307:AF307,"=CA")</f>
        <v>0</v>
      </c>
      <c r="AI307" s="77">
        <f>COUNTIF(B307:AF307,"=CF")</f>
        <v>0</v>
      </c>
      <c r="AJ307" s="77">
        <f>COUNTIF(B307:AF307,"=RTT")</f>
        <v>0</v>
      </c>
      <c r="AK307" s="77">
        <f>COUNTIF(B307:AF307,"=CAS")</f>
        <v>0</v>
      </c>
      <c r="AL307" s="77">
        <f>COUNTIF(B307:AF307,"=CA.")</f>
        <v>0</v>
      </c>
      <c r="AM307" s="77">
        <f>COUNTIF(B307:AF307,"=CF.")</f>
        <v>0</v>
      </c>
      <c r="AN307" s="77">
        <f>COUNTIF(B307:AF307,"=RTT.")</f>
        <v>0</v>
      </c>
      <c r="AO307" s="77">
        <f>COUNTIF(B307:AF307,"=CAS.")</f>
        <v>0</v>
      </c>
    </row>
    <row r="308" spans="1:41" ht="16.350000000000001" customHeight="1">
      <c r="A308" s="74" t="s">
        <v>38</v>
      </c>
      <c r="B308" s="75"/>
      <c r="C308" s="79"/>
      <c r="D308" s="79"/>
      <c r="E308" s="79"/>
      <c r="F308" s="79"/>
      <c r="G308" s="79"/>
      <c r="H308" s="75"/>
      <c r="I308" s="75"/>
      <c r="J308" s="79"/>
      <c r="K308" s="79"/>
      <c r="L308" s="75"/>
      <c r="M308" s="79"/>
      <c r="N308" s="79"/>
      <c r="O308" s="75"/>
      <c r="P308" s="75"/>
      <c r="Q308" s="79"/>
      <c r="R308" s="79"/>
      <c r="S308" s="79"/>
      <c r="T308" s="79"/>
      <c r="U308" s="79"/>
      <c r="V308" s="75"/>
      <c r="W308" s="75"/>
      <c r="X308" s="79"/>
      <c r="Y308" s="79"/>
      <c r="Z308" s="79"/>
      <c r="AA308" s="79"/>
      <c r="AB308" s="79"/>
      <c r="AC308" s="75"/>
      <c r="AD308" s="75"/>
      <c r="AE308" s="79"/>
      <c r="AF308" s="88"/>
      <c r="AH308" s="77">
        <f>COUNTIF(B308:AF308,"=CA")</f>
        <v>0</v>
      </c>
      <c r="AI308" s="77">
        <f>COUNTIF(B308:AF308,"=CF")</f>
        <v>0</v>
      </c>
      <c r="AJ308" s="77">
        <f>COUNTIF(B308:AF308,"=RTT")</f>
        <v>0</v>
      </c>
      <c r="AK308" s="77">
        <f>COUNTIF(B308:AF308,"=CAS")</f>
        <v>0</v>
      </c>
      <c r="AL308" s="77">
        <f>COUNTIF(B308:AF308,"=CA.")</f>
        <v>0</v>
      </c>
      <c r="AM308" s="77">
        <f>COUNTIF(B308:AF308,"=CF.")</f>
        <v>0</v>
      </c>
      <c r="AN308" s="77">
        <f>COUNTIF(B308:AF308,"=RTT.")</f>
        <v>0</v>
      </c>
      <c r="AO308" s="77">
        <f>COUNTIF(B308:AF308,"=CAS.")</f>
        <v>0</v>
      </c>
    </row>
    <row r="309" spans="1:41" ht="16.350000000000001" customHeight="1">
      <c r="A309" s="74" t="s">
        <v>39</v>
      </c>
      <c r="B309" s="75"/>
      <c r="C309" s="79"/>
      <c r="D309" s="79"/>
      <c r="E309" s="79"/>
      <c r="F309" s="79"/>
      <c r="G309" s="79"/>
      <c r="H309" s="75"/>
      <c r="I309" s="75"/>
      <c r="J309" s="79"/>
      <c r="K309" s="79"/>
      <c r="L309" s="75"/>
      <c r="M309" s="79"/>
      <c r="N309" s="79"/>
      <c r="O309" s="75"/>
      <c r="P309" s="75"/>
      <c r="Q309" s="79"/>
      <c r="R309" s="79"/>
      <c r="S309" s="79"/>
      <c r="T309" s="79"/>
      <c r="U309" s="79"/>
      <c r="V309" s="75"/>
      <c r="W309" s="75"/>
      <c r="X309" s="79"/>
      <c r="Y309" s="79"/>
      <c r="Z309" s="79"/>
      <c r="AA309" s="79"/>
      <c r="AB309" s="79"/>
      <c r="AC309" s="75"/>
      <c r="AD309" s="75"/>
      <c r="AE309" s="79"/>
      <c r="AF309" s="88"/>
      <c r="AH309" s="77">
        <f>COUNTIF(B309:AF309,"=CA")</f>
        <v>0</v>
      </c>
      <c r="AI309" s="77">
        <f>COUNTIF(B309:AF309,"=CF")</f>
        <v>0</v>
      </c>
      <c r="AJ309" s="77">
        <f>COUNTIF(B309:AF309,"=RTT")</f>
        <v>0</v>
      </c>
      <c r="AK309" s="77">
        <f>COUNTIF(B309:AF309,"=CAS")</f>
        <v>0</v>
      </c>
      <c r="AL309" s="77">
        <f>COUNTIF(B309:AF309,"=CA.")</f>
        <v>0</v>
      </c>
      <c r="AM309" s="77">
        <f>COUNTIF(B309:AF309,"=CF.")</f>
        <v>0</v>
      </c>
      <c r="AN309" s="77">
        <f>COUNTIF(B309:AF309,"=RTT.")</f>
        <v>0</v>
      </c>
      <c r="AO309" s="77">
        <f>COUNTIF(B309:AF309,"=CAS.")</f>
        <v>0</v>
      </c>
    </row>
    <row r="310" spans="1:41" ht="16.350000000000001" customHeight="1">
      <c r="A310" s="74" t="s">
        <v>40</v>
      </c>
      <c r="B310" s="75"/>
      <c r="C310" s="79"/>
      <c r="D310" s="79"/>
      <c r="E310" s="79"/>
      <c r="F310" s="79"/>
      <c r="G310" s="79"/>
      <c r="H310" s="75"/>
      <c r="I310" s="75"/>
      <c r="J310" s="79"/>
      <c r="K310" s="79"/>
      <c r="L310" s="75"/>
      <c r="M310" s="79"/>
      <c r="N310" s="79"/>
      <c r="O310" s="75"/>
      <c r="P310" s="75"/>
      <c r="Q310" s="79"/>
      <c r="R310" s="79"/>
      <c r="S310" s="79"/>
      <c r="T310" s="79"/>
      <c r="U310" s="79"/>
      <c r="V310" s="75"/>
      <c r="W310" s="75"/>
      <c r="X310" s="79"/>
      <c r="Y310" s="79"/>
      <c r="Z310" s="79"/>
      <c r="AA310" s="79"/>
      <c r="AB310" s="79"/>
      <c r="AC310" s="75"/>
      <c r="AD310" s="75"/>
      <c r="AE310" s="79"/>
      <c r="AF310" s="88"/>
      <c r="AH310" s="77">
        <f>COUNTIF(B310:AF310,"=CA")</f>
        <v>0</v>
      </c>
      <c r="AI310" s="77">
        <f>COUNTIF(B310:AF310,"=CF")</f>
        <v>0</v>
      </c>
      <c r="AJ310" s="77">
        <f>COUNTIF(B310:AF310,"=RTT")</f>
        <v>0</v>
      </c>
      <c r="AK310" s="77">
        <f>COUNTIF(B310:AF310,"=CAS")</f>
        <v>0</v>
      </c>
      <c r="AL310" s="77">
        <f>COUNTIF(B310:AF310,"=CA.")</f>
        <v>0</v>
      </c>
      <c r="AM310" s="77">
        <f>COUNTIF(B310:AF310,"=CF.")</f>
        <v>0</v>
      </c>
      <c r="AN310" s="77">
        <f>COUNTIF(B310:AF310,"=RTT.")</f>
        <v>0</v>
      </c>
      <c r="AO310" s="77">
        <f>COUNTIF(B310:AF310,"=CAS.")</f>
        <v>0</v>
      </c>
    </row>
    <row r="311" spans="1:41" ht="16.350000000000001" customHeight="1">
      <c r="A311" s="74" t="s">
        <v>41</v>
      </c>
      <c r="B311" s="75"/>
      <c r="C311" s="79"/>
      <c r="D311" s="79"/>
      <c r="E311" s="79"/>
      <c r="F311" s="79"/>
      <c r="G311" s="79"/>
      <c r="H311" s="75"/>
      <c r="I311" s="75"/>
      <c r="J311" s="79"/>
      <c r="K311" s="79"/>
      <c r="L311" s="75"/>
      <c r="M311" s="79"/>
      <c r="N311" s="79"/>
      <c r="O311" s="75"/>
      <c r="P311" s="75"/>
      <c r="Q311" s="79"/>
      <c r="R311" s="79"/>
      <c r="S311" s="79"/>
      <c r="T311" s="79"/>
      <c r="U311" s="79"/>
      <c r="V311" s="75"/>
      <c r="W311" s="75"/>
      <c r="X311" s="79"/>
      <c r="Y311" s="79"/>
      <c r="Z311" s="79"/>
      <c r="AA311" s="79"/>
      <c r="AB311" s="79"/>
      <c r="AC311" s="75"/>
      <c r="AD311" s="75"/>
      <c r="AE311" s="79"/>
      <c r="AF311" s="88"/>
      <c r="AH311" s="77">
        <f>COUNTIF(B311:AF311,"=CA")</f>
        <v>0</v>
      </c>
      <c r="AI311" s="77">
        <f>COUNTIF(B311:AF311,"=CF")</f>
        <v>0</v>
      </c>
      <c r="AJ311" s="77">
        <f>COUNTIF(B311:AF311,"=RTT")</f>
        <v>0</v>
      </c>
      <c r="AK311" s="77">
        <f>COUNTIF(B311:AF311,"=CAS")</f>
        <v>0</v>
      </c>
      <c r="AL311" s="77">
        <f>COUNTIF(B311:AF311,"=CA.")</f>
        <v>0</v>
      </c>
      <c r="AM311" s="77">
        <f>COUNTIF(B311:AF311,"=CF.")</f>
        <v>0</v>
      </c>
      <c r="AN311" s="77">
        <f>COUNTIF(B311:AF311,"=RTT.")</f>
        <v>0</v>
      </c>
      <c r="AO311" s="77">
        <f>COUNTIF(B311:AF311,"=CAS.")</f>
        <v>0</v>
      </c>
    </row>
    <row r="312" spans="1:41" ht="16.350000000000001" customHeight="1">
      <c r="A312" s="74" t="s">
        <v>18</v>
      </c>
      <c r="B312" s="75"/>
      <c r="C312" s="79"/>
      <c r="D312" s="79"/>
      <c r="E312" s="79"/>
      <c r="F312" s="79"/>
      <c r="G312" s="79"/>
      <c r="H312" s="75"/>
      <c r="I312" s="75"/>
      <c r="J312" s="79"/>
      <c r="K312" s="79"/>
      <c r="L312" s="75"/>
      <c r="M312" s="79"/>
      <c r="N312" s="79"/>
      <c r="O312" s="75"/>
      <c r="P312" s="75"/>
      <c r="Q312" s="79"/>
      <c r="R312" s="79"/>
      <c r="S312" s="79"/>
      <c r="T312" s="79"/>
      <c r="U312" s="79"/>
      <c r="V312" s="75"/>
      <c r="W312" s="75"/>
      <c r="X312" s="79"/>
      <c r="Y312" s="79"/>
      <c r="Z312" s="79"/>
      <c r="AA312" s="79"/>
      <c r="AB312" s="79"/>
      <c r="AC312" s="75"/>
      <c r="AD312" s="75"/>
      <c r="AE312" s="79"/>
      <c r="AF312" s="88"/>
      <c r="AH312" s="77">
        <f>COUNTIF(B312:AF312,"=CA")</f>
        <v>0</v>
      </c>
      <c r="AI312" s="77">
        <f>COUNTIF(B312:AF312,"=CF")</f>
        <v>0</v>
      </c>
      <c r="AJ312" s="77">
        <f>COUNTIF(B312:AF312,"=RTT")</f>
        <v>0</v>
      </c>
      <c r="AK312" s="77">
        <f>COUNTIF(B312:AF312,"=CAS")</f>
        <v>0</v>
      </c>
      <c r="AL312" s="77">
        <f>COUNTIF(B312:AF312,"=CA.")</f>
        <v>0</v>
      </c>
      <c r="AM312" s="77">
        <f>COUNTIF(B312:AF312,"=CF.")</f>
        <v>0</v>
      </c>
      <c r="AN312" s="77">
        <f>COUNTIF(B312:AF312,"=RTT.")</f>
        <v>0</v>
      </c>
      <c r="AO312" s="77">
        <f>COUNTIF(B312:AF312,"=CAS.")</f>
        <v>0</v>
      </c>
    </row>
    <row r="313" spans="1:41" ht="16.350000000000001" customHeight="1">
      <c r="A313" s="74" t="s">
        <v>42</v>
      </c>
      <c r="B313" s="75"/>
      <c r="C313" s="79"/>
      <c r="D313" s="79"/>
      <c r="E313" s="79"/>
      <c r="F313" s="79"/>
      <c r="G313" s="79"/>
      <c r="H313" s="75"/>
      <c r="I313" s="75"/>
      <c r="J313" s="79"/>
      <c r="K313" s="79"/>
      <c r="L313" s="75"/>
      <c r="M313" s="79"/>
      <c r="N313" s="79"/>
      <c r="O313" s="75"/>
      <c r="P313" s="75"/>
      <c r="Q313" s="79"/>
      <c r="R313" s="79"/>
      <c r="S313" s="79"/>
      <c r="T313" s="79"/>
      <c r="U313" s="79"/>
      <c r="V313" s="75"/>
      <c r="W313" s="75"/>
      <c r="X313" s="79"/>
      <c r="Y313" s="79"/>
      <c r="Z313" s="79"/>
      <c r="AA313" s="79"/>
      <c r="AB313" s="79"/>
      <c r="AC313" s="75"/>
      <c r="AD313" s="75"/>
      <c r="AE313" s="79"/>
      <c r="AF313" s="88"/>
      <c r="AH313" s="77">
        <f>COUNTIF(B313:AF313,"=CA")</f>
        <v>0</v>
      </c>
      <c r="AI313" s="77">
        <f>COUNTIF(B313:AF313,"=CF")</f>
        <v>0</v>
      </c>
      <c r="AJ313" s="77">
        <f>COUNTIF(B313:AF313,"=RTT")</f>
        <v>0</v>
      </c>
      <c r="AK313" s="77">
        <f>COUNTIF(B313:AF313,"=CAS")</f>
        <v>0</v>
      </c>
      <c r="AL313" s="77">
        <f>COUNTIF(B313:AF313,"=CA.")</f>
        <v>0</v>
      </c>
      <c r="AM313" s="77">
        <f>COUNTIF(B313:AF313,"=CF.")</f>
        <v>0</v>
      </c>
      <c r="AN313" s="77">
        <f>COUNTIF(B313:AF313,"=RTT.")</f>
        <v>0</v>
      </c>
      <c r="AO313" s="77">
        <f>COUNTIF(B313:AF313,"=CAS.")</f>
        <v>0</v>
      </c>
    </row>
    <row r="314" spans="1:41" ht="16.350000000000001" customHeight="1">
      <c r="A314" s="74" t="s">
        <v>20</v>
      </c>
      <c r="B314" s="75"/>
      <c r="C314" s="79"/>
      <c r="D314" s="79"/>
      <c r="E314" s="79"/>
      <c r="F314" s="79"/>
      <c r="G314" s="79"/>
      <c r="H314" s="75"/>
      <c r="I314" s="75"/>
      <c r="J314" s="79"/>
      <c r="K314" s="79"/>
      <c r="L314" s="75"/>
      <c r="M314" s="79"/>
      <c r="N314" s="79"/>
      <c r="O314" s="75"/>
      <c r="P314" s="75"/>
      <c r="Q314" s="79"/>
      <c r="R314" s="79"/>
      <c r="S314" s="79"/>
      <c r="T314" s="79"/>
      <c r="U314" s="79"/>
      <c r="V314" s="75"/>
      <c r="W314" s="75"/>
      <c r="X314" s="79"/>
      <c r="Y314" s="79"/>
      <c r="Z314" s="79"/>
      <c r="AA314" s="79"/>
      <c r="AB314" s="79"/>
      <c r="AC314" s="75"/>
      <c r="AD314" s="75"/>
      <c r="AE314" s="79"/>
      <c r="AF314" s="88"/>
      <c r="AH314" s="77">
        <f>COUNTIF(B314:AF314,"=CA")</f>
        <v>0</v>
      </c>
      <c r="AI314" s="77">
        <f>COUNTIF(B314:AF314,"=CF")</f>
        <v>0</v>
      </c>
      <c r="AJ314" s="77">
        <f>COUNTIF(B314:AF314,"=RTT")</f>
        <v>0</v>
      </c>
      <c r="AK314" s="77">
        <f>COUNTIF(B314:AF314,"=CAS")</f>
        <v>0</v>
      </c>
      <c r="AL314" s="77">
        <f>COUNTIF(B314:AF314,"=CA.")</f>
        <v>0</v>
      </c>
      <c r="AM314" s="77">
        <f>COUNTIF(B314:AF314,"=CF.")</f>
        <v>0</v>
      </c>
      <c r="AN314" s="77">
        <f>COUNTIF(B314:AF314,"=RTT.")</f>
        <v>0</v>
      </c>
      <c r="AO314" s="77">
        <f>COUNTIF(B314:AF314,"=CAS.")</f>
        <v>0</v>
      </c>
    </row>
    <row r="315" spans="1:41" ht="16.350000000000001" customHeight="1">
      <c r="A315" s="74" t="s">
        <v>19</v>
      </c>
      <c r="B315" s="75"/>
      <c r="C315" s="79"/>
      <c r="D315" s="79"/>
      <c r="E315" s="79"/>
      <c r="F315" s="79"/>
      <c r="G315" s="79"/>
      <c r="H315" s="75"/>
      <c r="I315" s="75"/>
      <c r="J315" s="79"/>
      <c r="K315" s="79"/>
      <c r="L315" s="75"/>
      <c r="M315" s="79"/>
      <c r="N315" s="79"/>
      <c r="O315" s="75"/>
      <c r="P315" s="75"/>
      <c r="Q315" s="79"/>
      <c r="R315" s="79"/>
      <c r="S315" s="79"/>
      <c r="T315" s="79"/>
      <c r="U315" s="79"/>
      <c r="V315" s="75"/>
      <c r="W315" s="75"/>
      <c r="X315" s="79"/>
      <c r="Y315" s="79"/>
      <c r="Z315" s="79"/>
      <c r="AA315" s="79"/>
      <c r="AB315" s="79"/>
      <c r="AC315" s="75"/>
      <c r="AD315" s="75"/>
      <c r="AE315" s="79"/>
      <c r="AF315" s="88"/>
      <c r="AH315" s="77">
        <f>COUNTIF(B315:AF315,"=CA")</f>
        <v>0</v>
      </c>
      <c r="AI315" s="77">
        <f>COUNTIF(B315:AF315,"=CF")</f>
        <v>0</v>
      </c>
      <c r="AJ315" s="77">
        <f>COUNTIF(B315:AF315,"=RTT")</f>
        <v>0</v>
      </c>
      <c r="AK315" s="77">
        <f>COUNTIF(B315:AF315,"=CAS")</f>
        <v>0</v>
      </c>
      <c r="AL315" s="77">
        <f>COUNTIF(B315:AF315,"=CA.")</f>
        <v>0</v>
      </c>
      <c r="AM315" s="77">
        <f>COUNTIF(B315:AF315,"=CF.")</f>
        <v>0</v>
      </c>
      <c r="AN315" s="77">
        <f>COUNTIF(B315:AF315,"=RTT.")</f>
        <v>0</v>
      </c>
      <c r="AO315" s="77">
        <f>COUNTIF(B315:AF315,"=CAS.")</f>
        <v>0</v>
      </c>
    </row>
    <row r="316" spans="1:41" ht="16.350000000000001" customHeight="1">
      <c r="A316" s="74" t="s">
        <v>43</v>
      </c>
      <c r="B316" s="75"/>
      <c r="C316" s="79"/>
      <c r="D316" s="79"/>
      <c r="E316" s="79"/>
      <c r="F316" s="79"/>
      <c r="G316" s="79"/>
      <c r="H316" s="75"/>
      <c r="I316" s="75"/>
      <c r="J316" s="79"/>
      <c r="K316" s="79"/>
      <c r="L316" s="75"/>
      <c r="M316" s="79"/>
      <c r="N316" s="79"/>
      <c r="O316" s="75"/>
      <c r="P316" s="75"/>
      <c r="Q316" s="79"/>
      <c r="R316" s="79"/>
      <c r="S316" s="79"/>
      <c r="T316" s="79"/>
      <c r="U316" s="79"/>
      <c r="V316" s="75"/>
      <c r="W316" s="75"/>
      <c r="X316" s="79"/>
      <c r="Y316" s="79"/>
      <c r="Z316" s="79"/>
      <c r="AA316" s="79"/>
      <c r="AB316" s="79"/>
      <c r="AC316" s="75"/>
      <c r="AD316" s="75"/>
      <c r="AE316" s="79"/>
      <c r="AF316" s="88"/>
      <c r="AH316" s="77">
        <f>COUNTIF(B316:AF316,"=CA")</f>
        <v>0</v>
      </c>
      <c r="AI316" s="77">
        <f>COUNTIF(B316:AF316,"=CF")</f>
        <v>0</v>
      </c>
      <c r="AJ316" s="77">
        <f>COUNTIF(B316:AF316,"=RTT")</f>
        <v>0</v>
      </c>
      <c r="AK316" s="77">
        <f>COUNTIF(B316:AF316,"=CAS")</f>
        <v>0</v>
      </c>
      <c r="AL316" s="77">
        <f>COUNTIF(B316:AF316,"=CA.")</f>
        <v>0</v>
      </c>
      <c r="AM316" s="77">
        <f>COUNTIF(B316:AF316,"=CF.")</f>
        <v>0</v>
      </c>
      <c r="AN316" s="77">
        <f>COUNTIF(B316:AF316,"=RTT.")</f>
        <v>0</v>
      </c>
      <c r="AO316" s="77">
        <f>COUNTIF(B316:AF316,"=CAS.")</f>
        <v>0</v>
      </c>
    </row>
    <row r="317" spans="1:41" ht="16.350000000000001" customHeight="1">
      <c r="A317" s="74" t="s">
        <v>44</v>
      </c>
      <c r="B317" s="75"/>
      <c r="C317" s="79"/>
      <c r="D317" s="79"/>
      <c r="E317" s="79"/>
      <c r="F317" s="79"/>
      <c r="G317" s="79"/>
      <c r="H317" s="75"/>
      <c r="I317" s="75"/>
      <c r="J317" s="79"/>
      <c r="K317" s="79"/>
      <c r="L317" s="75"/>
      <c r="M317" s="79"/>
      <c r="N317" s="79"/>
      <c r="O317" s="75"/>
      <c r="P317" s="75"/>
      <c r="Q317" s="79"/>
      <c r="R317" s="79"/>
      <c r="S317" s="79"/>
      <c r="T317" s="79"/>
      <c r="U317" s="79"/>
      <c r="V317" s="75"/>
      <c r="W317" s="75"/>
      <c r="X317" s="79"/>
      <c r="Y317" s="79"/>
      <c r="Z317" s="79"/>
      <c r="AA317" s="79"/>
      <c r="AB317" s="79"/>
      <c r="AC317" s="75"/>
      <c r="AD317" s="75"/>
      <c r="AE317" s="79"/>
      <c r="AF317" s="88"/>
      <c r="AH317" s="77">
        <f>COUNTIF(B317:AF317,"=CA")</f>
        <v>0</v>
      </c>
      <c r="AI317" s="77">
        <f>COUNTIF(B317:AF317,"=CF")</f>
        <v>0</v>
      </c>
      <c r="AJ317" s="77">
        <f>COUNTIF(B317:AF317,"=RTT")</f>
        <v>0</v>
      </c>
      <c r="AK317" s="77">
        <f>COUNTIF(B317:AF317,"=CAS")</f>
        <v>0</v>
      </c>
      <c r="AL317" s="77">
        <f>COUNTIF(B317:AF317,"=CA.")</f>
        <v>0</v>
      </c>
      <c r="AM317" s="77">
        <f>COUNTIF(B317:AF317,"=CF.")</f>
        <v>0</v>
      </c>
      <c r="AN317" s="77">
        <f>COUNTIF(B317:AF317,"=RTT.")</f>
        <v>0</v>
      </c>
      <c r="AO317" s="77">
        <f>COUNTIF(B317:AF317,"=CAS.")</f>
        <v>0</v>
      </c>
    </row>
    <row r="318" spans="1:41" ht="16.350000000000001" customHeight="1">
      <c r="A318" s="74" t="s">
        <v>45</v>
      </c>
      <c r="B318" s="75"/>
      <c r="C318" s="79"/>
      <c r="D318" s="79"/>
      <c r="E318" s="79"/>
      <c r="F318" s="79"/>
      <c r="G318" s="79"/>
      <c r="H318" s="75"/>
      <c r="I318" s="75"/>
      <c r="J318" s="79"/>
      <c r="K318" s="79"/>
      <c r="L318" s="75"/>
      <c r="M318" s="79"/>
      <c r="N318" s="79"/>
      <c r="O318" s="75"/>
      <c r="P318" s="75"/>
      <c r="Q318" s="79"/>
      <c r="R318" s="79"/>
      <c r="S318" s="79"/>
      <c r="T318" s="79"/>
      <c r="U318" s="79"/>
      <c r="V318" s="75"/>
      <c r="W318" s="75"/>
      <c r="X318" s="79"/>
      <c r="Y318" s="79"/>
      <c r="Z318" s="79"/>
      <c r="AA318" s="79"/>
      <c r="AB318" s="79"/>
      <c r="AC318" s="75"/>
      <c r="AD318" s="75"/>
      <c r="AE318" s="79"/>
      <c r="AF318" s="88"/>
      <c r="AH318" s="77">
        <f>COUNTIF(B318:AF318,"=CA")</f>
        <v>0</v>
      </c>
      <c r="AI318" s="77">
        <f>COUNTIF(B318:AF318,"=CF")</f>
        <v>0</v>
      </c>
      <c r="AJ318" s="77">
        <f>COUNTIF(B318:AF318,"=RTT")</f>
        <v>0</v>
      </c>
      <c r="AK318" s="77">
        <f>COUNTIF(B318:AF318,"=CAS")</f>
        <v>0</v>
      </c>
      <c r="AL318" s="77">
        <f>COUNTIF(B318:AF318,"=CA.")</f>
        <v>0</v>
      </c>
      <c r="AM318" s="77">
        <f>COUNTIF(B318:AF318,"=CF.")</f>
        <v>0</v>
      </c>
      <c r="AN318" s="77">
        <f>COUNTIF(B318:AF318,"=RTT.")</f>
        <v>0</v>
      </c>
      <c r="AO318" s="77">
        <f>COUNTIF(B318:AF318,"=CAS.")</f>
        <v>0</v>
      </c>
    </row>
    <row r="319" spans="1:41" ht="16.350000000000001" customHeight="1">
      <c r="A319" s="74" t="s">
        <v>46</v>
      </c>
      <c r="B319" s="75"/>
      <c r="C319" s="79"/>
      <c r="D319" s="79"/>
      <c r="E319" s="79"/>
      <c r="F319" s="79"/>
      <c r="G319" s="79"/>
      <c r="H319" s="75"/>
      <c r="I319" s="75"/>
      <c r="J319" s="79"/>
      <c r="K319" s="79"/>
      <c r="L319" s="75"/>
      <c r="M319" s="79"/>
      <c r="N319" s="79"/>
      <c r="O319" s="75"/>
      <c r="P319" s="75"/>
      <c r="Q319" s="79"/>
      <c r="R319" s="79"/>
      <c r="S319" s="79"/>
      <c r="T319" s="79"/>
      <c r="U319" s="79"/>
      <c r="V319" s="75"/>
      <c r="W319" s="75"/>
      <c r="X319" s="79"/>
      <c r="Y319" s="79"/>
      <c r="Z319" s="79"/>
      <c r="AA319" s="79"/>
      <c r="AB319" s="79"/>
      <c r="AC319" s="75"/>
      <c r="AD319" s="75"/>
      <c r="AE319" s="79"/>
      <c r="AF319" s="88"/>
      <c r="AH319" s="77">
        <f>COUNTIF(B319:AF319,"=CA")</f>
        <v>0</v>
      </c>
      <c r="AI319" s="77">
        <f>COUNTIF(B319:AF319,"=CF")</f>
        <v>0</v>
      </c>
      <c r="AJ319" s="77">
        <f>COUNTIF(B319:AF319,"=RTT")</f>
        <v>0</v>
      </c>
      <c r="AK319" s="77">
        <f>COUNTIF(B319:AF319,"=CAS")</f>
        <v>0</v>
      </c>
      <c r="AL319" s="77">
        <f>COUNTIF(B319:AF319,"=CA.")</f>
        <v>0</v>
      </c>
      <c r="AM319" s="77">
        <f>COUNTIF(B319:AF319,"=CF.")</f>
        <v>0</v>
      </c>
      <c r="AN319" s="77">
        <f>COUNTIF(B319:AF319,"=RTT.")</f>
        <v>0</v>
      </c>
      <c r="AO319" s="77">
        <f>COUNTIF(B319:AF319,"=CAS.")</f>
        <v>0</v>
      </c>
    </row>
    <row r="320" spans="1:41" ht="16.350000000000001" customHeight="1">
      <c r="A320" s="74" t="s">
        <v>47</v>
      </c>
      <c r="B320" s="75"/>
      <c r="C320" s="79"/>
      <c r="D320" s="79"/>
      <c r="E320" s="79"/>
      <c r="F320" s="79"/>
      <c r="G320" s="79"/>
      <c r="H320" s="75"/>
      <c r="I320" s="75"/>
      <c r="J320" s="79"/>
      <c r="K320" s="79"/>
      <c r="L320" s="75"/>
      <c r="M320" s="79"/>
      <c r="N320" s="79"/>
      <c r="O320" s="75"/>
      <c r="P320" s="75"/>
      <c r="Q320" s="79"/>
      <c r="R320" s="79"/>
      <c r="S320" s="79"/>
      <c r="T320" s="79"/>
      <c r="U320" s="79"/>
      <c r="V320" s="75"/>
      <c r="W320" s="75"/>
      <c r="X320" s="79"/>
      <c r="Y320" s="79"/>
      <c r="Z320" s="79"/>
      <c r="AA320" s="79"/>
      <c r="AB320" s="79"/>
      <c r="AC320" s="75"/>
      <c r="AD320" s="75"/>
      <c r="AE320" s="79"/>
      <c r="AF320" s="88"/>
      <c r="AH320" s="77">
        <f>COUNTIF(B320:AF320,"=CA")</f>
        <v>0</v>
      </c>
      <c r="AI320" s="77">
        <f>COUNTIF(B320:AF320,"=CF")</f>
        <v>0</v>
      </c>
      <c r="AJ320" s="77">
        <f>COUNTIF(B320:AF320,"=RTT")</f>
        <v>0</v>
      </c>
      <c r="AK320" s="77">
        <f>COUNTIF(B320:AF320,"=CAS")</f>
        <v>0</v>
      </c>
      <c r="AL320" s="77">
        <f>COUNTIF(B320:AF320,"=CA.")</f>
        <v>0</v>
      </c>
      <c r="AM320" s="77">
        <f>COUNTIF(B320:AF320,"=CF.")</f>
        <v>0</v>
      </c>
      <c r="AN320" s="77">
        <f>COUNTIF(B320:AF320,"=RTT.")</f>
        <v>0</v>
      </c>
      <c r="AO320" s="77">
        <f>COUNTIF(B320:AF320,"=CAS.")</f>
        <v>0</v>
      </c>
    </row>
    <row r="321" spans="1:41" ht="16.350000000000001" customHeight="1">
      <c r="A321" s="74" t="s">
        <v>15</v>
      </c>
      <c r="B321" s="75"/>
      <c r="C321" s="79"/>
      <c r="D321" s="79"/>
      <c r="E321" s="79"/>
      <c r="F321" s="79"/>
      <c r="G321" s="79"/>
      <c r="H321" s="75"/>
      <c r="I321" s="75"/>
      <c r="J321" s="79"/>
      <c r="K321" s="79"/>
      <c r="L321" s="75"/>
      <c r="M321" s="79"/>
      <c r="N321" s="79"/>
      <c r="O321" s="75"/>
      <c r="P321" s="75"/>
      <c r="Q321" s="79"/>
      <c r="R321" s="79"/>
      <c r="S321" s="79"/>
      <c r="T321" s="79"/>
      <c r="U321" s="79"/>
      <c r="V321" s="75"/>
      <c r="W321" s="75"/>
      <c r="X321" s="79"/>
      <c r="Y321" s="79"/>
      <c r="Z321" s="79"/>
      <c r="AA321" s="79"/>
      <c r="AB321" s="79"/>
      <c r="AC321" s="75"/>
      <c r="AD321" s="75"/>
      <c r="AE321" s="79"/>
      <c r="AF321" s="88"/>
      <c r="AH321" s="77">
        <f>COUNTIF(B321:AF321,"=CA")</f>
        <v>0</v>
      </c>
      <c r="AI321" s="77">
        <f>COUNTIF(B321:AF321,"=CF")</f>
        <v>0</v>
      </c>
      <c r="AJ321" s="77">
        <f>COUNTIF(B321:AF321,"=RTT")</f>
        <v>0</v>
      </c>
      <c r="AK321" s="77">
        <f>COUNTIF(B321:AF321,"=CAS")</f>
        <v>0</v>
      </c>
      <c r="AL321" s="77">
        <f>COUNTIF(B321:AF321,"=CA.")</f>
        <v>0</v>
      </c>
      <c r="AM321" s="77">
        <f>COUNTIF(B321:AF321,"=CF.")</f>
        <v>0</v>
      </c>
      <c r="AN321" s="77">
        <f>COUNTIF(B321:AF321,"=RTT.")</f>
        <v>0</v>
      </c>
      <c r="AO321" s="77">
        <f>COUNTIF(B321:AF321,"=CAS.")</f>
        <v>0</v>
      </c>
    </row>
    <row r="322" spans="1:41" ht="16.350000000000001" customHeight="1">
      <c r="A322" s="74" t="s">
        <v>48</v>
      </c>
      <c r="B322" s="75"/>
      <c r="C322" s="79"/>
      <c r="D322" s="79"/>
      <c r="E322" s="79"/>
      <c r="F322" s="79"/>
      <c r="G322" s="79"/>
      <c r="H322" s="75"/>
      <c r="I322" s="75"/>
      <c r="J322" s="79"/>
      <c r="K322" s="79"/>
      <c r="L322" s="75"/>
      <c r="M322" s="79"/>
      <c r="N322" s="79"/>
      <c r="O322" s="75"/>
      <c r="P322" s="75"/>
      <c r="Q322" s="79"/>
      <c r="R322" s="79"/>
      <c r="S322" s="79"/>
      <c r="T322" s="79"/>
      <c r="U322" s="79"/>
      <c r="V322" s="75"/>
      <c r="W322" s="75"/>
      <c r="X322" s="79"/>
      <c r="Y322" s="79"/>
      <c r="Z322" s="79"/>
      <c r="AA322" s="79"/>
      <c r="AB322" s="79"/>
      <c r="AC322" s="75"/>
      <c r="AD322" s="75"/>
      <c r="AE322" s="79"/>
      <c r="AF322" s="88"/>
      <c r="AH322" s="77">
        <f>COUNTIF(B322:AF322,"=CA")</f>
        <v>0</v>
      </c>
      <c r="AI322" s="77">
        <f>COUNTIF(B322:AF322,"=CF")</f>
        <v>0</v>
      </c>
      <c r="AJ322" s="77">
        <f>COUNTIF(B322:AF322,"=RTT")</f>
        <v>0</v>
      </c>
      <c r="AK322" s="77">
        <f>COUNTIF(B322:AF322,"=CAS")</f>
        <v>0</v>
      </c>
      <c r="AL322" s="77">
        <f>COUNTIF(B322:AF322,"=CA.")</f>
        <v>0</v>
      </c>
      <c r="AM322" s="77">
        <f>COUNTIF(B322:AF322,"=CF.")</f>
        <v>0</v>
      </c>
      <c r="AN322" s="77">
        <f>COUNTIF(B322:AF322,"=RTT.")</f>
        <v>0</v>
      </c>
      <c r="AO322" s="77">
        <f>COUNTIF(B322:AF322,"=CAS.")</f>
        <v>0</v>
      </c>
    </row>
    <row r="323" spans="1:41" ht="16.350000000000001" customHeight="1">
      <c r="A323" s="74" t="s">
        <v>49</v>
      </c>
      <c r="B323" s="75"/>
      <c r="C323" s="79"/>
      <c r="D323" s="79"/>
      <c r="E323" s="79"/>
      <c r="F323" s="79"/>
      <c r="G323" s="79"/>
      <c r="H323" s="75"/>
      <c r="I323" s="75"/>
      <c r="J323" s="79"/>
      <c r="K323" s="79"/>
      <c r="L323" s="75"/>
      <c r="M323" s="79"/>
      <c r="N323" s="79"/>
      <c r="O323" s="75"/>
      <c r="P323" s="75"/>
      <c r="Q323" s="79"/>
      <c r="R323" s="79"/>
      <c r="S323" s="79"/>
      <c r="T323" s="79"/>
      <c r="U323" s="79"/>
      <c r="V323" s="75"/>
      <c r="W323" s="75"/>
      <c r="X323" s="79"/>
      <c r="Y323" s="79"/>
      <c r="Z323" s="79"/>
      <c r="AA323" s="79"/>
      <c r="AB323" s="79"/>
      <c r="AC323" s="75"/>
      <c r="AD323" s="75"/>
      <c r="AE323" s="79"/>
      <c r="AF323" s="88"/>
      <c r="AH323" s="77">
        <f>COUNTIF(B323:AF323,"=CA")</f>
        <v>0</v>
      </c>
      <c r="AI323" s="77">
        <f>COUNTIF(B323:AF323,"=CF")</f>
        <v>0</v>
      </c>
      <c r="AJ323" s="77">
        <f>COUNTIF(B323:AF323,"=RTT")</f>
        <v>0</v>
      </c>
      <c r="AK323" s="77">
        <f>COUNTIF(B323:AF323,"=CAS")</f>
        <v>0</v>
      </c>
      <c r="AL323" s="77">
        <f>COUNTIF(B323:AF323,"=CA.")</f>
        <v>0</v>
      </c>
      <c r="AM323" s="77">
        <f>COUNTIF(B323:AF323,"=CF.")</f>
        <v>0</v>
      </c>
      <c r="AN323" s="77">
        <f>COUNTIF(B323:AF323,"=RTT.")</f>
        <v>0</v>
      </c>
      <c r="AO323" s="77">
        <f>COUNTIF(B323:AF323,"=CAS.")</f>
        <v>0</v>
      </c>
    </row>
    <row r="324" spans="1:41" ht="16.350000000000001" customHeight="1">
      <c r="A324" s="74" t="s">
        <v>16</v>
      </c>
      <c r="B324" s="75"/>
      <c r="C324" s="79"/>
      <c r="D324" s="79"/>
      <c r="E324" s="79"/>
      <c r="F324" s="79"/>
      <c r="G324" s="79"/>
      <c r="H324" s="75"/>
      <c r="I324" s="75"/>
      <c r="J324" s="79"/>
      <c r="K324" s="79"/>
      <c r="L324" s="75"/>
      <c r="M324" s="79"/>
      <c r="N324" s="79"/>
      <c r="O324" s="75"/>
      <c r="P324" s="75"/>
      <c r="Q324" s="79"/>
      <c r="R324" s="79"/>
      <c r="S324" s="79"/>
      <c r="T324" s="79"/>
      <c r="U324" s="79"/>
      <c r="V324" s="75"/>
      <c r="W324" s="75"/>
      <c r="X324" s="79"/>
      <c r="Y324" s="79"/>
      <c r="Z324" s="79"/>
      <c r="AA324" s="79"/>
      <c r="AB324" s="79"/>
      <c r="AC324" s="75"/>
      <c r="AD324" s="75"/>
      <c r="AE324" s="79"/>
      <c r="AF324" s="88"/>
      <c r="AH324" s="77">
        <f>COUNTIF(B324:AF324,"=CA")</f>
        <v>0</v>
      </c>
      <c r="AI324" s="77">
        <f>COUNTIF(B324:AF324,"=CF")</f>
        <v>0</v>
      </c>
      <c r="AJ324" s="77">
        <f>COUNTIF(B324:AF324,"=RTT")</f>
        <v>0</v>
      </c>
      <c r="AK324" s="77">
        <f>COUNTIF(B324:AF324,"=CAS")</f>
        <v>0</v>
      </c>
      <c r="AL324" s="77">
        <f>COUNTIF(B324:AF324,"=CA.")</f>
        <v>0</v>
      </c>
      <c r="AM324" s="77">
        <f>COUNTIF(B324:AF324,"=CF.")</f>
        <v>0</v>
      </c>
      <c r="AN324" s="77">
        <f>COUNTIF(B324:AF324,"=RTT.")</f>
        <v>0</v>
      </c>
      <c r="AO324" s="77">
        <f>COUNTIF(B324:AF324,"=CAS.")</f>
        <v>0</v>
      </c>
    </row>
    <row r="325" spans="1:41" ht="16.350000000000001" customHeight="1">
      <c r="A325" s="74" t="s">
        <v>50</v>
      </c>
      <c r="B325" s="75"/>
      <c r="C325" s="79"/>
      <c r="D325" s="79"/>
      <c r="E325" s="79"/>
      <c r="F325" s="79"/>
      <c r="G325" s="79"/>
      <c r="H325" s="75"/>
      <c r="I325" s="75"/>
      <c r="J325" s="79"/>
      <c r="K325" s="79"/>
      <c r="L325" s="75"/>
      <c r="M325" s="79"/>
      <c r="N325" s="79"/>
      <c r="O325" s="75"/>
      <c r="P325" s="75"/>
      <c r="Q325" s="79"/>
      <c r="R325" s="79"/>
      <c r="S325" s="79"/>
      <c r="T325" s="79"/>
      <c r="U325" s="79"/>
      <c r="V325" s="75"/>
      <c r="W325" s="75"/>
      <c r="X325" s="79"/>
      <c r="Y325" s="79"/>
      <c r="Z325" s="79"/>
      <c r="AA325" s="79"/>
      <c r="AB325" s="79"/>
      <c r="AC325" s="75"/>
      <c r="AD325" s="75"/>
      <c r="AE325" s="79"/>
      <c r="AF325" s="88"/>
      <c r="AH325" s="77">
        <f>COUNTIF(B325:AF325,"=CA")</f>
        <v>0</v>
      </c>
      <c r="AI325" s="77">
        <f>COUNTIF(B325:AF325,"=CF")</f>
        <v>0</v>
      </c>
      <c r="AJ325" s="77">
        <f>COUNTIF(B325:AF325,"=RTT")</f>
        <v>0</v>
      </c>
      <c r="AK325" s="77">
        <f>COUNTIF(B325:AF325,"=CAS")</f>
        <v>0</v>
      </c>
      <c r="AL325" s="77">
        <f>COUNTIF(B325:AF325,"=CA.")</f>
        <v>0</v>
      </c>
      <c r="AM325" s="77">
        <f>COUNTIF(B325:AF325,"=CF.")</f>
        <v>0</v>
      </c>
      <c r="AN325" s="77">
        <f>COUNTIF(B325:AF325,"=RTT.")</f>
        <v>0</v>
      </c>
      <c r="AO325" s="77">
        <f>COUNTIF(B325:AF325,"=CAS.")</f>
        <v>0</v>
      </c>
    </row>
    <row r="326" spans="1:41" ht="16.350000000000001" customHeight="1">
      <c r="A326" s="74" t="s">
        <v>51</v>
      </c>
      <c r="B326" s="75"/>
      <c r="C326" s="79"/>
      <c r="D326" s="79"/>
      <c r="E326" s="79"/>
      <c r="F326" s="79"/>
      <c r="G326" s="79"/>
      <c r="H326" s="75"/>
      <c r="I326" s="75"/>
      <c r="J326" s="79"/>
      <c r="K326" s="79"/>
      <c r="L326" s="75"/>
      <c r="M326" s="79"/>
      <c r="N326" s="79"/>
      <c r="O326" s="75"/>
      <c r="P326" s="75"/>
      <c r="Q326" s="79"/>
      <c r="R326" s="79"/>
      <c r="S326" s="79"/>
      <c r="T326" s="79"/>
      <c r="U326" s="79"/>
      <c r="V326" s="75"/>
      <c r="W326" s="75"/>
      <c r="X326" s="79"/>
      <c r="Y326" s="79"/>
      <c r="Z326" s="79"/>
      <c r="AA326" s="79"/>
      <c r="AB326" s="79"/>
      <c r="AC326" s="75"/>
      <c r="AD326" s="75"/>
      <c r="AE326" s="79"/>
      <c r="AF326" s="88"/>
      <c r="AH326" s="77">
        <f>COUNTIF(B326:AF326,"=CA")</f>
        <v>0</v>
      </c>
      <c r="AI326" s="77">
        <f>COUNTIF(B326:AF326,"=CF")</f>
        <v>0</v>
      </c>
      <c r="AJ326" s="77">
        <f>COUNTIF(B326:AF326,"=RTT")</f>
        <v>0</v>
      </c>
      <c r="AK326" s="77">
        <f>COUNTIF(B326:AF326,"=CAS")</f>
        <v>0</v>
      </c>
      <c r="AL326" s="77">
        <f>COUNTIF(B326:AF326,"=CA.")</f>
        <v>0</v>
      </c>
      <c r="AM326" s="77">
        <f>COUNTIF(B326:AF326,"=CF.")</f>
        <v>0</v>
      </c>
      <c r="AN326" s="77">
        <f>COUNTIF(B326:AF326,"=RTT.")</f>
        <v>0</v>
      </c>
      <c r="AO326" s="77">
        <f>COUNTIF(B326:AF326,"=CAS.")</f>
        <v>0</v>
      </c>
    </row>
    <row r="327" spans="1:41" ht="16.350000000000001" customHeight="1">
      <c r="A327" s="74" t="s">
        <v>52</v>
      </c>
      <c r="B327" s="75"/>
      <c r="C327" s="79"/>
      <c r="D327" s="79"/>
      <c r="E327" s="79"/>
      <c r="F327" s="79"/>
      <c r="G327" s="79"/>
      <c r="H327" s="75"/>
      <c r="I327" s="75"/>
      <c r="J327" s="79"/>
      <c r="K327" s="79"/>
      <c r="L327" s="75"/>
      <c r="M327" s="79"/>
      <c r="N327" s="79"/>
      <c r="O327" s="75"/>
      <c r="P327" s="75"/>
      <c r="Q327" s="79"/>
      <c r="R327" s="79"/>
      <c r="S327" s="79"/>
      <c r="T327" s="79"/>
      <c r="U327" s="79"/>
      <c r="V327" s="75"/>
      <c r="W327" s="75"/>
      <c r="X327" s="79"/>
      <c r="Y327" s="79"/>
      <c r="Z327" s="79"/>
      <c r="AA327" s="79"/>
      <c r="AB327" s="79"/>
      <c r="AC327" s="75"/>
      <c r="AD327" s="75"/>
      <c r="AE327" s="79"/>
      <c r="AF327" s="88"/>
      <c r="AH327" s="77">
        <f>COUNTIF(B327:AF327,"=CA")</f>
        <v>0</v>
      </c>
      <c r="AI327" s="77">
        <f>COUNTIF(B327:AF327,"=CF")</f>
        <v>0</v>
      </c>
      <c r="AJ327" s="77">
        <f>COUNTIF(B327:AF327,"=RTT")</f>
        <v>0</v>
      </c>
      <c r="AK327" s="77">
        <f>COUNTIF(B327:AF327,"=CAS")</f>
        <v>0</v>
      </c>
      <c r="AL327" s="77">
        <f>COUNTIF(B327:AF327,"=CA.")</f>
        <v>0</v>
      </c>
      <c r="AM327" s="77">
        <f>COUNTIF(B327:AF327,"=CF.")</f>
        <v>0</v>
      </c>
      <c r="AN327" s="77">
        <f>COUNTIF(B327:AF327,"=RTT.")</f>
        <v>0</v>
      </c>
      <c r="AO327" s="77">
        <f>COUNTIF(B327:AF327,"=CAS.")</f>
        <v>0</v>
      </c>
    </row>
    <row r="328" spans="1:41" ht="16.350000000000001" customHeight="1">
      <c r="A328" s="74" t="s">
        <v>53</v>
      </c>
      <c r="B328" s="75"/>
      <c r="C328" s="79"/>
      <c r="D328" s="79"/>
      <c r="E328" s="79"/>
      <c r="F328" s="79"/>
      <c r="G328" s="79"/>
      <c r="H328" s="75"/>
      <c r="I328" s="75"/>
      <c r="J328" s="79"/>
      <c r="K328" s="79"/>
      <c r="L328" s="75"/>
      <c r="M328" s="79"/>
      <c r="N328" s="79"/>
      <c r="O328" s="75"/>
      <c r="P328" s="75"/>
      <c r="Q328" s="79"/>
      <c r="R328" s="79"/>
      <c r="S328" s="79"/>
      <c r="T328" s="79"/>
      <c r="U328" s="79"/>
      <c r="V328" s="75"/>
      <c r="W328" s="75"/>
      <c r="X328" s="79"/>
      <c r="Y328" s="79"/>
      <c r="Z328" s="79"/>
      <c r="AA328" s="79"/>
      <c r="AB328" s="79"/>
      <c r="AC328" s="75"/>
      <c r="AD328" s="75"/>
      <c r="AE328" s="79"/>
      <c r="AF328" s="88"/>
      <c r="AH328" s="77">
        <f>COUNTIF(B328:AF328,"=CA")</f>
        <v>0</v>
      </c>
      <c r="AI328" s="77">
        <f>COUNTIF(B328:AF328,"=CF")</f>
        <v>0</v>
      </c>
      <c r="AJ328" s="77">
        <f>COUNTIF(B328:AF328,"=RTT")</f>
        <v>0</v>
      </c>
      <c r="AK328" s="77">
        <f>COUNTIF(B328:AF328,"=CAS")</f>
        <v>0</v>
      </c>
      <c r="AL328" s="77">
        <f>COUNTIF(B328:AF328,"=CA.")</f>
        <v>0</v>
      </c>
      <c r="AM328" s="77">
        <f>COUNTIF(B328:AF328,"=CF.")</f>
        <v>0</v>
      </c>
      <c r="AN328" s="77">
        <f>COUNTIF(B328:AF328,"=RTT.")</f>
        <v>0</v>
      </c>
      <c r="AO328" s="77">
        <f>COUNTIF(B328:AF328,"=CAS.")</f>
        <v>0</v>
      </c>
    </row>
    <row r="329" spans="1:41" ht="16.350000000000001" customHeight="1">
      <c r="A329" s="80"/>
      <c r="B329" s="75"/>
      <c r="C329" s="79"/>
      <c r="D329" s="79"/>
      <c r="E329" s="79"/>
      <c r="F329" s="79"/>
      <c r="G329" s="79"/>
      <c r="H329" s="75"/>
      <c r="I329" s="75"/>
      <c r="J329" s="79"/>
      <c r="K329" s="79"/>
      <c r="L329" s="75"/>
      <c r="M329" s="79"/>
      <c r="N329" s="79"/>
      <c r="O329" s="75"/>
      <c r="P329" s="75"/>
      <c r="Q329" s="79"/>
      <c r="R329" s="79"/>
      <c r="S329" s="79"/>
      <c r="T329" s="79"/>
      <c r="U329" s="79"/>
      <c r="V329" s="75"/>
      <c r="W329" s="75"/>
      <c r="X329" s="79"/>
      <c r="Y329" s="79"/>
      <c r="Z329" s="79"/>
      <c r="AA329" s="79"/>
      <c r="AB329" s="79"/>
      <c r="AC329" s="75"/>
      <c r="AD329" s="89"/>
      <c r="AE329" s="78"/>
      <c r="AF329" s="88"/>
      <c r="AH329" s="77">
        <f>COUNTIF(B329:AF329,"=CA")</f>
        <v>0</v>
      </c>
      <c r="AI329" s="77">
        <f>COUNTIF(B329:AF329,"=CF")</f>
        <v>0</v>
      </c>
      <c r="AJ329" s="77">
        <f>COUNTIF(B329:AF329,"=RTT")</f>
        <v>0</v>
      </c>
      <c r="AK329" s="77">
        <f>COUNTIF(B329:AF329,"=CAS")</f>
        <v>0</v>
      </c>
      <c r="AL329" s="77">
        <f>COUNTIF(B329:AF329,"=CA.")</f>
        <v>0</v>
      </c>
      <c r="AM329" s="77">
        <f>COUNTIF(B329:AF329,"=CF.")</f>
        <v>0</v>
      </c>
      <c r="AN329" s="77">
        <f>COUNTIF(B329:AF329,"=RTT.")</f>
        <v>0</v>
      </c>
      <c r="AO329" s="77">
        <f>COUNTIF(B329:AF329,"=CAS.")</f>
        <v>0</v>
      </c>
    </row>
    <row r="330" spans="1:41" ht="16.350000000000001" customHeight="1">
      <c r="A330" s="76" t="s">
        <v>8</v>
      </c>
      <c r="B330" s="75">
        <f>COUNTA(B303:B329)</f>
        <v>0</v>
      </c>
      <c r="C330" s="79">
        <f>COUNTA(C303:C329)</f>
        <v>0</v>
      </c>
      <c r="D330" s="79">
        <f>COUNTA(D303:D329)</f>
        <v>0</v>
      </c>
      <c r="E330" s="79">
        <f>COUNTA(E303:E329)</f>
        <v>0</v>
      </c>
      <c r="F330" s="79">
        <f>COUNTA(F303:F329)</f>
        <v>0</v>
      </c>
      <c r="G330" s="79">
        <f>COUNTA(G303:G329)</f>
        <v>0</v>
      </c>
      <c r="H330" s="75">
        <f>COUNTA(H303:H329)</f>
        <v>0</v>
      </c>
      <c r="I330" s="75">
        <f>COUNTA(I303:I329)</f>
        <v>0</v>
      </c>
      <c r="J330" s="79">
        <f>COUNTA(J303:J329)</f>
        <v>0</v>
      </c>
      <c r="K330" s="79">
        <f>COUNTA(K303:K329)</f>
        <v>0</v>
      </c>
      <c r="L330" s="75">
        <f>COUNTA(L303:L329)</f>
        <v>0</v>
      </c>
      <c r="M330" s="79">
        <f>COUNTA(M303:M329)</f>
        <v>0</v>
      </c>
      <c r="N330" s="79">
        <f>COUNTA(N303:N329)</f>
        <v>0</v>
      </c>
      <c r="O330" s="75">
        <f>COUNTA(O303:O329)</f>
        <v>0</v>
      </c>
      <c r="P330" s="75">
        <f>COUNTA(P303:P329)</f>
        <v>0</v>
      </c>
      <c r="Q330" s="79">
        <f>COUNTA(Q303:Q329)</f>
        <v>0</v>
      </c>
      <c r="R330" s="79">
        <f>COUNTA(R303:R329)</f>
        <v>0</v>
      </c>
      <c r="S330" s="79">
        <f>COUNTA(S303:S329)</f>
        <v>0</v>
      </c>
      <c r="T330" s="79">
        <f>COUNTA(T303:T329)</f>
        <v>0</v>
      </c>
      <c r="U330" s="79">
        <f>COUNTA(U303:U329)</f>
        <v>0</v>
      </c>
      <c r="V330" s="75">
        <f>COUNTA(V303:V329)</f>
        <v>0</v>
      </c>
      <c r="W330" s="75">
        <f>COUNTA(W303:W329)</f>
        <v>0</v>
      </c>
      <c r="X330" s="79">
        <f>COUNTA(X303:X329)</f>
        <v>0</v>
      </c>
      <c r="Y330" s="79">
        <f>COUNTA(Y303:Y329)</f>
        <v>0</v>
      </c>
      <c r="Z330" s="79">
        <f>COUNTA(Z303:Z329)</f>
        <v>0</v>
      </c>
      <c r="AA330" s="79">
        <f>COUNTA(AA303:AA329)</f>
        <v>0</v>
      </c>
      <c r="AB330" s="79">
        <f>COUNTA(AB303:AB329)</f>
        <v>0</v>
      </c>
      <c r="AC330" s="75">
        <f>COUNTA(AC303:AC329)</f>
        <v>0</v>
      </c>
      <c r="AD330" s="75">
        <f>COUNTA(AD303:AD329)</f>
        <v>0</v>
      </c>
      <c r="AE330" s="79">
        <f>COUNTA(AE303:AE329)</f>
        <v>0</v>
      </c>
      <c r="AF330" s="88"/>
      <c r="AH330" s="73"/>
      <c r="AI330" s="73"/>
      <c r="AJ330" s="73"/>
      <c r="AK330" s="73"/>
      <c r="AL330" s="73"/>
    </row>
    <row r="331" spans="1:41" ht="16.350000000000001" customHeight="1">
      <c r="A331" s="87" t="s">
        <v>22</v>
      </c>
      <c r="B331" s="79" t="s">
        <v>19</v>
      </c>
      <c r="C331" s="79" t="s">
        <v>19</v>
      </c>
      <c r="D331" s="79" t="s">
        <v>18</v>
      </c>
      <c r="E331" s="79" t="s">
        <v>16</v>
      </c>
      <c r="F331" s="75" t="s">
        <v>15</v>
      </c>
      <c r="G331" s="75" t="s">
        <v>21</v>
      </c>
      <c r="H331" s="79" t="s">
        <v>20</v>
      </c>
      <c r="I331" s="79" t="s">
        <v>19</v>
      </c>
      <c r="J331" s="79" t="s">
        <v>19</v>
      </c>
      <c r="K331" s="79" t="s">
        <v>18</v>
      </c>
      <c r="L331" s="79" t="s">
        <v>16</v>
      </c>
      <c r="M331" s="75" t="s">
        <v>15</v>
      </c>
      <c r="N331" s="75" t="s">
        <v>21</v>
      </c>
      <c r="O331" s="79" t="s">
        <v>20</v>
      </c>
      <c r="P331" s="79" t="s">
        <v>19</v>
      </c>
      <c r="Q331" s="79" t="s">
        <v>19</v>
      </c>
      <c r="R331" s="79" t="s">
        <v>18</v>
      </c>
      <c r="S331" s="79" t="s">
        <v>16</v>
      </c>
      <c r="T331" s="85" t="s">
        <v>15</v>
      </c>
      <c r="U331" s="85" t="s">
        <v>21</v>
      </c>
      <c r="V331" s="84" t="s">
        <v>20</v>
      </c>
      <c r="W331" s="84" t="s">
        <v>19</v>
      </c>
      <c r="X331" s="84" t="s">
        <v>19</v>
      </c>
      <c r="Y331" s="84" t="s">
        <v>18</v>
      </c>
      <c r="Z331" s="85" t="s">
        <v>16</v>
      </c>
      <c r="AA331" s="85" t="s">
        <v>15</v>
      </c>
      <c r="AB331" s="85" t="s">
        <v>21</v>
      </c>
      <c r="AC331" s="84" t="s">
        <v>20</v>
      </c>
      <c r="AD331" s="84" t="s">
        <v>19</v>
      </c>
      <c r="AE331" s="84" t="s">
        <v>19</v>
      </c>
      <c r="AF331" s="84" t="s">
        <v>18</v>
      </c>
      <c r="AH331" s="73"/>
      <c r="AI331" s="73"/>
      <c r="AJ331" s="73"/>
      <c r="AK331" s="73"/>
      <c r="AL331" s="73"/>
    </row>
    <row r="332" spans="1:41" ht="16.350000000000001" customHeight="1">
      <c r="A332" s="86"/>
      <c r="B332" s="79">
        <v>1</v>
      </c>
      <c r="C332" s="79">
        <v>2</v>
      </c>
      <c r="D332" s="79">
        <v>3</v>
      </c>
      <c r="E332" s="79">
        <v>4</v>
      </c>
      <c r="F332" s="75">
        <v>5</v>
      </c>
      <c r="G332" s="75">
        <v>6</v>
      </c>
      <c r="H332" s="79">
        <v>7</v>
      </c>
      <c r="I332" s="79">
        <v>8</v>
      </c>
      <c r="J332" s="79">
        <v>9</v>
      </c>
      <c r="K332" s="79">
        <v>10</v>
      </c>
      <c r="L332" s="79">
        <v>11</v>
      </c>
      <c r="M332" s="75">
        <v>12</v>
      </c>
      <c r="N332" s="75">
        <v>13</v>
      </c>
      <c r="O332" s="79">
        <v>14</v>
      </c>
      <c r="P332" s="79">
        <v>15</v>
      </c>
      <c r="Q332" s="79">
        <v>16</v>
      </c>
      <c r="R332" s="79">
        <v>17</v>
      </c>
      <c r="S332" s="79">
        <v>18</v>
      </c>
      <c r="T332" s="85">
        <v>19</v>
      </c>
      <c r="U332" s="85">
        <v>20</v>
      </c>
      <c r="V332" s="84">
        <v>21</v>
      </c>
      <c r="W332" s="84">
        <v>22</v>
      </c>
      <c r="X332" s="84">
        <v>23</v>
      </c>
      <c r="Y332" s="84">
        <v>24</v>
      </c>
      <c r="Z332" s="85">
        <v>25</v>
      </c>
      <c r="AA332" s="85">
        <v>26</v>
      </c>
      <c r="AB332" s="85">
        <v>27</v>
      </c>
      <c r="AC332" s="84">
        <v>28</v>
      </c>
      <c r="AD332" s="84">
        <v>29</v>
      </c>
      <c r="AE332" s="84">
        <v>30</v>
      </c>
      <c r="AF332" s="84">
        <v>31</v>
      </c>
      <c r="AH332" s="83" t="s">
        <v>7</v>
      </c>
      <c r="AI332" s="82" t="s">
        <v>3</v>
      </c>
      <c r="AJ332" s="83" t="s">
        <v>5</v>
      </c>
      <c r="AK332" s="82" t="s">
        <v>1</v>
      </c>
      <c r="AL332" s="82" t="s">
        <v>6</v>
      </c>
      <c r="AM332" s="82" t="s">
        <v>2</v>
      </c>
      <c r="AN332" s="83" t="s">
        <v>4</v>
      </c>
      <c r="AO332" s="82" t="s">
        <v>0</v>
      </c>
    </row>
    <row r="333" spans="1:41" ht="16.350000000000001" customHeight="1">
      <c r="A333" s="74" t="s">
        <v>34</v>
      </c>
      <c r="B333" s="79"/>
      <c r="C333" s="79"/>
      <c r="D333" s="79"/>
      <c r="E333" s="79"/>
      <c r="F333" s="75"/>
      <c r="G333" s="75"/>
      <c r="H333" s="79"/>
      <c r="I333" s="79"/>
      <c r="J333" s="79"/>
      <c r="K333" s="79"/>
      <c r="L333" s="79"/>
      <c r="M333" s="75"/>
      <c r="N333" s="75"/>
      <c r="O333" s="79"/>
      <c r="P333" s="79"/>
      <c r="Q333" s="79"/>
      <c r="R333" s="79"/>
      <c r="S333" s="79"/>
      <c r="T333" s="75"/>
      <c r="U333" s="75"/>
      <c r="V333" s="79"/>
      <c r="W333" s="79"/>
      <c r="X333" s="79"/>
      <c r="Y333" s="79"/>
      <c r="Z333" s="75"/>
      <c r="AA333" s="75"/>
      <c r="AB333" s="75"/>
      <c r="AC333" s="79"/>
      <c r="AD333" s="79"/>
      <c r="AE333" s="79"/>
      <c r="AF333" s="79"/>
      <c r="AH333" s="77">
        <f>COUNTIF(B333:AF333,"=CA")</f>
        <v>0</v>
      </c>
      <c r="AI333" s="77">
        <f>COUNTIF(B333:AF333,"=CF")</f>
        <v>0</v>
      </c>
      <c r="AJ333" s="77">
        <f>COUNTIF(B333:AF333,"=RTT")</f>
        <v>0</v>
      </c>
      <c r="AK333" s="77">
        <f>COUNTIF(B333:AF333,"=CAS")</f>
        <v>0</v>
      </c>
      <c r="AL333" s="77">
        <f>COUNTIF(B333:AF333,"=CA.")</f>
        <v>0</v>
      </c>
      <c r="AM333" s="81">
        <f>COUNTIF(B333:AF333,"=CF.")</f>
        <v>0</v>
      </c>
      <c r="AN333" s="81">
        <f>COUNTIF(B333:AF333,"=RTT.")</f>
        <v>0</v>
      </c>
      <c r="AO333" s="81">
        <f>COUNTIF(B333:AF333,"=CAS.")</f>
        <v>0</v>
      </c>
    </row>
    <row r="334" spans="1:41" ht="16.350000000000001" customHeight="1">
      <c r="A334" s="74" t="s">
        <v>35</v>
      </c>
      <c r="B334" s="79"/>
      <c r="C334" s="79"/>
      <c r="D334" s="79"/>
      <c r="E334" s="79"/>
      <c r="F334" s="75"/>
      <c r="G334" s="75"/>
      <c r="H334" s="79"/>
      <c r="I334" s="79"/>
      <c r="J334" s="79"/>
      <c r="K334" s="79"/>
      <c r="L334" s="79"/>
      <c r="M334" s="75"/>
      <c r="N334" s="75"/>
      <c r="O334" s="79"/>
      <c r="P334" s="79"/>
      <c r="Q334" s="79"/>
      <c r="R334" s="79"/>
      <c r="S334" s="79"/>
      <c r="T334" s="75"/>
      <c r="U334" s="75"/>
      <c r="V334" s="79"/>
      <c r="W334" s="79"/>
      <c r="X334" s="79"/>
      <c r="Y334" s="79"/>
      <c r="Z334" s="75"/>
      <c r="AA334" s="75"/>
      <c r="AB334" s="75"/>
      <c r="AC334" s="79"/>
      <c r="AD334" s="79"/>
      <c r="AE334" s="79"/>
      <c r="AF334" s="79"/>
      <c r="AH334" s="77">
        <f>COUNTIF(B334:AF334,"=CA")</f>
        <v>0</v>
      </c>
      <c r="AI334" s="77">
        <f>COUNTIF(B334:AF334,"=CF")</f>
        <v>0</v>
      </c>
      <c r="AJ334" s="77">
        <f>COUNTIF(B334:AF334,"=RTT")</f>
        <v>0</v>
      </c>
      <c r="AK334" s="77">
        <f>COUNTIF(B334:AF334,"=CAS")</f>
        <v>0</v>
      </c>
      <c r="AL334" s="77">
        <f>COUNTIF(B334:AF334,"=CA.")</f>
        <v>0</v>
      </c>
      <c r="AM334" s="77">
        <f>COUNTIF(B334:AF334,"=CF.")</f>
        <v>0</v>
      </c>
      <c r="AN334" s="77">
        <f>COUNTIF(B334:AF334,"=RTT.")</f>
        <v>0</v>
      </c>
      <c r="AO334" s="77">
        <f>COUNTIF(B334:AF334,"=CAS.")</f>
        <v>0</v>
      </c>
    </row>
    <row r="335" spans="1:41" ht="16.350000000000001" customHeight="1">
      <c r="A335" s="74" t="s">
        <v>36</v>
      </c>
      <c r="B335" s="79"/>
      <c r="C335" s="79"/>
      <c r="D335" s="79"/>
      <c r="E335" s="79"/>
      <c r="F335" s="75"/>
      <c r="G335" s="75"/>
      <c r="H335" s="79"/>
      <c r="I335" s="79"/>
      <c r="J335" s="79"/>
      <c r="K335" s="79"/>
      <c r="L335" s="79"/>
      <c r="M335" s="75"/>
      <c r="N335" s="75"/>
      <c r="O335" s="79"/>
      <c r="P335" s="79"/>
      <c r="Q335" s="79"/>
      <c r="R335" s="79"/>
      <c r="S335" s="79"/>
      <c r="T335" s="75"/>
      <c r="U335" s="75"/>
      <c r="V335" s="79"/>
      <c r="W335" s="79"/>
      <c r="X335" s="79"/>
      <c r="Y335" s="79"/>
      <c r="Z335" s="75"/>
      <c r="AA335" s="75"/>
      <c r="AB335" s="75"/>
      <c r="AC335" s="79"/>
      <c r="AD335" s="79"/>
      <c r="AE335" s="79"/>
      <c r="AF335" s="79"/>
      <c r="AH335" s="77">
        <f>COUNTIF(B335:AF335,"=CA")</f>
        <v>0</v>
      </c>
      <c r="AI335" s="77">
        <f>COUNTIF(B335:AF335,"=CF")</f>
        <v>0</v>
      </c>
      <c r="AJ335" s="77">
        <f>COUNTIF(B335:AF335,"=RTT")</f>
        <v>0</v>
      </c>
      <c r="AK335" s="77">
        <f>COUNTIF(B335:AF335,"=CAS")</f>
        <v>0</v>
      </c>
      <c r="AL335" s="77">
        <f>COUNTIF(B335:AF335,"=CA.")</f>
        <v>0</v>
      </c>
      <c r="AM335" s="77">
        <f>COUNTIF(B335:AF335,"=CF.")</f>
        <v>0</v>
      </c>
      <c r="AN335" s="77">
        <f>COUNTIF(B335:AF335,"=RTT.")</f>
        <v>0</v>
      </c>
      <c r="AO335" s="77">
        <f>COUNTIF(B335:AF335,"=CAS.")</f>
        <v>0</v>
      </c>
    </row>
    <row r="336" spans="1:41" ht="16.350000000000001" customHeight="1">
      <c r="A336" s="74" t="s">
        <v>21</v>
      </c>
      <c r="B336" s="79"/>
      <c r="C336" s="79"/>
      <c r="D336" s="79"/>
      <c r="E336" s="79"/>
      <c r="F336" s="75"/>
      <c r="G336" s="75"/>
      <c r="H336" s="75"/>
      <c r="I336" s="79"/>
      <c r="J336" s="79"/>
      <c r="K336" s="79"/>
      <c r="L336" s="79"/>
      <c r="M336" s="75"/>
      <c r="N336" s="75"/>
      <c r="O336" s="79"/>
      <c r="P336" s="79"/>
      <c r="Q336" s="79"/>
      <c r="R336" s="79"/>
      <c r="S336" s="79"/>
      <c r="T336" s="75"/>
      <c r="U336" s="75"/>
      <c r="V336" s="79"/>
      <c r="W336" s="79"/>
      <c r="X336" s="79"/>
      <c r="Y336" s="79"/>
      <c r="Z336" s="75"/>
      <c r="AA336" s="75"/>
      <c r="AB336" s="75"/>
      <c r="AC336" s="79"/>
      <c r="AD336" s="79"/>
      <c r="AE336" s="79"/>
      <c r="AF336" s="79"/>
      <c r="AH336" s="77">
        <f>COUNTIF(B336:AF336,"=CA")</f>
        <v>0</v>
      </c>
      <c r="AI336" s="77">
        <f>COUNTIF(B336:AF336,"=CF")</f>
        <v>0</v>
      </c>
      <c r="AJ336" s="77">
        <f>COUNTIF(B336:AF336,"=RTT")</f>
        <v>0</v>
      </c>
      <c r="AK336" s="77">
        <f>COUNTIF(B336:AF336,"=CAS")</f>
        <v>0</v>
      </c>
      <c r="AL336" s="77">
        <f>COUNTIF(B336:AF336,"=CA.")</f>
        <v>0</v>
      </c>
      <c r="AM336" s="77">
        <f>COUNTIF(B336:AF336,"=CF.")</f>
        <v>0</v>
      </c>
      <c r="AN336" s="77">
        <f>COUNTIF(B336:AF336,"=RTT.")</f>
        <v>0</v>
      </c>
      <c r="AO336" s="77">
        <f>COUNTIF(B336:AF336,"=CAS.")</f>
        <v>0</v>
      </c>
    </row>
    <row r="337" spans="1:41" ht="16.350000000000001" customHeight="1">
      <c r="A337" s="74" t="s">
        <v>37</v>
      </c>
      <c r="B337" s="79"/>
      <c r="C337" s="79"/>
      <c r="D337" s="79"/>
      <c r="E337" s="79"/>
      <c r="F337" s="75"/>
      <c r="G337" s="75"/>
      <c r="H337" s="79"/>
      <c r="I337" s="79"/>
      <c r="J337" s="79"/>
      <c r="K337" s="79"/>
      <c r="L337" s="79"/>
      <c r="M337" s="75"/>
      <c r="N337" s="75"/>
      <c r="O337" s="79"/>
      <c r="P337" s="79"/>
      <c r="Q337" s="79"/>
      <c r="R337" s="79"/>
      <c r="S337" s="79"/>
      <c r="T337" s="75"/>
      <c r="U337" s="75"/>
      <c r="V337" s="79"/>
      <c r="W337" s="79"/>
      <c r="X337" s="79"/>
      <c r="Y337" s="79"/>
      <c r="Z337" s="75"/>
      <c r="AA337" s="75"/>
      <c r="AB337" s="75"/>
      <c r="AC337" s="79"/>
      <c r="AD337" s="79"/>
      <c r="AE337" s="79"/>
      <c r="AF337" s="79"/>
      <c r="AH337" s="77">
        <f>COUNTIF(B337:AF337,"=CA")</f>
        <v>0</v>
      </c>
      <c r="AI337" s="77">
        <f>COUNTIF(B337:AF337,"=CF")</f>
        <v>0</v>
      </c>
      <c r="AJ337" s="77">
        <f>COUNTIF(B337:AF337,"=RTT")</f>
        <v>0</v>
      </c>
      <c r="AK337" s="77">
        <f>COUNTIF(B337:AF337,"=CAS")</f>
        <v>0</v>
      </c>
      <c r="AL337" s="77">
        <f>COUNTIF(B337:AF337,"=CA.")</f>
        <v>0</v>
      </c>
      <c r="AM337" s="77">
        <f>COUNTIF(B337:AF337,"=CF.")</f>
        <v>0</v>
      </c>
      <c r="AN337" s="77">
        <f>COUNTIF(B337:AF337,"=RTT.")</f>
        <v>0</v>
      </c>
      <c r="AO337" s="77">
        <f>COUNTIF(B337:AF337,"=CAS.")</f>
        <v>0</v>
      </c>
    </row>
    <row r="338" spans="1:41" ht="16.350000000000001" customHeight="1">
      <c r="A338" s="74" t="s">
        <v>38</v>
      </c>
      <c r="B338" s="79"/>
      <c r="C338" s="79"/>
      <c r="D338" s="79"/>
      <c r="E338" s="79"/>
      <c r="F338" s="75"/>
      <c r="G338" s="75"/>
      <c r="H338" s="79"/>
      <c r="I338" s="79"/>
      <c r="J338" s="79"/>
      <c r="K338" s="79"/>
      <c r="L338" s="79"/>
      <c r="M338" s="75"/>
      <c r="N338" s="75"/>
      <c r="O338" s="79"/>
      <c r="P338" s="79"/>
      <c r="Q338" s="79"/>
      <c r="R338" s="79"/>
      <c r="S338" s="79"/>
      <c r="T338" s="75"/>
      <c r="U338" s="75"/>
      <c r="V338" s="79"/>
      <c r="W338" s="79"/>
      <c r="X338" s="79"/>
      <c r="Y338" s="79"/>
      <c r="Z338" s="75"/>
      <c r="AA338" s="75"/>
      <c r="AB338" s="75"/>
      <c r="AC338" s="79"/>
      <c r="AD338" s="79"/>
      <c r="AE338" s="79"/>
      <c r="AF338" s="79"/>
      <c r="AH338" s="77">
        <f>COUNTIF(B338:AF338,"=CA")</f>
        <v>0</v>
      </c>
      <c r="AI338" s="77">
        <f>COUNTIF(B338:AF338,"=CF")</f>
        <v>0</v>
      </c>
      <c r="AJ338" s="77">
        <f>COUNTIF(B338:AF338,"=RTT")</f>
        <v>0</v>
      </c>
      <c r="AK338" s="77">
        <f>COUNTIF(B338:AF338,"=CAS")</f>
        <v>0</v>
      </c>
      <c r="AL338" s="77">
        <f>COUNTIF(B338:AF338,"=CA.")</f>
        <v>0</v>
      </c>
      <c r="AM338" s="77">
        <f>COUNTIF(B338:AF338,"=CF.")</f>
        <v>0</v>
      </c>
      <c r="AN338" s="77">
        <f>COUNTIF(B338:AF338,"=RTT.")</f>
        <v>0</v>
      </c>
      <c r="AO338" s="77">
        <f>COUNTIF(B338:AF338,"=CAS.")</f>
        <v>0</v>
      </c>
    </row>
    <row r="339" spans="1:41" ht="16.350000000000001" customHeight="1">
      <c r="A339" s="74" t="s">
        <v>39</v>
      </c>
      <c r="B339" s="79"/>
      <c r="C339" s="79"/>
      <c r="D339" s="79"/>
      <c r="E339" s="79"/>
      <c r="F339" s="75"/>
      <c r="G339" s="75"/>
      <c r="H339" s="79"/>
      <c r="I339" s="79"/>
      <c r="J339" s="79"/>
      <c r="K339" s="79"/>
      <c r="L339" s="79"/>
      <c r="M339" s="75"/>
      <c r="N339" s="75"/>
      <c r="O339" s="79"/>
      <c r="P339" s="79"/>
      <c r="Q339" s="79"/>
      <c r="R339" s="79"/>
      <c r="S339" s="79"/>
      <c r="T339" s="75"/>
      <c r="U339" s="75"/>
      <c r="V339" s="79"/>
      <c r="W339" s="79"/>
      <c r="X339" s="79"/>
      <c r="Y339" s="79"/>
      <c r="Z339" s="75"/>
      <c r="AA339" s="75"/>
      <c r="AB339" s="75"/>
      <c r="AC339" s="79"/>
      <c r="AD339" s="79"/>
      <c r="AE339" s="79"/>
      <c r="AF339" s="79"/>
      <c r="AH339" s="77">
        <f>COUNTIF(B339:AF339,"=CA")</f>
        <v>0</v>
      </c>
      <c r="AI339" s="77">
        <f>COUNTIF(B339:AF339,"=CF")</f>
        <v>0</v>
      </c>
      <c r="AJ339" s="77">
        <f>COUNTIF(B339:AF339,"=RTT")</f>
        <v>0</v>
      </c>
      <c r="AK339" s="77">
        <f>COUNTIF(B339:AF339,"=CAS")</f>
        <v>0</v>
      </c>
      <c r="AL339" s="77">
        <f>COUNTIF(B339:AF339,"=CA.")</f>
        <v>0</v>
      </c>
      <c r="AM339" s="77">
        <f>COUNTIF(B339:AF339,"=CF.")</f>
        <v>0</v>
      </c>
      <c r="AN339" s="77">
        <f>COUNTIF(B339:AF339,"=RTT.")</f>
        <v>0</v>
      </c>
      <c r="AO339" s="77">
        <f>COUNTIF(B339:AF339,"=CAS.")</f>
        <v>0</v>
      </c>
    </row>
    <row r="340" spans="1:41" ht="16.350000000000001" customHeight="1">
      <c r="A340" s="74" t="s">
        <v>40</v>
      </c>
      <c r="B340" s="79"/>
      <c r="C340" s="79"/>
      <c r="D340" s="79"/>
      <c r="E340" s="79"/>
      <c r="F340" s="75"/>
      <c r="G340" s="75"/>
      <c r="H340" s="79"/>
      <c r="I340" s="79"/>
      <c r="J340" s="79"/>
      <c r="K340" s="79"/>
      <c r="L340" s="79"/>
      <c r="M340" s="75"/>
      <c r="N340" s="75"/>
      <c r="O340" s="79"/>
      <c r="P340" s="79"/>
      <c r="Q340" s="79"/>
      <c r="R340" s="79"/>
      <c r="S340" s="79"/>
      <c r="T340" s="75"/>
      <c r="U340" s="75"/>
      <c r="V340" s="79"/>
      <c r="W340" s="79"/>
      <c r="X340" s="79"/>
      <c r="Y340" s="79"/>
      <c r="Z340" s="75"/>
      <c r="AA340" s="75"/>
      <c r="AB340" s="75"/>
      <c r="AC340" s="79"/>
      <c r="AD340" s="79"/>
      <c r="AE340" s="79"/>
      <c r="AF340" s="79"/>
      <c r="AH340" s="77">
        <f>COUNTIF(B340:AF340,"=CA")</f>
        <v>0</v>
      </c>
      <c r="AI340" s="77">
        <f>COUNTIF(B340:AF340,"=CF")</f>
        <v>0</v>
      </c>
      <c r="AJ340" s="77">
        <f>COUNTIF(B340:AF340,"=RTT")</f>
        <v>0</v>
      </c>
      <c r="AK340" s="77">
        <f>COUNTIF(B340:AF340,"=CAS")</f>
        <v>0</v>
      </c>
      <c r="AL340" s="77">
        <f>COUNTIF(B340:AF340,"=CA.")</f>
        <v>0</v>
      </c>
      <c r="AM340" s="77">
        <f>COUNTIF(B340:AF340,"=CF.")</f>
        <v>0</v>
      </c>
      <c r="AN340" s="77">
        <f>COUNTIF(B340:AF340,"=RTT.")</f>
        <v>0</v>
      </c>
      <c r="AO340" s="77">
        <f>COUNTIF(B340:AF340,"=CAS.")</f>
        <v>0</v>
      </c>
    </row>
    <row r="341" spans="1:41" ht="16.350000000000001" customHeight="1">
      <c r="A341" s="74" t="s">
        <v>41</v>
      </c>
      <c r="B341" s="79"/>
      <c r="C341" s="79"/>
      <c r="D341" s="79"/>
      <c r="E341" s="79"/>
      <c r="F341" s="75"/>
      <c r="G341" s="75"/>
      <c r="H341" s="79"/>
      <c r="I341" s="79"/>
      <c r="J341" s="79"/>
      <c r="K341" s="79"/>
      <c r="L341" s="79"/>
      <c r="M341" s="75"/>
      <c r="N341" s="75"/>
      <c r="O341" s="79"/>
      <c r="P341" s="79"/>
      <c r="Q341" s="79"/>
      <c r="R341" s="79"/>
      <c r="S341" s="79"/>
      <c r="T341" s="75"/>
      <c r="U341" s="75"/>
      <c r="V341" s="79"/>
      <c r="W341" s="79"/>
      <c r="X341" s="79"/>
      <c r="Y341" s="79"/>
      <c r="Z341" s="75"/>
      <c r="AA341" s="75"/>
      <c r="AB341" s="75"/>
      <c r="AC341" s="79"/>
      <c r="AD341" s="79"/>
      <c r="AE341" s="79"/>
      <c r="AF341" s="79"/>
      <c r="AH341" s="77">
        <f>COUNTIF(B341:AF341,"=CA")</f>
        <v>0</v>
      </c>
      <c r="AI341" s="77">
        <f>COUNTIF(B341:AF341,"=CF")</f>
        <v>0</v>
      </c>
      <c r="AJ341" s="77">
        <f>COUNTIF(B341:AF341,"=RTT")</f>
        <v>0</v>
      </c>
      <c r="AK341" s="77">
        <f>COUNTIF(B341:AF341,"=CAS")</f>
        <v>0</v>
      </c>
      <c r="AL341" s="77">
        <f>COUNTIF(B341:AF341,"=CA.")</f>
        <v>0</v>
      </c>
      <c r="AM341" s="77">
        <f>COUNTIF(B341:AF341,"=CF.")</f>
        <v>0</v>
      </c>
      <c r="AN341" s="77">
        <f>COUNTIF(B341:AF341,"=RTT.")</f>
        <v>0</v>
      </c>
      <c r="AO341" s="77">
        <f>COUNTIF(B341:AF341,"=CAS.")</f>
        <v>0</v>
      </c>
    </row>
    <row r="342" spans="1:41" ht="16.350000000000001" customHeight="1">
      <c r="A342" s="74" t="s">
        <v>18</v>
      </c>
      <c r="B342" s="79"/>
      <c r="C342" s="79"/>
      <c r="D342" s="79"/>
      <c r="E342" s="79"/>
      <c r="F342" s="75"/>
      <c r="G342" s="75"/>
      <c r="H342" s="79"/>
      <c r="I342" s="79"/>
      <c r="J342" s="79"/>
      <c r="K342" s="79"/>
      <c r="L342" s="79"/>
      <c r="M342" s="75"/>
      <c r="N342" s="75"/>
      <c r="O342" s="79"/>
      <c r="P342" s="79"/>
      <c r="Q342" s="79"/>
      <c r="R342" s="79"/>
      <c r="S342" s="79"/>
      <c r="T342" s="75"/>
      <c r="U342" s="75"/>
      <c r="V342" s="79"/>
      <c r="W342" s="79"/>
      <c r="X342" s="79"/>
      <c r="Y342" s="79"/>
      <c r="Z342" s="75"/>
      <c r="AA342" s="75"/>
      <c r="AB342" s="75"/>
      <c r="AC342" s="79"/>
      <c r="AD342" s="79"/>
      <c r="AE342" s="79"/>
      <c r="AF342" s="79"/>
      <c r="AH342" s="77">
        <f>COUNTIF(B342:AF342,"=CA")</f>
        <v>0</v>
      </c>
      <c r="AI342" s="77">
        <f>COUNTIF(B342:AF342,"=CF")</f>
        <v>0</v>
      </c>
      <c r="AJ342" s="77">
        <f>COUNTIF(B342:AF342,"=RTT")</f>
        <v>0</v>
      </c>
      <c r="AK342" s="77">
        <f>COUNTIF(B342:AF342,"=CAS")</f>
        <v>0</v>
      </c>
      <c r="AL342" s="77">
        <f>COUNTIF(B342:AF342,"=CA.")</f>
        <v>0</v>
      </c>
      <c r="AM342" s="77">
        <f>COUNTIF(B342:AF342,"=CF.")</f>
        <v>0</v>
      </c>
      <c r="AN342" s="77">
        <f>COUNTIF(B342:AF342,"=RTT.")</f>
        <v>0</v>
      </c>
      <c r="AO342" s="77">
        <f>COUNTIF(B342:AF342,"=CAS.")</f>
        <v>0</v>
      </c>
    </row>
    <row r="343" spans="1:41" ht="16.350000000000001" customHeight="1">
      <c r="A343" s="74" t="s">
        <v>42</v>
      </c>
      <c r="B343" s="79"/>
      <c r="C343" s="79"/>
      <c r="D343" s="79"/>
      <c r="E343" s="79"/>
      <c r="F343" s="75"/>
      <c r="G343" s="75"/>
      <c r="H343" s="79"/>
      <c r="I343" s="79"/>
      <c r="J343" s="79"/>
      <c r="K343" s="79"/>
      <c r="L343" s="79"/>
      <c r="M343" s="75"/>
      <c r="N343" s="75"/>
      <c r="O343" s="79"/>
      <c r="P343" s="79"/>
      <c r="Q343" s="79"/>
      <c r="R343" s="79"/>
      <c r="S343" s="79"/>
      <c r="T343" s="75"/>
      <c r="U343" s="75"/>
      <c r="V343" s="79"/>
      <c r="W343" s="79"/>
      <c r="X343" s="79"/>
      <c r="Y343" s="79"/>
      <c r="Z343" s="75"/>
      <c r="AA343" s="75"/>
      <c r="AB343" s="75"/>
      <c r="AC343" s="79"/>
      <c r="AD343" s="79"/>
      <c r="AE343" s="79"/>
      <c r="AF343" s="79"/>
      <c r="AH343" s="77">
        <f>COUNTIF(B343:AF343,"=CA")</f>
        <v>0</v>
      </c>
      <c r="AI343" s="77">
        <f>COUNTIF(B343:AF343,"=CF")</f>
        <v>0</v>
      </c>
      <c r="AJ343" s="77">
        <f>COUNTIF(B343:AF343,"=RTT")</f>
        <v>0</v>
      </c>
      <c r="AK343" s="77">
        <f>COUNTIF(B343:AF343,"=CAS")</f>
        <v>0</v>
      </c>
      <c r="AL343" s="77">
        <f>COUNTIF(B343:AF343,"=CA.")</f>
        <v>0</v>
      </c>
      <c r="AM343" s="77">
        <f>COUNTIF(B343:AF343,"=CF.")</f>
        <v>0</v>
      </c>
      <c r="AN343" s="77">
        <f>COUNTIF(B343:AF343,"=RTT.")</f>
        <v>0</v>
      </c>
      <c r="AO343" s="77">
        <f>COUNTIF(B343:AF343,"=CAS.")</f>
        <v>0</v>
      </c>
    </row>
    <row r="344" spans="1:41" ht="16.350000000000001" customHeight="1">
      <c r="A344" s="74" t="s">
        <v>20</v>
      </c>
      <c r="B344" s="79"/>
      <c r="C344" s="79"/>
      <c r="D344" s="79"/>
      <c r="E344" s="79"/>
      <c r="F344" s="75"/>
      <c r="G344" s="75"/>
      <c r="H344" s="79"/>
      <c r="I344" s="79"/>
      <c r="J344" s="79"/>
      <c r="K344" s="79"/>
      <c r="L344" s="79"/>
      <c r="M344" s="75"/>
      <c r="N344" s="75"/>
      <c r="O344" s="79"/>
      <c r="P344" s="79"/>
      <c r="Q344" s="79"/>
      <c r="R344" s="79"/>
      <c r="S344" s="79"/>
      <c r="T344" s="75"/>
      <c r="U344" s="75"/>
      <c r="V344" s="79"/>
      <c r="W344" s="79"/>
      <c r="X344" s="79"/>
      <c r="Y344" s="79"/>
      <c r="Z344" s="75"/>
      <c r="AA344" s="75"/>
      <c r="AB344" s="75"/>
      <c r="AC344" s="79"/>
      <c r="AD344" s="79"/>
      <c r="AE344" s="79"/>
      <c r="AF344" s="79"/>
      <c r="AH344" s="77">
        <f>COUNTIF(B344:AF344,"=CA")</f>
        <v>0</v>
      </c>
      <c r="AI344" s="77">
        <f>COUNTIF(B344:AF344,"=CF")</f>
        <v>0</v>
      </c>
      <c r="AJ344" s="77">
        <f>COUNTIF(B344:AF344,"=RTT")</f>
        <v>0</v>
      </c>
      <c r="AK344" s="77">
        <f>COUNTIF(B344:AF344,"=CAS")</f>
        <v>0</v>
      </c>
      <c r="AL344" s="77">
        <f>COUNTIF(B344:AF344,"=CA.")</f>
        <v>0</v>
      </c>
      <c r="AM344" s="77">
        <f>COUNTIF(B344:AF344,"=CF.")</f>
        <v>0</v>
      </c>
      <c r="AN344" s="77">
        <f>COUNTIF(B344:AF344,"=RTT.")</f>
        <v>0</v>
      </c>
      <c r="AO344" s="77">
        <f>COUNTIF(B344:AF344,"=CAS.")</f>
        <v>0</v>
      </c>
    </row>
    <row r="345" spans="1:41" ht="16.350000000000001" customHeight="1">
      <c r="A345" s="74" t="s">
        <v>19</v>
      </c>
      <c r="B345" s="79"/>
      <c r="C345" s="79"/>
      <c r="D345" s="79"/>
      <c r="E345" s="79"/>
      <c r="F345" s="75"/>
      <c r="G345" s="75"/>
      <c r="H345" s="79"/>
      <c r="I345" s="79"/>
      <c r="J345" s="79"/>
      <c r="K345" s="79"/>
      <c r="L345" s="79"/>
      <c r="M345" s="75"/>
      <c r="N345" s="75"/>
      <c r="O345" s="79"/>
      <c r="P345" s="79"/>
      <c r="Q345" s="79"/>
      <c r="R345" s="79"/>
      <c r="S345" s="79"/>
      <c r="T345" s="75"/>
      <c r="U345" s="75"/>
      <c r="V345" s="79"/>
      <c r="W345" s="79"/>
      <c r="X345" s="79"/>
      <c r="Y345" s="79"/>
      <c r="Z345" s="75"/>
      <c r="AA345" s="75"/>
      <c r="AB345" s="75"/>
      <c r="AC345" s="79"/>
      <c r="AD345" s="79"/>
      <c r="AE345" s="79"/>
      <c r="AF345" s="79"/>
      <c r="AH345" s="77">
        <f>COUNTIF(B345:AF345,"=CA")</f>
        <v>0</v>
      </c>
      <c r="AI345" s="77">
        <f>COUNTIF(B345:AF345,"=CF")</f>
        <v>0</v>
      </c>
      <c r="AJ345" s="77">
        <f>COUNTIF(B345:AF345,"=RTT")</f>
        <v>0</v>
      </c>
      <c r="AK345" s="77">
        <f>COUNTIF(B345:AF345,"=CAS")</f>
        <v>0</v>
      </c>
      <c r="AL345" s="77">
        <f>COUNTIF(B345:AF345,"=CA.")</f>
        <v>0</v>
      </c>
      <c r="AM345" s="77">
        <f>COUNTIF(B345:AF345,"=CF.")</f>
        <v>0</v>
      </c>
      <c r="AN345" s="77">
        <f>COUNTIF(B345:AF345,"=RTT.")</f>
        <v>0</v>
      </c>
      <c r="AO345" s="77">
        <f>COUNTIF(B345:AF345,"=CAS.")</f>
        <v>0</v>
      </c>
    </row>
    <row r="346" spans="1:41" ht="16.350000000000001" customHeight="1">
      <c r="A346" s="74" t="s">
        <v>43</v>
      </c>
      <c r="B346" s="79"/>
      <c r="C346" s="79"/>
      <c r="D346" s="79"/>
      <c r="E346" s="79"/>
      <c r="F346" s="75"/>
      <c r="G346" s="75"/>
      <c r="H346" s="79"/>
      <c r="I346" s="79"/>
      <c r="J346" s="79"/>
      <c r="K346" s="79"/>
      <c r="L346" s="79"/>
      <c r="M346" s="75"/>
      <c r="N346" s="75"/>
      <c r="O346" s="79"/>
      <c r="P346" s="79"/>
      <c r="Q346" s="79"/>
      <c r="R346" s="79"/>
      <c r="S346" s="79"/>
      <c r="T346" s="75"/>
      <c r="U346" s="75"/>
      <c r="V346" s="79"/>
      <c r="W346" s="79"/>
      <c r="X346" s="79"/>
      <c r="Y346" s="79"/>
      <c r="Z346" s="75"/>
      <c r="AA346" s="75"/>
      <c r="AB346" s="75"/>
      <c r="AC346" s="79"/>
      <c r="AD346" s="79"/>
      <c r="AE346" s="79"/>
      <c r="AF346" s="79"/>
      <c r="AH346" s="77">
        <f>COUNTIF(B346:AF346,"=CA")</f>
        <v>0</v>
      </c>
      <c r="AI346" s="77">
        <f>COUNTIF(B346:AF346,"=CF")</f>
        <v>0</v>
      </c>
      <c r="AJ346" s="77">
        <f>COUNTIF(B346:AF346,"=RTT")</f>
        <v>0</v>
      </c>
      <c r="AK346" s="77">
        <f>COUNTIF(B346:AF346,"=CAS")</f>
        <v>0</v>
      </c>
      <c r="AL346" s="77">
        <f>COUNTIF(B346:AF346,"=CA.")</f>
        <v>0</v>
      </c>
      <c r="AM346" s="77">
        <f>COUNTIF(B346:AF346,"=CF.")</f>
        <v>0</v>
      </c>
      <c r="AN346" s="77">
        <f>COUNTIF(B346:AF346,"=RTT.")</f>
        <v>0</v>
      </c>
      <c r="AO346" s="77">
        <f>COUNTIF(B346:AF346,"=CAS.")</f>
        <v>0</v>
      </c>
    </row>
    <row r="347" spans="1:41" ht="16.350000000000001" customHeight="1">
      <c r="A347" s="74" t="s">
        <v>44</v>
      </c>
      <c r="B347" s="79"/>
      <c r="C347" s="79"/>
      <c r="D347" s="79"/>
      <c r="E347" s="79"/>
      <c r="F347" s="75"/>
      <c r="G347" s="75"/>
      <c r="H347" s="79"/>
      <c r="I347" s="79"/>
      <c r="J347" s="79"/>
      <c r="K347" s="79"/>
      <c r="L347" s="79"/>
      <c r="M347" s="75"/>
      <c r="N347" s="75"/>
      <c r="O347" s="79"/>
      <c r="P347" s="79"/>
      <c r="Q347" s="79"/>
      <c r="R347" s="79"/>
      <c r="S347" s="79"/>
      <c r="T347" s="75"/>
      <c r="U347" s="75"/>
      <c r="V347" s="79"/>
      <c r="W347" s="79"/>
      <c r="X347" s="79"/>
      <c r="Y347" s="79"/>
      <c r="Z347" s="75"/>
      <c r="AA347" s="75"/>
      <c r="AB347" s="75"/>
      <c r="AC347" s="79"/>
      <c r="AD347" s="79"/>
      <c r="AE347" s="79"/>
      <c r="AF347" s="79"/>
      <c r="AH347" s="77">
        <f>COUNTIF(B347:AF347,"=CA")</f>
        <v>0</v>
      </c>
      <c r="AI347" s="77">
        <f>COUNTIF(B347:AF347,"=CF")</f>
        <v>0</v>
      </c>
      <c r="AJ347" s="77">
        <f>COUNTIF(B347:AF347,"=RTT")</f>
        <v>0</v>
      </c>
      <c r="AK347" s="77">
        <f>COUNTIF(B347:AF347,"=CAS")</f>
        <v>0</v>
      </c>
      <c r="AL347" s="77">
        <f>COUNTIF(B347:AF347,"=CA.")</f>
        <v>0</v>
      </c>
      <c r="AM347" s="77">
        <f>COUNTIF(B347:AF347,"=CF.")</f>
        <v>0</v>
      </c>
      <c r="AN347" s="77">
        <f>COUNTIF(B347:AF347,"=RTT.")</f>
        <v>0</v>
      </c>
      <c r="AO347" s="77">
        <f>COUNTIF(B347:AF347,"=CAS.")</f>
        <v>0</v>
      </c>
    </row>
    <row r="348" spans="1:41" ht="16.350000000000001" customHeight="1">
      <c r="A348" s="74" t="s">
        <v>45</v>
      </c>
      <c r="B348" s="79"/>
      <c r="C348" s="79"/>
      <c r="D348" s="79"/>
      <c r="E348" s="79"/>
      <c r="F348" s="75" t="s">
        <v>6</v>
      </c>
      <c r="G348" s="75" t="s">
        <v>6</v>
      </c>
      <c r="H348" s="79" t="s">
        <v>7</v>
      </c>
      <c r="I348" s="79" t="s">
        <v>7</v>
      </c>
      <c r="J348" s="79" t="s">
        <v>7</v>
      </c>
      <c r="K348" s="79" t="s">
        <v>7</v>
      </c>
      <c r="L348" s="79" t="s">
        <v>7</v>
      </c>
      <c r="M348" s="75" t="s">
        <v>2</v>
      </c>
      <c r="N348" s="75" t="s">
        <v>2</v>
      </c>
      <c r="O348" s="79" t="s">
        <v>3</v>
      </c>
      <c r="P348" s="79" t="s">
        <v>3</v>
      </c>
      <c r="Q348" s="79" t="s">
        <v>3</v>
      </c>
      <c r="R348" s="79" t="s">
        <v>3</v>
      </c>
      <c r="S348" s="79" t="s">
        <v>3</v>
      </c>
      <c r="T348" s="75"/>
      <c r="U348" s="75"/>
      <c r="V348" s="79"/>
      <c r="W348" s="79"/>
      <c r="X348" s="79"/>
      <c r="Y348" s="79"/>
      <c r="Z348" s="75"/>
      <c r="AA348" s="75"/>
      <c r="AB348" s="75"/>
      <c r="AC348" s="79"/>
      <c r="AD348" s="79"/>
      <c r="AE348" s="79"/>
      <c r="AF348" s="79"/>
      <c r="AH348" s="77">
        <f>COUNTIF(B348:AF348,"=CA")</f>
        <v>5</v>
      </c>
      <c r="AI348" s="77">
        <f>COUNTIF(B348:AF348,"=CF")</f>
        <v>5</v>
      </c>
      <c r="AJ348" s="77">
        <f>COUNTIF(B348:AF348,"=RTT")</f>
        <v>0</v>
      </c>
      <c r="AK348" s="77">
        <f>COUNTIF(B348:AF348,"=CAS")</f>
        <v>0</v>
      </c>
      <c r="AL348" s="77">
        <f>COUNTIF(B348:AF348,"=CA.")</f>
        <v>2</v>
      </c>
      <c r="AM348" s="77">
        <f>COUNTIF(B348:AF348,"=CF.")</f>
        <v>2</v>
      </c>
      <c r="AN348" s="77">
        <f>COUNTIF(B348:AF348,"=RTT.")</f>
        <v>0</v>
      </c>
      <c r="AO348" s="77">
        <f>COUNTIF(B348:AF348,"=CAS.")</f>
        <v>0</v>
      </c>
    </row>
    <row r="349" spans="1:41" ht="16.350000000000001" customHeight="1">
      <c r="A349" s="74" t="s">
        <v>46</v>
      </c>
      <c r="B349" s="79"/>
      <c r="C349" s="79"/>
      <c r="D349" s="79"/>
      <c r="E349" s="79"/>
      <c r="F349" s="75"/>
      <c r="G349" s="75"/>
      <c r="H349" s="79"/>
      <c r="I349" s="79"/>
      <c r="J349" s="79"/>
      <c r="K349" s="79"/>
      <c r="L349" s="79"/>
      <c r="M349" s="75"/>
      <c r="N349" s="75"/>
      <c r="O349" s="79"/>
      <c r="P349" s="79"/>
      <c r="Q349" s="79"/>
      <c r="R349" s="79"/>
      <c r="S349" s="79"/>
      <c r="T349" s="75"/>
      <c r="U349" s="75"/>
      <c r="V349" s="79"/>
      <c r="W349" s="79"/>
      <c r="X349" s="79"/>
      <c r="Y349" s="79"/>
      <c r="Z349" s="75"/>
      <c r="AA349" s="75"/>
      <c r="AB349" s="75"/>
      <c r="AC349" s="79"/>
      <c r="AD349" s="79"/>
      <c r="AE349" s="79"/>
      <c r="AF349" s="79"/>
      <c r="AH349" s="77">
        <f>COUNTIF(B349:AF349,"=CA")</f>
        <v>0</v>
      </c>
      <c r="AI349" s="77">
        <f>COUNTIF(B349:AF349,"=CF")</f>
        <v>0</v>
      </c>
      <c r="AJ349" s="77">
        <f>COUNTIF(B349:AF349,"=RTT")</f>
        <v>0</v>
      </c>
      <c r="AK349" s="77">
        <f>COUNTIF(B349:AF349,"=CAS")</f>
        <v>0</v>
      </c>
      <c r="AL349" s="77">
        <f>COUNTIF(B349:AF349,"=CA.")</f>
        <v>0</v>
      </c>
      <c r="AM349" s="77">
        <f>COUNTIF(B349:AF349,"=CF.")</f>
        <v>0</v>
      </c>
      <c r="AN349" s="77">
        <f>COUNTIF(B349:AF349,"=RTT.")</f>
        <v>0</v>
      </c>
      <c r="AO349" s="77">
        <f>COUNTIF(B349:AF349,"=CAS.")</f>
        <v>0</v>
      </c>
    </row>
    <row r="350" spans="1:41" ht="16.350000000000001" customHeight="1">
      <c r="A350" s="74" t="s">
        <v>47</v>
      </c>
      <c r="B350" s="79"/>
      <c r="C350" s="79"/>
      <c r="D350" s="79"/>
      <c r="E350" s="79"/>
      <c r="F350" s="75"/>
      <c r="G350" s="75"/>
      <c r="H350" s="79"/>
      <c r="I350" s="79"/>
      <c r="J350" s="79"/>
      <c r="K350" s="79"/>
      <c r="L350" s="79"/>
      <c r="M350" s="75"/>
      <c r="N350" s="75"/>
      <c r="O350" s="79"/>
      <c r="P350" s="79"/>
      <c r="Q350" s="79"/>
      <c r="R350" s="79"/>
      <c r="S350" s="79"/>
      <c r="T350" s="75"/>
      <c r="U350" s="75"/>
      <c r="V350" s="79"/>
      <c r="W350" s="79"/>
      <c r="X350" s="79"/>
      <c r="Y350" s="79"/>
      <c r="Z350" s="75"/>
      <c r="AA350" s="75"/>
      <c r="AB350" s="75"/>
      <c r="AC350" s="79"/>
      <c r="AD350" s="79"/>
      <c r="AE350" s="79"/>
      <c r="AF350" s="79"/>
      <c r="AH350" s="77">
        <f>COUNTIF(B350:AF350,"=CA")</f>
        <v>0</v>
      </c>
      <c r="AI350" s="77">
        <f>COUNTIF(B350:AF350,"=CF")</f>
        <v>0</v>
      </c>
      <c r="AJ350" s="77">
        <f>COUNTIF(B350:AF350,"=RTT")</f>
        <v>0</v>
      </c>
      <c r="AK350" s="77">
        <f>COUNTIF(B350:AF350,"=CAS")</f>
        <v>0</v>
      </c>
      <c r="AL350" s="77">
        <f>COUNTIF(B350:AF350,"=CA.")</f>
        <v>0</v>
      </c>
      <c r="AM350" s="77">
        <f>COUNTIF(B350:AF350,"=CF.")</f>
        <v>0</v>
      </c>
      <c r="AN350" s="77">
        <f>COUNTIF(B350:AF350,"=RTT.")</f>
        <v>0</v>
      </c>
      <c r="AO350" s="77">
        <f>COUNTIF(B350:AF350,"=CAS.")</f>
        <v>0</v>
      </c>
    </row>
    <row r="351" spans="1:41" ht="16.350000000000001" customHeight="1">
      <c r="A351" s="74" t="s">
        <v>15</v>
      </c>
      <c r="B351" s="79"/>
      <c r="C351" s="79"/>
      <c r="D351" s="79"/>
      <c r="E351" s="79"/>
      <c r="F351" s="75"/>
      <c r="G351" s="75"/>
      <c r="H351" s="79"/>
      <c r="I351" s="79"/>
      <c r="J351" s="79"/>
      <c r="K351" s="79"/>
      <c r="L351" s="79"/>
      <c r="M351" s="75"/>
      <c r="N351" s="75"/>
      <c r="O351" s="79"/>
      <c r="P351" s="79"/>
      <c r="Q351" s="79"/>
      <c r="R351" s="79"/>
      <c r="S351" s="79"/>
      <c r="T351" s="75"/>
      <c r="U351" s="75"/>
      <c r="V351" s="79"/>
      <c r="W351" s="79"/>
      <c r="X351" s="79"/>
      <c r="Y351" s="79"/>
      <c r="Z351" s="75"/>
      <c r="AA351" s="75"/>
      <c r="AB351" s="75"/>
      <c r="AC351" s="79"/>
      <c r="AD351" s="79"/>
      <c r="AE351" s="79"/>
      <c r="AF351" s="79"/>
      <c r="AH351" s="77">
        <f>COUNTIF(B351:AF351,"=CA")</f>
        <v>0</v>
      </c>
      <c r="AI351" s="77">
        <f>COUNTIF(B351:AF351,"=CF")</f>
        <v>0</v>
      </c>
      <c r="AJ351" s="77">
        <f>COUNTIF(B351:AF351,"=RTT")</f>
        <v>0</v>
      </c>
      <c r="AK351" s="77">
        <f>COUNTIF(B351:AF351,"=CAS")</f>
        <v>0</v>
      </c>
      <c r="AL351" s="77">
        <f>COUNTIF(B351:AF351,"=CA.")</f>
        <v>0</v>
      </c>
      <c r="AM351" s="77">
        <f>COUNTIF(B351:AF351,"=CF.")</f>
        <v>0</v>
      </c>
      <c r="AN351" s="77">
        <f>COUNTIF(B351:AF351,"=RTT.")</f>
        <v>0</v>
      </c>
      <c r="AO351" s="77">
        <f>COUNTIF(B351:AF351,"=CAS.")</f>
        <v>0</v>
      </c>
    </row>
    <row r="352" spans="1:41" ht="16.350000000000001" customHeight="1">
      <c r="A352" s="74" t="s">
        <v>48</v>
      </c>
      <c r="B352" s="79"/>
      <c r="C352" s="79"/>
      <c r="D352" s="79"/>
      <c r="E352" s="79"/>
      <c r="F352" s="75"/>
      <c r="G352" s="75"/>
      <c r="H352" s="79"/>
      <c r="I352" s="79"/>
      <c r="J352" s="79"/>
      <c r="K352" s="79"/>
      <c r="L352" s="79"/>
      <c r="M352" s="75"/>
      <c r="N352" s="75"/>
      <c r="O352" s="79"/>
      <c r="P352" s="79"/>
      <c r="Q352" s="79"/>
      <c r="R352" s="79"/>
      <c r="S352" s="79"/>
      <c r="T352" s="75"/>
      <c r="U352" s="75"/>
      <c r="V352" s="79"/>
      <c r="W352" s="79"/>
      <c r="X352" s="79"/>
      <c r="Y352" s="79"/>
      <c r="Z352" s="75"/>
      <c r="AA352" s="75"/>
      <c r="AB352" s="75"/>
      <c r="AC352" s="79"/>
      <c r="AD352" s="79"/>
      <c r="AE352" s="79"/>
      <c r="AF352" s="79"/>
      <c r="AH352" s="77">
        <f>COUNTIF(B352:AF352,"=CA")</f>
        <v>0</v>
      </c>
      <c r="AI352" s="77">
        <f>COUNTIF(B352:AF352,"=CF")</f>
        <v>0</v>
      </c>
      <c r="AJ352" s="77">
        <f>COUNTIF(B352:AF352,"=RTT")</f>
        <v>0</v>
      </c>
      <c r="AK352" s="77">
        <f>COUNTIF(B352:AF352,"=CAS")</f>
        <v>0</v>
      </c>
      <c r="AL352" s="77">
        <f>COUNTIF(B352:AF352,"=CA.")</f>
        <v>0</v>
      </c>
      <c r="AM352" s="77">
        <f>COUNTIF(B352:AF352,"=CF.")</f>
        <v>0</v>
      </c>
      <c r="AN352" s="77">
        <f>COUNTIF(B352:AF352,"=RTT.")</f>
        <v>0</v>
      </c>
      <c r="AO352" s="77">
        <f>COUNTIF(B352:AF352,"=CAS.")</f>
        <v>0</v>
      </c>
    </row>
    <row r="353" spans="1:41" ht="16.350000000000001" customHeight="1">
      <c r="A353" s="74" t="s">
        <v>49</v>
      </c>
      <c r="B353" s="79"/>
      <c r="C353" s="79"/>
      <c r="D353" s="79"/>
      <c r="E353" s="79"/>
      <c r="F353" s="75"/>
      <c r="G353" s="75"/>
      <c r="H353" s="79"/>
      <c r="I353" s="79"/>
      <c r="J353" s="79"/>
      <c r="K353" s="79"/>
      <c r="L353" s="79"/>
      <c r="M353" s="75"/>
      <c r="N353" s="75"/>
      <c r="O353" s="79"/>
      <c r="P353" s="79"/>
      <c r="Q353" s="79"/>
      <c r="R353" s="79"/>
      <c r="S353" s="79"/>
      <c r="T353" s="75"/>
      <c r="U353" s="75"/>
      <c r="V353" s="79"/>
      <c r="W353" s="79"/>
      <c r="X353" s="79"/>
      <c r="Y353" s="79"/>
      <c r="Z353" s="75"/>
      <c r="AA353" s="75"/>
      <c r="AB353" s="75"/>
      <c r="AC353" s="79"/>
      <c r="AD353" s="79"/>
      <c r="AE353" s="79"/>
      <c r="AF353" s="79"/>
      <c r="AH353" s="77">
        <f>COUNTIF(B353:AF353,"=CA")</f>
        <v>0</v>
      </c>
      <c r="AI353" s="77">
        <f>COUNTIF(B353:AF353,"=CF")</f>
        <v>0</v>
      </c>
      <c r="AJ353" s="77">
        <f>COUNTIF(B353:AF353,"=RTT")</f>
        <v>0</v>
      </c>
      <c r="AK353" s="77">
        <f>COUNTIF(B353:AF353,"=CAS")</f>
        <v>0</v>
      </c>
      <c r="AL353" s="77">
        <f>COUNTIF(B353:AF353,"=CA.")</f>
        <v>0</v>
      </c>
      <c r="AM353" s="77">
        <f>COUNTIF(B353:AF353,"=CF.")</f>
        <v>0</v>
      </c>
      <c r="AN353" s="77">
        <f>COUNTIF(B353:AF353,"=RTT.")</f>
        <v>0</v>
      </c>
      <c r="AO353" s="77">
        <f>COUNTIF(B353:AF353,"=CAS.")</f>
        <v>0</v>
      </c>
    </row>
    <row r="354" spans="1:41" ht="16.350000000000001" customHeight="1">
      <c r="A354" s="74" t="s">
        <v>16</v>
      </c>
      <c r="B354" s="79"/>
      <c r="C354" s="79"/>
      <c r="D354" s="79"/>
      <c r="E354" s="79"/>
      <c r="F354" s="75"/>
      <c r="G354" s="75"/>
      <c r="H354" s="79"/>
      <c r="I354" s="79"/>
      <c r="J354" s="79"/>
      <c r="K354" s="79"/>
      <c r="L354" s="79"/>
      <c r="M354" s="75"/>
      <c r="N354" s="75"/>
      <c r="O354" s="79"/>
      <c r="P354" s="79"/>
      <c r="Q354" s="79"/>
      <c r="R354" s="79"/>
      <c r="S354" s="79"/>
      <c r="T354" s="75"/>
      <c r="U354" s="75"/>
      <c r="V354" s="79"/>
      <c r="W354" s="79"/>
      <c r="X354" s="79"/>
      <c r="Y354" s="79"/>
      <c r="Z354" s="75"/>
      <c r="AA354" s="75"/>
      <c r="AB354" s="75"/>
      <c r="AC354" s="79"/>
      <c r="AD354" s="79"/>
      <c r="AE354" s="79"/>
      <c r="AF354" s="79"/>
      <c r="AH354" s="77">
        <f>COUNTIF(B354:AF354,"=CA")</f>
        <v>0</v>
      </c>
      <c r="AI354" s="77">
        <f>COUNTIF(B354:AF354,"=CF")</f>
        <v>0</v>
      </c>
      <c r="AJ354" s="77">
        <f>COUNTIF(B354:AF354,"=RTT")</f>
        <v>0</v>
      </c>
      <c r="AK354" s="77">
        <f>COUNTIF(B354:AF354,"=CAS")</f>
        <v>0</v>
      </c>
      <c r="AL354" s="77">
        <f>COUNTIF(B354:AF354,"=CA.")</f>
        <v>0</v>
      </c>
      <c r="AM354" s="77">
        <f>COUNTIF(B354:AF354,"=CF.")</f>
        <v>0</v>
      </c>
      <c r="AN354" s="77">
        <f>COUNTIF(B354:AF354,"=RTT.")</f>
        <v>0</v>
      </c>
      <c r="AO354" s="77">
        <f>COUNTIF(B354:AF354,"=CAS.")</f>
        <v>0</v>
      </c>
    </row>
    <row r="355" spans="1:41" ht="16.350000000000001" customHeight="1">
      <c r="A355" s="74" t="s">
        <v>50</v>
      </c>
      <c r="B355" s="79"/>
      <c r="C355" s="79"/>
      <c r="D355" s="79"/>
      <c r="E355" s="79"/>
      <c r="F355" s="75"/>
      <c r="G355" s="75"/>
      <c r="H355" s="79"/>
      <c r="I355" s="79"/>
      <c r="J355" s="79"/>
      <c r="K355" s="79"/>
      <c r="L355" s="79"/>
      <c r="M355" s="75"/>
      <c r="N355" s="75"/>
      <c r="O355" s="79"/>
      <c r="P355" s="79"/>
      <c r="Q355" s="79"/>
      <c r="R355" s="79"/>
      <c r="S355" s="79"/>
      <c r="T355" s="75"/>
      <c r="U355" s="75"/>
      <c r="V355" s="79"/>
      <c r="W355" s="79"/>
      <c r="X355" s="79"/>
      <c r="Y355" s="79"/>
      <c r="Z355" s="75"/>
      <c r="AA355" s="75"/>
      <c r="AB355" s="75"/>
      <c r="AC355" s="79"/>
      <c r="AD355" s="79"/>
      <c r="AE355" s="79"/>
      <c r="AF355" s="79"/>
      <c r="AH355" s="77">
        <f>COUNTIF(B355:AF355,"=CA")</f>
        <v>0</v>
      </c>
      <c r="AI355" s="77">
        <f>COUNTIF(B355:AF355,"=CF")</f>
        <v>0</v>
      </c>
      <c r="AJ355" s="77">
        <f>COUNTIF(B355:AF355,"=RTT")</f>
        <v>0</v>
      </c>
      <c r="AK355" s="77">
        <f>COUNTIF(B355:AF355,"=CAS")</f>
        <v>0</v>
      </c>
      <c r="AL355" s="77">
        <f>COUNTIF(B355:AF355,"=CA.")</f>
        <v>0</v>
      </c>
      <c r="AM355" s="77">
        <f>COUNTIF(B355:AF355,"=CF.")</f>
        <v>0</v>
      </c>
      <c r="AN355" s="77">
        <f>COUNTIF(B355:AF355,"=RTT.")</f>
        <v>0</v>
      </c>
      <c r="AO355" s="77">
        <f>COUNTIF(B355:AF355,"=CAS.")</f>
        <v>0</v>
      </c>
    </row>
    <row r="356" spans="1:41" ht="16.350000000000001" customHeight="1">
      <c r="A356" s="74" t="s">
        <v>51</v>
      </c>
      <c r="B356" s="79"/>
      <c r="C356" s="79"/>
      <c r="D356" s="79"/>
      <c r="E356" s="79"/>
      <c r="F356" s="75"/>
      <c r="G356" s="75"/>
      <c r="H356" s="79"/>
      <c r="I356" s="79"/>
      <c r="J356" s="79"/>
      <c r="K356" s="79"/>
      <c r="L356" s="79"/>
      <c r="M356" s="75"/>
      <c r="N356" s="75"/>
      <c r="O356" s="79"/>
      <c r="P356" s="79"/>
      <c r="Q356" s="79"/>
      <c r="R356" s="79"/>
      <c r="S356" s="79"/>
      <c r="T356" s="75"/>
      <c r="U356" s="75"/>
      <c r="V356" s="79"/>
      <c r="W356" s="79"/>
      <c r="X356" s="79"/>
      <c r="Y356" s="79"/>
      <c r="Z356" s="75"/>
      <c r="AA356" s="75"/>
      <c r="AB356" s="75"/>
      <c r="AC356" s="79"/>
      <c r="AD356" s="79"/>
      <c r="AE356" s="79"/>
      <c r="AF356" s="79"/>
      <c r="AH356" s="77">
        <f>COUNTIF(B356:AF356,"=CA")</f>
        <v>0</v>
      </c>
      <c r="AI356" s="77">
        <f>COUNTIF(B356:AF356,"=CF")</f>
        <v>0</v>
      </c>
      <c r="AJ356" s="77">
        <f>COUNTIF(B356:AF356,"=RTT")</f>
        <v>0</v>
      </c>
      <c r="AK356" s="77">
        <f>COUNTIF(B356:AF356,"=CAS")</f>
        <v>0</v>
      </c>
      <c r="AL356" s="77">
        <f>COUNTIF(B356:AF356,"=CA.")</f>
        <v>0</v>
      </c>
      <c r="AM356" s="77">
        <f>COUNTIF(B356:AF356,"=CF.")</f>
        <v>0</v>
      </c>
      <c r="AN356" s="77">
        <f>COUNTIF(B356:AF356,"=RTT.")</f>
        <v>0</v>
      </c>
      <c r="AO356" s="77">
        <f>COUNTIF(B356:AF356,"=CAS.")</f>
        <v>0</v>
      </c>
    </row>
    <row r="357" spans="1:41" ht="16.350000000000001" customHeight="1">
      <c r="A357" s="74" t="s">
        <v>52</v>
      </c>
      <c r="B357" s="79"/>
      <c r="C357" s="79"/>
      <c r="D357" s="79"/>
      <c r="E357" s="79"/>
      <c r="F357" s="75"/>
      <c r="G357" s="75"/>
      <c r="H357" s="79"/>
      <c r="I357" s="79"/>
      <c r="J357" s="79"/>
      <c r="K357" s="79"/>
      <c r="L357" s="79"/>
      <c r="M357" s="75"/>
      <c r="N357" s="75"/>
      <c r="O357" s="79"/>
      <c r="P357" s="79"/>
      <c r="Q357" s="79"/>
      <c r="R357" s="79"/>
      <c r="S357" s="79"/>
      <c r="T357" s="75"/>
      <c r="U357" s="75"/>
      <c r="V357" s="79"/>
      <c r="W357" s="79"/>
      <c r="X357" s="79"/>
      <c r="Y357" s="79"/>
      <c r="Z357" s="75"/>
      <c r="AA357" s="75"/>
      <c r="AB357" s="75"/>
      <c r="AC357" s="79"/>
      <c r="AD357" s="79"/>
      <c r="AE357" s="79"/>
      <c r="AF357" s="79"/>
      <c r="AH357" s="77">
        <f>COUNTIF(B357:AF357,"=CA")</f>
        <v>0</v>
      </c>
      <c r="AI357" s="77">
        <f>COUNTIF(B357:AF357,"=CF")</f>
        <v>0</v>
      </c>
      <c r="AJ357" s="77">
        <f>COUNTIF(B357:AF357,"=RTT")</f>
        <v>0</v>
      </c>
      <c r="AK357" s="77">
        <f>COUNTIF(B357:AF357,"=CAS")</f>
        <v>0</v>
      </c>
      <c r="AL357" s="77">
        <f>COUNTIF(B357:AF357,"=CA.")</f>
        <v>0</v>
      </c>
      <c r="AM357" s="77">
        <f>COUNTIF(B357:AF357,"=CF.")</f>
        <v>0</v>
      </c>
      <c r="AN357" s="77">
        <f>COUNTIF(B357:AF357,"=RTT.")</f>
        <v>0</v>
      </c>
      <c r="AO357" s="77">
        <f>COUNTIF(B357:AF357,"=CAS.")</f>
        <v>0</v>
      </c>
    </row>
    <row r="358" spans="1:41" ht="16.350000000000001" customHeight="1">
      <c r="A358" s="74" t="s">
        <v>53</v>
      </c>
      <c r="B358" s="79"/>
      <c r="C358" s="79"/>
      <c r="D358" s="79"/>
      <c r="E358" s="79"/>
      <c r="F358" s="75"/>
      <c r="G358" s="75"/>
      <c r="H358" s="79"/>
      <c r="I358" s="79"/>
      <c r="J358" s="79"/>
      <c r="K358" s="79"/>
      <c r="L358" s="79"/>
      <c r="M358" s="75"/>
      <c r="N358" s="75"/>
      <c r="O358" s="79"/>
      <c r="P358" s="79"/>
      <c r="Q358" s="79"/>
      <c r="R358" s="79"/>
      <c r="S358" s="79"/>
      <c r="T358" s="75"/>
      <c r="U358" s="75"/>
      <c r="V358" s="79"/>
      <c r="W358" s="79"/>
      <c r="X358" s="79"/>
      <c r="Y358" s="79"/>
      <c r="Z358" s="75"/>
      <c r="AA358" s="75"/>
      <c r="AB358" s="75"/>
      <c r="AC358" s="79"/>
      <c r="AD358" s="79"/>
      <c r="AE358" s="79"/>
      <c r="AF358" s="79"/>
      <c r="AH358" s="77">
        <f>COUNTIF(B358:AF358,"=CA")</f>
        <v>0</v>
      </c>
      <c r="AI358" s="77">
        <f>COUNTIF(B358:AF358,"=CF")</f>
        <v>0</v>
      </c>
      <c r="AJ358" s="77">
        <f>COUNTIF(B358:AF358,"=RTT")</f>
        <v>0</v>
      </c>
      <c r="AK358" s="77">
        <f>COUNTIF(B358:AF358,"=CAS")</f>
        <v>0</v>
      </c>
      <c r="AL358" s="77">
        <f>COUNTIF(B358:AF358,"=CA.")</f>
        <v>0</v>
      </c>
      <c r="AM358" s="77">
        <f>COUNTIF(B358:AF358,"=CF.")</f>
        <v>0</v>
      </c>
      <c r="AN358" s="77">
        <f>COUNTIF(B358:AF358,"=RTT.")</f>
        <v>0</v>
      </c>
      <c r="AO358" s="77">
        <f>COUNTIF(B358:AF358,"=CAS.")</f>
        <v>0</v>
      </c>
    </row>
    <row r="359" spans="1:41" ht="16.350000000000001" customHeight="1">
      <c r="A359" s="80"/>
      <c r="B359" s="79"/>
      <c r="C359" s="79"/>
      <c r="D359" s="79"/>
      <c r="E359" s="79"/>
      <c r="F359" s="75"/>
      <c r="G359" s="75"/>
      <c r="H359" s="79"/>
      <c r="I359" s="79"/>
      <c r="J359" s="79"/>
      <c r="K359" s="79"/>
      <c r="L359" s="79"/>
      <c r="M359" s="75"/>
      <c r="N359" s="75"/>
      <c r="O359" s="79"/>
      <c r="P359" s="79"/>
      <c r="Q359" s="79"/>
      <c r="R359" s="79"/>
      <c r="S359" s="79"/>
      <c r="T359" s="75"/>
      <c r="U359" s="75"/>
      <c r="V359" s="79"/>
      <c r="W359" s="79"/>
      <c r="X359" s="79"/>
      <c r="Y359" s="79"/>
      <c r="Z359" s="75"/>
      <c r="AA359" s="75"/>
      <c r="AB359" s="75"/>
      <c r="AC359" s="79"/>
      <c r="AD359" s="78"/>
      <c r="AE359" s="78"/>
      <c r="AF359" s="78"/>
      <c r="AH359" s="77">
        <f>COUNTIF(B359:AF359,"=CA")</f>
        <v>0</v>
      </c>
      <c r="AI359" s="77">
        <f>COUNTIF(B359:AF359,"=CF")</f>
        <v>0</v>
      </c>
      <c r="AJ359" s="77">
        <f>COUNTIF(B359:AF359,"=RTT")</f>
        <v>0</v>
      </c>
      <c r="AK359" s="77">
        <f>COUNTIF(B359:AF359,"=CAS")</f>
        <v>0</v>
      </c>
      <c r="AL359" s="77">
        <f>COUNTIF(B359:AF359,"=CA.")</f>
        <v>0</v>
      </c>
      <c r="AM359" s="77">
        <f>COUNTIF(B359:AF359,"=CF.")</f>
        <v>0</v>
      </c>
      <c r="AN359" s="77">
        <f>COUNTIF(B359:AF359,"=RTT.")</f>
        <v>0</v>
      </c>
      <c r="AO359" s="77">
        <f>COUNTIF(B359:AF359,"=CAS.")</f>
        <v>0</v>
      </c>
    </row>
    <row r="360" spans="1:41" ht="16.350000000000001" customHeight="1">
      <c r="A360" s="76" t="s">
        <v>8</v>
      </c>
      <c r="B360" s="74">
        <f>COUNTA(B333:B359)</f>
        <v>0</v>
      </c>
      <c r="C360" s="74">
        <f>COUNTA(C333:C359)</f>
        <v>0</v>
      </c>
      <c r="D360" s="74">
        <f>COUNTA(D333:D359)</f>
        <v>0</v>
      </c>
      <c r="E360" s="74">
        <f>COUNTA(E333:E359)</f>
        <v>0</v>
      </c>
      <c r="F360" s="75">
        <f>COUNTA(F333:F359)</f>
        <v>1</v>
      </c>
      <c r="G360" s="75">
        <f>COUNTA(G333:G359)</f>
        <v>1</v>
      </c>
      <c r="H360" s="74">
        <f>COUNTA(H333:H359)</f>
        <v>1</v>
      </c>
      <c r="I360" s="74">
        <f>COUNTA(I333:I359)</f>
        <v>1</v>
      </c>
      <c r="J360" s="74">
        <f>COUNTA(J333:J359)</f>
        <v>1</v>
      </c>
      <c r="K360" s="74">
        <f>COUNTA(K333:K359)</f>
        <v>1</v>
      </c>
      <c r="L360" s="74">
        <f>COUNTA(L333:L359)</f>
        <v>1</v>
      </c>
      <c r="M360" s="75">
        <f>COUNTA(M333:M359)</f>
        <v>1</v>
      </c>
      <c r="N360" s="75">
        <f>COUNTA(N333:N359)</f>
        <v>1</v>
      </c>
      <c r="O360" s="74">
        <f>COUNTA(O333:O359)</f>
        <v>1</v>
      </c>
      <c r="P360" s="74">
        <f>COUNTA(P333:P359)</f>
        <v>1</v>
      </c>
      <c r="Q360" s="74">
        <f>COUNTA(Q333:Q359)</f>
        <v>1</v>
      </c>
      <c r="R360" s="74">
        <f>COUNTA(R333:R359)</f>
        <v>1</v>
      </c>
      <c r="S360" s="74">
        <f>COUNTA(S333:S359)</f>
        <v>1</v>
      </c>
      <c r="T360" s="75">
        <f>COUNTA(T333:T359)</f>
        <v>0</v>
      </c>
      <c r="U360" s="75">
        <f>COUNTA(U333:U359)</f>
        <v>0</v>
      </c>
      <c r="V360" s="74">
        <f>COUNTA(V333:V359)</f>
        <v>0</v>
      </c>
      <c r="W360" s="74">
        <f>COUNTA(W333:W359)</f>
        <v>0</v>
      </c>
      <c r="X360" s="74">
        <f>COUNTA(X333:X359)</f>
        <v>0</v>
      </c>
      <c r="Y360" s="74">
        <f>COUNTA(Y333:Y359)</f>
        <v>0</v>
      </c>
      <c r="Z360" s="75">
        <f>COUNTA(Z333:Z359)</f>
        <v>0</v>
      </c>
      <c r="AA360" s="75">
        <f>COUNTA(AA333:AA359)</f>
        <v>0</v>
      </c>
      <c r="AB360" s="75">
        <f>COUNTA(AB333:AB359)</f>
        <v>0</v>
      </c>
      <c r="AC360" s="74">
        <f>COUNTA(AC333:AC359)</f>
        <v>0</v>
      </c>
      <c r="AD360" s="74">
        <f>COUNTA(AD333:AD359)</f>
        <v>0</v>
      </c>
      <c r="AE360" s="74">
        <f>COUNTA(AE333:AE359)</f>
        <v>0</v>
      </c>
      <c r="AF360" s="74">
        <f>COUNTA(AF333:AF359)</f>
        <v>0</v>
      </c>
      <c r="AH360" s="73"/>
      <c r="AI360" s="73"/>
      <c r="AJ360" s="73"/>
      <c r="AK360" s="73"/>
      <c r="AL360" s="73"/>
    </row>
    <row r="361" spans="1:41" ht="16.350000000000001" customHeight="1">
      <c r="A361" s="72" t="s">
        <v>17</v>
      </c>
      <c r="B361" s="60" t="s">
        <v>16</v>
      </c>
      <c r="C361" s="59" t="s">
        <v>15</v>
      </c>
      <c r="D361" s="71"/>
      <c r="E361" s="70"/>
      <c r="F361" s="70"/>
      <c r="G361" s="70"/>
      <c r="H361" s="70"/>
      <c r="I361" s="70"/>
      <c r="J361" s="70"/>
      <c r="K361" s="70"/>
      <c r="L361" s="70"/>
      <c r="M361" s="70"/>
      <c r="N361" s="70"/>
      <c r="O361" s="70"/>
      <c r="P361" s="69"/>
      <c r="Q361" s="68"/>
      <c r="R361" s="68"/>
      <c r="S361" s="68"/>
      <c r="T361" s="68"/>
      <c r="U361" s="68"/>
      <c r="V361" s="68"/>
      <c r="W361" s="68"/>
      <c r="X361" s="68"/>
      <c r="Y361" s="67"/>
      <c r="Z361" s="66"/>
      <c r="AA361" s="65"/>
      <c r="AB361" s="65"/>
      <c r="AC361" s="65"/>
      <c r="AD361" s="65"/>
      <c r="AE361" s="64" t="s">
        <v>14</v>
      </c>
      <c r="AF361" s="63"/>
      <c r="AG361" s="8"/>
      <c r="AH361" s="62"/>
      <c r="AI361" s="62"/>
      <c r="AJ361" s="62"/>
      <c r="AK361" s="62"/>
      <c r="AL361" s="62"/>
      <c r="AM361" s="8"/>
      <c r="AN361" s="8"/>
      <c r="AO361" s="8"/>
    </row>
    <row r="362" spans="1:41" ht="16.350000000000001" customHeight="1" thickBot="1">
      <c r="A362" s="61"/>
      <c r="B362" s="60">
        <v>1</v>
      </c>
      <c r="C362" s="59">
        <v>2</v>
      </c>
      <c r="D362" s="56" t="s">
        <v>7</v>
      </c>
      <c r="E362" s="55"/>
      <c r="F362" s="54" t="s">
        <v>3</v>
      </c>
      <c r="G362" s="55"/>
      <c r="H362" s="54" t="s">
        <v>5</v>
      </c>
      <c r="I362" s="55"/>
      <c r="J362" s="54" t="s">
        <v>1</v>
      </c>
      <c r="K362" s="55"/>
      <c r="L362" s="54" t="s">
        <v>13</v>
      </c>
      <c r="M362" s="55"/>
      <c r="N362" s="58" t="s">
        <v>12</v>
      </c>
      <c r="O362" s="57" t="s">
        <v>11</v>
      </c>
      <c r="P362" s="56" t="s">
        <v>7</v>
      </c>
      <c r="Q362" s="55"/>
      <c r="R362" s="54" t="s">
        <v>3</v>
      </c>
      <c r="S362" s="55"/>
      <c r="T362" s="54" t="s">
        <v>5</v>
      </c>
      <c r="U362" s="55"/>
      <c r="V362" s="54" t="s">
        <v>1</v>
      </c>
      <c r="W362" s="55"/>
      <c r="X362" s="54" t="s">
        <v>10</v>
      </c>
      <c r="Y362" s="53"/>
      <c r="Z362" s="52" t="s">
        <v>7</v>
      </c>
      <c r="AA362" s="51" t="s">
        <v>3</v>
      </c>
      <c r="AB362" s="51" t="s">
        <v>5</v>
      </c>
      <c r="AC362" s="51" t="s">
        <v>1</v>
      </c>
      <c r="AD362" s="50" t="s">
        <v>9</v>
      </c>
      <c r="AE362" s="49"/>
      <c r="AF362" s="48"/>
      <c r="AG362" s="8"/>
      <c r="AH362" s="7" t="s">
        <v>7</v>
      </c>
      <c r="AI362" s="6" t="s">
        <v>3</v>
      </c>
      <c r="AJ362" s="7" t="s">
        <v>5</v>
      </c>
      <c r="AK362" s="6" t="s">
        <v>1</v>
      </c>
      <c r="AL362" s="6" t="s">
        <v>6</v>
      </c>
      <c r="AM362" s="6" t="s">
        <v>2</v>
      </c>
      <c r="AN362" s="7" t="s">
        <v>4</v>
      </c>
      <c r="AO362" s="6" t="s">
        <v>0</v>
      </c>
    </row>
    <row r="363" spans="1:41" ht="16.350000000000001" customHeight="1" thickTop="1">
      <c r="A363" s="74" t="s">
        <v>34</v>
      </c>
      <c r="B363" s="33"/>
      <c r="C363" s="32"/>
      <c r="D363" s="28">
        <f>SUM($AH3,$AH33,$AH63,$AH93,$AH123,$AH153,$AH183,$AH213,$AH243,$AH273,$AH303,$AH333,$AH363)</f>
        <v>0</v>
      </c>
      <c r="E363" s="26"/>
      <c r="F363" s="27">
        <f>SUM($AI3,$AI33,$AI63,$AI93,$AI123,$AI153,$AI183,$AI213,$AI243,$AI273,$AI303,$AI333,$AI363)</f>
        <v>0</v>
      </c>
      <c r="G363" s="26"/>
      <c r="H363" s="27">
        <f>SUM($AJ3,$AJ33,$AJ63,$AJ93,$AJ123,$AJ153,$AJ183,$AJ213,$AJ243,$AJ273,$AJ303,$AJ333,$AJ363)</f>
        <v>0</v>
      </c>
      <c r="I363" s="26"/>
      <c r="J363" s="27">
        <f>SUM($AK3,$AK33,$AK63,$AK93,$AK123,$AK153,$AK183,$AK213,$AK243,$AK273,$AK303,$AK333,$AK363)</f>
        <v>0</v>
      </c>
      <c r="K363" s="26"/>
      <c r="L363" s="27">
        <f>(SUM(AL3:AO3,AL33:AO33,AL63:AO63,AL93:AO93,AL123:AO123)+SUM(AL153:AO153,AL183:AO183,AL213:AO213,AL243:AO243,AL273:AO273)+SUM(AL303:AO303,AL333:AO333,AL363:AO363))/2</f>
        <v>0</v>
      </c>
      <c r="M363" s="31"/>
      <c r="N363" s="47">
        <f>SUM(AH3:AO3,AH33:AO33,AH63:AO63,AH93:AO93,AH123:AO123)+SUM(AH153:AO153,AH183:AO183,AH213:AO213,AH243:AO243,AH273:AO273)+SUM(AH303:AO303,AH333:AO333,AH363:AO363)</f>
        <v>0</v>
      </c>
      <c r="O363" s="46">
        <f>SUM(AH396,AL396)</f>
        <v>0</v>
      </c>
      <c r="P363" s="28">
        <f>SUM(25-D363)</f>
        <v>25</v>
      </c>
      <c r="Q363" s="26"/>
      <c r="R363" s="27">
        <f>SUM(15-F363)</f>
        <v>15</v>
      </c>
      <c r="S363" s="26"/>
      <c r="T363" s="27">
        <f>SUM(10-H363)</f>
        <v>10</v>
      </c>
      <c r="U363" s="26"/>
      <c r="V363" s="27">
        <f>SUM(2-J363)</f>
        <v>2</v>
      </c>
      <c r="W363" s="26"/>
      <c r="X363" s="45">
        <f>SUM(P363:W363)</f>
        <v>52</v>
      </c>
      <c r="Y363" s="44"/>
      <c r="Z363" s="43">
        <f>P363</f>
        <v>25</v>
      </c>
      <c r="AA363" s="42"/>
      <c r="AB363" s="42"/>
      <c r="AC363" s="42"/>
      <c r="AD363" s="41"/>
      <c r="AE363" s="40">
        <f>(X363)-SUM(Z363:AC363)</f>
        <v>27</v>
      </c>
      <c r="AF363" s="39"/>
      <c r="AG363" s="74" t="s">
        <v>34</v>
      </c>
      <c r="AH363" s="38">
        <f>COUNTIF(B363:C363,"=CA")</f>
        <v>0</v>
      </c>
      <c r="AI363" s="38">
        <f>COUNTIF(B363:C363,"=CF")</f>
        <v>0</v>
      </c>
      <c r="AJ363" s="38">
        <f>COUNTIF(B363:C363,"=RTT")</f>
        <v>0</v>
      </c>
      <c r="AK363" s="38">
        <f>COUNTIF(B363:C363,"=CAS")</f>
        <v>0</v>
      </c>
      <c r="AL363" s="38">
        <f>COUNTIF(B363:C363,"=CA.")</f>
        <v>0</v>
      </c>
      <c r="AM363" s="38">
        <f>COUNTIF(B363:C363,"=CF.")</f>
        <v>0</v>
      </c>
      <c r="AN363" s="38">
        <f>COUNTIF(B363:C363,"=RTT.")</f>
        <v>0</v>
      </c>
      <c r="AO363" s="38">
        <f>COUNTIF(B363:C363,"=CAS.")</f>
        <v>0</v>
      </c>
    </row>
    <row r="364" spans="1:41" ht="16.350000000000001" customHeight="1">
      <c r="A364" s="74" t="s">
        <v>35</v>
      </c>
      <c r="B364" s="33"/>
      <c r="C364" s="32"/>
      <c r="D364" s="28">
        <f>SUM($AH4,$AH34,$AH64,$AH94,$AH124,$AH154,$AH184,$AH214,$AH244,$AH274,$AH304,$AH334,$AH364)</f>
        <v>0</v>
      </c>
      <c r="E364" s="26"/>
      <c r="F364" s="27">
        <f>SUM($AI4,$AI34,$AI64,$AI94,$AI124,$AI154,$AI184,$AI214,$AI244,$AI274,$AI304,$AI334,$AI364)</f>
        <v>0</v>
      </c>
      <c r="G364" s="26"/>
      <c r="H364" s="27">
        <f>SUM($AJ4,$AJ34,$AJ64,$AJ94,$AJ124,$AJ154,$AJ184,$AJ214,$AJ244,$AJ274,$AJ304,$AJ334,$AJ364)</f>
        <v>0</v>
      </c>
      <c r="I364" s="26"/>
      <c r="J364" s="27">
        <f>SUM($AK4,$AK34,$AK64,$AK94,$AK124,$AK154,$AK184,$AK214,$AK244,$AK274,$AK304,$AK334,$AK364)</f>
        <v>0</v>
      </c>
      <c r="K364" s="26"/>
      <c r="L364" s="27">
        <f>(SUM(AL4:AO4,AL34:AO34,AL64:AO64,AL94:AO94,AL124:AO124)+SUM(AL154:AO154,AL184:AO184,AL214:AO214,AL244:AO244,AL274:AO274)+SUM(AL304:AO304,AL334:AO334,AL364:AO364))/2</f>
        <v>0</v>
      </c>
      <c r="M364" s="31"/>
      <c r="N364" s="30">
        <f>SUM(AH4:AO4,AH34:AO34,AH64:AO64,AH94:AO94,AH124:AO124)+SUM(AH154:AO154,AH184:AO184,AH214:AO214,AH244:AO244,AH274:AO274)+SUM(AH304:AO304,AH334:AO334,AH364:AO364)</f>
        <v>0</v>
      </c>
      <c r="O364" s="29">
        <f>SUM(AH397,AL397)</f>
        <v>0</v>
      </c>
      <c r="P364" s="28">
        <f>SUM(25-D364)</f>
        <v>25</v>
      </c>
      <c r="Q364" s="26"/>
      <c r="R364" s="27">
        <f>SUM(15-F364)</f>
        <v>15</v>
      </c>
      <c r="S364" s="26"/>
      <c r="T364" s="27">
        <f>SUM(10-H364)</f>
        <v>10</v>
      </c>
      <c r="U364" s="26"/>
      <c r="V364" s="27">
        <f>SUM(2-J364)</f>
        <v>2</v>
      </c>
      <c r="W364" s="26"/>
      <c r="X364" s="25">
        <f>SUM(P364:W364)</f>
        <v>52</v>
      </c>
      <c r="Y364" s="24"/>
      <c r="Z364" s="37">
        <f>P364</f>
        <v>25</v>
      </c>
      <c r="AA364" s="22"/>
      <c r="AB364" s="22"/>
      <c r="AC364" s="22"/>
      <c r="AD364" s="36"/>
      <c r="AE364" s="35">
        <f>(X364)-SUM(Z364:AC364)</f>
        <v>27</v>
      </c>
      <c r="AF364" s="34"/>
      <c r="AG364" s="74" t="s">
        <v>35</v>
      </c>
      <c r="AH364" s="18">
        <f>COUNTIF(B364:C364,"=CA")</f>
        <v>0</v>
      </c>
      <c r="AI364" s="18">
        <f>COUNTIF(B364:C364,"=CF")</f>
        <v>0</v>
      </c>
      <c r="AJ364" s="18">
        <f>COUNTIF(B364:C364,"=RTT")</f>
        <v>0</v>
      </c>
      <c r="AK364" s="18">
        <f>COUNTIF(B364:C364,"=CAS")</f>
        <v>0</v>
      </c>
      <c r="AL364" s="18">
        <f>COUNTIF(B364:C364,"=CA.")</f>
        <v>0</v>
      </c>
      <c r="AM364" s="18">
        <f>COUNTIF(B364:C364,"=CF.")</f>
        <v>0</v>
      </c>
      <c r="AN364" s="18">
        <f>COUNTIF(B364:C364,"=RTT.")</f>
        <v>0</v>
      </c>
      <c r="AO364" s="18">
        <f>COUNTIF(B364:C364,"=CAS.")</f>
        <v>0</v>
      </c>
    </row>
    <row r="365" spans="1:41" ht="16.350000000000001" customHeight="1">
      <c r="A365" s="74" t="s">
        <v>36</v>
      </c>
      <c r="B365" s="33"/>
      <c r="C365" s="32"/>
      <c r="D365" s="28">
        <f>SUM($AH5,$AH35,$AH65,$AH95,$AH125,$AH155,$AH185,$AH215,$AH245,$AH275,$AH305,$AH335,$AH365)</f>
        <v>0</v>
      </c>
      <c r="E365" s="26"/>
      <c r="F365" s="27">
        <f>SUM($AI5,$AI35,$AI65,$AI95,$AI125,$AI155,$AI185,$AI215,$AI245,$AI275,$AI305,$AI335,$AI365)</f>
        <v>0</v>
      </c>
      <c r="G365" s="26"/>
      <c r="H365" s="27">
        <f>SUM($AJ5,$AJ35,$AJ65,$AJ95,$AJ125,$AJ155,$AJ185,$AJ215,$AJ245,$AJ275,$AJ305,$AJ335,$AJ365)</f>
        <v>0</v>
      </c>
      <c r="I365" s="26"/>
      <c r="J365" s="27">
        <f>SUM($AK5,$AK35,$AK65,$AK95,$AK125,$AK155,$AK185,$AK215,$AK245,$AK275,$AK305,$AK335,$AK365)</f>
        <v>0</v>
      </c>
      <c r="K365" s="26"/>
      <c r="L365" s="27">
        <f>(SUM(AL5:AO5,AL35:AO35,AL65:AO65,AL95:AO95,AL125:AO125)+SUM(AL155:AO155,AL185:AO185,AL215:AO215,AL245:AO245,AL275:AO275)+SUM(AL305:AO305,AL335:AO335,AL365:AO365))/2</f>
        <v>0</v>
      </c>
      <c r="M365" s="31"/>
      <c r="N365" s="30">
        <f>SUM(AH5:AO5,AH35:AO35,AH65:AO65,AH95:AO95,AH125:AO125)+SUM(AH155:AO155,AH185:AO185,AH215:AO215,AH245:AO245,AH275:AO275)+SUM(AH305:AO305,AH335:AO335,AH365:AO365)</f>
        <v>0</v>
      </c>
      <c r="O365" s="29">
        <f>SUM(AH398,AL398)</f>
        <v>0</v>
      </c>
      <c r="P365" s="28">
        <f>SUM(25-D365)</f>
        <v>25</v>
      </c>
      <c r="Q365" s="26"/>
      <c r="R365" s="27">
        <f>SUM(15-F365)</f>
        <v>15</v>
      </c>
      <c r="S365" s="26"/>
      <c r="T365" s="27">
        <f>SUM(10-H365)</f>
        <v>10</v>
      </c>
      <c r="U365" s="26"/>
      <c r="V365" s="27">
        <f>SUM(2-J365)</f>
        <v>2</v>
      </c>
      <c r="W365" s="26"/>
      <c r="X365" s="25">
        <f>SUM(P365:W365)</f>
        <v>52</v>
      </c>
      <c r="Y365" s="24"/>
      <c r="Z365" s="37">
        <f>P365</f>
        <v>25</v>
      </c>
      <c r="AA365" s="22"/>
      <c r="AB365" s="22"/>
      <c r="AC365" s="22"/>
      <c r="AD365" s="36"/>
      <c r="AE365" s="35">
        <f>(X365)-SUM(Z365:AC365)</f>
        <v>27</v>
      </c>
      <c r="AF365" s="34"/>
      <c r="AG365" s="74" t="s">
        <v>36</v>
      </c>
      <c r="AH365" s="18">
        <f>COUNTIF(B365:C365,"=CA")</f>
        <v>0</v>
      </c>
      <c r="AI365" s="18">
        <f>COUNTIF(B365:C365,"=CF")</f>
        <v>0</v>
      </c>
      <c r="AJ365" s="18">
        <f>COUNTIF(B365:C365,"=RTT")</f>
        <v>0</v>
      </c>
      <c r="AK365" s="18">
        <f>COUNTIF(B365:C365,"=CAS")</f>
        <v>0</v>
      </c>
      <c r="AL365" s="18">
        <f>COUNTIF(B365:C365,"=CA.")</f>
        <v>0</v>
      </c>
      <c r="AM365" s="18">
        <f>COUNTIF(B365:C365,"=CF.")</f>
        <v>0</v>
      </c>
      <c r="AN365" s="18">
        <f>COUNTIF(B365:C365,"=RTT.")</f>
        <v>0</v>
      </c>
      <c r="AO365" s="18">
        <f>COUNTIF(B365:C365,"=CAS.")</f>
        <v>0</v>
      </c>
    </row>
    <row r="366" spans="1:41" ht="16.350000000000001" customHeight="1">
      <c r="A366" s="74" t="s">
        <v>21</v>
      </c>
      <c r="B366" s="33"/>
      <c r="C366" s="32"/>
      <c r="D366" s="28">
        <f>SUM($AH6,$AH36,$AH66,$AH96,$AH126,$AH156,$AH186,$AH216,$AH246,$AH276,$AH306,$AH336,$AH366)</f>
        <v>0</v>
      </c>
      <c r="E366" s="26"/>
      <c r="F366" s="27">
        <f>SUM($AI6,$AI36,$AI66,$AI96,$AI126,$AI156,$AI186,$AI216,$AI246,$AI276,$AI306,$AI336,$AI366)</f>
        <v>0</v>
      </c>
      <c r="G366" s="26"/>
      <c r="H366" s="27">
        <f>SUM($AJ6,$AJ36,$AJ66,$AJ96,$AJ126,$AJ156,$AJ186,$AJ216,$AJ246,$AJ276,$AJ306,$AJ336,$AJ366)</f>
        <v>0</v>
      </c>
      <c r="I366" s="26"/>
      <c r="J366" s="27">
        <f>SUM($AK6,$AK36,$AK66,$AK96,$AK126,$AK156,$AK186,$AK216,$AK246,$AK276,$AK306,$AK336,$AK366)</f>
        <v>0</v>
      </c>
      <c r="K366" s="26"/>
      <c r="L366" s="27">
        <f>(SUM(AL6:AO6,AL36:AO36,AL66:AO66,AL96:AO96,AL126:AO126)+SUM(AL156:AO156,AL186:AO186,AL216:AO216,AL246:AO246,AL276:AO276)+SUM(AL306:AO306,AL336:AO336,AL366:AO366))/2</f>
        <v>0</v>
      </c>
      <c r="M366" s="31"/>
      <c r="N366" s="30">
        <f>SUM(AH6:AO6,AH36:AO36,AH66:AO66,AH96:AO96,AH126:AO126)+SUM(AH156:AO156,AH186:AO186,AH216:AO216,AH246:AO246,AH276:AO276)+SUM(AH306:AO306,AH336:AO336,AH366:AO366)</f>
        <v>0</v>
      </c>
      <c r="O366" s="29">
        <f>SUM(AH399,AL399)</f>
        <v>0</v>
      </c>
      <c r="P366" s="28">
        <f>SUM(25-D366)</f>
        <v>25</v>
      </c>
      <c r="Q366" s="26"/>
      <c r="R366" s="27">
        <f>SUM(15-F366)</f>
        <v>15</v>
      </c>
      <c r="S366" s="26"/>
      <c r="T366" s="27">
        <f>SUM(10-H366)</f>
        <v>10</v>
      </c>
      <c r="U366" s="26"/>
      <c r="V366" s="27">
        <f>SUM(2-J366)</f>
        <v>2</v>
      </c>
      <c r="W366" s="26"/>
      <c r="X366" s="25">
        <f>SUM(P366:W366)</f>
        <v>52</v>
      </c>
      <c r="Y366" s="24"/>
      <c r="Z366" s="37">
        <f>P366</f>
        <v>25</v>
      </c>
      <c r="AA366" s="22"/>
      <c r="AB366" s="22"/>
      <c r="AC366" s="22"/>
      <c r="AD366" s="36"/>
      <c r="AE366" s="35">
        <f>(X366)-SUM(Z366:AC366)</f>
        <v>27</v>
      </c>
      <c r="AF366" s="34"/>
      <c r="AG366" s="74" t="s">
        <v>21</v>
      </c>
      <c r="AH366" s="18">
        <f>COUNTIF(B366:C366,"=CA")</f>
        <v>0</v>
      </c>
      <c r="AI366" s="18">
        <f>COUNTIF(B366:C366,"=CF")</f>
        <v>0</v>
      </c>
      <c r="AJ366" s="18">
        <f>COUNTIF(B366:C366,"=RTT")</f>
        <v>0</v>
      </c>
      <c r="AK366" s="18">
        <f>COUNTIF(B366:C366,"=CAS")</f>
        <v>0</v>
      </c>
      <c r="AL366" s="18">
        <f>COUNTIF(B366:C366,"=CA.")</f>
        <v>0</v>
      </c>
      <c r="AM366" s="18">
        <f>COUNTIF(B366:C366,"=CF.")</f>
        <v>0</v>
      </c>
      <c r="AN366" s="18">
        <f>COUNTIF(B366:C366,"=RTT.")</f>
        <v>0</v>
      </c>
      <c r="AO366" s="18">
        <f>COUNTIF(B366:C366,"=CAS.")</f>
        <v>0</v>
      </c>
    </row>
    <row r="367" spans="1:41" ht="16.350000000000001" customHeight="1">
      <c r="A367" s="74" t="s">
        <v>37</v>
      </c>
      <c r="B367" s="33"/>
      <c r="C367" s="32"/>
      <c r="D367" s="28">
        <f>SUM($AH7,$AH37,$AH67,$AH97,$AH127,$AH157,$AH187,$AH217,$AH247,$AH277,$AH307,$AH337,$AH367)</f>
        <v>0</v>
      </c>
      <c r="E367" s="26"/>
      <c r="F367" s="27">
        <f>SUM($AI7,$AI37,$AI67,$AI97,$AI127,$AI157,$AI187,$AI217,$AI247,$AI277,$AI307,$AI337,$AI367)</f>
        <v>0</v>
      </c>
      <c r="G367" s="26"/>
      <c r="H367" s="27">
        <f>SUM($AJ7,$AJ37,$AJ67,$AJ97,$AJ127,$AJ157,$AJ187,$AJ217,$AJ247,$AJ277,$AJ307,$AJ337,$AJ367)</f>
        <v>0</v>
      </c>
      <c r="I367" s="26"/>
      <c r="J367" s="27">
        <f>SUM($AK7,$AK37,$AK67,$AK97,$AK127,$AK157,$AK187,$AK217,$AK247,$AK277,$AK307,$AK337,$AK367)</f>
        <v>0</v>
      </c>
      <c r="K367" s="26"/>
      <c r="L367" s="27">
        <f>(SUM(AL7:AO7,AL37:AO37,AL67:AO67,AL97:AO97,AL127:AO127)+SUM(AL157:AO157,AL187:AO187,AL217:AO217,AL247:AO247,AL277:AO277)+SUM(AL307:AO307,AL337:AO337,AL367:AO367))/2</f>
        <v>0</v>
      </c>
      <c r="M367" s="31"/>
      <c r="N367" s="30">
        <f>SUM(AH7:AO7,AH37:AO37,AH67:AO67,AH97:AO97,AH127:AO127)+SUM(AH157:AO157,AH187:AO187,AH217:AO217,AH247:AO247,AH277:AO277)+SUM(AH307:AO307,AH337:AO337,AH367:AO367)</f>
        <v>0</v>
      </c>
      <c r="O367" s="29">
        <f>SUM(AH400,AL400)</f>
        <v>0</v>
      </c>
      <c r="P367" s="28">
        <f>SUM(25-D367)</f>
        <v>25</v>
      </c>
      <c r="Q367" s="26"/>
      <c r="R367" s="27">
        <f>SUM(15-F367)</f>
        <v>15</v>
      </c>
      <c r="S367" s="26"/>
      <c r="T367" s="27">
        <f>SUM(10-H367)</f>
        <v>10</v>
      </c>
      <c r="U367" s="26"/>
      <c r="V367" s="27">
        <f>SUM(2-J367)</f>
        <v>2</v>
      </c>
      <c r="W367" s="26"/>
      <c r="X367" s="25">
        <f>SUM(P367:W367)</f>
        <v>52</v>
      </c>
      <c r="Y367" s="24"/>
      <c r="Z367" s="37">
        <f>P367</f>
        <v>25</v>
      </c>
      <c r="AA367" s="22"/>
      <c r="AB367" s="22"/>
      <c r="AC367" s="22"/>
      <c r="AD367" s="36"/>
      <c r="AE367" s="35">
        <f>(X367)-SUM(Z367:AC367)</f>
        <v>27</v>
      </c>
      <c r="AF367" s="34"/>
      <c r="AG367" s="74" t="s">
        <v>37</v>
      </c>
      <c r="AH367" s="18">
        <f>COUNTIF(B367:C367,"=CA")</f>
        <v>0</v>
      </c>
      <c r="AI367" s="18">
        <f>COUNTIF(B367:C367,"=CF")</f>
        <v>0</v>
      </c>
      <c r="AJ367" s="18">
        <f>COUNTIF(B367:C367,"=RTT")</f>
        <v>0</v>
      </c>
      <c r="AK367" s="18">
        <f>COUNTIF(B367:C367,"=CAS")</f>
        <v>0</v>
      </c>
      <c r="AL367" s="18">
        <f>COUNTIF(B367:C367,"=CA.")</f>
        <v>0</v>
      </c>
      <c r="AM367" s="18">
        <f>COUNTIF(B367:C367,"=CF.")</f>
        <v>0</v>
      </c>
      <c r="AN367" s="18">
        <f>COUNTIF(B367:C367,"=RTT.")</f>
        <v>0</v>
      </c>
      <c r="AO367" s="18">
        <f>COUNTIF(B367:C367,"=CAS.")</f>
        <v>0</v>
      </c>
    </row>
    <row r="368" spans="1:41" ht="16.350000000000001" customHeight="1">
      <c r="A368" s="74" t="s">
        <v>38</v>
      </c>
      <c r="B368" s="33"/>
      <c r="C368" s="32"/>
      <c r="D368" s="28">
        <f>SUM($AH8,$AH38,$AH68,$AH98,$AH128,$AH158,$AH188,$AH218,$AH248,$AH278,$AH308,$AH338,$AH368)</f>
        <v>0</v>
      </c>
      <c r="E368" s="26"/>
      <c r="F368" s="27">
        <f>SUM($AI8,$AI38,$AI68,$AI98,$AI128,$AI158,$AI188,$AI218,$AI248,$AI278,$AI308,$AI338,$AI368)</f>
        <v>0</v>
      </c>
      <c r="G368" s="26"/>
      <c r="H368" s="27">
        <f>SUM($AJ8,$AJ38,$AJ68,$AJ98,$AJ128,$AJ158,$AJ188,$AJ218,$AJ248,$AJ278,$AJ308,$AJ338,$AJ368)</f>
        <v>0</v>
      </c>
      <c r="I368" s="26"/>
      <c r="J368" s="27">
        <f>SUM($AK8,$AK38,$AK68,$AK98,$AK128,$AK158,$AK188,$AK218,$AK248,$AK278,$AK308,$AK338,$AK368)</f>
        <v>0</v>
      </c>
      <c r="K368" s="26"/>
      <c r="L368" s="27">
        <f>(SUM(AL8:AO8,AL38:AO38,AL68:AO68,AL98:AO98,AL128:AO128)+SUM(AL158:AO158,AL188:AO188,AL218:AO218,AL248:AO248,AL278:AO278)+SUM(AL308:AO308,AL338:AO338,AL368:AO368))/2</f>
        <v>0</v>
      </c>
      <c r="M368" s="31"/>
      <c r="N368" s="30">
        <f>SUM(AH8:AO8,AH38:AO38,AH68:AO68,AH98:AO98,AH128:AO128)+SUM(AH158:AO158,AH188:AO188,AH218:AO218,AH248:AO248,AH278:AO278)+SUM(AH308:AO308,AH338:AO338,AH368:AO368)</f>
        <v>0</v>
      </c>
      <c r="O368" s="29">
        <f>SUM(AH401,AL401)</f>
        <v>0</v>
      </c>
      <c r="P368" s="28">
        <f>SUM(25-D368)</f>
        <v>25</v>
      </c>
      <c r="Q368" s="26"/>
      <c r="R368" s="27">
        <f>SUM(15-F368)</f>
        <v>15</v>
      </c>
      <c r="S368" s="26"/>
      <c r="T368" s="27">
        <f>SUM(10-H368)</f>
        <v>10</v>
      </c>
      <c r="U368" s="26"/>
      <c r="V368" s="27">
        <f>SUM(2-J368)</f>
        <v>2</v>
      </c>
      <c r="W368" s="26"/>
      <c r="X368" s="25">
        <f>SUM(P368:W368)</f>
        <v>52</v>
      </c>
      <c r="Y368" s="24"/>
      <c r="Z368" s="37">
        <f>P368</f>
        <v>25</v>
      </c>
      <c r="AA368" s="22"/>
      <c r="AB368" s="22"/>
      <c r="AC368" s="22"/>
      <c r="AD368" s="36"/>
      <c r="AE368" s="35">
        <f>(X368)-SUM(Z368:AC368)</f>
        <v>27</v>
      </c>
      <c r="AF368" s="34"/>
      <c r="AG368" s="74" t="s">
        <v>38</v>
      </c>
      <c r="AH368" s="18">
        <f>COUNTIF(B368:C368,"=CA")</f>
        <v>0</v>
      </c>
      <c r="AI368" s="18">
        <f>COUNTIF(B368:C368,"=CF")</f>
        <v>0</v>
      </c>
      <c r="AJ368" s="18">
        <f>COUNTIF(B368:C368,"=RTT")</f>
        <v>0</v>
      </c>
      <c r="AK368" s="18">
        <f>COUNTIF(B368:C368,"=CAS")</f>
        <v>0</v>
      </c>
      <c r="AL368" s="18">
        <f>COUNTIF(B368:C368,"=CA.")</f>
        <v>0</v>
      </c>
      <c r="AM368" s="18">
        <f>COUNTIF(B368:C368,"=CF.")</f>
        <v>0</v>
      </c>
      <c r="AN368" s="18">
        <f>COUNTIF(B368:C368,"=RTT.")</f>
        <v>0</v>
      </c>
      <c r="AO368" s="18">
        <f>COUNTIF(B368:C368,"=CAS.")</f>
        <v>0</v>
      </c>
    </row>
    <row r="369" spans="1:41" ht="16.350000000000001" customHeight="1">
      <c r="A369" s="74" t="s">
        <v>39</v>
      </c>
      <c r="B369" s="33"/>
      <c r="C369" s="32"/>
      <c r="D369" s="28">
        <f>SUM($AH9,$AH39,$AH69,$AH99,$AH129,$AH159,$AH189,$AH219,$AH249,$AH279,$AH309,$AH339,$AH369)</f>
        <v>0</v>
      </c>
      <c r="E369" s="26"/>
      <c r="F369" s="27">
        <f>SUM($AI9,$AI39,$AI69,$AI99,$AI129,$AI159,$AI189,$AI219,$AI249,$AI279,$AI309,$AI339,$AI369)</f>
        <v>0</v>
      </c>
      <c r="G369" s="26"/>
      <c r="H369" s="27">
        <f>SUM($AJ9,$AJ39,$AJ69,$AJ99,$AJ129,$AJ159,$AJ189,$AJ219,$AJ249,$AJ279,$AJ309,$AJ339,$AJ369)</f>
        <v>0</v>
      </c>
      <c r="I369" s="26"/>
      <c r="J369" s="27">
        <f>SUM($AK9,$AK39,$AK69,$AK99,$AK129,$AK159,$AK189,$AK219,$AK249,$AK279,$AK309,$AK339,$AK369)</f>
        <v>0</v>
      </c>
      <c r="K369" s="26"/>
      <c r="L369" s="27">
        <f>(SUM(AL9:AO9,AL39:AO39,AL69:AO69,AL99:AO99,AL129:AO129)+SUM(AL159:AO159,AL189:AO189,AL219:AO219,AL249:AO249,AL279:AO279)+SUM(AL309:AO309,AL339:AO339,AL369:AO369))/2</f>
        <v>0</v>
      </c>
      <c r="M369" s="31"/>
      <c r="N369" s="30">
        <f>SUM(AH9:AO9,AH39:AO39,AH69:AO69,AH99:AO99,AH129:AO129)+SUM(AH159:AO159,AH189:AO189,AH219:AO219,AH249:AO249,AH279:AO279)+SUM(AH309:AO309,AH339:AO339,AH369:AO369)</f>
        <v>0</v>
      </c>
      <c r="O369" s="29">
        <f>SUM(AH402,AL402)</f>
        <v>0</v>
      </c>
      <c r="P369" s="28">
        <f>SUM(25-D369)</f>
        <v>25</v>
      </c>
      <c r="Q369" s="26"/>
      <c r="R369" s="27">
        <f>SUM(15-F369)</f>
        <v>15</v>
      </c>
      <c r="S369" s="26"/>
      <c r="T369" s="27">
        <f>SUM(10-H369)</f>
        <v>10</v>
      </c>
      <c r="U369" s="26"/>
      <c r="V369" s="27">
        <f>SUM(2-J369)</f>
        <v>2</v>
      </c>
      <c r="W369" s="26"/>
      <c r="X369" s="25">
        <f>SUM(P369:W369)</f>
        <v>52</v>
      </c>
      <c r="Y369" s="24"/>
      <c r="Z369" s="37">
        <f>P369</f>
        <v>25</v>
      </c>
      <c r="AA369" s="22"/>
      <c r="AB369" s="22"/>
      <c r="AC369" s="22"/>
      <c r="AD369" s="36"/>
      <c r="AE369" s="35">
        <f>(X369)-SUM(Z369:AC369)</f>
        <v>27</v>
      </c>
      <c r="AF369" s="34"/>
      <c r="AG369" s="74" t="s">
        <v>39</v>
      </c>
      <c r="AH369" s="18">
        <f>COUNTIF(B369:C369,"=CA")</f>
        <v>0</v>
      </c>
      <c r="AI369" s="18">
        <f>COUNTIF(B369:C369,"=CF")</f>
        <v>0</v>
      </c>
      <c r="AJ369" s="18">
        <f>COUNTIF(B369:C369,"=RTT")</f>
        <v>0</v>
      </c>
      <c r="AK369" s="18">
        <f>COUNTIF(B369:C369,"=CAS")</f>
        <v>0</v>
      </c>
      <c r="AL369" s="18">
        <f>COUNTIF(B369:C369,"=CA.")</f>
        <v>0</v>
      </c>
      <c r="AM369" s="18">
        <f>COUNTIF(B369:C369,"=CF.")</f>
        <v>0</v>
      </c>
      <c r="AN369" s="18">
        <f>COUNTIF(B369:C369,"=RTT.")</f>
        <v>0</v>
      </c>
      <c r="AO369" s="18">
        <f>COUNTIF(B369:C369,"=CAS.")</f>
        <v>0</v>
      </c>
    </row>
    <row r="370" spans="1:41" ht="16.350000000000001" customHeight="1">
      <c r="A370" s="74" t="s">
        <v>40</v>
      </c>
      <c r="B370" s="33"/>
      <c r="C370" s="32"/>
      <c r="D370" s="28">
        <f>SUM($AH10,$AH40,$AH70,$AH100,$AH130,$AH160,$AH190,$AH220,$AH250,$AH280,$AH310,$AH340,$AH370)</f>
        <v>0</v>
      </c>
      <c r="E370" s="26"/>
      <c r="F370" s="27">
        <f>SUM($AI10,$AI40,$AI70,$AI100,$AI130,$AI160,$AI190,$AI220,$AI250,$AI280,$AI310,$AI340,$AI370)</f>
        <v>0</v>
      </c>
      <c r="G370" s="26"/>
      <c r="H370" s="27">
        <f>SUM($AJ10,$AJ40,$AJ70,$AJ100,$AJ130,$AJ160,$AJ190,$AJ220,$AJ250,$AJ280,$AJ310,$AJ340,$AJ370)</f>
        <v>0</v>
      </c>
      <c r="I370" s="26"/>
      <c r="J370" s="27">
        <f>SUM($AK10,$AK40,$AK70,$AK100,$AK130,$AK160,$AK190,$AK220,$AK250,$AK280,$AK310,$AK340,$AK370)</f>
        <v>0</v>
      </c>
      <c r="K370" s="26"/>
      <c r="L370" s="27">
        <f>(SUM(AL10:AO10,AL40:AO40,AL70:AO70,AL100:AO100,AL130:AO130)+SUM(AL160:AO160,AL190:AO190,AL220:AO220,AL250:AO250,AL280:AO280)+SUM(AL310:AO310,AL340:AO340,AL370:AO370))/2</f>
        <v>0</v>
      </c>
      <c r="M370" s="31"/>
      <c r="N370" s="30">
        <f>SUM(AH10:AO10,AH40:AO40,AH70:AO70,AH100:AO100,AH130:AO130)+SUM(AH160:AO160,AH190:AO190,AH220:AO220,AH250:AO250,AH280:AO280)+SUM(AH310:AO310,AH340:AO340,AH370:AO370)</f>
        <v>0</v>
      </c>
      <c r="O370" s="29">
        <f>SUM(AH403,AL403)</f>
        <v>0</v>
      </c>
      <c r="P370" s="28">
        <f>SUM(25-D370)</f>
        <v>25</v>
      </c>
      <c r="Q370" s="26"/>
      <c r="R370" s="27">
        <f>SUM(15-F370)</f>
        <v>15</v>
      </c>
      <c r="S370" s="26"/>
      <c r="T370" s="27">
        <f>SUM(10-H370)</f>
        <v>10</v>
      </c>
      <c r="U370" s="26"/>
      <c r="V370" s="27">
        <f>SUM(2-J370)</f>
        <v>2</v>
      </c>
      <c r="W370" s="26"/>
      <c r="X370" s="25">
        <f>SUM(P370:W370)</f>
        <v>52</v>
      </c>
      <c r="Y370" s="24"/>
      <c r="Z370" s="37">
        <f>P370</f>
        <v>25</v>
      </c>
      <c r="AA370" s="22"/>
      <c r="AB370" s="22"/>
      <c r="AC370" s="22"/>
      <c r="AD370" s="36"/>
      <c r="AE370" s="35">
        <f>(X370)-SUM(Z370:AC370)</f>
        <v>27</v>
      </c>
      <c r="AF370" s="34"/>
      <c r="AG370" s="74" t="s">
        <v>40</v>
      </c>
      <c r="AH370" s="18">
        <f>COUNTIF(B370:C370,"=CA")</f>
        <v>0</v>
      </c>
      <c r="AI370" s="18">
        <f>COUNTIF(B370:C370,"=CF")</f>
        <v>0</v>
      </c>
      <c r="AJ370" s="18">
        <f>COUNTIF(B370:C370,"=RTT")</f>
        <v>0</v>
      </c>
      <c r="AK370" s="18">
        <f>COUNTIF(B370:C370,"=CAS")</f>
        <v>0</v>
      </c>
      <c r="AL370" s="18">
        <f>COUNTIF(B370:C370,"=CA.")</f>
        <v>0</v>
      </c>
      <c r="AM370" s="18">
        <f>COUNTIF(B370:C370,"=CF.")</f>
        <v>0</v>
      </c>
      <c r="AN370" s="18">
        <f>COUNTIF(B370:C370,"=RTT.")</f>
        <v>0</v>
      </c>
      <c r="AO370" s="18">
        <f>COUNTIF(B370:C370,"=CAS.")</f>
        <v>0</v>
      </c>
    </row>
    <row r="371" spans="1:41" ht="16.350000000000001" customHeight="1">
      <c r="A371" s="74" t="s">
        <v>41</v>
      </c>
      <c r="B371" s="33"/>
      <c r="C371" s="32"/>
      <c r="D371" s="28">
        <f>SUM($AH11,$AH41,$AH71,$AH101,$AH131,$AH161,$AH191,$AH221,$AH251,$AH281,$AH311,$AH341,$AH371)</f>
        <v>0</v>
      </c>
      <c r="E371" s="26"/>
      <c r="F371" s="27">
        <f>SUM($AI11,$AI41,$AI71,$AI101,$AI131,$AI161,$AI191,$AI221,$AI251,$AI281,$AI311,$AI341,$AI371)</f>
        <v>0</v>
      </c>
      <c r="G371" s="26"/>
      <c r="H371" s="27">
        <f>SUM($AJ11,$AJ41,$AJ71,$AJ101,$AJ131,$AJ161,$AJ191,$AJ221,$AJ251,$AJ281,$AJ311,$AJ341,$AJ371)</f>
        <v>0</v>
      </c>
      <c r="I371" s="26"/>
      <c r="J371" s="27">
        <f>SUM($AK11,$AK41,$AK71,$AK101,$AK131,$AK161,$AK191,$AK221,$AK251,$AK281,$AK311,$AK341,$AK371)</f>
        <v>0</v>
      </c>
      <c r="K371" s="26"/>
      <c r="L371" s="27">
        <f>(SUM(AL11:AO11,AL41:AO41,AL71:AO71,AL101:AO101,AL131:AO131)+SUM(AL161:AO161,AL191:AO191,AL221:AO221,AL251:AO251,AL281:AO281)+SUM(AL311:AO311,AL341:AO341,AL371:AO371))/2</f>
        <v>0</v>
      </c>
      <c r="M371" s="31"/>
      <c r="N371" s="30">
        <f>SUM(AH11:AO11,AH41:AO41,AH71:AO71,AH101:AO101,AH131:AO131)+SUM(AH161:AO161,AH191:AO191,AH221:AO221,AH251:AO251,AH281:AO281)+SUM(AH311:AO311,AH341:AO341,AH371:AO371)</f>
        <v>0</v>
      </c>
      <c r="O371" s="29">
        <f>SUM(AH404,AL404)</f>
        <v>0</v>
      </c>
      <c r="P371" s="28">
        <f>SUM(25-D371)</f>
        <v>25</v>
      </c>
      <c r="Q371" s="26"/>
      <c r="R371" s="27">
        <f>SUM(15-F371)</f>
        <v>15</v>
      </c>
      <c r="S371" s="26"/>
      <c r="T371" s="27">
        <f>SUM(10-H371)</f>
        <v>10</v>
      </c>
      <c r="U371" s="26"/>
      <c r="V371" s="27">
        <f>SUM(2-J371)</f>
        <v>2</v>
      </c>
      <c r="W371" s="26"/>
      <c r="X371" s="25">
        <f>SUM(P371:W371)</f>
        <v>52</v>
      </c>
      <c r="Y371" s="24"/>
      <c r="Z371" s="37">
        <f>P371</f>
        <v>25</v>
      </c>
      <c r="AA371" s="22"/>
      <c r="AB371" s="22"/>
      <c r="AC371" s="22"/>
      <c r="AD371" s="36"/>
      <c r="AE371" s="35">
        <f>(X371)-SUM(Z371:AC371)</f>
        <v>27</v>
      </c>
      <c r="AF371" s="34"/>
      <c r="AG371" s="74" t="s">
        <v>41</v>
      </c>
      <c r="AH371" s="18">
        <f>COUNTIF(B371:C371,"=CA")</f>
        <v>0</v>
      </c>
      <c r="AI371" s="18">
        <f>COUNTIF(B371:C371,"=CF")</f>
        <v>0</v>
      </c>
      <c r="AJ371" s="18">
        <f>COUNTIF(B371:C371,"=RTT")</f>
        <v>0</v>
      </c>
      <c r="AK371" s="18">
        <f>COUNTIF(B371:C371,"=CAS")</f>
        <v>0</v>
      </c>
      <c r="AL371" s="18">
        <f>COUNTIF(B371:C371,"=CA.")</f>
        <v>0</v>
      </c>
      <c r="AM371" s="18">
        <f>COUNTIF(B371:C371,"=CF.")</f>
        <v>0</v>
      </c>
      <c r="AN371" s="18">
        <f>COUNTIF(B371:C371,"=RTT.")</f>
        <v>0</v>
      </c>
      <c r="AO371" s="18">
        <f>COUNTIF(B371:C371,"=CAS.")</f>
        <v>0</v>
      </c>
    </row>
    <row r="372" spans="1:41" ht="16.350000000000001" customHeight="1">
      <c r="A372" s="74" t="s">
        <v>18</v>
      </c>
      <c r="B372" s="33"/>
      <c r="C372" s="32"/>
      <c r="D372" s="28">
        <f>SUM($AH12,$AH42,$AH72,$AH102,$AH132,$AH162,$AH192,$AH222,$AH252,$AH282,$AH312,$AH342,$AH372)</f>
        <v>0</v>
      </c>
      <c r="E372" s="26"/>
      <c r="F372" s="27">
        <f>SUM($AI12,$AI42,$AI72,$AI102,$AI132,$AI162,$AI192,$AI222,$AI252,$AI282,$AI312,$AI342,$AI372)</f>
        <v>0</v>
      </c>
      <c r="G372" s="26"/>
      <c r="H372" s="27">
        <f>SUM($AJ12,$AJ42,$AJ72,$AJ102,$AJ132,$AJ162,$AJ192,$AJ222,$AJ252,$AJ282,$AJ312,$AJ342,$AJ372)</f>
        <v>0</v>
      </c>
      <c r="I372" s="26"/>
      <c r="J372" s="27">
        <f>SUM($AK12,$AK42,$AK72,$AK102,$AK132,$AK162,$AK192,$AK222,$AK252,$AK282,$AK312,$AK342,$AK372)</f>
        <v>0</v>
      </c>
      <c r="K372" s="26"/>
      <c r="L372" s="27">
        <f>(SUM(AL12:AO12,AL42:AO42,AL72:AO72,AL102:AO102,AL132:AO132)+SUM(AL162:AO162,AL192:AO192,AL222:AO222,AL252:AO252,AL282:AO282)+SUM(AL312:AO312,AL342:AO342,AL372:AO372))/2</f>
        <v>0</v>
      </c>
      <c r="M372" s="31"/>
      <c r="N372" s="30">
        <f>SUM(AH12:AO12,AH42:AO42,AH72:AO72,AH102:AO102,AH132:AO132)+SUM(AH162:AO162,AH192:AO192,AH222:AO222,AH252:AO252,AH282:AO282)+SUM(AH312:AO312,AH342:AO342,AH372:AO372)</f>
        <v>0</v>
      </c>
      <c r="O372" s="29">
        <f>SUM(AH405,AL405)</f>
        <v>0</v>
      </c>
      <c r="P372" s="28">
        <f>SUM(25-D372)</f>
        <v>25</v>
      </c>
      <c r="Q372" s="26"/>
      <c r="R372" s="27">
        <f>SUM(15-F372)</f>
        <v>15</v>
      </c>
      <c r="S372" s="26"/>
      <c r="T372" s="27">
        <f>SUM(10-H372)</f>
        <v>10</v>
      </c>
      <c r="U372" s="26"/>
      <c r="V372" s="27">
        <f>SUM(2-J372)</f>
        <v>2</v>
      </c>
      <c r="W372" s="26"/>
      <c r="X372" s="25">
        <f>SUM(P372:W372)</f>
        <v>52</v>
      </c>
      <c r="Y372" s="24"/>
      <c r="Z372" s="37">
        <f>P372</f>
        <v>25</v>
      </c>
      <c r="AA372" s="22"/>
      <c r="AB372" s="22"/>
      <c r="AC372" s="22"/>
      <c r="AD372" s="36"/>
      <c r="AE372" s="35">
        <f>(X372)-SUM(Z372:AC372)</f>
        <v>27</v>
      </c>
      <c r="AF372" s="34"/>
      <c r="AG372" s="74" t="s">
        <v>18</v>
      </c>
      <c r="AH372" s="18">
        <f>COUNTIF(B372:C372,"=CA")</f>
        <v>0</v>
      </c>
      <c r="AI372" s="18">
        <f>COUNTIF(B372:C372,"=CF")</f>
        <v>0</v>
      </c>
      <c r="AJ372" s="18">
        <f>COUNTIF(B372:C372,"=RTT")</f>
        <v>0</v>
      </c>
      <c r="AK372" s="18">
        <f>COUNTIF(B372:C372,"=CAS")</f>
        <v>0</v>
      </c>
      <c r="AL372" s="18">
        <f>COUNTIF(B372:C372,"=CA.")</f>
        <v>0</v>
      </c>
      <c r="AM372" s="18">
        <f>COUNTIF(B372:C372,"=CF.")</f>
        <v>0</v>
      </c>
      <c r="AN372" s="18">
        <f>COUNTIF(B372:C372,"=RTT.")</f>
        <v>0</v>
      </c>
      <c r="AO372" s="18">
        <f>COUNTIF(B372:C372,"=CAS.")</f>
        <v>0</v>
      </c>
    </row>
    <row r="373" spans="1:41" ht="16.350000000000001" customHeight="1">
      <c r="A373" s="74" t="s">
        <v>42</v>
      </c>
      <c r="B373" s="33"/>
      <c r="C373" s="32"/>
      <c r="D373" s="28">
        <f>SUM($AH13,$AH43,$AH73,$AH103,$AH133,$AH163,$AH193,$AH223,$AH253,$AH283,$AH313,$AH343,$AH373)</f>
        <v>0</v>
      </c>
      <c r="E373" s="26"/>
      <c r="F373" s="27">
        <f>SUM($AI13,$AI43,$AI73,$AI103,$AI133,$AI163,$AI193,$AI223,$AI253,$AI283,$AI313,$AI343,$AI373)</f>
        <v>0</v>
      </c>
      <c r="G373" s="26"/>
      <c r="H373" s="27">
        <f>SUM($AJ13,$AJ43,$AJ73,$AJ103,$AJ133,$AJ163,$AJ193,$AJ223,$AJ253,$AJ283,$AJ313,$AJ343,$AJ373)</f>
        <v>0</v>
      </c>
      <c r="I373" s="26"/>
      <c r="J373" s="27">
        <f>SUM($AK13,$AK43,$AK73,$AK103,$AK133,$AK163,$AK193,$AK223,$AK253,$AK283,$AK313,$AK343,$AK373)</f>
        <v>0</v>
      </c>
      <c r="K373" s="26"/>
      <c r="L373" s="27">
        <f>(SUM(AL13:AO13,AL43:AO43,AL73:AO73,AL103:AO103,AL133:AO133)+SUM(AL163:AO163,AL193:AO193,AL223:AO223,AL253:AO253,AL283:AO283)+SUM(AL313:AO313,AL343:AO343,AL373:AO373))/2</f>
        <v>0</v>
      </c>
      <c r="M373" s="31"/>
      <c r="N373" s="30">
        <f>SUM(AH13:AO13,AH43:AO43,AH73:AO73,AH103:AO103,AH133:AO133)+SUM(AH163:AO163,AH193:AO193,AH223:AO223,AH253:AO253,AH283:AO283)+SUM(AH313:AO313,AH343:AO343,AH373:AO373)</f>
        <v>0</v>
      </c>
      <c r="O373" s="29">
        <f>SUM(AH406,AL406)</f>
        <v>0</v>
      </c>
      <c r="P373" s="28">
        <f>SUM(25-D373)</f>
        <v>25</v>
      </c>
      <c r="Q373" s="26"/>
      <c r="R373" s="27">
        <f>SUM(15-F373)</f>
        <v>15</v>
      </c>
      <c r="S373" s="26"/>
      <c r="T373" s="27">
        <f>SUM(10-H373)</f>
        <v>10</v>
      </c>
      <c r="U373" s="26"/>
      <c r="V373" s="27">
        <f>SUM(2-J373)</f>
        <v>2</v>
      </c>
      <c r="W373" s="26"/>
      <c r="X373" s="25">
        <f>SUM(P373:W373)</f>
        <v>52</v>
      </c>
      <c r="Y373" s="24"/>
      <c r="Z373" s="37">
        <f>P373</f>
        <v>25</v>
      </c>
      <c r="AA373" s="22"/>
      <c r="AB373" s="22"/>
      <c r="AC373" s="22"/>
      <c r="AD373" s="36"/>
      <c r="AE373" s="35">
        <f>(X373)-SUM(Z373:AC373)</f>
        <v>27</v>
      </c>
      <c r="AF373" s="34"/>
      <c r="AG373" s="74" t="s">
        <v>42</v>
      </c>
      <c r="AH373" s="18">
        <f>COUNTIF(B373:C373,"=CA")</f>
        <v>0</v>
      </c>
      <c r="AI373" s="18">
        <f>COUNTIF(B373:C373,"=CF")</f>
        <v>0</v>
      </c>
      <c r="AJ373" s="18">
        <f>COUNTIF(B373:C373,"=RTT")</f>
        <v>0</v>
      </c>
      <c r="AK373" s="18">
        <f>COUNTIF(B373:C373,"=CAS")</f>
        <v>0</v>
      </c>
      <c r="AL373" s="18">
        <f>COUNTIF(B373:C373,"=CA.")</f>
        <v>0</v>
      </c>
      <c r="AM373" s="18">
        <f>COUNTIF(B373:C373,"=CF.")</f>
        <v>0</v>
      </c>
      <c r="AN373" s="18">
        <f>COUNTIF(B373:C373,"=RTT.")</f>
        <v>0</v>
      </c>
      <c r="AO373" s="18">
        <f>COUNTIF(B373:C373,"=CAS.")</f>
        <v>0</v>
      </c>
    </row>
    <row r="374" spans="1:41" ht="16.350000000000001" customHeight="1">
      <c r="A374" s="74" t="s">
        <v>20</v>
      </c>
      <c r="B374" s="33"/>
      <c r="C374" s="32"/>
      <c r="D374" s="28">
        <f>SUM($AH14,$AH44,$AH74,$AH104,$AH134,$AH164,$AH194,$AH224,$AH254,$AH284,$AH314,$AH344,$AH374)</f>
        <v>0</v>
      </c>
      <c r="E374" s="26"/>
      <c r="F374" s="27">
        <f>SUM($AI14,$AI44,$AI74,$AI104,$AI134,$AI164,$AI194,$AI224,$AI254,$AI284,$AI314,$AI344,$AI374)</f>
        <v>0</v>
      </c>
      <c r="G374" s="26"/>
      <c r="H374" s="27">
        <f>SUM($AJ14,$AJ44,$AJ74,$AJ104,$AJ134,$AJ164,$AJ194,$AJ224,$AJ254,$AJ284,$AJ314,$AJ344,$AJ374)</f>
        <v>0</v>
      </c>
      <c r="I374" s="26"/>
      <c r="J374" s="27">
        <f>SUM($AK14,$AK44,$AK74,$AK104,$AK134,$AK164,$AK194,$AK224,$AK254,$AK284,$AK314,$AK344,$AK374)</f>
        <v>0</v>
      </c>
      <c r="K374" s="26"/>
      <c r="L374" s="27">
        <f>(SUM(AL14:AO14,AL44:AO44,AL74:AO74,AL104:AO104,AL134:AO134)+SUM(AL164:AO164,AL194:AO194,AL224:AO224,AL254:AO254,AL284:AO284)+SUM(AL314:AO314,AL344:AO344,AL374:AO374))/2</f>
        <v>0</v>
      </c>
      <c r="M374" s="31"/>
      <c r="N374" s="30">
        <f>SUM(AH14:AO14,AH44:AO44,AH74:AO74,AH104:AO104,AH134:AO134)+SUM(AH164:AO164,AH194:AO194,AH224:AO224,AH254:AO254,AH284:AO284)+SUM(AH314:AO314,AH344:AO344,AH374:AO374)</f>
        <v>0</v>
      </c>
      <c r="O374" s="29">
        <f>SUM(AH407,AL407)</f>
        <v>0</v>
      </c>
      <c r="P374" s="28">
        <f>SUM(25-D374)</f>
        <v>25</v>
      </c>
      <c r="Q374" s="26"/>
      <c r="R374" s="27">
        <f>SUM(15-F374)</f>
        <v>15</v>
      </c>
      <c r="S374" s="26"/>
      <c r="T374" s="27">
        <f>SUM(10-H374)</f>
        <v>10</v>
      </c>
      <c r="U374" s="26"/>
      <c r="V374" s="27">
        <f>SUM(2-J374)</f>
        <v>2</v>
      </c>
      <c r="W374" s="26"/>
      <c r="X374" s="25">
        <f>SUM(P374:W374)</f>
        <v>52</v>
      </c>
      <c r="Y374" s="24"/>
      <c r="Z374" s="37">
        <f>P374</f>
        <v>25</v>
      </c>
      <c r="AA374" s="22"/>
      <c r="AB374" s="22"/>
      <c r="AC374" s="22"/>
      <c r="AD374" s="36"/>
      <c r="AE374" s="35">
        <f>(X374)-SUM(Z374:AC374)</f>
        <v>27</v>
      </c>
      <c r="AF374" s="34"/>
      <c r="AG374" s="74" t="s">
        <v>20</v>
      </c>
      <c r="AH374" s="18">
        <f>COUNTIF(B374:C374,"=CA")</f>
        <v>0</v>
      </c>
      <c r="AI374" s="18">
        <f>COUNTIF(B374:C374,"=CF")</f>
        <v>0</v>
      </c>
      <c r="AJ374" s="18">
        <f>COUNTIF(B374:C374,"=RTT")</f>
        <v>0</v>
      </c>
      <c r="AK374" s="18">
        <f>COUNTIF(B374:C374,"=CAS")</f>
        <v>0</v>
      </c>
      <c r="AL374" s="18">
        <f>COUNTIF(B374:C374,"=CA.")</f>
        <v>0</v>
      </c>
      <c r="AM374" s="18">
        <f>COUNTIF(B374:C374,"=CF.")</f>
        <v>0</v>
      </c>
      <c r="AN374" s="18">
        <f>COUNTIF(B374:C374,"=RTT.")</f>
        <v>0</v>
      </c>
      <c r="AO374" s="18">
        <f>COUNTIF(B374:C374,"=CAS.")</f>
        <v>0</v>
      </c>
    </row>
    <row r="375" spans="1:41" ht="16.350000000000001" customHeight="1">
      <c r="A375" s="74" t="s">
        <v>19</v>
      </c>
      <c r="B375" s="33"/>
      <c r="C375" s="32"/>
      <c r="D375" s="28">
        <f>SUM($AH15,$AH45,$AH75,$AH105,$AH135,$AH165,$AH195,$AH225,$AH255,$AH285,$AH315,$AH345,$AH375)</f>
        <v>0</v>
      </c>
      <c r="E375" s="26"/>
      <c r="F375" s="27">
        <f>SUM($AI15,$AI45,$AI75,$AI105,$AI135,$AI165,$AI195,$AI225,$AI255,$AI285,$AI315,$AI345,$AI375)</f>
        <v>0</v>
      </c>
      <c r="G375" s="26"/>
      <c r="H375" s="27">
        <f>SUM($AJ15,$AJ45,$AJ75,$AJ105,$AJ135,$AJ165,$AJ195,$AJ225,$AJ255,$AJ285,$AJ315,$AJ345,$AJ375)</f>
        <v>0</v>
      </c>
      <c r="I375" s="26"/>
      <c r="J375" s="27">
        <f>SUM($AK15,$AK45,$AK75,$AK105,$AK135,$AK165,$AK195,$AK225,$AK255,$AK285,$AK315,$AK345,$AK375)</f>
        <v>0</v>
      </c>
      <c r="K375" s="26"/>
      <c r="L375" s="27">
        <f>(SUM(AL15:AO15,AL45:AO45,AL75:AO75,AL105:AO105,AL135:AO135)+SUM(AL165:AO165,AL195:AO195,AL225:AO225,AL255:AO255,AL285:AO285)+SUM(AL315:AO315,AL345:AO345,AL375:AO375))/2</f>
        <v>0</v>
      </c>
      <c r="M375" s="31"/>
      <c r="N375" s="30">
        <f>SUM(AH15:AO15,AH45:AO45,AH75:AO75,AH105:AO105,AH135:AO135)+SUM(AH165:AO165,AH195:AO195,AH225:AO225,AH255:AO255,AH285:AO285)+SUM(AH315:AO315,AH345:AO345,AH375:AO375)</f>
        <v>0</v>
      </c>
      <c r="O375" s="29">
        <f>SUM(AH408,AL408)</f>
        <v>0</v>
      </c>
      <c r="P375" s="28">
        <f>SUM(25-D375)</f>
        <v>25</v>
      </c>
      <c r="Q375" s="26"/>
      <c r="R375" s="27">
        <f>SUM(15-F375)</f>
        <v>15</v>
      </c>
      <c r="S375" s="26"/>
      <c r="T375" s="27">
        <f>SUM(10-H375)</f>
        <v>10</v>
      </c>
      <c r="U375" s="26"/>
      <c r="V375" s="27">
        <f>SUM(2-J375)</f>
        <v>2</v>
      </c>
      <c r="W375" s="26"/>
      <c r="X375" s="25">
        <f>SUM(P375:W375)</f>
        <v>52</v>
      </c>
      <c r="Y375" s="24"/>
      <c r="Z375" s="37">
        <f>P375</f>
        <v>25</v>
      </c>
      <c r="AA375" s="22"/>
      <c r="AB375" s="22"/>
      <c r="AC375" s="22"/>
      <c r="AD375" s="36"/>
      <c r="AE375" s="35">
        <f>(X375)-SUM(Z375:AC375)</f>
        <v>27</v>
      </c>
      <c r="AF375" s="34"/>
      <c r="AG375" s="74" t="s">
        <v>19</v>
      </c>
      <c r="AH375" s="18">
        <f>COUNTIF(B375:C375,"=CA")</f>
        <v>0</v>
      </c>
      <c r="AI375" s="18">
        <f>COUNTIF(B375:C375,"=CF")</f>
        <v>0</v>
      </c>
      <c r="AJ375" s="18">
        <f>COUNTIF(B375:C375,"=RTT")</f>
        <v>0</v>
      </c>
      <c r="AK375" s="18">
        <f>COUNTIF(B375:C375,"=CAS")</f>
        <v>0</v>
      </c>
      <c r="AL375" s="18">
        <f>COUNTIF(B375:C375,"=CA.")</f>
        <v>0</v>
      </c>
      <c r="AM375" s="18">
        <f>COUNTIF(B375:C375,"=CF.")</f>
        <v>0</v>
      </c>
      <c r="AN375" s="18">
        <f>COUNTIF(B375:C375,"=RTT.")</f>
        <v>0</v>
      </c>
      <c r="AO375" s="18">
        <f>COUNTIF(B375:C375,"=CAS.")</f>
        <v>0</v>
      </c>
    </row>
    <row r="376" spans="1:41" ht="16.350000000000001" customHeight="1">
      <c r="A376" s="74" t="s">
        <v>43</v>
      </c>
      <c r="B376" s="33"/>
      <c r="C376" s="32"/>
      <c r="D376" s="28">
        <f>SUM($AH16,$AH46,$AH76,$AH106,$AH136,$AH166,$AH196,$AH226,$AH256,$AH286,$AH316,$AH346,$AH376)</f>
        <v>0</v>
      </c>
      <c r="E376" s="26"/>
      <c r="F376" s="27">
        <f>SUM($AI16,$AI46,$AI76,$AI106,$AI136,$AI166,$AI196,$AI226,$AI256,$AI286,$AI316,$AI346,$AI376)</f>
        <v>0</v>
      </c>
      <c r="G376" s="26"/>
      <c r="H376" s="27">
        <f>SUM($AJ16,$AJ46,$AJ76,$AJ106,$AJ136,$AJ166,$AJ196,$AJ226,$AJ256,$AJ286,$AJ316,$AJ346,$AJ376)</f>
        <v>0</v>
      </c>
      <c r="I376" s="26"/>
      <c r="J376" s="27">
        <f>SUM($AK16,$AK46,$AK76,$AK106,$AK136,$AK166,$AK196,$AK226,$AK256,$AK286,$AK316,$AK346,$AK376)</f>
        <v>0</v>
      </c>
      <c r="K376" s="26"/>
      <c r="L376" s="27">
        <f>(SUM(AL16:AO16,AL46:AO46,AL76:AO76,AL106:AO106,AL136:AO136)+SUM(AL166:AO166,AL196:AO196,AL226:AO226,AL256:AO256,AL286:AO286)+SUM(AL316:AO316,AL346:AO346,AL376:AO376))/2</f>
        <v>0</v>
      </c>
      <c r="M376" s="31"/>
      <c r="N376" s="30">
        <f>SUM(AH16:AO16,AH46:AO46,AH76:AO76,AH106:AO106,AH136:AO136)+SUM(AH166:AO166,AH196:AO196,AH226:AO226,AH256:AO256,AH286:AO286)+SUM(AH316:AO316,AH346:AO346,AH376:AO376)</f>
        <v>0</v>
      </c>
      <c r="O376" s="29">
        <f>SUM(AH409,AL409)</f>
        <v>0</v>
      </c>
      <c r="P376" s="28">
        <f>SUM(25-D376)</f>
        <v>25</v>
      </c>
      <c r="Q376" s="26"/>
      <c r="R376" s="27">
        <f>SUM(15-F376)</f>
        <v>15</v>
      </c>
      <c r="S376" s="26"/>
      <c r="T376" s="27">
        <f>SUM(10-H376)</f>
        <v>10</v>
      </c>
      <c r="U376" s="26"/>
      <c r="V376" s="27">
        <f>SUM(2-J376)</f>
        <v>2</v>
      </c>
      <c r="W376" s="26"/>
      <c r="X376" s="25">
        <f>SUM(P376:W376)</f>
        <v>52</v>
      </c>
      <c r="Y376" s="24"/>
      <c r="Z376" s="37">
        <f>P376</f>
        <v>25</v>
      </c>
      <c r="AA376" s="22"/>
      <c r="AB376" s="22"/>
      <c r="AC376" s="22"/>
      <c r="AD376" s="36"/>
      <c r="AE376" s="35">
        <f>(X376)-SUM(Z376:AC376)</f>
        <v>27</v>
      </c>
      <c r="AF376" s="34"/>
      <c r="AG376" s="74" t="s">
        <v>43</v>
      </c>
      <c r="AH376" s="18">
        <f>COUNTIF(B376:C376,"=CA")</f>
        <v>0</v>
      </c>
      <c r="AI376" s="18">
        <f>COUNTIF(B376:C376,"=CF")</f>
        <v>0</v>
      </c>
      <c r="AJ376" s="18">
        <f>COUNTIF(B376:C376,"=RTT")</f>
        <v>0</v>
      </c>
      <c r="AK376" s="18">
        <f>COUNTIF(B376:C376,"=CAS")</f>
        <v>0</v>
      </c>
      <c r="AL376" s="18">
        <f>COUNTIF(B376:C376,"=CA.")</f>
        <v>0</v>
      </c>
      <c r="AM376" s="18">
        <f>COUNTIF(B376:C376,"=CF.")</f>
        <v>0</v>
      </c>
      <c r="AN376" s="18">
        <f>COUNTIF(B376:C376,"=RTT.")</f>
        <v>0</v>
      </c>
      <c r="AO376" s="18">
        <f>COUNTIF(B376:C376,"=CAS.")</f>
        <v>0</v>
      </c>
    </row>
    <row r="377" spans="1:41" ht="16.350000000000001" customHeight="1">
      <c r="A377" s="74" t="s">
        <v>44</v>
      </c>
      <c r="B377" s="33"/>
      <c r="C377" s="32"/>
      <c r="D377" s="28">
        <f>SUM($AH17,$AH47,$AH77,$AH107,$AH137,$AH167,$AH197,$AH227,$AH257,$AH287,$AH317,$AH347,$AH377)</f>
        <v>0</v>
      </c>
      <c r="E377" s="26"/>
      <c r="F377" s="27">
        <f>SUM($AI17,$AI47,$AI77,$AI107,$AI137,$AI167,$AI197,$AI227,$AI257,$AI287,$AI317,$AI347,$AI377)</f>
        <v>0</v>
      </c>
      <c r="G377" s="26"/>
      <c r="H377" s="27">
        <f>SUM($AJ17,$AJ47,$AJ77,$AJ107,$AJ137,$AJ167,$AJ197,$AJ227,$AJ257,$AJ287,$AJ317,$AJ347,$AJ377)</f>
        <v>0</v>
      </c>
      <c r="I377" s="26"/>
      <c r="J377" s="27">
        <f>SUM($AK17,$AK47,$AK77,$AK107,$AK137,$AK167,$AK197,$AK227,$AK257,$AK287,$AK317,$AK347,$AK377)</f>
        <v>0</v>
      </c>
      <c r="K377" s="26"/>
      <c r="L377" s="27">
        <f>(SUM(AL17:AO17,AL47:AO47,AL77:AO77,AL107:AO107,AL137:AO137)+SUM(AL167:AO167,AL197:AO197,AL227:AO227,AL257:AO257,AL287:AO287)+SUM(AL317:AO317,AL347:AO347,AL377:AO377))/2</f>
        <v>0</v>
      </c>
      <c r="M377" s="31"/>
      <c r="N377" s="30">
        <f>SUM(AH17:AO17,AH47:AO47,AH77:AO77,AH107:AO107,AH137:AO137)+SUM(AH167:AO167,AH197:AO197,AH227:AO227,AH257:AO257,AH287:AO287)+SUM(AH317:AO317,AH347:AO347,AH377:AO377)</f>
        <v>0</v>
      </c>
      <c r="O377" s="29">
        <f>SUM(AH410,AL410)</f>
        <v>0</v>
      </c>
      <c r="P377" s="28">
        <f>SUM(25-D377)</f>
        <v>25</v>
      </c>
      <c r="Q377" s="26"/>
      <c r="R377" s="27">
        <f>SUM(15-F377)</f>
        <v>15</v>
      </c>
      <c r="S377" s="26"/>
      <c r="T377" s="27">
        <f>SUM(10-H377)</f>
        <v>10</v>
      </c>
      <c r="U377" s="26"/>
      <c r="V377" s="27">
        <f>SUM(2-J377)</f>
        <v>2</v>
      </c>
      <c r="W377" s="26"/>
      <c r="X377" s="25">
        <f>SUM(P377:W377)</f>
        <v>52</v>
      </c>
      <c r="Y377" s="24"/>
      <c r="Z377" s="37">
        <f>P377</f>
        <v>25</v>
      </c>
      <c r="AA377" s="22"/>
      <c r="AB377" s="22"/>
      <c r="AC377" s="22"/>
      <c r="AD377" s="36"/>
      <c r="AE377" s="35">
        <f>(X377)-SUM(Z377:AC377)</f>
        <v>27</v>
      </c>
      <c r="AF377" s="34"/>
      <c r="AG377" s="74" t="s">
        <v>44</v>
      </c>
      <c r="AH377" s="18">
        <f>COUNTIF(B377:C377,"=CA")</f>
        <v>0</v>
      </c>
      <c r="AI377" s="18">
        <f>COUNTIF(B377:C377,"=CF")</f>
        <v>0</v>
      </c>
      <c r="AJ377" s="18">
        <f>COUNTIF(B377:C377,"=RTT")</f>
        <v>0</v>
      </c>
      <c r="AK377" s="18">
        <f>COUNTIF(B377:C377,"=CAS")</f>
        <v>0</v>
      </c>
      <c r="AL377" s="18">
        <f>COUNTIF(B377:C377,"=CA.")</f>
        <v>0</v>
      </c>
      <c r="AM377" s="18">
        <f>COUNTIF(B377:C377,"=CF.")</f>
        <v>0</v>
      </c>
      <c r="AN377" s="18">
        <f>COUNTIF(B377:C377,"=RTT.")</f>
        <v>0</v>
      </c>
      <c r="AO377" s="18">
        <f>COUNTIF(B377:C377,"=CAS.")</f>
        <v>0</v>
      </c>
    </row>
    <row r="378" spans="1:41" ht="16.350000000000001" customHeight="1">
      <c r="A378" s="74" t="s">
        <v>45</v>
      </c>
      <c r="B378" s="33"/>
      <c r="C378" s="32"/>
      <c r="D378" s="28">
        <f>SUM($AH18,$AH48,$AH78,$AH108,$AH138,$AH168,$AH198,$AH228,$AH258,$AH288,$AH318,$AH348,$AH378)</f>
        <v>29</v>
      </c>
      <c r="E378" s="26"/>
      <c r="F378" s="27">
        <f>SUM($AI18,$AI48,$AI78,$AI108,$AI138,$AI168,$AI198,$AI228,$AI258,$AI288,$AI318,$AI348,$AI378)</f>
        <v>9</v>
      </c>
      <c r="G378" s="26"/>
      <c r="H378" s="27">
        <f>SUM($AJ18,$AJ48,$AJ78,$AJ108,$AJ138,$AJ168,$AJ198,$AJ228,$AJ258,$AJ288,$AJ318,$AJ348,$AJ378)</f>
        <v>9</v>
      </c>
      <c r="I378" s="26"/>
      <c r="J378" s="27">
        <f>SUM($AK18,$AK48,$AK78,$AK108,$AK138,$AK168,$AK198,$AK228,$AK258,$AK288,$AK318,$AK348,$AK378)</f>
        <v>2</v>
      </c>
      <c r="K378" s="26"/>
      <c r="L378" s="27">
        <f>(SUM(AL18:AO18,AL48:AO48,AL78:AO78,AL108:AO108,AL138:AO138)+SUM(AL168:AO168,AL198:AO198,AL228:AO228,AL258:AO258,AL288:AO288)+SUM(AL318:AO318,AL348:AO348,AL378:AO378))/2</f>
        <v>9</v>
      </c>
      <c r="M378" s="31"/>
      <c r="N378" s="30">
        <f>SUM(AH18:AO18,AH48:AO48,AH78:AO78,AH108:AO108,AH138:AO138)+SUM(AH168:AO168,AH198:AO198,AH228:AO228,AH258:AO258,AH288:AO288)+SUM(AH318:AO318,AH348:AO348,AH378:AO378)</f>
        <v>67</v>
      </c>
      <c r="O378" s="29">
        <f>SUM(AH411,AL411)</f>
        <v>39</v>
      </c>
      <c r="P378" s="28">
        <f>SUM(25-D378)</f>
        <v>-4</v>
      </c>
      <c r="Q378" s="26"/>
      <c r="R378" s="27">
        <f>SUM(15-F378)</f>
        <v>6</v>
      </c>
      <c r="S378" s="26"/>
      <c r="T378" s="27">
        <f>SUM(10-H378)</f>
        <v>1</v>
      </c>
      <c r="U378" s="26"/>
      <c r="V378" s="27">
        <f>SUM(2-J378)</f>
        <v>0</v>
      </c>
      <c r="W378" s="26"/>
      <c r="X378" s="25">
        <f>SUM(P378:W378)</f>
        <v>3</v>
      </c>
      <c r="Y378" s="24"/>
      <c r="Z378" s="37">
        <f>P378</f>
        <v>-4</v>
      </c>
      <c r="AA378" s="22"/>
      <c r="AB378" s="22"/>
      <c r="AC378" s="22"/>
      <c r="AD378" s="36"/>
      <c r="AE378" s="35">
        <f>(X378)-SUM(Z378:AC378)</f>
        <v>7</v>
      </c>
      <c r="AF378" s="34"/>
      <c r="AG378" s="74" t="s">
        <v>45</v>
      </c>
      <c r="AH378" s="18">
        <f>COUNTIF(B378:C378,"=CA")</f>
        <v>0</v>
      </c>
      <c r="AI378" s="18">
        <f>COUNTIF(B378:C378,"=CF")</f>
        <v>0</v>
      </c>
      <c r="AJ378" s="18">
        <f>COUNTIF(B378:C378,"=RTT")</f>
        <v>0</v>
      </c>
      <c r="AK378" s="18">
        <f>COUNTIF(B378:C378,"=CAS")</f>
        <v>0</v>
      </c>
      <c r="AL378" s="18">
        <f>COUNTIF(B378:C378,"=CA.")</f>
        <v>0</v>
      </c>
      <c r="AM378" s="18">
        <f>COUNTIF(B378:C378,"=CF.")</f>
        <v>0</v>
      </c>
      <c r="AN378" s="18">
        <f>COUNTIF(B378:C378,"=RTT.")</f>
        <v>0</v>
      </c>
      <c r="AO378" s="18">
        <f>COUNTIF(B378:C378,"=CAS.")</f>
        <v>0</v>
      </c>
    </row>
    <row r="379" spans="1:41" ht="16.350000000000001" customHeight="1">
      <c r="A379" s="74" t="s">
        <v>46</v>
      </c>
      <c r="B379" s="33"/>
      <c r="C379" s="32"/>
      <c r="D379" s="28">
        <f>SUM($AH19,$AH49,$AH79,$AH109,$AH139,$AH169,$AH199,$AH229,$AH259,$AH289,$AH319,$AH349,$AH379)</f>
        <v>0</v>
      </c>
      <c r="E379" s="26"/>
      <c r="F379" s="27">
        <f>SUM($AI19,$AI49,$AI79,$AI109,$AI139,$AI169,$AI199,$AI229,$AI259,$AI289,$AI319,$AI349,$AI379)</f>
        <v>0</v>
      </c>
      <c r="G379" s="26"/>
      <c r="H379" s="27">
        <f>SUM($AJ19,$AJ49,$AJ79,$AJ109,$AJ139,$AJ169,$AJ199,$AJ229,$AJ259,$AJ289,$AJ319,$AJ349,$AJ379)</f>
        <v>0</v>
      </c>
      <c r="I379" s="26"/>
      <c r="J379" s="27">
        <f>SUM($AK19,$AK49,$AK79,$AK109,$AK139,$AK169,$AK199,$AK229,$AK259,$AK289,$AK319,$AK349,$AK379)</f>
        <v>0</v>
      </c>
      <c r="K379" s="26"/>
      <c r="L379" s="27">
        <f>(SUM(AL19:AO19,AL49:AO49,AL79:AO79,AL109:AO109,AL139:AO139)+SUM(AL169:AO169,AL199:AO199,AL229:AO229,AL259:AO259,AL289:AO289)+SUM(AL319:AO319,AL349:AO349,AL379:AO379))/2</f>
        <v>0</v>
      </c>
      <c r="M379" s="31"/>
      <c r="N379" s="30">
        <f>SUM(AH19:AO19,AH49:AO49,AH79:AO79,AH109:AO109,AH139:AO139)+SUM(AH169:AO169,AH199:AO199,AH229:AO229,AH259:AO259,AH289:AO289)+SUM(AH319:AO319,AH349:AO349,AH379:AO379)</f>
        <v>0</v>
      </c>
      <c r="O379" s="29">
        <f>SUM(AH412,AL412)</f>
        <v>0</v>
      </c>
      <c r="P379" s="28">
        <f>SUM(25-D379)</f>
        <v>25</v>
      </c>
      <c r="Q379" s="26"/>
      <c r="R379" s="27">
        <f>SUM(15-F379)</f>
        <v>15</v>
      </c>
      <c r="S379" s="26"/>
      <c r="T379" s="27">
        <f>SUM(10-H379)</f>
        <v>10</v>
      </c>
      <c r="U379" s="26"/>
      <c r="V379" s="27">
        <f>SUM(2-J379)</f>
        <v>2</v>
      </c>
      <c r="W379" s="26"/>
      <c r="X379" s="25">
        <f>SUM(P379:W379)</f>
        <v>52</v>
      </c>
      <c r="Y379" s="24"/>
      <c r="Z379" s="37">
        <f>P379</f>
        <v>25</v>
      </c>
      <c r="AA379" s="22"/>
      <c r="AB379" s="22"/>
      <c r="AC379" s="22"/>
      <c r="AD379" s="36"/>
      <c r="AE379" s="35">
        <f>(X379)-SUM(Z379:AC379)</f>
        <v>27</v>
      </c>
      <c r="AF379" s="34"/>
      <c r="AG379" s="74" t="s">
        <v>46</v>
      </c>
      <c r="AH379" s="18">
        <f>COUNTIF(B379:C379,"=CA")</f>
        <v>0</v>
      </c>
      <c r="AI379" s="18">
        <f>COUNTIF(B379:C379,"=CF")</f>
        <v>0</v>
      </c>
      <c r="AJ379" s="18">
        <f>COUNTIF(B379:C379,"=RTT")</f>
        <v>0</v>
      </c>
      <c r="AK379" s="18">
        <f>COUNTIF(B379:C379,"=CAS")</f>
        <v>0</v>
      </c>
      <c r="AL379" s="18">
        <f>COUNTIF(B379:C379,"=CA.")</f>
        <v>0</v>
      </c>
      <c r="AM379" s="18">
        <f>COUNTIF(B379:C379,"=CF.")</f>
        <v>0</v>
      </c>
      <c r="AN379" s="18">
        <f>COUNTIF(B379:C379,"=RTT.")</f>
        <v>0</v>
      </c>
      <c r="AO379" s="18">
        <f>COUNTIF(B379:C379,"=CAS.")</f>
        <v>0</v>
      </c>
    </row>
    <row r="380" spans="1:41" ht="16.350000000000001" customHeight="1">
      <c r="A380" s="74" t="s">
        <v>47</v>
      </c>
      <c r="B380" s="33"/>
      <c r="C380" s="32"/>
      <c r="D380" s="28">
        <f>SUM($AH20,$AH50,$AH80,$AH110,$AH140,$AH170,$AH200,$AH230,$AH260,$AH290,$AH320,$AH350,$AH380)</f>
        <v>0</v>
      </c>
      <c r="E380" s="26"/>
      <c r="F380" s="27">
        <f>SUM($AI20,$AI50,$AI80,$AI110,$AI140,$AI170,$AI200,$AI230,$AI260,$AI290,$AI320,$AI350,$AI380)</f>
        <v>0</v>
      </c>
      <c r="G380" s="26"/>
      <c r="H380" s="27">
        <f>SUM($AJ20,$AJ50,$AJ80,$AJ110,$AJ140,$AJ170,$AJ200,$AJ230,$AJ260,$AJ290,$AJ320,$AJ350,$AJ380)</f>
        <v>0</v>
      </c>
      <c r="I380" s="26"/>
      <c r="J380" s="27">
        <f>SUM($AK20,$AK50,$AK80,$AK110,$AK140,$AK170,$AK200,$AK230,$AK260,$AK290,$AK320,$AK350,$AK380)</f>
        <v>0</v>
      </c>
      <c r="K380" s="26"/>
      <c r="L380" s="27">
        <f>(SUM(AL20:AO20,AL50:AO50,AL80:AO80,AL110:AO110,AL140:AO140)+SUM(AL170:AO170,AL200:AO200,AL230:AO230,AL260:AO260,AL290:AO290)+SUM(AL320:AO320,AL350:AO350,AL380:AO380))/2</f>
        <v>0</v>
      </c>
      <c r="M380" s="31"/>
      <c r="N380" s="30">
        <f>SUM(AH20:AO20,AH50:AO50,AH80:AO80,AH110:AO110,AH140:AO140)+SUM(AH170:AO170,AH200:AO200,AH230:AO230,AH260:AO260,AH290:AO290)+SUM(AH320:AO320,AH350:AO350,AH380:AO380)</f>
        <v>0</v>
      </c>
      <c r="O380" s="29">
        <f>SUM(AH413,AL413)</f>
        <v>0</v>
      </c>
      <c r="P380" s="28">
        <f>SUM(25-D380)</f>
        <v>25</v>
      </c>
      <c r="Q380" s="26"/>
      <c r="R380" s="27">
        <f>SUM(15-F380)</f>
        <v>15</v>
      </c>
      <c r="S380" s="26"/>
      <c r="T380" s="27">
        <f>SUM(10-H380)</f>
        <v>10</v>
      </c>
      <c r="U380" s="26"/>
      <c r="V380" s="27">
        <f>SUM(2-J380)</f>
        <v>2</v>
      </c>
      <c r="W380" s="26"/>
      <c r="X380" s="25">
        <f>SUM(P380:W380)</f>
        <v>52</v>
      </c>
      <c r="Y380" s="24"/>
      <c r="Z380" s="37">
        <f>P380</f>
        <v>25</v>
      </c>
      <c r="AA380" s="22"/>
      <c r="AB380" s="22"/>
      <c r="AC380" s="22"/>
      <c r="AD380" s="36"/>
      <c r="AE380" s="35">
        <f>(X380)-SUM(Z380:AC380)</f>
        <v>27</v>
      </c>
      <c r="AF380" s="34"/>
      <c r="AG380" s="74" t="s">
        <v>47</v>
      </c>
      <c r="AH380" s="18">
        <f>COUNTIF(B380:C380,"=CA")</f>
        <v>0</v>
      </c>
      <c r="AI380" s="18">
        <f>COUNTIF(B380:C380,"=CF")</f>
        <v>0</v>
      </c>
      <c r="AJ380" s="18">
        <f>COUNTIF(B380:C380,"=RTT")</f>
        <v>0</v>
      </c>
      <c r="AK380" s="18">
        <f>COUNTIF(B380:C380,"=CAS")</f>
        <v>0</v>
      </c>
      <c r="AL380" s="18">
        <f>COUNTIF(B380:C380,"=CA.")</f>
        <v>0</v>
      </c>
      <c r="AM380" s="18">
        <f>COUNTIF(B380:C380,"=CF.")</f>
        <v>0</v>
      </c>
      <c r="AN380" s="18">
        <f>COUNTIF(B380:C380,"=RTT.")</f>
        <v>0</v>
      </c>
      <c r="AO380" s="18">
        <f>COUNTIF(B380:C380,"=CAS.")</f>
        <v>0</v>
      </c>
    </row>
    <row r="381" spans="1:41" ht="16.350000000000001" customHeight="1">
      <c r="A381" s="74" t="s">
        <v>15</v>
      </c>
      <c r="B381" s="33"/>
      <c r="C381" s="32"/>
      <c r="D381" s="28">
        <f>SUM($AH21,$AH51,$AH81,$AH111,$AH141,$AH171,$AH201,$AH231,$AH261,$AH291,$AH321,$AH351,$AH381)</f>
        <v>0</v>
      </c>
      <c r="E381" s="26"/>
      <c r="F381" s="27">
        <f>SUM($AI21,$AI51,$AI81,$AI111,$AI141,$AI171,$AI201,$AI231,$AI261,$AI291,$AI321,$AI351,$AI381)</f>
        <v>0</v>
      </c>
      <c r="G381" s="26"/>
      <c r="H381" s="27">
        <f>SUM($AJ21,$AJ51,$AJ81,$AJ111,$AJ141,$AJ171,$AJ201,$AJ231,$AJ261,$AJ291,$AJ321,$AJ351,$AJ381)</f>
        <v>0</v>
      </c>
      <c r="I381" s="26"/>
      <c r="J381" s="27">
        <f>SUM($AK21,$AK51,$AK81,$AK111,$AK141,$AK171,$AK201,$AK231,$AK261,$AK291,$AK321,$AK351,$AK381)</f>
        <v>0</v>
      </c>
      <c r="K381" s="26"/>
      <c r="L381" s="27">
        <f>(SUM(AL21:AO21,AL51:AO51,AL81:AO81,AL111:AO111,AL141:AO141)+SUM(AL171:AO171,AL201:AO201,AL231:AO231,AL261:AO261,AL291:AO291)+SUM(AL321:AO321,AL351:AO351,AL381:AO381))/2</f>
        <v>0</v>
      </c>
      <c r="M381" s="31"/>
      <c r="N381" s="30">
        <f>SUM(AH21:AO21,AH51:AO51,AH81:AO81,AH111:AO111,AH141:AO141)+SUM(AH171:AO171,AH201:AO201,AH231:AO231,AH261:AO261,AH291:AO291)+SUM(AH321:AO321,AH351:AO351,AH381:AO381)</f>
        <v>0</v>
      </c>
      <c r="O381" s="29">
        <f>SUM(AH414,AL414)</f>
        <v>0</v>
      </c>
      <c r="P381" s="28">
        <f>SUM(25-D381)</f>
        <v>25</v>
      </c>
      <c r="Q381" s="26"/>
      <c r="R381" s="27">
        <f>SUM(15-F381)</f>
        <v>15</v>
      </c>
      <c r="S381" s="26"/>
      <c r="T381" s="27">
        <f>SUM(10-H381)</f>
        <v>10</v>
      </c>
      <c r="U381" s="26"/>
      <c r="V381" s="27">
        <f>SUM(2-J381)</f>
        <v>2</v>
      </c>
      <c r="W381" s="26"/>
      <c r="X381" s="25">
        <f>SUM(P381:W381)</f>
        <v>52</v>
      </c>
      <c r="Y381" s="24"/>
      <c r="Z381" s="37">
        <f>P381</f>
        <v>25</v>
      </c>
      <c r="AA381" s="22"/>
      <c r="AB381" s="22"/>
      <c r="AC381" s="22"/>
      <c r="AD381" s="36"/>
      <c r="AE381" s="35">
        <f>(X381)-SUM(Z381:AC381)</f>
        <v>27</v>
      </c>
      <c r="AF381" s="34"/>
      <c r="AG381" s="74" t="s">
        <v>15</v>
      </c>
      <c r="AH381" s="18">
        <f>COUNTIF(B381:C381,"=CA")</f>
        <v>0</v>
      </c>
      <c r="AI381" s="18">
        <f>COUNTIF(B381:C381,"=CF")</f>
        <v>0</v>
      </c>
      <c r="AJ381" s="18">
        <f>COUNTIF(B381:C381,"=RTT")</f>
        <v>0</v>
      </c>
      <c r="AK381" s="18">
        <f>COUNTIF(B381:C381,"=CAS")</f>
        <v>0</v>
      </c>
      <c r="AL381" s="18">
        <f>COUNTIF(B381:C381,"=CA.")</f>
        <v>0</v>
      </c>
      <c r="AM381" s="18">
        <f>COUNTIF(B381:C381,"=CF.")</f>
        <v>0</v>
      </c>
      <c r="AN381" s="18">
        <f>COUNTIF(B381:C381,"=RTT.")</f>
        <v>0</v>
      </c>
      <c r="AO381" s="18">
        <f>COUNTIF(B381:C381,"=CAS.")</f>
        <v>0</v>
      </c>
    </row>
    <row r="382" spans="1:41" ht="16.350000000000001" customHeight="1">
      <c r="A382" s="74" t="s">
        <v>48</v>
      </c>
      <c r="B382" s="33"/>
      <c r="C382" s="32"/>
      <c r="D382" s="28">
        <f>SUM($AH22,$AH52,$AH82,$AH112,$AH142,$AH172,$AH202,$AH232,$AH262,$AH292,$AH322,$AH352,$AH382)</f>
        <v>0</v>
      </c>
      <c r="E382" s="26"/>
      <c r="F382" s="27">
        <f>SUM($AI22,$AI52,$AI82,$AI112,$AI142,$AI172,$AI202,$AI232,$AI262,$AI292,$AI322,$AI352,$AI382)</f>
        <v>0</v>
      </c>
      <c r="G382" s="26"/>
      <c r="H382" s="27">
        <f>SUM($AJ22,$AJ52,$AJ82,$AJ112,$AJ142,$AJ172,$AJ202,$AJ232,$AJ262,$AJ292,$AJ322,$AJ352,$AJ382)</f>
        <v>0</v>
      </c>
      <c r="I382" s="26"/>
      <c r="J382" s="27">
        <f>SUM($AK22,$AK52,$AK82,$AK112,$AK142,$AK172,$AK202,$AK232,$AK262,$AK292,$AK322,$AK352,$AK382)</f>
        <v>0</v>
      </c>
      <c r="K382" s="26"/>
      <c r="L382" s="27">
        <f>(SUM(AL22:AO22,AL52:AO52,AL82:AO82,AL112:AO112,AL142:AO142)+SUM(AL172:AO172,AL202:AO202,AL232:AO232,AL262:AO262,AL292:AO292)+SUM(AL322:AO322,AL352:AO352,AL382:AO382))/2</f>
        <v>0</v>
      </c>
      <c r="M382" s="31"/>
      <c r="N382" s="30">
        <f>SUM(AH22:AO22,AH52:AO52,AH82:AO82,AH112:AO112,AH142:AO142)+SUM(AH172:AO172,AH202:AO202,AH232:AO232,AH262:AO262,AH292:AO292)+SUM(AH322:AO322,AH352:AO352,AH382:AO382)</f>
        <v>0</v>
      </c>
      <c r="O382" s="29">
        <f>SUM(AH415,AL415)</f>
        <v>0</v>
      </c>
      <c r="P382" s="28">
        <f>SUM(25-D382)</f>
        <v>25</v>
      </c>
      <c r="Q382" s="26"/>
      <c r="R382" s="27">
        <f>SUM(15-F382)</f>
        <v>15</v>
      </c>
      <c r="S382" s="26"/>
      <c r="T382" s="27">
        <f>SUM(10-H382)</f>
        <v>10</v>
      </c>
      <c r="U382" s="26"/>
      <c r="V382" s="27">
        <f>SUM(2-J382)</f>
        <v>2</v>
      </c>
      <c r="W382" s="26"/>
      <c r="X382" s="25">
        <f>SUM(P382:W382)</f>
        <v>52</v>
      </c>
      <c r="Y382" s="24"/>
      <c r="Z382" s="37">
        <f>P382</f>
        <v>25</v>
      </c>
      <c r="AA382" s="22"/>
      <c r="AB382" s="22"/>
      <c r="AC382" s="22"/>
      <c r="AD382" s="36"/>
      <c r="AE382" s="35">
        <f>(X382)-SUM(Z382:AC382)</f>
        <v>27</v>
      </c>
      <c r="AF382" s="34"/>
      <c r="AG382" s="74" t="s">
        <v>48</v>
      </c>
      <c r="AH382" s="18">
        <f>COUNTIF(B382:C382,"=CA")</f>
        <v>0</v>
      </c>
      <c r="AI382" s="18">
        <f>COUNTIF(B382:C382,"=CF")</f>
        <v>0</v>
      </c>
      <c r="AJ382" s="18">
        <f>COUNTIF(B382:C382,"=RTT")</f>
        <v>0</v>
      </c>
      <c r="AK382" s="18">
        <f>COUNTIF(B382:C382,"=CAS")</f>
        <v>0</v>
      </c>
      <c r="AL382" s="18">
        <f>COUNTIF(B382:C382,"=CA.")</f>
        <v>0</v>
      </c>
      <c r="AM382" s="18">
        <f>COUNTIF(B382:C382,"=CF.")</f>
        <v>0</v>
      </c>
      <c r="AN382" s="18">
        <f>COUNTIF(B382:C382,"=RTT.")</f>
        <v>0</v>
      </c>
      <c r="AO382" s="18">
        <f>COUNTIF(B382:C382,"=CAS.")</f>
        <v>0</v>
      </c>
    </row>
    <row r="383" spans="1:41" ht="16.350000000000001" customHeight="1">
      <c r="A383" s="74" t="s">
        <v>49</v>
      </c>
      <c r="B383" s="33"/>
      <c r="C383" s="32"/>
      <c r="D383" s="28">
        <f>SUM($AH23,$AH53,$AH83,$AH113,$AH143,$AH173,$AH203,$AH233,$AH263,$AH293,$AH323,$AH353,$AH383)</f>
        <v>0</v>
      </c>
      <c r="E383" s="26"/>
      <c r="F383" s="27">
        <f>SUM($AI23,$AI53,$AI83,$AI113,$AI143,$AI173,$AI203,$AI233,$AI263,$AI293,$AI323,$AI353,$AI383)</f>
        <v>0</v>
      </c>
      <c r="G383" s="26"/>
      <c r="H383" s="27">
        <f>SUM($AJ23,$AJ53,$AJ83,$AJ113,$AJ143,$AJ173,$AJ203,$AJ233,$AJ263,$AJ293,$AJ323,$AJ353,$AJ383)</f>
        <v>0</v>
      </c>
      <c r="I383" s="26"/>
      <c r="J383" s="27">
        <f>SUM($AK23,$AK53,$AK83,$AK113,$AK143,$AK173,$AK203,$AK233,$AK263,$AK293,$AK323,$AK353,$AK383)</f>
        <v>0</v>
      </c>
      <c r="K383" s="26"/>
      <c r="L383" s="27">
        <f>(SUM(AL23:AO23,AL53:AO53,AL83:AO83,AL113:AO113,AL143:AO143)+SUM(AL173:AO173,AL203:AO203,AL233:AO233,AL263:AO263,AL293:AO293)+SUM(AL323:AO323,AL353:AO353,AL383:AO383))/2</f>
        <v>0</v>
      </c>
      <c r="M383" s="31"/>
      <c r="N383" s="30">
        <f>SUM(AH23:AO23,AH53:AO53,AH83:AO83,AH113:AO113,AH143:AO143)+SUM(AH173:AO173,AH203:AO203,AH233:AO233,AH263:AO263,AH293:AO293)+SUM(AH323:AO323,AH353:AO353,AH383:AO383)</f>
        <v>0</v>
      </c>
      <c r="O383" s="29">
        <f>SUM(AH416,AL416)</f>
        <v>0</v>
      </c>
      <c r="P383" s="28">
        <f>SUM(25-D383)</f>
        <v>25</v>
      </c>
      <c r="Q383" s="26"/>
      <c r="R383" s="27">
        <f>SUM(15-F383)</f>
        <v>15</v>
      </c>
      <c r="S383" s="26"/>
      <c r="T383" s="27">
        <f>SUM(10-H383)</f>
        <v>10</v>
      </c>
      <c r="U383" s="26"/>
      <c r="V383" s="27">
        <f>SUM(2-J383)</f>
        <v>2</v>
      </c>
      <c r="W383" s="26"/>
      <c r="X383" s="25">
        <f>SUM(P383:W383)</f>
        <v>52</v>
      </c>
      <c r="Y383" s="24"/>
      <c r="Z383" s="37">
        <f>P383</f>
        <v>25</v>
      </c>
      <c r="AA383" s="22"/>
      <c r="AB383" s="22"/>
      <c r="AC383" s="22"/>
      <c r="AD383" s="36"/>
      <c r="AE383" s="35">
        <f>(X383)-SUM(Z383:AC383)</f>
        <v>27</v>
      </c>
      <c r="AF383" s="34"/>
      <c r="AG383" s="74" t="s">
        <v>49</v>
      </c>
      <c r="AH383" s="18">
        <f>COUNTIF(B383:C383,"=CA")</f>
        <v>0</v>
      </c>
      <c r="AI383" s="18">
        <f>COUNTIF(B383:C383,"=CF")</f>
        <v>0</v>
      </c>
      <c r="AJ383" s="18">
        <f>COUNTIF(B383:C383,"=RTT")</f>
        <v>0</v>
      </c>
      <c r="AK383" s="18">
        <f>COUNTIF(B383:C383,"=CAS")</f>
        <v>0</v>
      </c>
      <c r="AL383" s="18">
        <f>COUNTIF(B383:C383,"=CA.")</f>
        <v>0</v>
      </c>
      <c r="AM383" s="18">
        <f>COUNTIF(B383:C383,"=CF.")</f>
        <v>0</v>
      </c>
      <c r="AN383" s="18">
        <f>COUNTIF(B383:C383,"=RTT.")</f>
        <v>0</v>
      </c>
      <c r="AO383" s="18">
        <f>COUNTIF(B383:C383,"=CAS.")</f>
        <v>0</v>
      </c>
    </row>
    <row r="384" spans="1:41" ht="16.350000000000001" customHeight="1">
      <c r="A384" s="74" t="s">
        <v>16</v>
      </c>
      <c r="B384" s="33"/>
      <c r="C384" s="32"/>
      <c r="D384" s="28">
        <f>SUM($AH24,$AH54,$AH84,$AH114,$AH144,$AH174,$AH204,$AH234,$AH264,$AH294,$AH324,$AH354,$AH384)</f>
        <v>0</v>
      </c>
      <c r="E384" s="26"/>
      <c r="F384" s="27">
        <f>SUM($AI24,$AI54,$AI84,$AI114,$AI144,$AI174,$AI204,$AI234,$AI264,$AI294,$AI324,$AI354,$AI384)</f>
        <v>0</v>
      </c>
      <c r="G384" s="26"/>
      <c r="H384" s="27">
        <f>SUM($AJ24,$AJ54,$AJ84,$AJ114,$AJ144,$AJ174,$AJ204,$AJ234,$AJ264,$AJ294,$AJ324,$AJ354,$AJ384)</f>
        <v>0</v>
      </c>
      <c r="I384" s="26"/>
      <c r="J384" s="27">
        <f>SUM($AK24,$AK54,$AK84,$AK114,$AK144,$AK174,$AK204,$AK234,$AK264,$AK294,$AK324,$AK354,$AK384)</f>
        <v>0</v>
      </c>
      <c r="K384" s="26"/>
      <c r="L384" s="27">
        <f>(SUM(AL24:AO24,AL54:AO54,AL84:AO84,AL114:AO114,AL144:AO144)+SUM(AL174:AO174,AL204:AO204,AL234:AO234,AL264:AO264,AL294:AO294)+SUM(AL324:AO324,AL354:AO354,AL384:AO384))/2</f>
        <v>0</v>
      </c>
      <c r="M384" s="31"/>
      <c r="N384" s="30">
        <f>SUM(AH24:AO24,AH54:AO54,AH84:AO84,AH114:AO114,AH144:AO144)+SUM(AH174:AO174,AH204:AO204,AH234:AO234,AH264:AO264,AH294:AO294)+SUM(AH324:AO324,AH354:AO354,AH384:AO384)</f>
        <v>0</v>
      </c>
      <c r="O384" s="29">
        <f>SUM(AH417,AL417)</f>
        <v>0</v>
      </c>
      <c r="P384" s="28">
        <f>SUM(25-D384)</f>
        <v>25</v>
      </c>
      <c r="Q384" s="26"/>
      <c r="R384" s="27">
        <f>SUM(15-F384)</f>
        <v>15</v>
      </c>
      <c r="S384" s="26"/>
      <c r="T384" s="27">
        <f>SUM(10-H384)</f>
        <v>10</v>
      </c>
      <c r="U384" s="26"/>
      <c r="V384" s="27">
        <f>SUM(2-J384)</f>
        <v>2</v>
      </c>
      <c r="W384" s="26"/>
      <c r="X384" s="25">
        <f>SUM(P384:W384)</f>
        <v>52</v>
      </c>
      <c r="Y384" s="24"/>
      <c r="Z384" s="37">
        <f>P384</f>
        <v>25</v>
      </c>
      <c r="AA384" s="22"/>
      <c r="AB384" s="22"/>
      <c r="AC384" s="22"/>
      <c r="AD384" s="36"/>
      <c r="AE384" s="35">
        <f>(X384)-SUM(Z384:AC384)</f>
        <v>27</v>
      </c>
      <c r="AF384" s="34"/>
      <c r="AG384" s="74" t="s">
        <v>16</v>
      </c>
      <c r="AH384" s="18">
        <f>COUNTIF(B384:C384,"=CA")</f>
        <v>0</v>
      </c>
      <c r="AI384" s="18">
        <f>COUNTIF(B384:C384,"=CF")</f>
        <v>0</v>
      </c>
      <c r="AJ384" s="18">
        <f>COUNTIF(B384:C384,"=RTT")</f>
        <v>0</v>
      </c>
      <c r="AK384" s="18">
        <f>COUNTIF(B384:C384,"=CAS")</f>
        <v>0</v>
      </c>
      <c r="AL384" s="18">
        <f>COUNTIF(B384:C384,"=CA.")</f>
        <v>0</v>
      </c>
      <c r="AM384" s="18">
        <f>COUNTIF(B384:C384,"=CF.")</f>
        <v>0</v>
      </c>
      <c r="AN384" s="18">
        <f>COUNTIF(B384:C384,"=RTT.")</f>
        <v>0</v>
      </c>
      <c r="AO384" s="18">
        <f>COUNTIF(B384:C384,"=CAS.")</f>
        <v>0</v>
      </c>
    </row>
    <row r="385" spans="1:42" ht="16.350000000000001" customHeight="1">
      <c r="A385" s="74" t="s">
        <v>50</v>
      </c>
      <c r="B385" s="33"/>
      <c r="C385" s="32"/>
      <c r="D385" s="28">
        <f>SUM($AH25,$AH55,$AH85,$AH115,$AH145,$AH175,$AH205,$AH235,$AH265,$AH295,$AH325,$AH355,$AH385)</f>
        <v>0</v>
      </c>
      <c r="E385" s="26"/>
      <c r="F385" s="27">
        <f>SUM($AI25,$AI55,$AI85,$AI115,$AI145,$AI175,$AI205,$AI235,$AI265,$AI295,$AI325,$AI355,$AI385)</f>
        <v>0</v>
      </c>
      <c r="G385" s="26"/>
      <c r="H385" s="27">
        <f>SUM($AJ25,$AJ55,$AJ85,$AJ115,$AJ145,$AJ175,$AJ205,$AJ235,$AJ265,$AJ295,$AJ325,$AJ355,$AJ385)</f>
        <v>0</v>
      </c>
      <c r="I385" s="26"/>
      <c r="J385" s="27">
        <f>SUM($AK25,$AK55,$AK85,$AK115,$AK145,$AK175,$AK205,$AK235,$AK265,$AK295,$AK325,$AK355,$AK385)</f>
        <v>0</v>
      </c>
      <c r="K385" s="26"/>
      <c r="L385" s="27">
        <f>(SUM(AL25:AO25,AL55:AO55,AL85:AO85,AL115:AO115,AL145:AO145)+SUM(AL175:AO175,AL205:AO205,AL235:AO235,AL265:AO265,AL295:AO295)+SUM(AL325:AO325,AL355:AO355,AL385:AO385))/2</f>
        <v>0</v>
      </c>
      <c r="M385" s="31"/>
      <c r="N385" s="30">
        <f>SUM(AH25:AO25,AH55:AO55,AH85:AO85,AH115:AO115,AH145:AO145)+SUM(AH175:AO175,AH205:AO205,AH235:AO235,AH265:AO265,AH295:AO295)+SUM(AH325:AO325,AH355:AO355,AH385:AO385)</f>
        <v>0</v>
      </c>
      <c r="O385" s="29">
        <f>SUM(AH418,AL418)</f>
        <v>0</v>
      </c>
      <c r="P385" s="28">
        <f>SUM(25-D385)</f>
        <v>25</v>
      </c>
      <c r="Q385" s="26"/>
      <c r="R385" s="27">
        <f>SUM(15-F385)</f>
        <v>15</v>
      </c>
      <c r="S385" s="26"/>
      <c r="T385" s="27">
        <f>SUM(10-H385)</f>
        <v>10</v>
      </c>
      <c r="U385" s="26"/>
      <c r="V385" s="27">
        <f>SUM(2-J385)</f>
        <v>2</v>
      </c>
      <c r="W385" s="26"/>
      <c r="X385" s="25">
        <f>SUM(P385:W385)</f>
        <v>52</v>
      </c>
      <c r="Y385" s="24"/>
      <c r="Z385" s="37">
        <f>P385</f>
        <v>25</v>
      </c>
      <c r="AA385" s="22"/>
      <c r="AB385" s="22"/>
      <c r="AC385" s="22"/>
      <c r="AD385" s="36"/>
      <c r="AE385" s="35">
        <f>(X385)-SUM(Z385:AC385)</f>
        <v>27</v>
      </c>
      <c r="AF385" s="34"/>
      <c r="AG385" s="74" t="s">
        <v>50</v>
      </c>
      <c r="AH385" s="18">
        <f>COUNTIF(B385:C385,"=CA")</f>
        <v>0</v>
      </c>
      <c r="AI385" s="18">
        <f>COUNTIF(B385:C385,"=CF")</f>
        <v>0</v>
      </c>
      <c r="AJ385" s="18">
        <f>COUNTIF(B385:C385,"=RTT")</f>
        <v>0</v>
      </c>
      <c r="AK385" s="18">
        <f>COUNTIF(B385:C385,"=CAS")</f>
        <v>0</v>
      </c>
      <c r="AL385" s="18">
        <f>COUNTIF(B385:C385,"=CA.")</f>
        <v>0</v>
      </c>
      <c r="AM385" s="18">
        <f>COUNTIF(B385:C385,"=CF.")</f>
        <v>0</v>
      </c>
      <c r="AN385" s="18">
        <f>COUNTIF(B385:C385,"=RTT.")</f>
        <v>0</v>
      </c>
      <c r="AO385" s="18">
        <f>COUNTIF(B385:C385,"=CAS.")</f>
        <v>0</v>
      </c>
    </row>
    <row r="386" spans="1:42" ht="16.350000000000001" customHeight="1">
      <c r="A386" s="74" t="s">
        <v>51</v>
      </c>
      <c r="B386" s="33"/>
      <c r="C386" s="32"/>
      <c r="D386" s="28">
        <f>SUM($AH26,$AH56,$AH86,$AH116,$AH146,$AH176,$AH206,$AH236,$AH266,$AH296,$AH326,$AH356,$AH386)</f>
        <v>0</v>
      </c>
      <c r="E386" s="26"/>
      <c r="F386" s="27">
        <f>SUM($AI26,$AI56,$AI86,$AI116,$AI146,$AI176,$AI206,$AI236,$AI266,$AI296,$AI326,$AI356,$AI386)</f>
        <v>0</v>
      </c>
      <c r="G386" s="26"/>
      <c r="H386" s="27">
        <f>SUM($AJ26,$AJ56,$AJ86,$AJ116,$AJ146,$AJ176,$AJ206,$AJ236,$AJ266,$AJ296,$AJ326,$AJ356,$AJ386)</f>
        <v>0</v>
      </c>
      <c r="I386" s="26"/>
      <c r="J386" s="27">
        <f>SUM($AK26,$AK56,$AK86,$AK116,$AK146,$AK176,$AK206,$AK236,$AK266,$AK296,$AK326,$AK356,$AK386)</f>
        <v>0</v>
      </c>
      <c r="K386" s="26"/>
      <c r="L386" s="27">
        <f>(SUM(AL26:AO26,AL56:AO56,AL86:AO86,AL116:AO116,AL146:AO146)+SUM(AL176:AO176,AL206:AO206,AL236:AO236,AL266:AO266,AL296:AO296)+SUM(AL326:AO326,AL356:AO356,AL386:AO386))/2</f>
        <v>0</v>
      </c>
      <c r="M386" s="31"/>
      <c r="N386" s="30">
        <f>SUM(AH26:AO26,AH56:AO56,AH86:AO86,AH116:AO116,AH146:AO146)+SUM(AH176:AO176,AH206:AO206,AH236:AO236,AH266:AO266,AH296:AO296)+SUM(AH326:AO326,AH356:AO356,AH386:AO386)</f>
        <v>0</v>
      </c>
      <c r="O386" s="29">
        <f>SUM(AH419,AL419)</f>
        <v>0</v>
      </c>
      <c r="P386" s="28">
        <f>SUM(25-D386)</f>
        <v>25</v>
      </c>
      <c r="Q386" s="26"/>
      <c r="R386" s="27">
        <f>SUM(15-F386)</f>
        <v>15</v>
      </c>
      <c r="S386" s="26"/>
      <c r="T386" s="27">
        <f>SUM(10-H386)</f>
        <v>10</v>
      </c>
      <c r="U386" s="26"/>
      <c r="V386" s="27">
        <f>SUM(2-J386)</f>
        <v>2</v>
      </c>
      <c r="W386" s="26"/>
      <c r="X386" s="25">
        <f>SUM(P386:W386)</f>
        <v>52</v>
      </c>
      <c r="Y386" s="24"/>
      <c r="Z386" s="37">
        <f>P386</f>
        <v>25</v>
      </c>
      <c r="AA386" s="22"/>
      <c r="AB386" s="22"/>
      <c r="AC386" s="22"/>
      <c r="AD386" s="36"/>
      <c r="AE386" s="35">
        <f>(X386)-SUM(Z386:AC386)</f>
        <v>27</v>
      </c>
      <c r="AF386" s="34"/>
      <c r="AG386" s="74" t="s">
        <v>51</v>
      </c>
      <c r="AH386" s="18">
        <f>COUNTIF(B386:C386,"=CA")</f>
        <v>0</v>
      </c>
      <c r="AI386" s="18">
        <f>COUNTIF(B386:C386,"=CF")</f>
        <v>0</v>
      </c>
      <c r="AJ386" s="18">
        <f>COUNTIF(B386:C386,"=RTT")</f>
        <v>0</v>
      </c>
      <c r="AK386" s="18">
        <f>COUNTIF(B386:C386,"=CAS")</f>
        <v>0</v>
      </c>
      <c r="AL386" s="18">
        <f>COUNTIF(B386:C386,"=CA.")</f>
        <v>0</v>
      </c>
      <c r="AM386" s="18">
        <f>COUNTIF(B386:C386,"=CF.")</f>
        <v>0</v>
      </c>
      <c r="AN386" s="18">
        <f>COUNTIF(B386:C386,"=RTT.")</f>
        <v>0</v>
      </c>
      <c r="AO386" s="18">
        <f>COUNTIF(B386:C386,"=CAS.")</f>
        <v>0</v>
      </c>
    </row>
    <row r="387" spans="1:42" ht="16.350000000000001" customHeight="1">
      <c r="A387" s="74" t="s">
        <v>52</v>
      </c>
      <c r="B387" s="33"/>
      <c r="C387" s="32"/>
      <c r="D387" s="28">
        <f>SUM($AH27,$AH57,$AH87,$AH117,$AH147,$AH177,$AH207,$AH237,$AH267,$AH297,$AH327,$AH357,$AH387)</f>
        <v>0</v>
      </c>
      <c r="E387" s="26"/>
      <c r="F387" s="27">
        <f>SUM($AI27,$AI57,$AI87,$AI117,$AI147,$AI177,$AI207,$AI237,$AI267,$AI297,$AI327,$AI357,$AI387)</f>
        <v>0</v>
      </c>
      <c r="G387" s="26"/>
      <c r="H387" s="27">
        <f>SUM($AJ27,$AJ57,$AJ87,$AJ117,$AJ147,$AJ177,$AJ207,$AJ237,$AJ267,$AJ297,$AJ327,$AJ357,$AJ387)</f>
        <v>0</v>
      </c>
      <c r="I387" s="26"/>
      <c r="J387" s="27">
        <f>SUM($AK27,$AK57,$AK87,$AK117,$AK147,$AK177,$AK207,$AK237,$AK267,$AK297,$AK327,$AK357,$AK387)</f>
        <v>0</v>
      </c>
      <c r="K387" s="26"/>
      <c r="L387" s="27">
        <f>(SUM(AL27:AO27,AL57:AO57,AL87:AO87,AL117:AO117,AL147:AO147)+SUM(AL177:AO177,AL207:AO207,AL237:AO237,AL267:AO267,AL297:AO297)+SUM(AL327:AO327,AL357:AO357,AL387:AO387))/2</f>
        <v>0</v>
      </c>
      <c r="M387" s="31"/>
      <c r="N387" s="30">
        <f>SUM(AH27:AO27,AH57:AO57,AH87:AO87,AH117:AO117,AH147:AO147)+SUM(AH177:AO177,AH207:AO207,AH237:AO237,AH267:AO267,AH297:AO297)+SUM(AH327:AO327,AH357:AO357,AH387:AO387)</f>
        <v>0</v>
      </c>
      <c r="O387" s="29">
        <f>SUM(AH420,AL420)</f>
        <v>0</v>
      </c>
      <c r="P387" s="28">
        <f>SUM(25-D387)</f>
        <v>25</v>
      </c>
      <c r="Q387" s="26"/>
      <c r="R387" s="27">
        <f>SUM(15-F387)</f>
        <v>15</v>
      </c>
      <c r="S387" s="26"/>
      <c r="T387" s="27">
        <f>SUM(10-H387)</f>
        <v>10</v>
      </c>
      <c r="U387" s="26"/>
      <c r="V387" s="27">
        <f>SUM(2-J387)</f>
        <v>2</v>
      </c>
      <c r="W387" s="26"/>
      <c r="X387" s="25">
        <f>SUM(P387:W387)</f>
        <v>52</v>
      </c>
      <c r="Y387" s="24"/>
      <c r="Z387" s="37">
        <f>P387</f>
        <v>25</v>
      </c>
      <c r="AA387" s="22"/>
      <c r="AB387" s="22"/>
      <c r="AC387" s="22"/>
      <c r="AD387" s="36"/>
      <c r="AE387" s="35">
        <f>(X387)-SUM(Z387:AC387)</f>
        <v>27</v>
      </c>
      <c r="AF387" s="34"/>
      <c r="AG387" s="74" t="s">
        <v>52</v>
      </c>
      <c r="AH387" s="18">
        <f>COUNTIF(B387:C387,"=CA")</f>
        <v>0</v>
      </c>
      <c r="AI387" s="18">
        <f>COUNTIF(B387:C387,"=CF")</f>
        <v>0</v>
      </c>
      <c r="AJ387" s="18">
        <f>COUNTIF(B387:C387,"=RTT")</f>
        <v>0</v>
      </c>
      <c r="AK387" s="18">
        <f>COUNTIF(B387:C387,"=CAS")</f>
        <v>0</v>
      </c>
      <c r="AL387" s="18">
        <f>COUNTIF(B387:C387,"=CA.")</f>
        <v>0</v>
      </c>
      <c r="AM387" s="18">
        <f>COUNTIF(B387:C387,"=CF.")</f>
        <v>0</v>
      </c>
      <c r="AN387" s="18">
        <f>COUNTIF(B387:C387,"=RTT.")</f>
        <v>0</v>
      </c>
      <c r="AO387" s="18">
        <f>COUNTIF(B387:C387,"=CAS.")</f>
        <v>0</v>
      </c>
    </row>
    <row r="388" spans="1:42" ht="16.350000000000001" customHeight="1">
      <c r="A388" s="74" t="s">
        <v>53</v>
      </c>
      <c r="B388" s="33"/>
      <c r="C388" s="32"/>
      <c r="D388" s="28">
        <f>SUM($AH28,$AH58,$AH88,$AH118,$AH148,$AH178,$AH208,$AH238,$AH268,$AH298,$AH328,$AH358,$AH388)</f>
        <v>25</v>
      </c>
      <c r="E388" s="26"/>
      <c r="F388" s="27">
        <f>SUM($AI28,$AI58,$AI88,$AI118,$AI148,$AI178,$AI208,$AI238,$AI268,$AI298,$AI328,$AI358,$AI388)</f>
        <v>15</v>
      </c>
      <c r="G388" s="26"/>
      <c r="H388" s="27">
        <f>SUM($AJ28,$AJ58,$AJ88,$AJ118,$AJ148,$AJ178,$AJ208,$AJ238,$AJ268,$AJ298,$AJ328,$AJ358,$AJ388)</f>
        <v>0</v>
      </c>
      <c r="I388" s="26"/>
      <c r="J388" s="27">
        <f>SUM($AK28,$AK58,$AK88,$AK118,$AK148,$AK178,$AK208,$AK238,$AK268,$AK298,$AK328,$AK358,$AK388)</f>
        <v>2</v>
      </c>
      <c r="K388" s="26"/>
      <c r="L388" s="27">
        <f>(SUM(AL28:AO28,AL58:AO58,AL88:AO88,AL118:AO118,AL148:AO148)+SUM(AL178:AO178,AL208:AO208,AL238:AO238,AL268:AO268,AL298:AO298)+SUM(AL328:AO328,AL358:AO358,AL388:AO388))/2</f>
        <v>9</v>
      </c>
      <c r="M388" s="31"/>
      <c r="N388" s="30">
        <f>SUM(AH28:AO28,AH58:AO58,AH88:AO88,AH118:AO118,AH148:AO148)+SUM(AH178:AO178,AH208:AO208,AH238:AO238,AH268:AO268,AH298:AO298)+SUM(AH328:AO328,AH358:AO358,AH388:AO388)</f>
        <v>60</v>
      </c>
      <c r="O388" s="29">
        <f>SUM(AH421,AL421)</f>
        <v>35</v>
      </c>
      <c r="P388" s="28">
        <f>SUM(25-D388)</f>
        <v>0</v>
      </c>
      <c r="Q388" s="26"/>
      <c r="R388" s="27">
        <f>SUM(15-F388)</f>
        <v>0</v>
      </c>
      <c r="S388" s="26"/>
      <c r="T388" s="27">
        <f>SUM(10-H388)</f>
        <v>10</v>
      </c>
      <c r="U388" s="26"/>
      <c r="V388" s="27">
        <f>SUM(2-J388)</f>
        <v>0</v>
      </c>
      <c r="W388" s="26"/>
      <c r="X388" s="25">
        <f>SUM(P388:W388)</f>
        <v>10</v>
      </c>
      <c r="Y388" s="24"/>
      <c r="Z388" s="37">
        <f>P388</f>
        <v>0</v>
      </c>
      <c r="AA388" s="22"/>
      <c r="AB388" s="22"/>
      <c r="AC388" s="22"/>
      <c r="AD388" s="36"/>
      <c r="AE388" s="35">
        <f>(X388)-SUM(Z388:AC388)</f>
        <v>10</v>
      </c>
      <c r="AF388" s="34"/>
      <c r="AG388" s="74" t="s">
        <v>53</v>
      </c>
      <c r="AH388" s="18">
        <f>COUNTIF(B388:C388,"=CA")</f>
        <v>0</v>
      </c>
      <c r="AI388" s="18">
        <f>COUNTIF(B388:C388,"=CF")</f>
        <v>0</v>
      </c>
      <c r="AJ388" s="18">
        <f>COUNTIF(B388:C388,"=RTT")</f>
        <v>0</v>
      </c>
      <c r="AK388" s="18">
        <f>COUNTIF(B388:C388,"=CAS")</f>
        <v>0</v>
      </c>
      <c r="AL388" s="18">
        <f>COUNTIF(B388:C388,"=CA.")</f>
        <v>0</v>
      </c>
      <c r="AM388" s="18">
        <f>COUNTIF(B388:C388,"=CF.")</f>
        <v>0</v>
      </c>
      <c r="AN388" s="18">
        <f>COUNTIF(B388:C388,"=RTT.")</f>
        <v>0</v>
      </c>
      <c r="AO388" s="18">
        <f>COUNTIF(B388:C388,"=CAS.")</f>
        <v>0</v>
      </c>
    </row>
    <row r="389" spans="1:42" ht="16.350000000000001" customHeight="1" thickBot="1">
      <c r="A389" s="80"/>
      <c r="B389" s="33"/>
      <c r="C389" s="32"/>
      <c r="D389" s="28">
        <f>SUM($AH29,$AH59,$AH89,$AH119,$AH149,$AH179,$AH209,$AH239,$AH269,$AH299,$AH329,$AH359,$AH389)</f>
        <v>0</v>
      </c>
      <c r="E389" s="26"/>
      <c r="F389" s="27">
        <f>SUM($AI29,$AI59,$AI89,$AI119,$AI149,$AI179,$AI209,$AI239,$AI269,$AI299,$AI329,$AI359,$AI389)</f>
        <v>0</v>
      </c>
      <c r="G389" s="26"/>
      <c r="H389" s="27">
        <f>SUM($AJ29,$AJ59,$AJ89,$AJ119,$AJ149,$AJ179,$AJ209,$AJ239,$AJ269,$AJ299,$AJ329,$AJ359,$AJ389)</f>
        <v>0</v>
      </c>
      <c r="I389" s="26"/>
      <c r="J389" s="27">
        <f>SUM($AK29,$AK59,$AK89,$AK119,$AK149,$AK179,$AK209,$AK239,$AK269,$AK299,$AK329,$AK359,$AK389)</f>
        <v>0</v>
      </c>
      <c r="K389" s="26"/>
      <c r="L389" s="27">
        <f>(SUM(AL29:AO29,AL59:AO59,AL89:AO89,AL119:AO119,AL149:AO149)+SUM(AL179:AO179,AL209:AO209,AL239:AO239,AL269:AO269,AL299:AO299)+SUM(AL329:AO329,AL359:AO359,AL389:AO389))/2</f>
        <v>0</v>
      </c>
      <c r="M389" s="31"/>
      <c r="N389" s="30">
        <f>SUM(AH29:AO29,AH59:AO59,AH89:AO89,AH119:AO119,AH149:AO149)+SUM(AH179:AO179,AH209:AO209,AH239:AO239,AH269:AO269,AH299:AO299)+SUM(AH329:AO329,AH359:AO359,AH389:AO389)</f>
        <v>0</v>
      </c>
      <c r="O389" s="29">
        <f>SUM(AH422,AL422)</f>
        <v>0</v>
      </c>
      <c r="P389" s="28">
        <f>SUM(25-D389)</f>
        <v>25</v>
      </c>
      <c r="Q389" s="26"/>
      <c r="R389" s="27">
        <f>SUM(15-F389)</f>
        <v>15</v>
      </c>
      <c r="S389" s="26"/>
      <c r="T389" s="27">
        <f>SUM(10-H389)</f>
        <v>10</v>
      </c>
      <c r="U389" s="26"/>
      <c r="V389" s="27">
        <f>SUM(2-J389)</f>
        <v>2</v>
      </c>
      <c r="W389" s="26"/>
      <c r="X389" s="25">
        <f>SUM(P389:W389)</f>
        <v>52</v>
      </c>
      <c r="Y389" s="24"/>
      <c r="Z389" s="23">
        <f>P389</f>
        <v>25</v>
      </c>
      <c r="AA389" s="22"/>
      <c r="AB389" s="22"/>
      <c r="AC389" s="22"/>
      <c r="AD389" s="21"/>
      <c r="AE389" s="20">
        <f>(X389)-SUM(Z389:AC389)</f>
        <v>27</v>
      </c>
      <c r="AF389" s="19"/>
      <c r="AG389" s="80"/>
      <c r="AH389" s="18">
        <f>COUNTIF(B389:C389,"=CA")</f>
        <v>0</v>
      </c>
      <c r="AI389" s="18">
        <f>COUNTIF(B389:C389,"=CF")</f>
        <v>0</v>
      </c>
      <c r="AJ389" s="18">
        <f>COUNTIF(B389:C389,"=RTT")</f>
        <v>0</v>
      </c>
      <c r="AK389" s="18">
        <f>COUNTIF(B389:C389,"=CAS")</f>
        <v>0</v>
      </c>
      <c r="AL389" s="18">
        <f>COUNTIF(B389:C389,"=CA.")</f>
        <v>0</v>
      </c>
      <c r="AM389" s="18">
        <f>COUNTIF(B389:C389,"=CF.")</f>
        <v>0</v>
      </c>
      <c r="AN389" s="18">
        <f>COUNTIF(B389:C389,"=RTT.")</f>
        <v>0</v>
      </c>
      <c r="AO389" s="18">
        <f>COUNTIF(B389:C389,"=CAS.")</f>
        <v>0</v>
      </c>
    </row>
    <row r="390" spans="1:42" ht="16.350000000000001" customHeight="1" thickTop="1">
      <c r="A390" s="17" t="s">
        <v>8</v>
      </c>
      <c r="B390" s="16">
        <f>COUNTA(B363:B389)</f>
        <v>0</v>
      </c>
      <c r="C390" s="16">
        <f>COUNTA(C363:C389)</f>
        <v>0</v>
      </c>
      <c r="D390" s="15"/>
      <c r="E390" s="14"/>
      <c r="F390" s="9"/>
      <c r="G390" s="9"/>
      <c r="H390" s="9"/>
      <c r="I390" s="9"/>
      <c r="J390" s="9"/>
      <c r="K390" s="9"/>
      <c r="L390" s="9"/>
      <c r="M390" s="9"/>
      <c r="N390" s="13"/>
      <c r="O390" s="13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8"/>
      <c r="AH390" s="8"/>
      <c r="AI390" s="8"/>
      <c r="AJ390" s="8"/>
      <c r="AK390" s="8"/>
      <c r="AL390" s="8"/>
      <c r="AM390" s="8"/>
      <c r="AN390" s="8"/>
      <c r="AO390" s="8"/>
    </row>
    <row r="391" spans="1:42" ht="18">
      <c r="A391" s="12"/>
      <c r="B391" s="9"/>
      <c r="C391" s="9"/>
      <c r="D391" s="11"/>
      <c r="E391" s="10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8"/>
      <c r="AH391" s="8"/>
      <c r="AI391" s="8"/>
      <c r="AJ391" s="8"/>
      <c r="AK391" s="8"/>
      <c r="AL391" s="8"/>
      <c r="AM391" s="8"/>
      <c r="AN391" s="8"/>
      <c r="AO391" s="8"/>
    </row>
    <row r="392" spans="1:42" ht="18">
      <c r="A392" s="12"/>
      <c r="B392" s="9"/>
      <c r="C392" s="9"/>
      <c r="D392" s="11"/>
      <c r="E392" s="10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8"/>
      <c r="AH392" s="8"/>
      <c r="AI392" s="8"/>
      <c r="AJ392" s="8"/>
      <c r="AK392" s="8"/>
      <c r="AL392" s="8"/>
      <c r="AM392" s="8"/>
      <c r="AN392" s="8"/>
      <c r="AO392" s="8"/>
    </row>
    <row r="393" spans="1:42" ht="18">
      <c r="A393" s="12"/>
      <c r="B393" s="9"/>
      <c r="C393" s="9"/>
      <c r="D393" s="11"/>
      <c r="E393" s="10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8"/>
      <c r="AH393" s="8"/>
      <c r="AI393" s="8"/>
      <c r="AJ393" s="8"/>
      <c r="AK393" s="8"/>
      <c r="AL393" s="8"/>
      <c r="AM393" s="8"/>
      <c r="AN393" s="8"/>
      <c r="AO393" s="8"/>
    </row>
    <row r="394" spans="1:42" ht="18">
      <c r="A394" s="12"/>
      <c r="B394" s="9"/>
      <c r="C394" s="9"/>
      <c r="D394" s="11"/>
      <c r="E394" s="10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8"/>
      <c r="AH394" s="8"/>
      <c r="AI394" s="8"/>
      <c r="AJ394" s="8"/>
      <c r="AK394" s="8"/>
      <c r="AL394" s="8"/>
      <c r="AM394" s="8"/>
      <c r="AN394" s="8"/>
      <c r="AO394" s="8"/>
    </row>
    <row r="395" spans="1:42">
      <c r="A395" s="2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8"/>
      <c r="AH395" s="7" t="s">
        <v>7</v>
      </c>
      <c r="AI395" s="6" t="s">
        <v>3</v>
      </c>
      <c r="AJ395" s="7" t="s">
        <v>5</v>
      </c>
      <c r="AK395" s="6" t="s">
        <v>1</v>
      </c>
      <c r="AL395" s="6" t="s">
        <v>6</v>
      </c>
      <c r="AM395" s="6" t="s">
        <v>2</v>
      </c>
      <c r="AN395" s="7" t="s">
        <v>4</v>
      </c>
      <c r="AO395" s="6" t="s">
        <v>0</v>
      </c>
    </row>
    <row r="396" spans="1:42">
      <c r="A396" s="2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74" t="s">
        <v>34</v>
      </c>
      <c r="AH396" s="5">
        <f>SUM(AH3,AH33,AH63,AH93,AH123,AH153,AH183,AH213,AH243,AH273,AH303,AH333,AH363)</f>
        <v>0</v>
      </c>
      <c r="AI396" s="5">
        <f>SUM(AI3,AI33,AI63,AI93,AI123,AI153,AI183,AI213,AI243,AI273,AI303,AI333,AI363)</f>
        <v>0</v>
      </c>
      <c r="AJ396" s="5">
        <f>SUM(AJ3,AJ33,AJ63,AJ93,AJ123,AJ153,AJ183,AJ213,AJ243,AJ273,AJ303,AJ333,AJ363)</f>
        <v>0</v>
      </c>
      <c r="AK396" s="5">
        <f>SUM(AK3,AK33,AK63,AK93,AK123,AK153,AK183,AK213,AK243,AK273,AK303,AK333,AK363)</f>
        <v>0</v>
      </c>
      <c r="AL396" s="5">
        <f>SUM(AL3,AL33,AL63,AL93,AL123,AL153,AL183,AL213,AL243,AL273,AL303,AL333,AL363)</f>
        <v>0</v>
      </c>
      <c r="AM396" s="5">
        <f>SUM(AM3,AM33,AM63,AM93,AM123,AM153,AM183,AM213,AM243,AM273,AM303,AM333,AM363)</f>
        <v>0</v>
      </c>
      <c r="AN396" s="5">
        <f>SUM(AN3,AN33,AN63,AN93,AN123,AN153,AN183,AN213,AN243,AN273,AN303,AN333,AN363)</f>
        <v>0</v>
      </c>
      <c r="AO396" s="5">
        <f>SUM(AO3,AO33,AO63,AO93,AO123,AO153,AO183,AO213,AO243,AO273,AO303,AO333,AO363)</f>
        <v>0</v>
      </c>
      <c r="AP396" s="4">
        <v>1</v>
      </c>
    </row>
    <row r="397" spans="1:42">
      <c r="A397" s="2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98" t="s">
        <v>54</v>
      </c>
      <c r="M397" s="98"/>
      <c r="N397" s="98"/>
      <c r="O397" s="98"/>
      <c r="P397" s="98"/>
      <c r="Q397" s="98"/>
      <c r="R397" s="98"/>
      <c r="S397" s="98"/>
      <c r="T397" s="98"/>
      <c r="U397" s="98"/>
      <c r="V397" s="98"/>
      <c r="W397" s="98"/>
      <c r="X397" s="98"/>
      <c r="Y397" s="98"/>
      <c r="Z397" s="98"/>
      <c r="AA397" s="98"/>
      <c r="AB397" s="98"/>
      <c r="AC397" s="98"/>
      <c r="AD397" s="98"/>
      <c r="AE397" s="3"/>
      <c r="AF397" s="3"/>
      <c r="AG397" s="74" t="s">
        <v>35</v>
      </c>
      <c r="AH397" s="5">
        <f>SUM(AH4,AH34,AH64,AH94,AH124,AH154,AH184,AH214,AH244,AH274,AH304,AH334,AH364)</f>
        <v>0</v>
      </c>
      <c r="AI397" s="5">
        <f>SUM(AI4,AI34,AI64,AI94,AI124,AI154,AI184,AI214,AI244,AI274,AI304,AI334,AI364)</f>
        <v>0</v>
      </c>
      <c r="AJ397" s="5">
        <f>SUM(AJ4,AJ34,AJ64,AJ94,AJ124,AJ154,AJ184,AJ214,AJ244,AJ274,AJ304,AJ334,AJ364)</f>
        <v>0</v>
      </c>
      <c r="AK397" s="5">
        <f>SUM(AK4,AK34,AK64,AK94,AK124,AK154,AK184,AK214,AK244,AK274,AK304,AK334,AK364)</f>
        <v>0</v>
      </c>
      <c r="AL397" s="5">
        <f>SUM(AL4,AL34,AL64,AL94,AL124,AL154,AL184,AL214,AL244,AL274,AL304,AL334,AL364)</f>
        <v>0</v>
      </c>
      <c r="AM397" s="5">
        <f>SUM(AM4,AM34,AM64,AM94,AM124,AM154,AM184,AM214,AM244,AM274,AM304,AM334,AM364)</f>
        <v>0</v>
      </c>
      <c r="AN397" s="5">
        <f>SUM(AN4,AN34,AN64,AN94,AN124,AN154,AN184,AN214,AN244,AN274,AN304,AN334,AN364)</f>
        <v>0</v>
      </c>
      <c r="AO397" s="5">
        <f>SUM(AO4,AO34,AO64,AO94,AO124,AO154,AO184,AO214,AO244,AO274,AO304,AO334,AO364)</f>
        <v>0</v>
      </c>
      <c r="AP397" s="4">
        <v>2</v>
      </c>
    </row>
    <row r="398" spans="1:42">
      <c r="A398" s="2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98"/>
      <c r="M398" s="98"/>
      <c r="N398" s="98"/>
      <c r="O398" s="98"/>
      <c r="P398" s="98"/>
      <c r="Q398" s="98"/>
      <c r="R398" s="98"/>
      <c r="S398" s="98"/>
      <c r="T398" s="98"/>
      <c r="U398" s="98"/>
      <c r="V398" s="98"/>
      <c r="W398" s="98"/>
      <c r="X398" s="98"/>
      <c r="Y398" s="98"/>
      <c r="Z398" s="98"/>
      <c r="AA398" s="98"/>
      <c r="AB398" s="98"/>
      <c r="AC398" s="98"/>
      <c r="AD398" s="98"/>
      <c r="AE398" s="3"/>
      <c r="AF398" s="3"/>
      <c r="AG398" s="74" t="s">
        <v>36</v>
      </c>
      <c r="AH398" s="5">
        <f>SUM(AH5,AH35,AH65,AH95,AH125,AH155,AH185,AH215,AH245,AH275,AH305,AH335,AH365)</f>
        <v>0</v>
      </c>
      <c r="AI398" s="5">
        <f>SUM(AI5,AI35,AI65,AI95,AI125,AI155,AI185,AI215,AI245,AI275,AI305,AI335,AI365)</f>
        <v>0</v>
      </c>
      <c r="AJ398" s="5">
        <f>SUM(AJ5,AJ35,AJ65,AJ95,AJ125,AJ155,AJ185,AJ215,AJ245,AJ275,AJ305,AJ335,AJ365)</f>
        <v>0</v>
      </c>
      <c r="AK398" s="5">
        <f>SUM(AK5,AK35,AK65,AK95,AK125,AK155,AK185,AK215,AK245,AK275,AK305,AK335,AK365)</f>
        <v>0</v>
      </c>
      <c r="AL398" s="5">
        <f>SUM(AL5,AL35,AL65,AL95,AL125,AL155,AL185,AL215,AL245,AL275,AL305,AL335,AL365)</f>
        <v>0</v>
      </c>
      <c r="AM398" s="5">
        <f>SUM(AM5,AM35,AM65,AM95,AM125,AM155,AM185,AM215,AM245,AM275,AM305,AM335,AM365)</f>
        <v>0</v>
      </c>
      <c r="AN398" s="5">
        <f>SUM(AN5,AN35,AN65,AN95,AN125,AN155,AN185,AN215,AN245,AN275,AN305,AN335,AN365)</f>
        <v>0</v>
      </c>
      <c r="AO398" s="5">
        <f>SUM(AO5,AO35,AO65,AO95,AO125,AO155,AO185,AO215,AO245,AO275,AO305,AO335,AO365)</f>
        <v>0</v>
      </c>
      <c r="AP398" s="4">
        <v>3</v>
      </c>
    </row>
    <row r="399" spans="1:42">
      <c r="A399" s="2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98"/>
      <c r="M399" s="98"/>
      <c r="N399" s="98"/>
      <c r="O399" s="98"/>
      <c r="P399" s="98"/>
      <c r="Q399" s="98"/>
      <c r="R399" s="98"/>
      <c r="S399" s="98"/>
      <c r="T399" s="98"/>
      <c r="U399" s="98"/>
      <c r="V399" s="98"/>
      <c r="W399" s="98"/>
      <c r="X399" s="98"/>
      <c r="Y399" s="98"/>
      <c r="Z399" s="98"/>
      <c r="AA399" s="98"/>
      <c r="AB399" s="98"/>
      <c r="AC399" s="98"/>
      <c r="AD399" s="98"/>
      <c r="AE399" s="3"/>
      <c r="AF399" s="3"/>
      <c r="AG399" s="74" t="s">
        <v>21</v>
      </c>
      <c r="AH399" s="5">
        <f>SUM(AH6,AH36,AH66,AH96,AH126,AH156,AH186,AH216,AH246,AH276,AH306,AH336,AH366)</f>
        <v>0</v>
      </c>
      <c r="AI399" s="5">
        <f>SUM(AI6,AI36,AI66,AI96,AI126,AI156,AI186,AI216,AI246,AI276,AI306,AI336,AI366)</f>
        <v>0</v>
      </c>
      <c r="AJ399" s="5">
        <f>SUM(AJ6,AJ36,AJ66,AJ96,AJ126,AJ156,AJ186,AJ216,AJ246,AJ276,AJ306,AJ336,AJ366)</f>
        <v>0</v>
      </c>
      <c r="AK399" s="5">
        <f>SUM(AK6,AK36,AK66,AK96,AK126,AK156,AK186,AK216,AK246,AK276,AK306,AK336,AK366)</f>
        <v>0</v>
      </c>
      <c r="AL399" s="5">
        <f>SUM(AL6,AL36,AL66,AL96,AL126,AL156,AL186,AL216,AL246,AL276,AL306,AL336,AL366)</f>
        <v>0</v>
      </c>
      <c r="AM399" s="5">
        <f>SUM(AM6,AM36,AM66,AM96,AM126,AM156,AM186,AM216,AM246,AM276,AM306,AM336,AM366)</f>
        <v>0</v>
      </c>
      <c r="AN399" s="5">
        <f>SUM(AN6,AN36,AN66,AN96,AN126,AN156,AN186,AN216,AN246,AN276,AN306,AN336,AN366)</f>
        <v>0</v>
      </c>
      <c r="AO399" s="5">
        <f>SUM(AO6,AO36,AO66,AO96,AO126,AO156,AO186,AO216,AO246,AO276,AO306,AO336,AO366)</f>
        <v>0</v>
      </c>
      <c r="AP399" s="4">
        <v>4</v>
      </c>
    </row>
    <row r="400" spans="1:42">
      <c r="A400" s="2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98"/>
      <c r="M400" s="98"/>
      <c r="N400" s="98"/>
      <c r="O400" s="98"/>
      <c r="P400" s="98"/>
      <c r="Q400" s="98"/>
      <c r="R400" s="98"/>
      <c r="S400" s="98"/>
      <c r="T400" s="98"/>
      <c r="U400" s="98"/>
      <c r="V400" s="98"/>
      <c r="W400" s="98"/>
      <c r="X400" s="98"/>
      <c r="Y400" s="98"/>
      <c r="Z400" s="98"/>
      <c r="AA400" s="98"/>
      <c r="AB400" s="98"/>
      <c r="AC400" s="98"/>
      <c r="AD400" s="98"/>
      <c r="AE400" s="3"/>
      <c r="AF400" s="3"/>
      <c r="AG400" s="74" t="s">
        <v>37</v>
      </c>
      <c r="AH400" s="5">
        <f>SUM(AH7,AH37,AH67,AH97,AH127,AH157,AH187,AH217,AH247,AH277,AH307,AH337,AH367)</f>
        <v>0</v>
      </c>
      <c r="AI400" s="5">
        <f>SUM(AI7,AI37,AI67,AI97,AI127,AI157,AI187,AI217,AI247,AI277,AI307,AI337,AI367)</f>
        <v>0</v>
      </c>
      <c r="AJ400" s="5">
        <f>SUM(AJ7,AJ37,AJ67,AJ97,AJ127,AJ157,AJ187,AJ217,AJ247,AJ277,AJ307,AJ337,AJ367)</f>
        <v>0</v>
      </c>
      <c r="AK400" s="5">
        <f>SUM(AK7,AK37,AK67,AK97,AK127,AK157,AK187,AK217,AK247,AK277,AK307,AK337,AK367)</f>
        <v>0</v>
      </c>
      <c r="AL400" s="5">
        <f>SUM(AL7,AL37,AL67,AL97,AL127,AL157,AL187,AL217,AL247,AL277,AL307,AL337,AL367)</f>
        <v>0</v>
      </c>
      <c r="AM400" s="5">
        <f>SUM(AM7,AM37,AM67,AM97,AM127,AM157,AM187,AM217,AM247,AM277,AM307,AM337,AM367)</f>
        <v>0</v>
      </c>
      <c r="AN400" s="5">
        <f>SUM(AN7,AN37,AN67,AN97,AN127,AN157,AN187,AN217,AN247,AN277,AN307,AN337,AN367)</f>
        <v>0</v>
      </c>
      <c r="AO400" s="5">
        <f>SUM(AO7,AO37,AO67,AO97,AO127,AO157,AO187,AO217,AO247,AO277,AO307,AO337,AO367)</f>
        <v>0</v>
      </c>
      <c r="AP400" s="4">
        <v>5</v>
      </c>
    </row>
    <row r="401" spans="1:42">
      <c r="A401" s="2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98"/>
      <c r="M401" s="98"/>
      <c r="N401" s="99"/>
      <c r="O401" s="98"/>
      <c r="P401" s="98"/>
      <c r="Q401" s="98"/>
      <c r="R401" s="98"/>
      <c r="S401" s="98"/>
      <c r="T401" s="98"/>
      <c r="U401" s="98"/>
      <c r="V401" s="98"/>
      <c r="W401" s="98"/>
      <c r="X401" s="98"/>
      <c r="Y401" s="98"/>
      <c r="Z401" s="98"/>
      <c r="AA401" s="98"/>
      <c r="AB401" s="98"/>
      <c r="AC401" s="98"/>
      <c r="AD401" s="98"/>
      <c r="AE401" s="3"/>
      <c r="AF401" s="3"/>
      <c r="AG401" s="74" t="s">
        <v>38</v>
      </c>
      <c r="AH401" s="5">
        <f>SUM(AH8,AH38,AH68,AH98,AH128,AH158,AH188,AH218,AH248,AH278,AH308,AH338,AH368)</f>
        <v>0</v>
      </c>
      <c r="AI401" s="5">
        <f>SUM(AI8,AI38,AI68,AI98,AI128,AI158,AI188,AI218,AI248,AI278,AI308,AI338,AI368)</f>
        <v>0</v>
      </c>
      <c r="AJ401" s="5">
        <f>SUM(AJ8,AJ38,AJ68,AJ98,AJ128,AJ158,AJ188,AJ218,AJ248,AJ278,AJ308,AJ338,AJ368)</f>
        <v>0</v>
      </c>
      <c r="AK401" s="5">
        <f>SUM(AK8,AK38,AK68,AK98,AK128,AK158,AK188,AK218,AK248,AK278,AK308,AK338,AK368)</f>
        <v>0</v>
      </c>
      <c r="AL401" s="5">
        <f>SUM(AL8,AL38,AL68,AL98,AL128,AL158,AL188,AL218,AL248,AL278,AL308,AL338,AL368)</f>
        <v>0</v>
      </c>
      <c r="AM401" s="5">
        <f>SUM(AM8,AM38,AM68,AM98,AM128,AM158,AM188,AM218,AM248,AM278,AM308,AM338,AM368)</f>
        <v>0</v>
      </c>
      <c r="AN401" s="5">
        <f>SUM(AN8,AN38,AN68,AN98,AN128,AN158,AN188,AN218,AN248,AN278,AN308,AN338,AN368)</f>
        <v>0</v>
      </c>
      <c r="AO401" s="5">
        <f>SUM(AO8,AO38,AO68,AO98,AO128,AO158,AO188,AO218,AO248,AO278,AO308,AO338,AO368)</f>
        <v>0</v>
      </c>
      <c r="AP401" s="4">
        <v>6</v>
      </c>
    </row>
    <row r="402" spans="1:42">
      <c r="A402" s="2"/>
      <c r="B402" s="3"/>
      <c r="C402" s="3"/>
      <c r="D402" s="3"/>
      <c r="E402" s="3"/>
      <c r="F402" s="3" t="s">
        <v>7</v>
      </c>
      <c r="G402" s="3"/>
      <c r="H402" s="3"/>
      <c r="I402" s="3"/>
      <c r="J402" s="3"/>
      <c r="K402" s="3"/>
      <c r="L402" s="98"/>
      <c r="M402" s="98"/>
      <c r="N402" s="98"/>
      <c r="O402" s="98"/>
      <c r="P402" s="98"/>
      <c r="Q402" s="98"/>
      <c r="R402" s="98"/>
      <c r="S402" s="98"/>
      <c r="T402" s="98"/>
      <c r="U402" s="98"/>
      <c r="V402" s="98"/>
      <c r="W402" s="98"/>
      <c r="X402" s="98"/>
      <c r="Y402" s="98"/>
      <c r="Z402" s="98"/>
      <c r="AA402" s="98"/>
      <c r="AB402" s="98"/>
      <c r="AC402" s="98"/>
      <c r="AD402" s="98"/>
      <c r="AE402" s="3"/>
      <c r="AF402" s="3"/>
      <c r="AG402" s="74" t="s">
        <v>39</v>
      </c>
      <c r="AH402" s="5">
        <f>SUM(AH9,AH39,AH69,AH99,AH129,AH159,AH189,AH219,AH249,AH279,AH309,AH339,AH369)</f>
        <v>0</v>
      </c>
      <c r="AI402" s="5">
        <f>SUM(AI9,AI39,AI69,AI99,AI129,AI159,AI189,AI219,AI249,AI279,AI309,AI339,AI369)</f>
        <v>0</v>
      </c>
      <c r="AJ402" s="5">
        <f>SUM(AJ9,AJ39,AJ69,AJ99,AJ129,AJ159,AJ189,AJ219,AJ249,AJ279,AJ309,AJ339,AJ369)</f>
        <v>0</v>
      </c>
      <c r="AK402" s="5">
        <f>SUM(AK9,AK39,AK69,AK99,AK129,AK159,AK189,AK219,AK249,AK279,AK309,AK339,AK369)</f>
        <v>0</v>
      </c>
      <c r="AL402" s="5">
        <f>SUM(AL9,AL39,AL69,AL99,AL129,AL159,AL189,AL219,AL249,AL279,AL309,AL339,AL369)</f>
        <v>0</v>
      </c>
      <c r="AM402" s="5">
        <f>SUM(AM9,AM39,AM69,AM99,AM129,AM159,AM189,AM219,AM249,AM279,AM309,AM339,AM369)</f>
        <v>0</v>
      </c>
      <c r="AN402" s="5">
        <f>SUM(AN9,AN39,AN69,AN99,AN129,AN159,AN189,AN219,AN249,AN279,AN309,AN339,AN369)</f>
        <v>0</v>
      </c>
      <c r="AO402" s="5">
        <f>SUM(AO9,AO39,AO69,AO99,AO129,AO159,AO189,AO219,AO249,AO279,AO309,AO339,AO369)</f>
        <v>0</v>
      </c>
      <c r="AP402" s="4">
        <v>7</v>
      </c>
    </row>
    <row r="403" spans="1:42">
      <c r="A403" s="2"/>
      <c r="B403" s="3"/>
      <c r="C403" s="3"/>
      <c r="D403" s="3"/>
      <c r="E403" s="3"/>
      <c r="F403" s="3" t="s">
        <v>6</v>
      </c>
      <c r="G403" s="3"/>
      <c r="H403" s="3"/>
      <c r="I403" s="3"/>
      <c r="J403" s="3"/>
      <c r="K403" s="3"/>
      <c r="L403" s="98"/>
      <c r="M403" s="98"/>
      <c r="N403" s="98"/>
      <c r="O403" s="98"/>
      <c r="P403" s="98"/>
      <c r="Q403" s="98"/>
      <c r="R403" s="98"/>
      <c r="S403" s="98"/>
      <c r="T403" s="98"/>
      <c r="U403" s="98"/>
      <c r="V403" s="98"/>
      <c r="W403" s="98"/>
      <c r="X403" s="98"/>
      <c r="Y403" s="98"/>
      <c r="Z403" s="98"/>
      <c r="AA403" s="98"/>
      <c r="AB403" s="98"/>
      <c r="AC403" s="98"/>
      <c r="AD403" s="98"/>
      <c r="AE403" s="3"/>
      <c r="AF403" s="3"/>
      <c r="AG403" s="74" t="s">
        <v>40</v>
      </c>
      <c r="AH403" s="5">
        <f>SUM(AH10,AH40,AH70,AH100,AH130,AH160,AH190,AH220,AH250,AH280,AH310,AH340,AH370)</f>
        <v>0</v>
      </c>
      <c r="AI403" s="5">
        <f>SUM(AI10,AI40,AI70,AI100,AI130,AI160,AI190,AI220,AI250,AI280,AI310,AI340,AI370)</f>
        <v>0</v>
      </c>
      <c r="AJ403" s="5">
        <f>SUM(AJ10,AJ40,AJ70,AJ100,AJ130,AJ160,AJ190,AJ220,AJ250,AJ280,AJ310,AJ340,AJ370)</f>
        <v>0</v>
      </c>
      <c r="AK403" s="5">
        <f>SUM(AK10,AK40,AK70,AK100,AK130,AK160,AK190,AK220,AK250,AK280,AK310,AK340,AK370)</f>
        <v>0</v>
      </c>
      <c r="AL403" s="5">
        <f>SUM(AL10,AL40,AL70,AL100,AL130,AL160,AL190,AL220,AL250,AL280,AL310,AL340,AL370)</f>
        <v>0</v>
      </c>
      <c r="AM403" s="5">
        <f>SUM(AM10,AM40,AM70,AM100,AM130,AM160,AM190,AM220,AM250,AM280,AM310,AM340,AM370)</f>
        <v>0</v>
      </c>
      <c r="AN403" s="5">
        <f>SUM(AN10,AN40,AN70,AN100,AN130,AN160,AN190,AN220,AN250,AN280,AN310,AN340,AN370)</f>
        <v>0</v>
      </c>
      <c r="AO403" s="5">
        <f>SUM(AO10,AO40,AO70,AO100,AO130,AO160,AO190,AO220,AO250,AO280,AO310,AO340,AO370)</f>
        <v>0</v>
      </c>
      <c r="AP403" s="4">
        <v>8</v>
      </c>
    </row>
    <row r="404" spans="1:42">
      <c r="A404" s="2"/>
      <c r="B404" s="3"/>
      <c r="C404" s="3"/>
      <c r="D404" s="3"/>
      <c r="E404" s="3"/>
      <c r="F404" s="3" t="s">
        <v>5</v>
      </c>
      <c r="G404" s="3"/>
      <c r="H404" s="3"/>
      <c r="I404" s="3"/>
      <c r="J404" s="3"/>
      <c r="K404" s="3"/>
      <c r="L404" s="98"/>
      <c r="M404" s="98"/>
      <c r="N404" s="98"/>
      <c r="O404" s="98"/>
      <c r="P404" s="98"/>
      <c r="Q404" s="98"/>
      <c r="R404" s="98"/>
      <c r="S404" s="98"/>
      <c r="T404" s="98"/>
      <c r="U404" s="98"/>
      <c r="V404" s="98"/>
      <c r="W404" s="98"/>
      <c r="X404" s="98"/>
      <c r="Y404" s="98"/>
      <c r="Z404" s="98"/>
      <c r="AA404" s="98"/>
      <c r="AB404" s="98"/>
      <c r="AC404" s="98"/>
      <c r="AD404" s="98"/>
      <c r="AE404" s="3"/>
      <c r="AF404" s="3"/>
      <c r="AG404" s="74" t="s">
        <v>41</v>
      </c>
      <c r="AH404" s="5">
        <f>SUM(AH11,AH41,AH71,AH101,AH131,AH161,AH191,AH221,AH251,AH281,AH311,AH341,AH371)</f>
        <v>0</v>
      </c>
      <c r="AI404" s="5">
        <f>SUM(AI11,AI41,AI71,AI101,AI131,AI161,AI191,AI221,AI251,AI281,AI311,AI341,AI371)</f>
        <v>0</v>
      </c>
      <c r="AJ404" s="5">
        <f>SUM(AJ11,AJ41,AJ71,AJ101,AJ131,AJ161,AJ191,AJ221,AJ251,AJ281,AJ311,AJ341,AJ371)</f>
        <v>0</v>
      </c>
      <c r="AK404" s="5">
        <f>SUM(AK11,AK41,AK71,AK101,AK131,AK161,AK191,AK221,AK251,AK281,AK311,AK341,AK371)</f>
        <v>0</v>
      </c>
      <c r="AL404" s="5">
        <f>SUM(AL11,AL41,AL71,AL101,AL131,AL161,AL191,AL221,AL251,AL281,AL311,AL341,AL371)</f>
        <v>0</v>
      </c>
      <c r="AM404" s="5">
        <f>SUM(AM11,AM41,AM71,AM101,AM131,AM161,AM191,AM221,AM251,AM281,AM311,AM341,AM371)</f>
        <v>0</v>
      </c>
      <c r="AN404" s="5">
        <f>SUM(AN11,AN41,AN71,AN101,AN131,AN161,AN191,AN221,AN251,AN281,AN311,AN341,AN371)</f>
        <v>0</v>
      </c>
      <c r="AO404" s="5">
        <f>SUM(AO11,AO41,AO71,AO101,AO131,AO161,AO191,AO221,AO251,AO281,AO311,AO341,AO371)</f>
        <v>0</v>
      </c>
      <c r="AP404" s="4">
        <v>9</v>
      </c>
    </row>
    <row r="405" spans="1:42">
      <c r="A405" s="2"/>
      <c r="B405" s="3"/>
      <c r="C405" s="3"/>
      <c r="D405" s="3"/>
      <c r="E405" s="3"/>
      <c r="F405" s="3" t="s">
        <v>4</v>
      </c>
      <c r="G405" s="3"/>
      <c r="H405" s="3"/>
      <c r="I405" s="3"/>
      <c r="J405" s="3"/>
      <c r="K405" s="3"/>
      <c r="L405" s="98"/>
      <c r="M405" s="98"/>
      <c r="N405" s="98"/>
      <c r="O405" s="98"/>
      <c r="P405" s="98"/>
      <c r="Q405" s="98"/>
      <c r="R405" s="98"/>
      <c r="S405" s="98"/>
      <c r="T405" s="98"/>
      <c r="U405" s="98"/>
      <c r="V405" s="98"/>
      <c r="W405" s="98"/>
      <c r="X405" s="98"/>
      <c r="Y405" s="98"/>
      <c r="Z405" s="98"/>
      <c r="AA405" s="98"/>
      <c r="AB405" s="98"/>
      <c r="AC405" s="98"/>
      <c r="AD405" s="98"/>
      <c r="AE405" s="3"/>
      <c r="AF405" s="3"/>
      <c r="AG405" s="74" t="s">
        <v>18</v>
      </c>
      <c r="AH405" s="5">
        <f>SUM(AH12,AH42,AH72,AH102,AH132,AH162,AH192,AH222,AH252,AH282,AH312,AH342,AH372)</f>
        <v>0</v>
      </c>
      <c r="AI405" s="5">
        <f>SUM(AI12,AI42,AI72,AI102,AI132,AI162,AI192,AI222,AI252,AI282,AI312,AI342,AI372)</f>
        <v>0</v>
      </c>
      <c r="AJ405" s="5">
        <f>SUM(AJ12,AJ42,AJ72,AJ102,AJ132,AJ162,AJ192,AJ222,AJ252,AJ282,AJ312,AJ342,AJ372)</f>
        <v>0</v>
      </c>
      <c r="AK405" s="5">
        <f>SUM(AK12,AK42,AK72,AK102,AK132,AK162,AK192,AK222,AK252,AK282,AK312,AK342,AK372)</f>
        <v>0</v>
      </c>
      <c r="AL405" s="5">
        <f>SUM(AL12,AL42,AL72,AL102,AL132,AL162,AL192,AL222,AL252,AL282,AL312,AL342,AL372)</f>
        <v>0</v>
      </c>
      <c r="AM405" s="5">
        <f>SUM(AM12,AM42,AM72,AM102,AM132,AM162,AM192,AM222,AM252,AM282,AM312,AM342,AM372)</f>
        <v>0</v>
      </c>
      <c r="AN405" s="5">
        <f>SUM(AN12,AN42,AN72,AN102,AN132,AN162,AN192,AN222,AN252,AN282,AN312,AN342,AN372)</f>
        <v>0</v>
      </c>
      <c r="AO405" s="5">
        <f>SUM(AO12,AO42,AO72,AO102,AO132,AO162,AO192,AO222,AO252,AO282,AO312,AO342,AO372)</f>
        <v>0</v>
      </c>
      <c r="AP405" s="4">
        <v>10</v>
      </c>
    </row>
    <row r="406" spans="1:42">
      <c r="A406" s="2"/>
      <c r="B406" s="3"/>
      <c r="C406" s="3"/>
      <c r="D406" s="3"/>
      <c r="E406" s="3"/>
      <c r="F406" s="3" t="s">
        <v>3</v>
      </c>
      <c r="G406" s="3"/>
      <c r="H406" s="3"/>
      <c r="I406" s="3"/>
      <c r="J406" s="3"/>
      <c r="K406" s="3"/>
      <c r="L406" s="98"/>
      <c r="M406" s="98"/>
      <c r="N406" s="98"/>
      <c r="O406" s="98"/>
      <c r="P406" s="98"/>
      <c r="Q406" s="98"/>
      <c r="R406" s="98"/>
      <c r="S406" s="98"/>
      <c r="T406" s="98"/>
      <c r="U406" s="98"/>
      <c r="V406" s="98"/>
      <c r="W406" s="98"/>
      <c r="X406" s="98"/>
      <c r="Y406" s="98"/>
      <c r="Z406" s="98"/>
      <c r="AA406" s="98"/>
      <c r="AB406" s="98"/>
      <c r="AC406" s="98"/>
      <c r="AD406" s="98"/>
      <c r="AE406" s="3"/>
      <c r="AF406" s="3"/>
      <c r="AG406" s="74" t="s">
        <v>42</v>
      </c>
      <c r="AH406" s="5">
        <f>SUM(AH13,AH43,AH73,AH103,AH133,AH163,AH193,AH223,AH253,AH283,AH313,AH343,AH373)</f>
        <v>0</v>
      </c>
      <c r="AI406" s="5">
        <f>SUM(AI13,AI43,AI73,AI103,AI133,AI163,AI193,AI223,AI253,AI283,AI313,AI343,AI373)</f>
        <v>0</v>
      </c>
      <c r="AJ406" s="5">
        <f>SUM(AJ13,AJ43,AJ73,AJ103,AJ133,AJ163,AJ193,AJ223,AJ253,AJ283,AJ313,AJ343,AJ373)</f>
        <v>0</v>
      </c>
      <c r="AK406" s="5">
        <f>SUM(AK13,AK43,AK73,AK103,AK133,AK163,AK193,AK223,AK253,AK283,AK313,AK343,AK373)</f>
        <v>0</v>
      </c>
      <c r="AL406" s="5">
        <f>SUM(AL13,AL43,AL73,AL103,AL133,AL163,AL193,AL223,AL253,AL283,AL313,AL343,AL373)</f>
        <v>0</v>
      </c>
      <c r="AM406" s="5">
        <f>SUM(AM13,AM43,AM73,AM103,AM133,AM163,AM193,AM223,AM253,AM283,AM313,AM343,AM373)</f>
        <v>0</v>
      </c>
      <c r="AN406" s="5">
        <f>SUM(AN13,AN43,AN73,AN103,AN133,AN163,AN193,AN223,AN253,AN283,AN313,AN343,AN373)</f>
        <v>0</v>
      </c>
      <c r="AO406" s="5">
        <f>SUM(AO13,AO43,AO73,AO103,AO133,AO163,AO193,AO223,AO253,AO283,AO313,AO343,AO373)</f>
        <v>0</v>
      </c>
      <c r="AP406" s="4">
        <v>11</v>
      </c>
    </row>
    <row r="407" spans="1:42">
      <c r="A407" s="2"/>
      <c r="B407" s="3"/>
      <c r="C407" s="3"/>
      <c r="D407" s="3"/>
      <c r="E407" s="3"/>
      <c r="F407" s="3" t="s">
        <v>2</v>
      </c>
      <c r="G407" s="3"/>
      <c r="H407" s="3"/>
      <c r="I407" s="3"/>
      <c r="J407" s="3"/>
      <c r="K407" s="3"/>
      <c r="L407" s="98"/>
      <c r="M407" s="98"/>
      <c r="N407" s="98"/>
      <c r="O407" s="98"/>
      <c r="P407" s="98"/>
      <c r="Q407" s="98"/>
      <c r="R407" s="98"/>
      <c r="S407" s="98"/>
      <c r="T407" s="98"/>
      <c r="U407" s="98"/>
      <c r="V407" s="98"/>
      <c r="W407" s="98"/>
      <c r="X407" s="98"/>
      <c r="Y407" s="98"/>
      <c r="Z407" s="98"/>
      <c r="AA407" s="98"/>
      <c r="AB407" s="98"/>
      <c r="AC407" s="98"/>
      <c r="AD407" s="98"/>
      <c r="AE407" s="3"/>
      <c r="AF407" s="3"/>
      <c r="AG407" s="74" t="s">
        <v>20</v>
      </c>
      <c r="AH407" s="5">
        <f>SUM(AH14,AH44,AH74,AH104,AH134,AH164,AH194,AH224,AH254,AH284,AH314,AH344,AH374)</f>
        <v>0</v>
      </c>
      <c r="AI407" s="5">
        <f>SUM(AI14,AI44,AI74,AI104,AI134,AI164,AI194,AI224,AI254,AI284,AI314,AI344,AI374)</f>
        <v>0</v>
      </c>
      <c r="AJ407" s="5">
        <f>SUM(AJ14,AJ44,AJ74,AJ104,AJ134,AJ164,AJ194,AJ224,AJ254,AJ284,AJ314,AJ344,AJ374)</f>
        <v>0</v>
      </c>
      <c r="AK407" s="5">
        <f>SUM(AK14,AK44,AK74,AK104,AK134,AK164,AK194,AK224,AK254,AK284,AK314,AK344,AK374)</f>
        <v>0</v>
      </c>
      <c r="AL407" s="5">
        <f>SUM(AL14,AL44,AL74,AL104,AL134,AL164,AL194,AL224,AL254,AL284,AL314,AL344,AL374)</f>
        <v>0</v>
      </c>
      <c r="AM407" s="5">
        <f>SUM(AM14,AM44,AM74,AM104,AM134,AM164,AM194,AM224,AM254,AM284,AM314,AM344,AM374)</f>
        <v>0</v>
      </c>
      <c r="AN407" s="5">
        <f>SUM(AN14,AN44,AN74,AN104,AN134,AN164,AN194,AN224,AN254,AN284,AN314,AN344,AN374)</f>
        <v>0</v>
      </c>
      <c r="AO407" s="5">
        <f>SUM(AO14,AO44,AO74,AO104,AO134,AO164,AO194,AO224,AO254,AO284,AO314,AO344,AO374)</f>
        <v>0</v>
      </c>
      <c r="AP407" s="4">
        <v>12</v>
      </c>
    </row>
    <row r="408" spans="1:42">
      <c r="A408" s="2"/>
      <c r="B408" s="3"/>
      <c r="C408" s="3"/>
      <c r="D408" s="3"/>
      <c r="E408" s="3"/>
      <c r="F408" s="3" t="s">
        <v>1</v>
      </c>
      <c r="G408" s="3"/>
      <c r="H408" s="3"/>
      <c r="I408" s="3"/>
      <c r="J408" s="3"/>
      <c r="K408" s="3"/>
      <c r="L408" s="98"/>
      <c r="M408" s="98"/>
      <c r="N408" s="98"/>
      <c r="O408" s="98"/>
      <c r="P408" s="98"/>
      <c r="Q408" s="98"/>
      <c r="R408" s="98"/>
      <c r="S408" s="98"/>
      <c r="T408" s="98"/>
      <c r="U408" s="98"/>
      <c r="V408" s="98"/>
      <c r="W408" s="98"/>
      <c r="X408" s="98"/>
      <c r="Y408" s="98"/>
      <c r="Z408" s="98"/>
      <c r="AA408" s="98"/>
      <c r="AB408" s="98"/>
      <c r="AC408" s="98"/>
      <c r="AD408" s="98"/>
      <c r="AE408" s="3"/>
      <c r="AF408" s="3"/>
      <c r="AG408" s="74" t="s">
        <v>19</v>
      </c>
      <c r="AH408" s="5">
        <f>SUM(AH15,AH45,AH75,AH105,AH135,AH165,AH195,AH225,AH255,AH285,AH315,AH345,AH375)</f>
        <v>0</v>
      </c>
      <c r="AI408" s="5">
        <f>SUM(AI15,AI45,AI75,AI105,AI135,AI165,AI195,AI225,AI255,AI285,AI315,AI345,AI375)</f>
        <v>0</v>
      </c>
      <c r="AJ408" s="5">
        <f>SUM(AJ15,AJ45,AJ75,AJ105,AJ135,AJ165,AJ195,AJ225,AJ255,AJ285,AJ315,AJ345,AJ375)</f>
        <v>0</v>
      </c>
      <c r="AK408" s="5">
        <f>SUM(AK15,AK45,AK75,AK105,AK135,AK165,AK195,AK225,AK255,AK285,AK315,AK345,AK375)</f>
        <v>0</v>
      </c>
      <c r="AL408" s="5">
        <f>SUM(AL15,AL45,AL75,AL105,AL135,AL165,AL195,AL225,AL255,AL285,AL315,AL345,AL375)</f>
        <v>0</v>
      </c>
      <c r="AM408" s="5">
        <f>SUM(AM15,AM45,AM75,AM105,AM135,AM165,AM195,AM225,AM255,AM285,AM315,AM345,AM375)</f>
        <v>0</v>
      </c>
      <c r="AN408" s="5">
        <f>SUM(AN15,AN45,AN75,AN105,AN135,AN165,AN195,AN225,AN255,AN285,AN315,AN345,AN375)</f>
        <v>0</v>
      </c>
      <c r="AO408" s="5">
        <f>SUM(AO15,AO45,AO75,AO105,AO135,AO165,AO195,AO225,AO255,AO285,AO315,AO345,AO375)</f>
        <v>0</v>
      </c>
      <c r="AP408" s="4">
        <v>13</v>
      </c>
    </row>
    <row r="409" spans="1:42">
      <c r="A409" s="2"/>
      <c r="B409" s="3"/>
      <c r="C409" s="3"/>
      <c r="D409" s="3"/>
      <c r="E409" s="3"/>
      <c r="F409" s="3" t="s">
        <v>0</v>
      </c>
      <c r="G409" s="3"/>
      <c r="H409" s="3"/>
      <c r="I409" s="3"/>
      <c r="J409" s="3"/>
      <c r="K409" s="3"/>
      <c r="L409" s="98"/>
      <c r="M409" s="98"/>
      <c r="N409" s="98"/>
      <c r="O409" s="98"/>
      <c r="P409" s="98"/>
      <c r="Q409" s="98"/>
      <c r="R409" s="98"/>
      <c r="S409" s="98"/>
      <c r="T409" s="98"/>
      <c r="U409" s="98"/>
      <c r="V409" s="98"/>
      <c r="W409" s="98"/>
      <c r="X409" s="98"/>
      <c r="Y409" s="98"/>
      <c r="Z409" s="98"/>
      <c r="AA409" s="98"/>
      <c r="AB409" s="98"/>
      <c r="AC409" s="98"/>
      <c r="AD409" s="98"/>
      <c r="AE409" s="3"/>
      <c r="AF409" s="3"/>
      <c r="AG409" s="74" t="s">
        <v>43</v>
      </c>
      <c r="AH409" s="5">
        <f>SUM(AH16,AH46,AH76,AH106,AH136,AH166,AH196,AH226,AH256,AH286,AH316,AH346,AH376)</f>
        <v>0</v>
      </c>
      <c r="AI409" s="5">
        <f>SUM(AI16,AI46,AI76,AI106,AI136,AI166,AI196,AI226,AI256,AI286,AI316,AI346,AI376)</f>
        <v>0</v>
      </c>
      <c r="AJ409" s="5">
        <f>SUM(AJ16,AJ46,AJ76,AJ106,AJ136,AJ166,AJ196,AJ226,AJ256,AJ286,AJ316,AJ346,AJ376)</f>
        <v>0</v>
      </c>
      <c r="AK409" s="5">
        <f>SUM(AK16,AK46,AK76,AK106,AK136,AK166,AK196,AK226,AK256,AK286,AK316,AK346,AK376)</f>
        <v>0</v>
      </c>
      <c r="AL409" s="5">
        <f>SUM(AL16,AL46,AL76,AL106,AL136,AL166,AL196,AL226,AL256,AL286,AL316,AL346,AL376)</f>
        <v>0</v>
      </c>
      <c r="AM409" s="5">
        <f>SUM(AM16,AM46,AM76,AM106,AM136,AM166,AM196,AM226,AM256,AM286,AM316,AM346,AM376)</f>
        <v>0</v>
      </c>
      <c r="AN409" s="5">
        <f>SUM(AN16,AN46,AN76,AN106,AN136,AN166,AN196,AN226,AN256,AN286,AN316,AN346,AN376)</f>
        <v>0</v>
      </c>
      <c r="AO409" s="5">
        <f>SUM(AO16,AO46,AO76,AO106,AO136,AO166,AO196,AO226,AO256,AO286,AO316,AO346,AO376)</f>
        <v>0</v>
      </c>
      <c r="AP409" s="4">
        <v>14</v>
      </c>
    </row>
    <row r="410" spans="1:42">
      <c r="A410" s="2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98"/>
      <c r="M410" s="98"/>
      <c r="N410" s="98"/>
      <c r="O410" s="98"/>
      <c r="P410" s="98"/>
      <c r="Q410" s="98"/>
      <c r="R410" s="98"/>
      <c r="S410" s="98"/>
      <c r="T410" s="98"/>
      <c r="U410" s="98"/>
      <c r="V410" s="98"/>
      <c r="W410" s="98"/>
      <c r="X410" s="98"/>
      <c r="Y410" s="98"/>
      <c r="Z410" s="98"/>
      <c r="AA410" s="98"/>
      <c r="AB410" s="98"/>
      <c r="AC410" s="98"/>
      <c r="AD410" s="98"/>
      <c r="AE410" s="3"/>
      <c r="AF410" s="3"/>
      <c r="AG410" s="74" t="s">
        <v>44</v>
      </c>
      <c r="AH410" s="5">
        <f>SUM(AH17,AH47,AH77,AH107,AH137,AH167,AH197,AH227,AH257,AH287,AH317,AH347,AH377)</f>
        <v>0</v>
      </c>
      <c r="AI410" s="5">
        <f>SUM(AI17,AI47,AI77,AI107,AI137,AI167,AI197,AI227,AI257,AI287,AI317,AI347,AI377)</f>
        <v>0</v>
      </c>
      <c r="AJ410" s="5">
        <f>SUM(AJ17,AJ47,AJ77,AJ107,AJ137,AJ167,AJ197,AJ227,AJ257,AJ287,AJ317,AJ347,AJ377)</f>
        <v>0</v>
      </c>
      <c r="AK410" s="5">
        <f>SUM(AK17,AK47,AK77,AK107,AK137,AK167,AK197,AK227,AK257,AK287,AK317,AK347,AK377)</f>
        <v>0</v>
      </c>
      <c r="AL410" s="5">
        <f>SUM(AL17,AL47,AL77,AL107,AL137,AL167,AL197,AL227,AL257,AL287,AL317,AL347,AL377)</f>
        <v>0</v>
      </c>
      <c r="AM410" s="5">
        <f>SUM(AM17,AM47,AM77,AM107,AM137,AM167,AM197,AM227,AM257,AM287,AM317,AM347,AM377)</f>
        <v>0</v>
      </c>
      <c r="AN410" s="5">
        <f>SUM(AN17,AN47,AN77,AN107,AN137,AN167,AN197,AN227,AN257,AN287,AN317,AN347,AN377)</f>
        <v>0</v>
      </c>
      <c r="AO410" s="5">
        <f>SUM(AO17,AO47,AO77,AO107,AO137,AO167,AO197,AO227,AO257,AO287,AO317,AO347,AO377)</f>
        <v>0</v>
      </c>
      <c r="AP410" s="4">
        <v>15</v>
      </c>
    </row>
    <row r="411" spans="1:42">
      <c r="A411" s="2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98"/>
      <c r="M411" s="98"/>
      <c r="N411" s="98"/>
      <c r="O411" s="98"/>
      <c r="P411" s="98"/>
      <c r="Q411" s="98"/>
      <c r="R411" s="98"/>
      <c r="S411" s="98"/>
      <c r="T411" s="98"/>
      <c r="U411" s="98"/>
      <c r="V411" s="98"/>
      <c r="W411" s="98"/>
      <c r="X411" s="98"/>
      <c r="Y411" s="98"/>
      <c r="Z411" s="98"/>
      <c r="AA411" s="98"/>
      <c r="AB411" s="98"/>
      <c r="AC411" s="98"/>
      <c r="AD411" s="98"/>
      <c r="AE411" s="3"/>
      <c r="AF411" s="3"/>
      <c r="AG411" s="74" t="s">
        <v>45</v>
      </c>
      <c r="AH411" s="5">
        <f>SUM(AH18,AH48,AH78,AH108,AH138,AH168,AH198,AH228,AH258,AH288,AH318,AH348,AH378)</f>
        <v>29</v>
      </c>
      <c r="AI411" s="5">
        <f>SUM(AI18,AI48,AI78,AI108,AI138,AI168,AI198,AI228,AI258,AI288,AI318,AI348,AI378)</f>
        <v>9</v>
      </c>
      <c r="AJ411" s="5">
        <f>SUM(AJ18,AJ48,AJ78,AJ108,AJ138,AJ168,AJ198,AJ228,AJ258,AJ288,AJ318,AJ348,AJ378)</f>
        <v>9</v>
      </c>
      <c r="AK411" s="5">
        <f>SUM(AK18,AK48,AK78,AK108,AK138,AK168,AK198,AK228,AK258,AK288,AK318,AK348,AK378)</f>
        <v>2</v>
      </c>
      <c r="AL411" s="5">
        <f>SUM(AL18,AL48,AL78,AL108,AL138,AL168,AL198,AL228,AL258,AL288,AL318,AL348,AL378)</f>
        <v>10</v>
      </c>
      <c r="AM411" s="5">
        <f>SUM(AM18,AM48,AM78,AM108,AM138,AM168,AM198,AM228,AM258,AM288,AM318,AM348,AM378)</f>
        <v>2</v>
      </c>
      <c r="AN411" s="5">
        <f>SUM(AN18,AN48,AN78,AN108,AN138,AN168,AN198,AN228,AN258,AN288,AN318,AN348,AN378)</f>
        <v>2</v>
      </c>
      <c r="AO411" s="5">
        <f>SUM(AO18,AO48,AO78,AO108,AO138,AO168,AO198,AO228,AO258,AO288,AO318,AO348,AO378)</f>
        <v>4</v>
      </c>
      <c r="AP411" s="4">
        <v>16</v>
      </c>
    </row>
    <row r="412" spans="1:42">
      <c r="A412" s="2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98"/>
      <c r="M412" s="98"/>
      <c r="N412" s="98"/>
      <c r="O412" s="98"/>
      <c r="P412" s="98"/>
      <c r="Q412" s="98"/>
      <c r="R412" s="98"/>
      <c r="S412" s="98"/>
      <c r="T412" s="98"/>
      <c r="U412" s="98"/>
      <c r="V412" s="98"/>
      <c r="W412" s="98"/>
      <c r="X412" s="98"/>
      <c r="Y412" s="98"/>
      <c r="Z412" s="98"/>
      <c r="AA412" s="98"/>
      <c r="AB412" s="98"/>
      <c r="AC412" s="98"/>
      <c r="AD412" s="98"/>
      <c r="AE412" s="3"/>
      <c r="AF412" s="3"/>
      <c r="AG412" s="74" t="s">
        <v>46</v>
      </c>
      <c r="AH412" s="5">
        <f>SUM(AH19,AH49,AH79,AH109,AH139,AH169,AH199,AH229,AH259,AH289,AH319,AH349,AH379)</f>
        <v>0</v>
      </c>
      <c r="AI412" s="5">
        <f>SUM(AI19,AI49,AI79,AI109,AI139,AI169,AI199,AI229,AI259,AI289,AI319,AI349,AI379)</f>
        <v>0</v>
      </c>
      <c r="AJ412" s="5">
        <f>SUM(AJ19,AJ49,AJ79,AJ109,AJ139,AJ169,AJ199,AJ229,AJ259,AJ289,AJ319,AJ349,AJ379)</f>
        <v>0</v>
      </c>
      <c r="AK412" s="5">
        <f>SUM(AK19,AK49,AK79,AK109,AK139,AK169,AK199,AK229,AK259,AK289,AK319,AK349,AK379)</f>
        <v>0</v>
      </c>
      <c r="AL412" s="5">
        <f>SUM(AL19,AL49,AL79,AL109,AL139,AL169,AL199,AL229,AL259,AL289,AL319,AL349,AL379)</f>
        <v>0</v>
      </c>
      <c r="AM412" s="5">
        <f>SUM(AM19,AM49,AM79,AM109,AM139,AM169,AM199,AM229,AM259,AM289,AM319,AM349,AM379)</f>
        <v>0</v>
      </c>
      <c r="AN412" s="5">
        <f>SUM(AN19,AN49,AN79,AN109,AN139,AN169,AN199,AN229,AN259,AN289,AN319,AN349,AN379)</f>
        <v>0</v>
      </c>
      <c r="AO412" s="5">
        <f>SUM(AO19,AO49,AO79,AO109,AO139,AO169,AO199,AO229,AO259,AO289,AO319,AO349,AO379)</f>
        <v>0</v>
      </c>
      <c r="AP412" s="4">
        <v>17</v>
      </c>
    </row>
    <row r="413" spans="1:42">
      <c r="A413" s="2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98"/>
      <c r="M413" s="98"/>
      <c r="N413" s="98"/>
      <c r="O413" s="98"/>
      <c r="P413" s="98"/>
      <c r="Q413" s="98"/>
      <c r="R413" s="98"/>
      <c r="S413" s="98"/>
      <c r="T413" s="98"/>
      <c r="U413" s="98"/>
      <c r="V413" s="98"/>
      <c r="W413" s="98"/>
      <c r="X413" s="98"/>
      <c r="Y413" s="98"/>
      <c r="Z413" s="98"/>
      <c r="AA413" s="98"/>
      <c r="AB413" s="98"/>
      <c r="AC413" s="98"/>
      <c r="AD413" s="98"/>
      <c r="AE413" s="3"/>
      <c r="AF413" s="3"/>
      <c r="AG413" s="74" t="s">
        <v>47</v>
      </c>
      <c r="AH413" s="5">
        <f>SUM(AH20,AH50,AH80,AH110,AH140,AH170,AH200,AH230,AH260,AH290,AH320,AH350,AH380)</f>
        <v>0</v>
      </c>
      <c r="AI413" s="5">
        <f>SUM(AI20,AI50,AI80,AI110,AI140,AI170,AI200,AI230,AI260,AI290,AI320,AI350,AI380)</f>
        <v>0</v>
      </c>
      <c r="AJ413" s="5">
        <f>SUM(AJ20,AJ50,AJ80,AJ110,AJ140,AJ170,AJ200,AJ230,AJ260,AJ290,AJ320,AJ350,AJ380)</f>
        <v>0</v>
      </c>
      <c r="AK413" s="5">
        <f>SUM(AK20,AK50,AK80,AK110,AK140,AK170,AK200,AK230,AK260,AK290,AK320,AK350,AK380)</f>
        <v>0</v>
      </c>
      <c r="AL413" s="5">
        <f>SUM(AL20,AL50,AL80,AL110,AL140,AL170,AL200,AL230,AL260,AL290,AL320,AL350,AL380)</f>
        <v>0</v>
      </c>
      <c r="AM413" s="5">
        <f>SUM(AM20,AM50,AM80,AM110,AM140,AM170,AM200,AM230,AM260,AM290,AM320,AM350,AM380)</f>
        <v>0</v>
      </c>
      <c r="AN413" s="5">
        <f>SUM(AN20,AN50,AN80,AN110,AN140,AN170,AN200,AN230,AN260,AN290,AN320,AN350,AN380)</f>
        <v>0</v>
      </c>
      <c r="AO413" s="5">
        <f>SUM(AO20,AO50,AO80,AO110,AO140,AO170,AO200,AO230,AO260,AO290,AO320,AO350,AO380)</f>
        <v>0</v>
      </c>
      <c r="AP413" s="4">
        <v>18</v>
      </c>
    </row>
    <row r="414" spans="1:42">
      <c r="A414" s="2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98"/>
      <c r="M414" s="98"/>
      <c r="N414" s="98"/>
      <c r="O414" s="98"/>
      <c r="P414" s="98"/>
      <c r="Q414" s="98"/>
      <c r="R414" s="98"/>
      <c r="S414" s="98"/>
      <c r="T414" s="98"/>
      <c r="U414" s="98"/>
      <c r="V414" s="98"/>
      <c r="W414" s="98"/>
      <c r="X414" s="98"/>
      <c r="Y414" s="98"/>
      <c r="Z414" s="98"/>
      <c r="AA414" s="98"/>
      <c r="AB414" s="98"/>
      <c r="AC414" s="98"/>
      <c r="AD414" s="98"/>
      <c r="AE414" s="3"/>
      <c r="AF414" s="3"/>
      <c r="AG414" s="74" t="s">
        <v>15</v>
      </c>
      <c r="AH414" s="5">
        <f>SUM(AH21,AH51,AH81,AH111,AH141,AH171,AH201,AH231,AH261,AH291,AH321,AH351,AH381)</f>
        <v>0</v>
      </c>
      <c r="AI414" s="5">
        <f>SUM(AI21,AI51,AI81,AI111,AI141,AI171,AI201,AI231,AI261,AI291,AI321,AI351,AI381)</f>
        <v>0</v>
      </c>
      <c r="AJ414" s="5">
        <f>SUM(AJ21,AJ51,AJ81,AJ111,AJ141,AJ171,AJ201,AJ231,AJ261,AJ291,AJ321,AJ351,AJ381)</f>
        <v>0</v>
      </c>
      <c r="AK414" s="5">
        <f>SUM(AK21,AK51,AK81,AK111,AK141,AK171,AK201,AK231,AK261,AK291,AK321,AK351,AK381)</f>
        <v>0</v>
      </c>
      <c r="AL414" s="5">
        <f>SUM(AL21,AL51,AL81,AL111,AL141,AL171,AL201,AL231,AL261,AL291,AL321,AL351,AL381)</f>
        <v>0</v>
      </c>
      <c r="AM414" s="5">
        <f>SUM(AM21,AM51,AM81,AM111,AM141,AM171,AM201,AM231,AM261,AM291,AM321,AM351,AM381)</f>
        <v>0</v>
      </c>
      <c r="AN414" s="5">
        <f>SUM(AN21,AN51,AN81,AN111,AN141,AN171,AN201,AN231,AN261,AN291,AN321,AN351,AN381)</f>
        <v>0</v>
      </c>
      <c r="AO414" s="5">
        <f>SUM(AO21,AO51,AO81,AO111,AO141,AO171,AO201,AO231,AO261,AO291,AO321,AO351,AO381)</f>
        <v>0</v>
      </c>
      <c r="AP414" s="4">
        <v>19</v>
      </c>
    </row>
    <row r="415" spans="1:42">
      <c r="A415" s="2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98"/>
      <c r="M415" s="98"/>
      <c r="N415" s="98"/>
      <c r="O415" s="98"/>
      <c r="P415" s="98"/>
      <c r="Q415" s="98"/>
      <c r="R415" s="98"/>
      <c r="S415" s="98"/>
      <c r="T415" s="98"/>
      <c r="U415" s="98"/>
      <c r="V415" s="98"/>
      <c r="W415" s="98"/>
      <c r="X415" s="98"/>
      <c r="Y415" s="98"/>
      <c r="Z415" s="98"/>
      <c r="AA415" s="98"/>
      <c r="AB415" s="98"/>
      <c r="AC415" s="98"/>
      <c r="AD415" s="98"/>
      <c r="AE415" s="3"/>
      <c r="AF415" s="3"/>
      <c r="AG415" s="74" t="s">
        <v>48</v>
      </c>
      <c r="AH415" s="5">
        <f>SUM(AH22,AH52,AH82,AH112,AH142,AH172,AH202,AH232,AH262,AH292,AH322,AH352,AH382)</f>
        <v>0</v>
      </c>
      <c r="AI415" s="5">
        <f>SUM(AI22,AI52,AI82,AI112,AI142,AI172,AI202,AI232,AI262,AI292,AI322,AI352,AI382)</f>
        <v>0</v>
      </c>
      <c r="AJ415" s="5">
        <f>SUM(AJ22,AJ52,AJ82,AJ112,AJ142,AJ172,AJ202,AJ232,AJ262,AJ292,AJ322,AJ352,AJ382)</f>
        <v>0</v>
      </c>
      <c r="AK415" s="5">
        <f>SUM(AK22,AK52,AK82,AK112,AK142,AK172,AK202,AK232,AK262,AK292,AK322,AK352,AK382)</f>
        <v>0</v>
      </c>
      <c r="AL415" s="5">
        <f>SUM(AL22,AL52,AL82,AL112,AL142,AL172,AL202,AL232,AL262,AL292,AL322,AL352,AL382)</f>
        <v>0</v>
      </c>
      <c r="AM415" s="5">
        <f>SUM(AM22,AM52,AM82,AM112,AM142,AM172,AM202,AM232,AM262,AM292,AM322,AM352,AM382)</f>
        <v>0</v>
      </c>
      <c r="AN415" s="5">
        <f>SUM(AN22,AN52,AN82,AN112,AN142,AN172,AN202,AN232,AN262,AN292,AN322,AN352,AN382)</f>
        <v>0</v>
      </c>
      <c r="AO415" s="5">
        <f>SUM(AO22,AO52,AO82,AO112,AO142,AO172,AO202,AO232,AO262,AO292,AO322,AO352,AO382)</f>
        <v>0</v>
      </c>
      <c r="AP415" s="4">
        <v>20</v>
      </c>
    </row>
    <row r="416" spans="1:42">
      <c r="A416" s="2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98"/>
      <c r="M416" s="98"/>
      <c r="N416" s="98"/>
      <c r="O416" s="98"/>
      <c r="P416" s="98"/>
      <c r="Q416" s="98"/>
      <c r="R416" s="98"/>
      <c r="S416" s="98"/>
      <c r="T416" s="98"/>
      <c r="U416" s="98"/>
      <c r="V416" s="98"/>
      <c r="W416" s="98"/>
      <c r="X416" s="98"/>
      <c r="Y416" s="98"/>
      <c r="Z416" s="98"/>
      <c r="AA416" s="98"/>
      <c r="AB416" s="98"/>
      <c r="AC416" s="98"/>
      <c r="AD416" s="98"/>
      <c r="AE416" s="3"/>
      <c r="AF416" s="3"/>
      <c r="AG416" s="74" t="s">
        <v>49</v>
      </c>
      <c r="AH416" s="5">
        <f>SUM(AH23,AH53,AH83,AH113,AH143,AH173,AH203,AH233,AH263,AH293,AH323,AH353,AH383)</f>
        <v>0</v>
      </c>
      <c r="AI416" s="5">
        <f>SUM(AI23,AI53,AI83,AI113,AI143,AI173,AI203,AI233,AI263,AI293,AI323,AI353,AI383)</f>
        <v>0</v>
      </c>
      <c r="AJ416" s="5">
        <f>SUM(AJ23,AJ53,AJ83,AJ113,AJ143,AJ173,AJ203,AJ233,AJ263,AJ293,AJ323,AJ353,AJ383)</f>
        <v>0</v>
      </c>
      <c r="AK416" s="5">
        <f>SUM(AK23,AK53,AK83,AK113,AK143,AK173,AK203,AK233,AK263,AK293,AK323,AK353,AK383)</f>
        <v>0</v>
      </c>
      <c r="AL416" s="5">
        <f>SUM(AL23,AL53,AL83,AL113,AL143,AL173,AL203,AL233,AL263,AL293,AL323,AL353,AL383)</f>
        <v>0</v>
      </c>
      <c r="AM416" s="5">
        <f>SUM(AM23,AM53,AM83,AM113,AM143,AM173,AM203,AM233,AM263,AM293,AM323,AM353,AM383)</f>
        <v>0</v>
      </c>
      <c r="AN416" s="5">
        <f>SUM(AN23,AN53,AN83,AN113,AN143,AN173,AN203,AN233,AN263,AN293,AN323,AN353,AN383)</f>
        <v>0</v>
      </c>
      <c r="AO416" s="5">
        <f>SUM(AO23,AO53,AO83,AO113,AO143,AO173,AO203,AO233,AO263,AO293,AO323,AO353,AO383)</f>
        <v>0</v>
      </c>
      <c r="AP416" s="4">
        <v>21</v>
      </c>
    </row>
    <row r="417" spans="1:42">
      <c r="A417" s="2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74" t="s">
        <v>16</v>
      </c>
      <c r="AH417" s="5">
        <f>SUM(AH24,AH54,AH84,AH114,AH144,AH174,AH204,AH234,AH264,AH294,AH324,AH354,AH384)</f>
        <v>0</v>
      </c>
      <c r="AI417" s="5">
        <f>SUM(AI24,AI54,AI84,AI114,AI144,AI174,AI204,AI234,AI264,AI294,AI324,AI354,AI384)</f>
        <v>0</v>
      </c>
      <c r="AJ417" s="5">
        <f>SUM(AJ24,AJ54,AJ84,AJ114,AJ144,AJ174,AJ204,AJ234,AJ264,AJ294,AJ324,AJ354,AJ384)</f>
        <v>0</v>
      </c>
      <c r="AK417" s="5">
        <f>SUM(AK24,AK54,AK84,AK114,AK144,AK174,AK204,AK234,AK264,AK294,AK324,AK354,AK384)</f>
        <v>0</v>
      </c>
      <c r="AL417" s="5">
        <f>SUM(AL24,AL54,AL84,AL114,AL144,AL174,AL204,AL234,AL264,AL294,AL324,AL354,AL384)</f>
        <v>0</v>
      </c>
      <c r="AM417" s="5">
        <f>SUM(AM24,AM54,AM84,AM114,AM144,AM174,AM204,AM234,AM264,AM294,AM324,AM354,AM384)</f>
        <v>0</v>
      </c>
      <c r="AN417" s="5">
        <f>SUM(AN24,AN54,AN84,AN114,AN144,AN174,AN204,AN234,AN264,AN294,AN324,AN354,AN384)</f>
        <v>0</v>
      </c>
      <c r="AO417" s="5">
        <f>SUM(AO24,AO54,AO84,AO114,AO144,AO174,AO204,AO234,AO264,AO294,AO324,AO354,AO384)</f>
        <v>0</v>
      </c>
      <c r="AP417" s="4">
        <v>22</v>
      </c>
    </row>
    <row r="418" spans="1:42">
      <c r="A418" s="2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74" t="s">
        <v>50</v>
      </c>
      <c r="AH418" s="5">
        <f>SUM(AH25,AH55,AH85,AH115,AH145,AH175,AH205,AH235,AH265,AH295,AH325,AH355,AH385)</f>
        <v>0</v>
      </c>
      <c r="AI418" s="5">
        <f>SUM(AI25,AI55,AI85,AI115,AI145,AI175,AI205,AI235,AI265,AI295,AI325,AI355,AI385)</f>
        <v>0</v>
      </c>
      <c r="AJ418" s="5">
        <f>SUM(AJ25,AJ55,AJ85,AJ115,AJ145,AJ175,AJ205,AJ235,AJ265,AJ295,AJ325,AJ355,AJ385)</f>
        <v>0</v>
      </c>
      <c r="AK418" s="5">
        <f>SUM(AK25,AK55,AK85,AK115,AK145,AK175,AK205,AK235,AK265,AK295,AK325,AK355,AK385)</f>
        <v>0</v>
      </c>
      <c r="AL418" s="5">
        <f>SUM(AL25,AL55,AL85,AL115,AL145,AL175,AL205,AL235,AL265,AL295,AL325,AL355,AL385)</f>
        <v>0</v>
      </c>
      <c r="AM418" s="5">
        <f>SUM(AM25,AM55,AM85,AM115,AM145,AM175,AM205,AM235,AM265,AM295,AM325,AM355,AM385)</f>
        <v>0</v>
      </c>
      <c r="AN418" s="5">
        <f>SUM(AN25,AN55,AN85,AN115,AN145,AN175,AN205,AN235,AN265,AN295,AN325,AN355,AN385)</f>
        <v>0</v>
      </c>
      <c r="AO418" s="5">
        <f>SUM(AO25,AO55,AO85,AO115,AO145,AO175,AO205,AO235,AO265,AO295,AO325,AO355,AO385)</f>
        <v>0</v>
      </c>
      <c r="AP418" s="4">
        <v>23</v>
      </c>
    </row>
    <row r="419" spans="1:42">
      <c r="A419" s="2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74" t="s">
        <v>51</v>
      </c>
      <c r="AH419" s="5">
        <f>SUM(AH26,AH56,AH86,AH116,AH146,AH176,AH206,AH236,AH266,AH296,AH326,AH356,AH386)</f>
        <v>0</v>
      </c>
      <c r="AI419" s="5">
        <f>SUM(AI26,AI56,AI86,AI116,AI146,AI176,AI206,AI236,AI266,AI296,AI326,AI356,AI386)</f>
        <v>0</v>
      </c>
      <c r="AJ419" s="5">
        <f>SUM(AJ26,AJ56,AJ86,AJ116,AJ146,AJ176,AJ206,AJ236,AJ266,AJ296,AJ326,AJ356,AJ386)</f>
        <v>0</v>
      </c>
      <c r="AK419" s="5">
        <f>SUM(AK26,AK56,AK86,AK116,AK146,AK176,AK206,AK236,AK266,AK296,AK326,AK356,AK386)</f>
        <v>0</v>
      </c>
      <c r="AL419" s="5">
        <f>SUM(AL26,AL56,AL86,AL116,AL146,AL176,AL206,AL236,AL266,AL296,AL326,AL356,AL386)</f>
        <v>0</v>
      </c>
      <c r="AM419" s="5">
        <f>SUM(AM26,AM56,AM86,AM116,AM146,AM176,AM206,AM236,AM266,AM296,AM326,AM356,AM386)</f>
        <v>0</v>
      </c>
      <c r="AN419" s="5">
        <f>SUM(AN26,AN56,AN86,AN116,AN146,AN176,AN206,AN236,AN266,AN296,AN326,AN356,AN386)</f>
        <v>0</v>
      </c>
      <c r="AO419" s="5">
        <f>SUM(AO26,AO56,AO86,AO116,AO146,AO176,AO206,AO236,AO266,AO296,AO326,AO356,AO386)</f>
        <v>0</v>
      </c>
      <c r="AP419" s="4">
        <v>24</v>
      </c>
    </row>
    <row r="420" spans="1:42">
      <c r="A420" s="2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74" t="s">
        <v>52</v>
      </c>
      <c r="AH420" s="5">
        <f>SUM(AH27,AH57,AH87,AH117,AH147,AH177,AH207,AH237,AH267,AH297,AH327,AH357,AH387)</f>
        <v>0</v>
      </c>
      <c r="AI420" s="5">
        <f>SUM(AI27,AI57,AI87,AI117,AI147,AI177,AI207,AI237,AI267,AI297,AI327,AI357,AI387)</f>
        <v>0</v>
      </c>
      <c r="AJ420" s="5">
        <f>SUM(AJ27,AJ57,AJ87,AJ117,AJ147,AJ177,AJ207,AJ237,AJ267,AJ297,AJ327,AJ357,AJ387)</f>
        <v>0</v>
      </c>
      <c r="AK420" s="5">
        <f>SUM(AK27,AK57,AK87,AK117,AK147,AK177,AK207,AK237,AK267,AK297,AK327,AK357,AK387)</f>
        <v>0</v>
      </c>
      <c r="AL420" s="5">
        <f>SUM(AL27,AL57,AL87,AL117,AL147,AL177,AL207,AL237,AL267,AL297,AL327,AL357,AL387)</f>
        <v>0</v>
      </c>
      <c r="AM420" s="5">
        <f>SUM(AM27,AM57,AM87,AM117,AM147,AM177,AM207,AM237,AM267,AM297,AM327,AM357,AM387)</f>
        <v>0</v>
      </c>
      <c r="AN420" s="5">
        <f>SUM(AN27,AN57,AN87,AN117,AN147,AN177,AN207,AN237,AN267,AN297,AN327,AN357,AN387)</f>
        <v>0</v>
      </c>
      <c r="AO420" s="5">
        <f>SUM(AO27,AO57,AO87,AO117,AO147,AO177,AO207,AO237,AO267,AO297,AO327,AO357,AO387)</f>
        <v>0</v>
      </c>
      <c r="AP420" s="4">
        <v>25</v>
      </c>
    </row>
    <row r="421" spans="1:42">
      <c r="A421" s="2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74" t="s">
        <v>53</v>
      </c>
      <c r="AH421" s="5">
        <f>SUM(AH28,AH58,AH88,AH118,AH148,AH178,AH208,AH238,AH268,AH298,AH328,AH358,AH388)</f>
        <v>25</v>
      </c>
      <c r="AI421" s="5">
        <f>SUM(AI28,AI58,AI88,AI118,AI148,AI178,AI208,AI238,AI268,AI298,AI328,AI358,AI388)</f>
        <v>15</v>
      </c>
      <c r="AJ421" s="5">
        <f>SUM(AJ28,AJ58,AJ88,AJ118,AJ148,AJ178,AJ208,AJ238,AJ268,AJ298,AJ328,AJ358,AJ388)</f>
        <v>0</v>
      </c>
      <c r="AK421" s="5">
        <f>SUM(AK28,AK58,AK88,AK118,AK148,AK178,AK208,AK238,AK268,AK298,AK328,AK358,AK388)</f>
        <v>2</v>
      </c>
      <c r="AL421" s="5">
        <f>SUM(AL28,AL58,AL88,AL118,AL148,AL178,AL208,AL238,AL268,AL298,AL328,AL358,AL388)</f>
        <v>10</v>
      </c>
      <c r="AM421" s="5">
        <f>SUM(AM28,AM58,AM88,AM118,AM148,AM178,AM208,AM238,AM268,AM298,AM328,AM358,AM388)</f>
        <v>6</v>
      </c>
      <c r="AN421" s="5">
        <f>SUM(AN28,AN58,AN88,AN118,AN148,AN178,AN208,AN238,AN268,AN298,AN328,AN358,AN388)</f>
        <v>0</v>
      </c>
      <c r="AO421" s="5">
        <f>SUM(AO28,AO58,AO88,AO118,AO148,AO178,AO208,AO238,AO268,AO298,AO328,AO358,AO388)</f>
        <v>2</v>
      </c>
      <c r="AP421" s="4">
        <v>26</v>
      </c>
    </row>
    <row r="422" spans="1:42">
      <c r="A422" s="2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80"/>
      <c r="AH422" s="5">
        <f>SUM(AH29,AH59,AH89,AH119,AH149,AH179,AH209,AH239,AH269,AH299,AH329,AH359,AH389)</f>
        <v>0</v>
      </c>
      <c r="AI422" s="5">
        <f>SUM(AI29,AI59,AI89,AI119,AI149,AI179,AI209,AI239,AI269,AI299,AI329,AI359,AI389)</f>
        <v>0</v>
      </c>
      <c r="AJ422" s="5">
        <f>SUM(AJ29,AJ59,AJ89,AJ119,AJ149,AJ179,AJ209,AJ239,AJ269,AJ299,AJ329,AJ359,AJ389)</f>
        <v>0</v>
      </c>
      <c r="AK422" s="5">
        <f>SUM(AK29,AK59,AK89,AK119,AK149,AK179,AK209,AK239,AK269,AK299,AK329,AK359,AK389)</f>
        <v>0</v>
      </c>
      <c r="AL422" s="5">
        <f>SUM(AL29,AL59,AL89,AL119,AL149,AL179,AL209,AL239,AL269,AL299,AL329,AL359,AL389)</f>
        <v>0</v>
      </c>
      <c r="AM422" s="5">
        <f>SUM(AM29,AM59,AM89,AM119,AM149,AM179,AM209,AM239,AM269,AM299,AM329,AM359,AM389)</f>
        <v>0</v>
      </c>
      <c r="AN422" s="5">
        <f>SUM(AN29,AN59,AN89,AN119,AN149,AN179,AN209,AN239,AN269,AN299,AN329,AN359,AN389)</f>
        <v>0</v>
      </c>
      <c r="AO422" s="5">
        <f>SUM(AO29,AO59,AO89,AO119,AO149,AO179,AO209,AO239,AO269,AO299,AO329,AO359,AO389)</f>
        <v>0</v>
      </c>
      <c r="AP422" s="4">
        <v>27</v>
      </c>
    </row>
    <row r="423" spans="1:42">
      <c r="A423" s="2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2"/>
      <c r="AH423" s="2"/>
      <c r="AI423" s="2"/>
      <c r="AJ423" s="2"/>
      <c r="AK423" s="2"/>
      <c r="AL423" s="2"/>
      <c r="AM423" s="2"/>
      <c r="AN423" s="2"/>
      <c r="AO423" s="2"/>
    </row>
    <row r="424" spans="1:42">
      <c r="A424" s="2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2"/>
      <c r="AH424" s="2"/>
      <c r="AI424" s="2"/>
      <c r="AJ424" s="2"/>
      <c r="AK424" s="2"/>
      <c r="AL424" s="2"/>
      <c r="AM424" s="2"/>
      <c r="AN424" s="2"/>
      <c r="AO424" s="2"/>
    </row>
  </sheetData>
  <mergeCells count="326">
    <mergeCell ref="L397:AD416"/>
    <mergeCell ref="A1:A2"/>
    <mergeCell ref="A31:A32"/>
    <mergeCell ref="A61:A62"/>
    <mergeCell ref="A91:A92"/>
    <mergeCell ref="A121:A122"/>
    <mergeCell ref="A151:A152"/>
    <mergeCell ref="A181:A182"/>
    <mergeCell ref="A211:A212"/>
    <mergeCell ref="A241:A242"/>
    <mergeCell ref="A271:A272"/>
    <mergeCell ref="A301:A302"/>
    <mergeCell ref="A331:A332"/>
    <mergeCell ref="P361:Y361"/>
    <mergeCell ref="Z361:AD361"/>
    <mergeCell ref="AE361:AF362"/>
    <mergeCell ref="D362:E362"/>
    <mergeCell ref="F362:G362"/>
    <mergeCell ref="H362:I362"/>
    <mergeCell ref="J362:K362"/>
    <mergeCell ref="L362:M362"/>
    <mergeCell ref="D363:E363"/>
    <mergeCell ref="F363:G363"/>
    <mergeCell ref="H363:I363"/>
    <mergeCell ref="J363:K363"/>
    <mergeCell ref="L363:M363"/>
    <mergeCell ref="A361:A362"/>
    <mergeCell ref="D361:O361"/>
    <mergeCell ref="AE363:AF363"/>
    <mergeCell ref="P362:Q362"/>
    <mergeCell ref="R362:S362"/>
    <mergeCell ref="T362:U362"/>
    <mergeCell ref="V362:W362"/>
    <mergeCell ref="X362:Y362"/>
    <mergeCell ref="P364:Q364"/>
    <mergeCell ref="P363:Q363"/>
    <mergeCell ref="R363:S363"/>
    <mergeCell ref="T363:U363"/>
    <mergeCell ref="V363:W363"/>
    <mergeCell ref="X363:Y363"/>
    <mergeCell ref="D365:E365"/>
    <mergeCell ref="F365:G365"/>
    <mergeCell ref="H365:I365"/>
    <mergeCell ref="J365:K365"/>
    <mergeCell ref="L365:M365"/>
    <mergeCell ref="D364:E364"/>
    <mergeCell ref="F364:G364"/>
    <mergeCell ref="H364:I364"/>
    <mergeCell ref="J364:K364"/>
    <mergeCell ref="L364:M364"/>
    <mergeCell ref="AE365:AF365"/>
    <mergeCell ref="R364:S364"/>
    <mergeCell ref="T364:U364"/>
    <mergeCell ref="V364:W364"/>
    <mergeCell ref="X364:Y364"/>
    <mergeCell ref="AE364:AF364"/>
    <mergeCell ref="P366:Q366"/>
    <mergeCell ref="P365:Q365"/>
    <mergeCell ref="R365:S365"/>
    <mergeCell ref="T365:U365"/>
    <mergeCell ref="V365:W365"/>
    <mergeCell ref="X365:Y365"/>
    <mergeCell ref="D367:E367"/>
    <mergeCell ref="F367:G367"/>
    <mergeCell ref="H367:I367"/>
    <mergeCell ref="J367:K367"/>
    <mergeCell ref="L367:M367"/>
    <mergeCell ref="D366:E366"/>
    <mergeCell ref="F366:G366"/>
    <mergeCell ref="H366:I366"/>
    <mergeCell ref="J366:K366"/>
    <mergeCell ref="L366:M366"/>
    <mergeCell ref="AE367:AF367"/>
    <mergeCell ref="R366:S366"/>
    <mergeCell ref="T366:U366"/>
    <mergeCell ref="V366:W366"/>
    <mergeCell ref="X366:Y366"/>
    <mergeCell ref="AE366:AF366"/>
    <mergeCell ref="P368:Q368"/>
    <mergeCell ref="P367:Q367"/>
    <mergeCell ref="R367:S367"/>
    <mergeCell ref="T367:U367"/>
    <mergeCell ref="V367:W367"/>
    <mergeCell ref="X367:Y367"/>
    <mergeCell ref="D369:E369"/>
    <mergeCell ref="F369:G369"/>
    <mergeCell ref="H369:I369"/>
    <mergeCell ref="J369:K369"/>
    <mergeCell ref="L369:M369"/>
    <mergeCell ref="D368:E368"/>
    <mergeCell ref="F368:G368"/>
    <mergeCell ref="H368:I368"/>
    <mergeCell ref="J368:K368"/>
    <mergeCell ref="L368:M368"/>
    <mergeCell ref="AE369:AF369"/>
    <mergeCell ref="R368:S368"/>
    <mergeCell ref="T368:U368"/>
    <mergeCell ref="V368:W368"/>
    <mergeCell ref="X368:Y368"/>
    <mergeCell ref="AE368:AF368"/>
    <mergeCell ref="P370:Q370"/>
    <mergeCell ref="P369:Q369"/>
    <mergeCell ref="R369:S369"/>
    <mergeCell ref="T369:U369"/>
    <mergeCell ref="V369:W369"/>
    <mergeCell ref="X369:Y369"/>
    <mergeCell ref="D371:E371"/>
    <mergeCell ref="F371:G371"/>
    <mergeCell ref="H371:I371"/>
    <mergeCell ref="J371:K371"/>
    <mergeCell ref="L371:M371"/>
    <mergeCell ref="D370:E370"/>
    <mergeCell ref="F370:G370"/>
    <mergeCell ref="H370:I370"/>
    <mergeCell ref="J370:K370"/>
    <mergeCell ref="L370:M370"/>
    <mergeCell ref="AE371:AF371"/>
    <mergeCell ref="R370:S370"/>
    <mergeCell ref="T370:U370"/>
    <mergeCell ref="V370:W370"/>
    <mergeCell ref="X370:Y370"/>
    <mergeCell ref="AE370:AF370"/>
    <mergeCell ref="P372:Q372"/>
    <mergeCell ref="P371:Q371"/>
    <mergeCell ref="R371:S371"/>
    <mergeCell ref="T371:U371"/>
    <mergeCell ref="V371:W371"/>
    <mergeCell ref="X371:Y371"/>
    <mergeCell ref="D373:E373"/>
    <mergeCell ref="F373:G373"/>
    <mergeCell ref="H373:I373"/>
    <mergeCell ref="J373:K373"/>
    <mergeCell ref="L373:M373"/>
    <mergeCell ref="D372:E372"/>
    <mergeCell ref="F372:G372"/>
    <mergeCell ref="H372:I372"/>
    <mergeCell ref="J372:K372"/>
    <mergeCell ref="L372:M372"/>
    <mergeCell ref="AE373:AF373"/>
    <mergeCell ref="R372:S372"/>
    <mergeCell ref="T372:U372"/>
    <mergeCell ref="V372:W372"/>
    <mergeCell ref="X372:Y372"/>
    <mergeCell ref="AE372:AF372"/>
    <mergeCell ref="P374:Q374"/>
    <mergeCell ref="P373:Q373"/>
    <mergeCell ref="R373:S373"/>
    <mergeCell ref="T373:U373"/>
    <mergeCell ref="V373:W373"/>
    <mergeCell ref="X373:Y373"/>
    <mergeCell ref="D375:E375"/>
    <mergeCell ref="F375:G375"/>
    <mergeCell ref="H375:I375"/>
    <mergeCell ref="J375:K375"/>
    <mergeCell ref="L375:M375"/>
    <mergeCell ref="D374:E374"/>
    <mergeCell ref="F374:G374"/>
    <mergeCell ref="H374:I374"/>
    <mergeCell ref="J374:K374"/>
    <mergeCell ref="L374:M374"/>
    <mergeCell ref="AE375:AF375"/>
    <mergeCell ref="R374:S374"/>
    <mergeCell ref="T374:U374"/>
    <mergeCell ref="V374:W374"/>
    <mergeCell ref="X374:Y374"/>
    <mergeCell ref="AE374:AF374"/>
    <mergeCell ref="P376:Q376"/>
    <mergeCell ref="P375:Q375"/>
    <mergeCell ref="R375:S375"/>
    <mergeCell ref="T375:U375"/>
    <mergeCell ref="V375:W375"/>
    <mergeCell ref="X375:Y375"/>
    <mergeCell ref="D377:E377"/>
    <mergeCell ref="F377:G377"/>
    <mergeCell ref="H377:I377"/>
    <mergeCell ref="J377:K377"/>
    <mergeCell ref="L377:M377"/>
    <mergeCell ref="D376:E376"/>
    <mergeCell ref="F376:G376"/>
    <mergeCell ref="H376:I376"/>
    <mergeCell ref="J376:K376"/>
    <mergeCell ref="L376:M376"/>
    <mergeCell ref="AE377:AF377"/>
    <mergeCell ref="R376:S376"/>
    <mergeCell ref="T376:U376"/>
    <mergeCell ref="V376:W376"/>
    <mergeCell ref="X376:Y376"/>
    <mergeCell ref="AE376:AF376"/>
    <mergeCell ref="P378:Q378"/>
    <mergeCell ref="P377:Q377"/>
    <mergeCell ref="R377:S377"/>
    <mergeCell ref="T377:U377"/>
    <mergeCell ref="V377:W377"/>
    <mergeCell ref="X377:Y377"/>
    <mergeCell ref="D379:E379"/>
    <mergeCell ref="F379:G379"/>
    <mergeCell ref="H379:I379"/>
    <mergeCell ref="J379:K379"/>
    <mergeCell ref="L379:M379"/>
    <mergeCell ref="D378:E378"/>
    <mergeCell ref="F378:G378"/>
    <mergeCell ref="H378:I378"/>
    <mergeCell ref="J378:K378"/>
    <mergeCell ref="L378:M378"/>
    <mergeCell ref="AE379:AF379"/>
    <mergeCell ref="R378:S378"/>
    <mergeCell ref="T378:U378"/>
    <mergeCell ref="V378:W378"/>
    <mergeCell ref="X378:Y378"/>
    <mergeCell ref="AE378:AF378"/>
    <mergeCell ref="P380:Q380"/>
    <mergeCell ref="P379:Q379"/>
    <mergeCell ref="R379:S379"/>
    <mergeCell ref="T379:U379"/>
    <mergeCell ref="V379:W379"/>
    <mergeCell ref="X379:Y379"/>
    <mergeCell ref="D381:E381"/>
    <mergeCell ref="F381:G381"/>
    <mergeCell ref="H381:I381"/>
    <mergeCell ref="J381:K381"/>
    <mergeCell ref="L381:M381"/>
    <mergeCell ref="D380:E380"/>
    <mergeCell ref="F380:G380"/>
    <mergeCell ref="H380:I380"/>
    <mergeCell ref="J380:K380"/>
    <mergeCell ref="L380:M380"/>
    <mergeCell ref="AE381:AF381"/>
    <mergeCell ref="R380:S380"/>
    <mergeCell ref="T380:U380"/>
    <mergeCell ref="V380:W380"/>
    <mergeCell ref="X380:Y380"/>
    <mergeCell ref="AE380:AF380"/>
    <mergeCell ref="P382:Q382"/>
    <mergeCell ref="P381:Q381"/>
    <mergeCell ref="R381:S381"/>
    <mergeCell ref="T381:U381"/>
    <mergeCell ref="V381:W381"/>
    <mergeCell ref="X381:Y381"/>
    <mergeCell ref="D383:E383"/>
    <mergeCell ref="F383:G383"/>
    <mergeCell ref="H383:I383"/>
    <mergeCell ref="J383:K383"/>
    <mergeCell ref="L383:M383"/>
    <mergeCell ref="D382:E382"/>
    <mergeCell ref="F382:G382"/>
    <mergeCell ref="H382:I382"/>
    <mergeCell ref="J382:K382"/>
    <mergeCell ref="L382:M382"/>
    <mergeCell ref="AE383:AF383"/>
    <mergeCell ref="R382:S382"/>
    <mergeCell ref="T382:U382"/>
    <mergeCell ref="V382:W382"/>
    <mergeCell ref="X382:Y382"/>
    <mergeCell ref="AE382:AF382"/>
    <mergeCell ref="P384:Q384"/>
    <mergeCell ref="P383:Q383"/>
    <mergeCell ref="R383:S383"/>
    <mergeCell ref="T383:U383"/>
    <mergeCell ref="V383:W383"/>
    <mergeCell ref="X383:Y383"/>
    <mergeCell ref="D385:E385"/>
    <mergeCell ref="F385:G385"/>
    <mergeCell ref="H385:I385"/>
    <mergeCell ref="J385:K385"/>
    <mergeCell ref="L385:M385"/>
    <mergeCell ref="D384:E384"/>
    <mergeCell ref="F384:G384"/>
    <mergeCell ref="H384:I384"/>
    <mergeCell ref="J384:K384"/>
    <mergeCell ref="L384:M384"/>
    <mergeCell ref="AE385:AF385"/>
    <mergeCell ref="R384:S384"/>
    <mergeCell ref="T384:U384"/>
    <mergeCell ref="V384:W384"/>
    <mergeCell ref="X384:Y384"/>
    <mergeCell ref="AE384:AF384"/>
    <mergeCell ref="P386:Q386"/>
    <mergeCell ref="P385:Q385"/>
    <mergeCell ref="R385:S385"/>
    <mergeCell ref="T385:U385"/>
    <mergeCell ref="V385:W385"/>
    <mergeCell ref="X385:Y385"/>
    <mergeCell ref="D387:E387"/>
    <mergeCell ref="F387:G387"/>
    <mergeCell ref="H387:I387"/>
    <mergeCell ref="J387:K387"/>
    <mergeCell ref="L387:M387"/>
    <mergeCell ref="D386:E386"/>
    <mergeCell ref="F386:G386"/>
    <mergeCell ref="H386:I386"/>
    <mergeCell ref="J386:K386"/>
    <mergeCell ref="L386:M386"/>
    <mergeCell ref="AE387:AF387"/>
    <mergeCell ref="R386:S386"/>
    <mergeCell ref="T386:U386"/>
    <mergeCell ref="V386:W386"/>
    <mergeCell ref="X386:Y386"/>
    <mergeCell ref="AE386:AF386"/>
    <mergeCell ref="P388:Q388"/>
    <mergeCell ref="P387:Q387"/>
    <mergeCell ref="R387:S387"/>
    <mergeCell ref="T387:U387"/>
    <mergeCell ref="V387:W387"/>
    <mergeCell ref="X387:Y387"/>
    <mergeCell ref="L389:M389"/>
    <mergeCell ref="D388:E388"/>
    <mergeCell ref="F388:G388"/>
    <mergeCell ref="H388:I388"/>
    <mergeCell ref="J388:K388"/>
    <mergeCell ref="L388:M388"/>
    <mergeCell ref="AE389:AF389"/>
    <mergeCell ref="R388:S388"/>
    <mergeCell ref="T388:U388"/>
    <mergeCell ref="V388:W388"/>
    <mergeCell ref="X388:Y388"/>
    <mergeCell ref="AE388:AF388"/>
    <mergeCell ref="D390:E390"/>
    <mergeCell ref="P389:Q389"/>
    <mergeCell ref="R389:S389"/>
    <mergeCell ref="T389:U389"/>
    <mergeCell ref="V389:W389"/>
    <mergeCell ref="X389:Y389"/>
    <mergeCell ref="D389:E389"/>
    <mergeCell ref="F389:G389"/>
    <mergeCell ref="H389:I389"/>
    <mergeCell ref="J389:K389"/>
  </mergeCells>
  <conditionalFormatting sqref="O365:O389 R363:R389 Z363:Z389 N363:N389">
    <cfRule type="cellIs" dxfId="16" priority="17" operator="greaterThan">
      <formula>70</formula>
    </cfRule>
  </conditionalFormatting>
  <conditionalFormatting sqref="AE363:AF389">
    <cfRule type="cellIs" dxfId="15" priority="16" operator="greaterThan">
      <formula>0</formula>
    </cfRule>
  </conditionalFormatting>
  <conditionalFormatting sqref="Z363:Z389">
    <cfRule type="cellIs" dxfId="14" priority="14" operator="equal">
      <formula>0</formula>
    </cfRule>
    <cfRule type="cellIs" dxfId="13" priority="15" operator="equal">
      <formula>"0"</formula>
    </cfRule>
  </conditionalFormatting>
  <conditionalFormatting sqref="N363:O389">
    <cfRule type="cellIs" dxfId="12" priority="13" operator="lessThanOrEqual">
      <formula>70</formula>
    </cfRule>
  </conditionalFormatting>
  <conditionalFormatting sqref="B30:AF30 B60:C60">
    <cfRule type="cellIs" dxfId="11" priority="12" operator="greaterThan">
      <formula>5</formula>
    </cfRule>
  </conditionalFormatting>
  <conditionalFormatting sqref="B60:AC60">
    <cfRule type="cellIs" dxfId="10" priority="11" operator="greaterThan">
      <formula>5</formula>
    </cfRule>
  </conditionalFormatting>
  <conditionalFormatting sqref="B90:AF90 B120:AE120 B270:AE270 B300:AF300">
    <cfRule type="cellIs" dxfId="9" priority="10" operator="greaterThan">
      <formula>6</formula>
    </cfRule>
  </conditionalFormatting>
  <conditionalFormatting sqref="B150:AF150 B180:AE180 B210:AF210 B240:AF240 B330:AE330 B360:AF360">
    <cfRule type="cellIs" dxfId="8" priority="9" operator="greaterThan">
      <formula>5</formula>
    </cfRule>
  </conditionalFormatting>
  <conditionalFormatting sqref="D363:E389">
    <cfRule type="cellIs" dxfId="7" priority="8" operator="greaterThan">
      <formula>25</formula>
    </cfRule>
  </conditionalFormatting>
  <conditionalFormatting sqref="F363:G389">
    <cfRule type="cellIs" dxfId="6" priority="7" operator="greaterThan">
      <formula>15</formula>
    </cfRule>
  </conditionalFormatting>
  <conditionalFormatting sqref="H363:I389">
    <cfRule type="cellIs" dxfId="5" priority="6" operator="greaterThan">
      <formula>10</formula>
    </cfRule>
  </conditionalFormatting>
  <conditionalFormatting sqref="J363:K389">
    <cfRule type="cellIs" dxfId="4" priority="5" operator="greaterThan">
      <formula>2</formula>
    </cfRule>
  </conditionalFormatting>
  <conditionalFormatting sqref="O363:O389">
    <cfRule type="cellIs" dxfId="3" priority="3" operator="lessThan">
      <formula>36</formula>
    </cfRule>
    <cfRule type="cellIs" dxfId="2" priority="4" operator="greaterThan">
      <formula>35</formula>
    </cfRule>
  </conditionalFormatting>
  <conditionalFormatting sqref="N363:N389">
    <cfRule type="cellIs" dxfId="1" priority="1" operator="lessThan">
      <formula>71</formula>
    </cfRule>
    <cfRule type="cellIs" dxfId="0" priority="2" operator="greaterThan">
      <formula>70</formula>
    </cfRule>
  </conditionalFormatting>
  <dataValidations count="2">
    <dataValidation type="list" allowBlank="1" showInputMessage="1" showErrorMessage="1" sqref="B363:C389 B333:AF359 AC229:AC239 AD213:AF239 I213:Y237 R273:AE297 AF273:AF299 B273:Q299 R299:AE299 Z229:AB237 B213:H239 L109:X117 Y109:Y120 L93:Y107 Z93:AE120 B93:K120 H33:T57 U33:AC59 B33:G59 Y3:AE17 AF3:AF29 Y19:AE29 Z213:AC228 B303:AE329 I239:AB239 B243:AE269 L119:X120 B183:AF209 B153:AE179 B123:AF149 H59:T59 B63:AF89 B3:X29">
      <formula1>$F$402:$F$410</formula1>
    </dataValidation>
    <dataValidation type="list" allowBlank="1" showInputMessage="1" showErrorMessage="1" sqref="Y18:AE18 R298:AE298 I238:AB238 L118:X118 L108:Y108 H58:T58">
      <formula1>$F$398:$F$407</formula1>
    </dataValidation>
  </dataValidations>
  <printOptions horizontalCentered="1" verticalCentered="1"/>
  <pageMargins left="0.16" right="0.2" top="0.23622047244094491" bottom="0.19685039370078741" header="0.15748031496062992" footer="0.11811023622047245"/>
  <pageSetup paperSize="9" orientation="landscape" horizontalDpi="4294967293" verticalDpi="4294967293" r:id="rId1"/>
  <headerFooter>
    <oddFooter>&amp;CPage &amp;P</oddFooter>
  </headerFooter>
  <rowBreaks count="12" manualBreakCount="12">
    <brk id="30" max="16383" man="1"/>
    <brk id="60" max="16383" man="1"/>
    <brk id="90" max="16383" man="1"/>
    <brk id="120" max="16383" man="1"/>
    <brk id="150" max="16383" man="1"/>
    <brk id="180" max="16383" man="1"/>
    <brk id="210" max="16383" man="1"/>
    <brk id="240" max="16383" man="1"/>
    <brk id="270" max="16383" man="1"/>
    <brk id="300" max="16383" man="1"/>
    <brk id="330" max="16383" man="1"/>
    <brk id="36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tableau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2014-10-21T16:05:56Z</dcterms:created>
  <dcterms:modified xsi:type="dcterms:W3CDTF">2014-10-21T16:31:47Z</dcterms:modified>
</cp:coreProperties>
</file>