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380" yWindow="460" windowWidth="24960" windowHeight="13720" tabRatio="500"/>
  </bookViews>
  <sheets>
    <sheet name="Essai" sheetId="1" r:id="rId1"/>
  </sheets>
  <definedNames>
    <definedName name="_xlnm.Print_Titles" localSheetId="0">Essai!$1:$1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C26" i="1"/>
  <c r="AA26" i="1"/>
  <c r="AC25" i="1"/>
  <c r="AA25" i="1"/>
  <c r="AC24" i="1"/>
  <c r="AA24" i="1"/>
  <c r="AC23" i="1"/>
  <c r="AA23" i="1"/>
  <c r="AC22" i="1"/>
  <c r="AA22" i="1"/>
  <c r="AC21" i="1"/>
  <c r="AA21" i="1"/>
  <c r="AC20" i="1"/>
  <c r="AA20" i="1"/>
  <c r="AD3" i="1"/>
  <c r="AC13" i="1"/>
  <c r="AC19" i="1"/>
  <c r="AA19" i="1"/>
  <c r="AC18" i="1"/>
  <c r="AA18" i="1"/>
  <c r="AC17" i="1"/>
  <c r="AA17" i="1"/>
  <c r="AC16" i="1"/>
  <c r="AA16" i="1"/>
  <c r="AC15" i="1"/>
  <c r="AA15" i="1"/>
  <c r="AC14" i="1"/>
  <c r="AA14" i="1"/>
  <c r="AA13" i="1"/>
  <c r="AC12" i="1"/>
  <c r="AA12" i="1"/>
  <c r="AC11" i="1"/>
  <c r="AA11" i="1"/>
  <c r="AA10" i="1"/>
  <c r="AC9" i="1"/>
  <c r="AA9" i="1"/>
  <c r="AC8" i="1"/>
  <c r="AA8" i="1"/>
  <c r="AC7" i="1"/>
  <c r="AA7" i="1"/>
  <c r="AC6" i="1"/>
  <c r="AA6" i="1"/>
  <c r="AC5" i="1"/>
  <c r="AA5" i="1"/>
  <c r="AC4" i="1"/>
  <c r="AA4" i="1"/>
  <c r="AC3" i="1"/>
  <c r="AA3" i="1"/>
  <c r="AA2" i="1"/>
</calcChain>
</file>

<file path=xl/sharedStrings.xml><?xml version="1.0" encoding="utf-8"?>
<sst xmlns="http://schemas.openxmlformats.org/spreadsheetml/2006/main" count="382" uniqueCount="15">
  <si>
    <t>Dates</t>
  </si>
  <si>
    <t>Jours de Semaine</t>
  </si>
  <si>
    <t>A</t>
  </si>
  <si>
    <t>B</t>
  </si>
  <si>
    <t>C</t>
  </si>
  <si>
    <t>R</t>
  </si>
  <si>
    <t>1er janvier</t>
  </si>
  <si>
    <t>Vendredi saint</t>
  </si>
  <si>
    <t xml:space="preserve">Pâques </t>
  </si>
  <si>
    <t xml:space="preserve"> Lundi de pâques</t>
  </si>
  <si>
    <t xml:space="preserve">1er mai </t>
  </si>
  <si>
    <t xml:space="preserve"> pentecote</t>
  </si>
  <si>
    <t>Lundi de pentecote</t>
  </si>
  <si>
    <t>Ascention</t>
  </si>
  <si>
    <t>J'ai quatre position A, B, C , R qui se répete au fil des jours tout au long de l'année. En A2 j'ai un menu déroulant afin de choisir une année. Si je choisis 2015 le 31/12/2015 la lettre de la cellule est un A, donc  si je mets l'année 2016, le 01/01/2016 devrait être un B, mais c'est toujours un A. 
Je cherche une formule qui me permette de poursuivre cette suite en fonction de l'année chosit.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</si>
</sst>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NumberFormat="1" applyFont="1" applyFill="1"/>
    <xf numFmtId="0" fontId="3" fillId="0" borderId="0" xfId="0" applyFont="1" applyFill="1"/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1" fontId="3" fillId="0" borderId="0" xfId="0" applyNumberFormat="1" applyFont="1"/>
    <xf numFmtId="14" fontId="3" fillId="0" borderId="0" xfId="0" applyNumberFormat="1" applyFont="1" applyFill="1"/>
    <xf numFmtId="16" fontId="3" fillId="0" borderId="0" xfId="0" applyNumberFormat="1" applyFont="1"/>
    <xf numFmtId="16" fontId="3" fillId="0" borderId="0" xfId="0" applyNumberFormat="1" applyFont="1" applyFill="1"/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6" borderId="0" xfId="0" applyNumberFormat="1" applyFont="1" applyFill="1"/>
    <xf numFmtId="0" fontId="3" fillId="6" borderId="0" xfId="0" applyFont="1" applyFill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0" xfId="0" applyFont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/>
    <xf numFmtId="0" fontId="3" fillId="0" borderId="4" xfId="0" applyFont="1" applyBorder="1"/>
    <xf numFmtId="0" fontId="3" fillId="0" borderId="0" xfId="0" applyFont="1" applyFill="1" applyBorder="1"/>
    <xf numFmtId="0" fontId="3" fillId="0" borderId="5" xfId="0" applyFont="1" applyFill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</cellXfs>
  <cellStyles count="1">
    <cellStyle name="Normal" xfId="0" builtinId="0"/>
  </cellStyles>
  <dxfs count="13">
    <dxf>
      <font>
        <color theme="1"/>
      </font>
      <fill>
        <patternFill patternType="gray0625">
          <bgColor auto="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theme="1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>
    <tabColor rgb="FFFFFF66"/>
  </sheetPr>
  <dimension ref="A1:AD617"/>
  <sheetViews>
    <sheetView tabSelected="1" zoomScale="161" workbookViewId="0">
      <pane ySplit="1" topLeftCell="A2" activePane="bottomLeft" state="frozen"/>
      <selection pane="bottomLeft" activeCell="I5" sqref="I5:U9"/>
    </sheetView>
  </sheetViews>
  <sheetFormatPr baseColWidth="10" defaultColWidth="8.83203125" defaultRowHeight="14" x14ac:dyDescent="0.2"/>
  <cols>
    <col min="1" max="1" width="11.33203125" style="9" customWidth="1"/>
    <col min="2" max="2" width="8.5" style="14" customWidth="1"/>
    <col min="3" max="5" width="9" style="14" customWidth="1"/>
    <col min="6" max="9" width="4.5" style="14" customWidth="1"/>
    <col min="10" max="10" width="5.1640625" style="14" customWidth="1"/>
    <col min="11" max="11" width="4.6640625" style="14" customWidth="1"/>
    <col min="12" max="12" width="4.83203125" style="14" customWidth="1"/>
    <col min="13" max="13" width="4.6640625" style="14" customWidth="1"/>
    <col min="14" max="19" width="4.5" style="14" customWidth="1"/>
    <col min="20" max="20" width="4.33203125" style="14" customWidth="1"/>
    <col min="21" max="25" width="4.5" style="14" customWidth="1"/>
    <col min="26" max="26" width="4.5" style="30" customWidth="1"/>
    <col min="27" max="27" width="13.1640625" style="14" bestFit="1" customWidth="1"/>
    <col min="28" max="28" width="20.1640625" style="13" customWidth="1"/>
    <col min="29" max="29" width="13.5" style="14" customWidth="1"/>
    <col min="30" max="30" width="9.1640625" style="14" bestFit="1" customWidth="1"/>
    <col min="31" max="16384" width="8.83203125" style="14"/>
  </cols>
  <sheetData>
    <row r="1" spans="1:30" s="9" customFormat="1" ht="23.5" customHeight="1" x14ac:dyDescent="0.2">
      <c r="A1" s="1" t="s">
        <v>0</v>
      </c>
      <c r="B1" s="2"/>
      <c r="C1" s="3"/>
      <c r="D1" s="4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6"/>
      <c r="Z1" s="1"/>
      <c r="AA1" s="7" t="s">
        <v>1</v>
      </c>
      <c r="AB1" s="8"/>
    </row>
    <row r="2" spans="1:30" x14ac:dyDescent="0.2">
      <c r="A2" s="10">
        <v>42005</v>
      </c>
      <c r="B2" s="1"/>
      <c r="C2" s="1"/>
      <c r="D2" s="1"/>
      <c r="E2" s="1" t="s">
        <v>2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1"/>
      <c r="S2" s="11"/>
      <c r="T2" s="1"/>
      <c r="U2" s="1"/>
      <c r="V2" s="1"/>
      <c r="W2" s="1"/>
      <c r="X2" s="1"/>
      <c r="Y2" s="1"/>
      <c r="Z2" s="1"/>
      <c r="AA2" s="12">
        <f>WEEKDAY(A2,2)</f>
        <v>4</v>
      </c>
    </row>
    <row r="3" spans="1:30" x14ac:dyDescent="0.2">
      <c r="A3" s="10">
        <f>A2+1</f>
        <v>42006</v>
      </c>
      <c r="B3" s="1"/>
      <c r="C3" s="1"/>
      <c r="D3" s="1"/>
      <c r="E3" s="1" t="s">
        <v>3</v>
      </c>
      <c r="F3" s="1"/>
      <c r="G3" s="11"/>
      <c r="H3" s="1"/>
      <c r="I3" s="1"/>
      <c r="J3" s="1"/>
      <c r="K3" s="1"/>
      <c r="L3" s="11"/>
      <c r="M3" s="1"/>
      <c r="N3" s="1"/>
      <c r="O3" s="1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2">
        <f t="shared" ref="AA3:AA66" si="0">WEEKDAY(A3,2)</f>
        <v>5</v>
      </c>
      <c r="AC3" s="15">
        <f>DATE(2014,1,1)</f>
        <v>41640</v>
      </c>
      <c r="AD3" s="16">
        <f>YEAR(A2)</f>
        <v>2015</v>
      </c>
    </row>
    <row r="4" spans="1:30" x14ac:dyDescent="0.2">
      <c r="A4" s="10">
        <f t="shared" ref="A4:A67" si="1">A3+1</f>
        <v>42007</v>
      </c>
      <c r="B4" s="1"/>
      <c r="C4" s="1"/>
      <c r="D4" s="1"/>
      <c r="E4" s="1" t="s">
        <v>4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2">
        <f t="shared" si="0"/>
        <v>6</v>
      </c>
      <c r="AC4" s="15">
        <f>DATE(2015,1,1)</f>
        <v>42005</v>
      </c>
      <c r="AD4" s="14">
        <v>2015</v>
      </c>
    </row>
    <row r="5" spans="1:30" x14ac:dyDescent="0.2">
      <c r="A5" s="10">
        <f t="shared" si="1"/>
        <v>42008</v>
      </c>
      <c r="B5" s="1"/>
      <c r="C5" s="1"/>
      <c r="D5" s="1"/>
      <c r="E5" s="1" t="s">
        <v>5</v>
      </c>
      <c r="F5" s="1"/>
      <c r="G5" s="11"/>
      <c r="H5" s="11"/>
      <c r="I5" s="32" t="s">
        <v>14</v>
      </c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4"/>
      <c r="V5" s="1"/>
      <c r="W5" s="1"/>
      <c r="X5" s="1"/>
      <c r="Y5" s="1"/>
      <c r="Z5" s="1"/>
      <c r="AA5" s="12">
        <f t="shared" si="0"/>
        <v>7</v>
      </c>
      <c r="AC5" s="15">
        <f>DATE(2016,1,1)</f>
        <v>42370</v>
      </c>
    </row>
    <row r="6" spans="1:30" s="9" customFormat="1" x14ac:dyDescent="0.2">
      <c r="A6" s="10">
        <f t="shared" si="1"/>
        <v>42009</v>
      </c>
      <c r="B6" s="1"/>
      <c r="C6" s="1"/>
      <c r="D6" s="1"/>
      <c r="E6" s="1" t="s">
        <v>2</v>
      </c>
      <c r="F6" s="1"/>
      <c r="G6" s="1"/>
      <c r="H6" s="1"/>
      <c r="I6" s="35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7"/>
      <c r="V6" s="1"/>
      <c r="W6" s="1"/>
      <c r="X6" s="1"/>
      <c r="Y6" s="1"/>
      <c r="Z6" s="1"/>
      <c r="AA6" s="12">
        <f t="shared" si="0"/>
        <v>1</v>
      </c>
      <c r="AB6" s="8"/>
      <c r="AC6" s="15">
        <f>DATE(2017,1,1)</f>
        <v>42736</v>
      </c>
    </row>
    <row r="7" spans="1:30" x14ac:dyDescent="0.2">
      <c r="A7" s="10">
        <f t="shared" si="1"/>
        <v>42010</v>
      </c>
      <c r="B7" s="1"/>
      <c r="C7" s="1"/>
      <c r="D7" s="1"/>
      <c r="E7" s="1" t="s">
        <v>3</v>
      </c>
      <c r="F7" s="1"/>
      <c r="G7" s="1"/>
      <c r="H7" s="11"/>
      <c r="I7" s="35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7"/>
      <c r="V7" s="1"/>
      <c r="W7" s="1"/>
      <c r="X7" s="1"/>
      <c r="Y7" s="1"/>
      <c r="Z7" s="1"/>
      <c r="AA7" s="12">
        <f t="shared" si="0"/>
        <v>2</v>
      </c>
      <c r="AC7" s="15">
        <f>DATE(2018,1,1)</f>
        <v>43101</v>
      </c>
    </row>
    <row r="8" spans="1:30" x14ac:dyDescent="0.2">
      <c r="A8" s="10">
        <f t="shared" si="1"/>
        <v>42011</v>
      </c>
      <c r="B8" s="1"/>
      <c r="C8" s="1"/>
      <c r="D8" s="1"/>
      <c r="E8" s="1" t="s">
        <v>4</v>
      </c>
      <c r="F8" s="1"/>
      <c r="G8" s="1"/>
      <c r="H8" s="11"/>
      <c r="I8" s="35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7"/>
      <c r="V8" s="11"/>
      <c r="W8" s="11"/>
      <c r="X8" s="11"/>
      <c r="Y8" s="11"/>
      <c r="Z8" s="1"/>
      <c r="AA8" s="12">
        <f t="shared" si="0"/>
        <v>3</v>
      </c>
      <c r="AC8" s="15">
        <f>DATE(2019,1,1)</f>
        <v>43466</v>
      </c>
    </row>
    <row r="9" spans="1:30" x14ac:dyDescent="0.2">
      <c r="A9" s="10">
        <f t="shared" si="1"/>
        <v>42012</v>
      </c>
      <c r="B9" s="1"/>
      <c r="C9" s="1"/>
      <c r="D9" s="1"/>
      <c r="E9" s="1" t="s">
        <v>5</v>
      </c>
      <c r="F9" s="1"/>
      <c r="G9" s="11"/>
      <c r="H9" s="1"/>
      <c r="I9" s="38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40"/>
      <c r="V9" s="1"/>
      <c r="W9" s="1"/>
      <c r="X9" s="1"/>
      <c r="Y9" s="1"/>
      <c r="Z9" s="1"/>
      <c r="AA9" s="12">
        <f t="shared" si="0"/>
        <v>4</v>
      </c>
      <c r="AC9" s="15">
        <f>DATE(2020,1,1)</f>
        <v>43831</v>
      </c>
    </row>
    <row r="10" spans="1:30" x14ac:dyDescent="0.2">
      <c r="A10" s="10">
        <f t="shared" si="1"/>
        <v>42013</v>
      </c>
      <c r="B10" s="1"/>
      <c r="C10" s="1"/>
      <c r="D10" s="1"/>
      <c r="E10" s="1" t="s">
        <v>2</v>
      </c>
      <c r="F10" s="1"/>
      <c r="G10" s="11"/>
      <c r="H10" s="1"/>
      <c r="I10" s="11"/>
      <c r="J10" s="1"/>
      <c r="K10" s="11"/>
      <c r="L10" s="1"/>
      <c r="M10" s="1"/>
      <c r="N10" s="1"/>
      <c r="O10" s="1"/>
      <c r="P10" s="11"/>
      <c r="Q10" s="1"/>
      <c r="R10" s="1"/>
      <c r="S10" s="11"/>
      <c r="T10" s="1"/>
      <c r="U10" s="11"/>
      <c r="V10" s="1"/>
      <c r="W10" s="1"/>
      <c r="X10" s="1"/>
      <c r="Y10" s="1"/>
      <c r="Z10" s="1"/>
      <c r="AA10" s="12">
        <f t="shared" si="0"/>
        <v>5</v>
      </c>
    </row>
    <row r="11" spans="1:30" x14ac:dyDescent="0.2">
      <c r="A11" s="10">
        <f>A10+1</f>
        <v>42014</v>
      </c>
      <c r="B11" s="1"/>
      <c r="C11" s="1"/>
      <c r="D11" s="1"/>
      <c r="E11" s="1" t="s">
        <v>3</v>
      </c>
      <c r="F11" s="1"/>
      <c r="G11" s="11"/>
      <c r="H11" s="1"/>
      <c r="I11" s="11"/>
      <c r="J11" s="1"/>
      <c r="K11" s="1"/>
      <c r="L11" s="1"/>
      <c r="M11" s="11"/>
      <c r="N11" s="1"/>
      <c r="O11" s="11"/>
      <c r="P11" s="11"/>
      <c r="Q11" s="1"/>
      <c r="R11" s="1"/>
      <c r="S11" s="11"/>
      <c r="T11" s="1"/>
      <c r="U11" s="11"/>
      <c r="V11" s="1"/>
      <c r="W11" s="1"/>
      <c r="X11" s="1"/>
      <c r="Y11" s="1"/>
      <c r="Z11" s="1"/>
      <c r="AA11" s="12">
        <f t="shared" si="0"/>
        <v>6</v>
      </c>
      <c r="AB11" s="13" t="s">
        <v>6</v>
      </c>
      <c r="AC11" s="15">
        <f>DATE(YEAR(A2),MONTH(A2),DAY(A2))</f>
        <v>42005</v>
      </c>
    </row>
    <row r="12" spans="1:30" x14ac:dyDescent="0.2">
      <c r="A12" s="10">
        <f>A11+1</f>
        <v>42015</v>
      </c>
      <c r="B12" s="1"/>
      <c r="C12" s="1"/>
      <c r="D12" s="1"/>
      <c r="E12" s="1" t="s">
        <v>4</v>
      </c>
      <c r="F12" s="1"/>
      <c r="G12" s="11"/>
      <c r="H12" s="1"/>
      <c r="I12" s="11"/>
      <c r="J12" s="1"/>
      <c r="K12" s="1"/>
      <c r="L12" s="1"/>
      <c r="M12" s="11"/>
      <c r="N12" s="1"/>
      <c r="O12" s="11"/>
      <c r="P12" s="11"/>
      <c r="Q12" s="1"/>
      <c r="R12" s="1"/>
      <c r="S12" s="11"/>
      <c r="T12" s="1"/>
      <c r="U12" s="11"/>
      <c r="V12" s="1"/>
      <c r="W12" s="1"/>
      <c r="X12" s="1"/>
      <c r="Y12" s="1"/>
      <c r="Z12" s="1"/>
      <c r="AA12" s="12">
        <f t="shared" si="0"/>
        <v>7</v>
      </c>
      <c r="AB12" s="13" t="s">
        <v>7</v>
      </c>
      <c r="AC12" s="15">
        <f>(AC13)-2</f>
        <v>42097</v>
      </c>
    </row>
    <row r="13" spans="1:30" s="9" customFormat="1" x14ac:dyDescent="0.2">
      <c r="A13" s="10">
        <f t="shared" si="1"/>
        <v>42016</v>
      </c>
      <c r="B13" s="1"/>
      <c r="C13" s="1"/>
      <c r="D13" s="1"/>
      <c r="E13" s="1" t="s">
        <v>5</v>
      </c>
      <c r="F13" s="1"/>
      <c r="G13" s="11"/>
      <c r="H13" s="1"/>
      <c r="I13" s="11"/>
      <c r="J13" s="1"/>
      <c r="K13" s="1"/>
      <c r="L13" s="1"/>
      <c r="M13" s="11"/>
      <c r="N13" s="1"/>
      <c r="O13" s="11"/>
      <c r="P13" s="11"/>
      <c r="Q13" s="1"/>
      <c r="R13" s="1"/>
      <c r="S13" s="11"/>
      <c r="T13" s="1"/>
      <c r="U13" s="11"/>
      <c r="V13" s="1"/>
      <c r="W13" s="1"/>
      <c r="X13" s="1"/>
      <c r="Y13" s="1"/>
      <c r="Z13" s="1"/>
      <c r="AA13" s="12">
        <f t="shared" si="0"/>
        <v>1</v>
      </c>
      <c r="AB13" s="8" t="s">
        <v>8</v>
      </c>
      <c r="AC13" s="17">
        <f>FLOOR(DAY(MINUTE(AD3/38)/2+56)&amp;"/5/"&amp;AD3,7)-34</f>
        <v>42099</v>
      </c>
    </row>
    <row r="14" spans="1:30" x14ac:dyDescent="0.2">
      <c r="A14" s="10">
        <f t="shared" si="1"/>
        <v>42017</v>
      </c>
      <c r="B14" s="1"/>
      <c r="C14" s="1"/>
      <c r="D14" s="1"/>
      <c r="E14" s="1" t="s">
        <v>2</v>
      </c>
      <c r="F14" s="1"/>
      <c r="G14" s="11"/>
      <c r="H14" s="1"/>
      <c r="I14" s="11"/>
      <c r="J14" s="1"/>
      <c r="K14" s="1"/>
      <c r="L14" s="1"/>
      <c r="M14" s="11"/>
      <c r="N14" s="1"/>
      <c r="O14" s="11"/>
      <c r="P14" s="11"/>
      <c r="Q14" s="1"/>
      <c r="R14" s="1"/>
      <c r="S14" s="11"/>
      <c r="T14" s="1"/>
      <c r="U14" s="11"/>
      <c r="V14" s="1"/>
      <c r="W14" s="1"/>
      <c r="X14" s="1"/>
      <c r="Y14" s="1"/>
      <c r="Z14" s="1"/>
      <c r="AA14" s="12">
        <f t="shared" si="0"/>
        <v>2</v>
      </c>
      <c r="AB14" s="13" t="s">
        <v>9</v>
      </c>
      <c r="AC14" s="15">
        <f>(AC13)+1</f>
        <v>42100</v>
      </c>
    </row>
    <row r="15" spans="1:30" x14ac:dyDescent="0.2">
      <c r="A15" s="10">
        <f t="shared" si="1"/>
        <v>42018</v>
      </c>
      <c r="B15" s="1"/>
      <c r="C15" s="1"/>
      <c r="D15" s="1"/>
      <c r="E15" s="1" t="s">
        <v>3</v>
      </c>
      <c r="F15" s="1"/>
      <c r="G15" s="11"/>
      <c r="H15" s="1"/>
      <c r="I15" s="11"/>
      <c r="J15" s="1"/>
      <c r="K15" s="1"/>
      <c r="L15" s="1"/>
      <c r="M15" s="11"/>
      <c r="N15" s="1"/>
      <c r="O15" s="11"/>
      <c r="P15" s="11"/>
      <c r="Q15" s="1"/>
      <c r="R15" s="1"/>
      <c r="S15" s="11"/>
      <c r="T15" s="1"/>
      <c r="U15" s="11"/>
      <c r="V15" s="1"/>
      <c r="W15" s="1"/>
      <c r="X15" s="1"/>
      <c r="Y15" s="1"/>
      <c r="Z15" s="1"/>
      <c r="AA15" s="12">
        <f t="shared" si="0"/>
        <v>3</v>
      </c>
      <c r="AB15" s="13" t="s">
        <v>10</v>
      </c>
      <c r="AC15" s="15">
        <f>DATE(YEAR(A2),MONTH(A2)+4,DAY(A2))</f>
        <v>42125</v>
      </c>
    </row>
    <row r="16" spans="1:30" x14ac:dyDescent="0.2">
      <c r="A16" s="10">
        <f t="shared" si="1"/>
        <v>42019</v>
      </c>
      <c r="B16" s="1"/>
      <c r="C16" s="1"/>
      <c r="D16" s="1"/>
      <c r="E16" s="1" t="s">
        <v>4</v>
      </c>
      <c r="F16" s="1"/>
      <c r="G16" s="11"/>
      <c r="H16" s="1"/>
      <c r="I16" s="11"/>
      <c r="J16" s="1"/>
      <c r="K16" s="1"/>
      <c r="L16" s="1"/>
      <c r="M16" s="11"/>
      <c r="N16" s="1"/>
      <c r="O16" s="11"/>
      <c r="P16" s="11"/>
      <c r="Q16" s="1"/>
      <c r="R16" s="1"/>
      <c r="S16" s="11"/>
      <c r="T16" s="1"/>
      <c r="U16" s="11"/>
      <c r="V16" s="1"/>
      <c r="W16" s="1"/>
      <c r="X16" s="1"/>
      <c r="Y16" s="1"/>
      <c r="Z16" s="1"/>
      <c r="AA16" s="12">
        <f t="shared" si="0"/>
        <v>4</v>
      </c>
      <c r="AB16" s="18">
        <v>42132</v>
      </c>
      <c r="AC16" s="15">
        <f>DATE(YEAR(A2),MONTH(A2)+4,DAY(A2)+7)</f>
        <v>42132</v>
      </c>
    </row>
    <row r="17" spans="1:29" x14ac:dyDescent="0.2">
      <c r="A17" s="10">
        <f t="shared" si="1"/>
        <v>42020</v>
      </c>
      <c r="B17" s="1"/>
      <c r="C17" s="1"/>
      <c r="D17" s="1"/>
      <c r="E17" s="1" t="s">
        <v>5</v>
      </c>
      <c r="F17" s="1"/>
      <c r="G17" s="11"/>
      <c r="H17" s="1"/>
      <c r="I17" s="11"/>
      <c r="J17" s="1"/>
      <c r="K17" s="1"/>
      <c r="L17" s="1"/>
      <c r="M17" s="11"/>
      <c r="N17" s="1"/>
      <c r="O17" s="11"/>
      <c r="P17" s="11"/>
      <c r="Q17" s="1"/>
      <c r="R17" s="1"/>
      <c r="S17" s="1"/>
      <c r="T17" s="1"/>
      <c r="U17" s="11"/>
      <c r="V17" s="1"/>
      <c r="W17" s="1"/>
      <c r="X17" s="1"/>
      <c r="Y17" s="1"/>
      <c r="Z17" s="1"/>
      <c r="AA17" s="12">
        <f t="shared" si="0"/>
        <v>5</v>
      </c>
      <c r="AB17" s="13" t="s">
        <v>11</v>
      </c>
      <c r="AC17" s="15">
        <f>($AC$13)+49</f>
        <v>42148</v>
      </c>
    </row>
    <row r="18" spans="1:29" x14ac:dyDescent="0.2">
      <c r="A18" s="10">
        <f t="shared" si="1"/>
        <v>42021</v>
      </c>
      <c r="B18" s="1"/>
      <c r="C18" s="1"/>
      <c r="D18" s="1"/>
      <c r="E18" s="1" t="s">
        <v>2</v>
      </c>
      <c r="F18" s="1"/>
      <c r="G18" s="1"/>
      <c r="H18" s="1"/>
      <c r="I18" s="11"/>
      <c r="J18" s="1"/>
      <c r="K18" s="1"/>
      <c r="L18" s="1"/>
      <c r="M18" s="11"/>
      <c r="N18" s="1"/>
      <c r="O18" s="1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2">
        <f t="shared" si="0"/>
        <v>6</v>
      </c>
      <c r="AB18" s="13" t="s">
        <v>12</v>
      </c>
      <c r="AC18" s="15">
        <f>($AC$13)+50</f>
        <v>42149</v>
      </c>
    </row>
    <row r="19" spans="1:29" x14ac:dyDescent="0.2">
      <c r="A19" s="10">
        <f t="shared" si="1"/>
        <v>42022</v>
      </c>
      <c r="B19" s="1"/>
      <c r="C19" s="1"/>
      <c r="D19" s="1"/>
      <c r="E19" s="1" t="s">
        <v>3</v>
      </c>
      <c r="F19" s="1"/>
      <c r="G19" s="1"/>
      <c r="H19" s="1"/>
      <c r="I19" s="11"/>
      <c r="J19" s="1"/>
      <c r="K19" s="1"/>
      <c r="L19" s="1"/>
      <c r="M19" s="11"/>
      <c r="N19" s="1"/>
      <c r="O19" s="1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2">
        <f t="shared" si="0"/>
        <v>7</v>
      </c>
      <c r="AB19" s="13" t="s">
        <v>13</v>
      </c>
      <c r="AC19" s="15">
        <f>($AC$13)+39</f>
        <v>42138</v>
      </c>
    </row>
    <row r="20" spans="1:29" s="9" customFormat="1" x14ac:dyDescent="0.2">
      <c r="A20" s="10">
        <f t="shared" si="1"/>
        <v>42023</v>
      </c>
      <c r="B20" s="1"/>
      <c r="C20" s="1"/>
      <c r="D20" s="1"/>
      <c r="E20" s="1" t="s">
        <v>4</v>
      </c>
      <c r="F20" s="1"/>
      <c r="G20" s="1"/>
      <c r="H20" s="1"/>
      <c r="I20" s="11"/>
      <c r="J20" s="1"/>
      <c r="K20" s="1"/>
      <c r="L20" s="11"/>
      <c r="M20" s="11"/>
      <c r="N20" s="1"/>
      <c r="O20" s="11"/>
      <c r="P20" s="11"/>
      <c r="Q20" s="1"/>
      <c r="R20" s="11"/>
      <c r="S20" s="11"/>
      <c r="T20" s="11"/>
      <c r="U20" s="11"/>
      <c r="V20" s="1"/>
      <c r="W20" s="11"/>
      <c r="X20" s="11"/>
      <c r="Y20" s="11"/>
      <c r="Z20" s="1"/>
      <c r="AA20" s="12">
        <f t="shared" si="0"/>
        <v>1</v>
      </c>
      <c r="AB20" s="18">
        <v>42199</v>
      </c>
      <c r="AC20" s="15">
        <f>DATE(YEAR(A2),MONTH(A2)+6,DAY(A2)+13)</f>
        <v>42199</v>
      </c>
    </row>
    <row r="21" spans="1:29" x14ac:dyDescent="0.2">
      <c r="A21" s="10">
        <f t="shared" si="1"/>
        <v>42024</v>
      </c>
      <c r="B21" s="1"/>
      <c r="C21" s="1"/>
      <c r="D21" s="1"/>
      <c r="E21" s="1" t="s">
        <v>5</v>
      </c>
      <c r="F21" s="1"/>
      <c r="G21" s="11"/>
      <c r="H21" s="11"/>
      <c r="I21" s="11"/>
      <c r="J21" s="1"/>
      <c r="K21" s="1"/>
      <c r="L21" s="11"/>
      <c r="M21" s="11"/>
      <c r="N21" s="11"/>
      <c r="O21" s="11"/>
      <c r="P21" s="11"/>
      <c r="Q21" s="1"/>
      <c r="R21" s="11"/>
      <c r="S21" s="11"/>
      <c r="T21" s="11"/>
      <c r="U21" s="11"/>
      <c r="V21" s="1"/>
      <c r="W21" s="11"/>
      <c r="X21" s="11"/>
      <c r="Y21" s="11"/>
      <c r="Z21" s="1"/>
      <c r="AA21" s="12">
        <f t="shared" si="0"/>
        <v>2</v>
      </c>
      <c r="AB21" s="19">
        <v>42231</v>
      </c>
      <c r="AC21" s="17">
        <f>DATE(YEAR(A2),MONTH(A2)+7,DAY(A2)+14)</f>
        <v>42231</v>
      </c>
    </row>
    <row r="22" spans="1:29" x14ac:dyDescent="0.2">
      <c r="A22" s="10">
        <f t="shared" si="1"/>
        <v>42025</v>
      </c>
      <c r="B22" s="1"/>
      <c r="C22" s="1"/>
      <c r="D22" s="1"/>
      <c r="E22" s="1" t="s">
        <v>2</v>
      </c>
      <c r="F22" s="1"/>
      <c r="G22" s="11"/>
      <c r="H22" s="11"/>
      <c r="I22" s="11"/>
      <c r="J22" s="1"/>
      <c r="K22" s="1"/>
      <c r="L22" s="1"/>
      <c r="M22" s="11"/>
      <c r="N22" s="11"/>
      <c r="O22" s="11"/>
      <c r="P22" s="1"/>
      <c r="Q22" s="1"/>
      <c r="R22" s="1"/>
      <c r="S22" s="11"/>
      <c r="T22" s="1"/>
      <c r="U22" s="1"/>
      <c r="V22" s="1"/>
      <c r="W22" s="1"/>
      <c r="X22" s="1"/>
      <c r="Y22" s="6"/>
      <c r="Z22" s="1"/>
      <c r="AA22" s="12">
        <f t="shared" si="0"/>
        <v>3</v>
      </c>
      <c r="AB22" s="18">
        <v>42309</v>
      </c>
      <c r="AC22" s="15">
        <f>DATE(YEAR(A2),MONTH(A2)+10,DAY(A2))</f>
        <v>42309</v>
      </c>
    </row>
    <row r="23" spans="1:29" x14ac:dyDescent="0.2">
      <c r="A23" s="10">
        <f t="shared" si="1"/>
        <v>42026</v>
      </c>
      <c r="B23" s="1"/>
      <c r="C23" s="1"/>
      <c r="D23" s="1"/>
      <c r="E23" s="1" t="s">
        <v>3</v>
      </c>
      <c r="F23" s="1"/>
      <c r="G23" s="11"/>
      <c r="H23" s="1"/>
      <c r="I23" s="11"/>
      <c r="J23" s="1"/>
      <c r="K23" s="1"/>
      <c r="L23" s="1"/>
      <c r="M23" s="1"/>
      <c r="N23" s="1"/>
      <c r="O23" s="11"/>
      <c r="P23" s="1"/>
      <c r="Q23" s="1"/>
      <c r="R23" s="1"/>
      <c r="S23" s="11"/>
      <c r="T23" s="1"/>
      <c r="U23" s="1"/>
      <c r="V23" s="1"/>
      <c r="W23" s="1"/>
      <c r="X23" s="1"/>
      <c r="Y23" s="6"/>
      <c r="Z23" s="1"/>
      <c r="AA23" s="12">
        <f t="shared" si="0"/>
        <v>4</v>
      </c>
      <c r="AB23" s="18">
        <v>42319</v>
      </c>
      <c r="AC23" s="15">
        <f>DATE(YEAR(A2),MONTH(A2)+10,DAY(A2)+10)</f>
        <v>42319</v>
      </c>
    </row>
    <row r="24" spans="1:29" x14ac:dyDescent="0.2">
      <c r="A24" s="10">
        <f t="shared" si="1"/>
        <v>42027</v>
      </c>
      <c r="B24" s="1"/>
      <c r="C24" s="1"/>
      <c r="D24" s="1"/>
      <c r="E24" s="1" t="s">
        <v>4</v>
      </c>
      <c r="F24" s="1"/>
      <c r="G24" s="11"/>
      <c r="H24" s="11"/>
      <c r="I24" s="11"/>
      <c r="J24" s="1"/>
      <c r="K24" s="1"/>
      <c r="L24" s="1"/>
      <c r="M24" s="11"/>
      <c r="N24" s="11"/>
      <c r="O24" s="11"/>
      <c r="P24" s="1"/>
      <c r="Q24" s="1"/>
      <c r="R24" s="1"/>
      <c r="S24" s="11"/>
      <c r="T24" s="1"/>
      <c r="U24" s="1"/>
      <c r="V24" s="1"/>
      <c r="W24" s="1"/>
      <c r="X24" s="1"/>
      <c r="Y24" s="6"/>
      <c r="Z24" s="1"/>
      <c r="AA24" s="12">
        <f t="shared" si="0"/>
        <v>5</v>
      </c>
      <c r="AB24" s="18">
        <v>42363</v>
      </c>
      <c r="AC24" s="15">
        <f>DATE(YEAR(A2),MONTH(A2)+11,DAY(A2)+24)</f>
        <v>42363</v>
      </c>
    </row>
    <row r="25" spans="1:29" x14ac:dyDescent="0.2">
      <c r="A25" s="10">
        <f t="shared" si="1"/>
        <v>42028</v>
      </c>
      <c r="B25" s="1"/>
      <c r="C25" s="1"/>
      <c r="D25" s="1"/>
      <c r="E25" s="1" t="s">
        <v>5</v>
      </c>
      <c r="F25" s="1"/>
      <c r="G25" s="11"/>
      <c r="H25" s="11"/>
      <c r="I25" s="11"/>
      <c r="J25" s="1"/>
      <c r="K25" s="1"/>
      <c r="L25" s="11"/>
      <c r="M25" s="11"/>
      <c r="N25" s="11"/>
      <c r="O25" s="11"/>
      <c r="P25" s="1"/>
      <c r="Q25" s="1"/>
      <c r="R25" s="1"/>
      <c r="S25" s="11"/>
      <c r="T25" s="1"/>
      <c r="U25" s="1"/>
      <c r="V25" s="1"/>
      <c r="W25" s="1"/>
      <c r="X25" s="1"/>
      <c r="Y25" s="20"/>
      <c r="Z25" s="1"/>
      <c r="AA25" s="12">
        <f t="shared" si="0"/>
        <v>6</v>
      </c>
      <c r="AB25" s="18">
        <v>42364</v>
      </c>
      <c r="AC25" s="15">
        <f>DATE(YEAR(A2),MONTH(A2)+11,DAY(A2)+25)</f>
        <v>42364</v>
      </c>
    </row>
    <row r="26" spans="1:29" s="9" customFormat="1" x14ac:dyDescent="0.2">
      <c r="A26" s="10">
        <f t="shared" si="1"/>
        <v>42029</v>
      </c>
      <c r="B26" s="1"/>
      <c r="C26" s="1"/>
      <c r="D26" s="1"/>
      <c r="E26" s="1" t="s">
        <v>2</v>
      </c>
      <c r="F26" s="1"/>
      <c r="G26" s="11"/>
      <c r="H26" s="11"/>
      <c r="I26" s="11"/>
      <c r="J26" s="1"/>
      <c r="K26" s="1"/>
      <c r="L26" s="11"/>
      <c r="M26" s="11"/>
      <c r="N26" s="11"/>
      <c r="O26" s="11"/>
      <c r="P26" s="11"/>
      <c r="Q26" s="1"/>
      <c r="R26" s="11"/>
      <c r="S26" s="11"/>
      <c r="T26" s="1"/>
      <c r="U26" s="1"/>
      <c r="V26" s="1"/>
      <c r="W26" s="1"/>
      <c r="X26" s="1"/>
      <c r="Y26" s="20"/>
      <c r="Z26" s="1"/>
      <c r="AA26" s="12">
        <f t="shared" si="0"/>
        <v>7</v>
      </c>
      <c r="AB26" s="8"/>
      <c r="AC26" s="17">
        <f>DATE(YEAR(A2)+1,MONTH(A2),DAY(A2))</f>
        <v>42370</v>
      </c>
    </row>
    <row r="27" spans="1:29" s="9" customFormat="1" x14ac:dyDescent="0.2">
      <c r="A27" s="10">
        <f t="shared" si="1"/>
        <v>42030</v>
      </c>
      <c r="B27" s="1"/>
      <c r="C27" s="1"/>
      <c r="D27" s="1"/>
      <c r="E27" s="1" t="s">
        <v>3</v>
      </c>
      <c r="F27" s="1"/>
      <c r="G27" s="11"/>
      <c r="H27" s="11"/>
      <c r="I27" s="11"/>
      <c r="J27" s="1"/>
      <c r="K27" s="1"/>
      <c r="L27" s="11"/>
      <c r="M27" s="1"/>
      <c r="N27" s="11"/>
      <c r="O27" s="11"/>
      <c r="P27" s="11"/>
      <c r="Q27" s="11"/>
      <c r="R27" s="11"/>
      <c r="S27" s="11"/>
      <c r="T27" s="1"/>
      <c r="U27" s="11"/>
      <c r="V27" s="1"/>
      <c r="W27" s="11"/>
      <c r="X27" s="1"/>
      <c r="Y27" s="20"/>
      <c r="Z27" s="1"/>
      <c r="AA27" s="12">
        <f t="shared" si="0"/>
        <v>1</v>
      </c>
      <c r="AB27" s="8"/>
    </row>
    <row r="28" spans="1:29" x14ac:dyDescent="0.2">
      <c r="A28" s="10">
        <f t="shared" si="1"/>
        <v>42031</v>
      </c>
      <c r="B28" s="1"/>
      <c r="C28" s="1"/>
      <c r="D28" s="1"/>
      <c r="E28" s="1" t="s">
        <v>4</v>
      </c>
      <c r="F28" s="1"/>
      <c r="G28" s="11"/>
      <c r="H28" s="11"/>
      <c r="I28" s="11"/>
      <c r="J28" s="1"/>
      <c r="K28" s="1"/>
      <c r="L28" s="1"/>
      <c r="M28" s="11"/>
      <c r="N28" s="11"/>
      <c r="O28" s="11"/>
      <c r="P28" s="11"/>
      <c r="Q28" s="11"/>
      <c r="R28" s="11"/>
      <c r="S28" s="11"/>
      <c r="T28" s="1"/>
      <c r="U28" s="11"/>
      <c r="V28" s="1"/>
      <c r="W28" s="11"/>
      <c r="X28" s="1"/>
      <c r="Y28" s="20"/>
      <c r="Z28" s="1"/>
      <c r="AA28" s="12">
        <f t="shared" si="0"/>
        <v>2</v>
      </c>
    </row>
    <row r="29" spans="1:29" x14ac:dyDescent="0.2">
      <c r="A29" s="10">
        <f t="shared" si="1"/>
        <v>42032</v>
      </c>
      <c r="B29" s="1"/>
      <c r="C29" s="1"/>
      <c r="D29" s="1"/>
      <c r="E29" s="1" t="s">
        <v>5</v>
      </c>
      <c r="F29" s="1"/>
      <c r="G29" s="11"/>
      <c r="H29" s="11"/>
      <c r="I29" s="11"/>
      <c r="J29" s="1"/>
      <c r="K29" s="1"/>
      <c r="L29" s="11"/>
      <c r="M29" s="11"/>
      <c r="N29" s="11"/>
      <c r="O29" s="11"/>
      <c r="P29" s="11"/>
      <c r="Q29" s="1"/>
      <c r="R29" s="11"/>
      <c r="S29" s="11"/>
      <c r="T29" s="1"/>
      <c r="U29" s="1"/>
      <c r="V29" s="1"/>
      <c r="W29" s="1"/>
      <c r="X29" s="1"/>
      <c r="Y29" s="6"/>
      <c r="Z29" s="1"/>
      <c r="AA29" s="12">
        <f t="shared" si="0"/>
        <v>3</v>
      </c>
    </row>
    <row r="30" spans="1:29" x14ac:dyDescent="0.2">
      <c r="A30" s="10">
        <f t="shared" si="1"/>
        <v>42033</v>
      </c>
      <c r="B30" s="1"/>
      <c r="C30" s="1"/>
      <c r="D30" s="1"/>
      <c r="E30" s="1" t="s">
        <v>2</v>
      </c>
      <c r="F30" s="1"/>
      <c r="G30" s="11"/>
      <c r="H30" s="11"/>
      <c r="I30" s="11"/>
      <c r="J30" s="1"/>
      <c r="K30" s="1"/>
      <c r="L30" s="11"/>
      <c r="M30" s="11"/>
      <c r="N30" s="11"/>
      <c r="O30" s="11"/>
      <c r="P30" s="11"/>
      <c r="Q30" s="11"/>
      <c r="R30" s="11"/>
      <c r="S30" s="11"/>
      <c r="T30" s="1"/>
      <c r="U30" s="11"/>
      <c r="V30" s="1"/>
      <c r="W30" s="11"/>
      <c r="X30" s="1"/>
      <c r="Y30" s="20"/>
      <c r="Z30" s="1"/>
      <c r="AA30" s="12">
        <f t="shared" si="0"/>
        <v>4</v>
      </c>
    </row>
    <row r="31" spans="1:29" x14ac:dyDescent="0.2">
      <c r="A31" s="10">
        <f t="shared" si="1"/>
        <v>42034</v>
      </c>
      <c r="B31" s="1"/>
      <c r="C31" s="1"/>
      <c r="D31" s="1"/>
      <c r="E31" s="1" t="s">
        <v>3</v>
      </c>
      <c r="F31" s="1"/>
      <c r="G31" s="11"/>
      <c r="H31" s="11"/>
      <c r="I31" s="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"/>
      <c r="W31" s="11"/>
      <c r="X31" s="11"/>
      <c r="Y31" s="20"/>
      <c r="Z31" s="1"/>
      <c r="AA31" s="12">
        <f t="shared" si="0"/>
        <v>5</v>
      </c>
    </row>
    <row r="32" spans="1:29" x14ac:dyDescent="0.2">
      <c r="A32" s="10">
        <f t="shared" si="1"/>
        <v>42035</v>
      </c>
      <c r="B32" s="1"/>
      <c r="C32" s="1"/>
      <c r="D32" s="1"/>
      <c r="E32" s="1" t="s">
        <v>4</v>
      </c>
      <c r="F32" s="1"/>
      <c r="G32" s="11"/>
      <c r="H32" s="11"/>
      <c r="I32" s="1"/>
      <c r="J32" s="11"/>
      <c r="K32" s="11"/>
      <c r="L32" s="11"/>
      <c r="M32" s="11"/>
      <c r="N32" s="11"/>
      <c r="O32" s="11"/>
      <c r="P32" s="1"/>
      <c r="Q32" s="11"/>
      <c r="R32" s="11"/>
      <c r="S32" s="11"/>
      <c r="T32" s="11"/>
      <c r="U32" s="11"/>
      <c r="V32" s="11"/>
      <c r="W32" s="11"/>
      <c r="X32" s="11"/>
      <c r="Y32" s="20"/>
      <c r="Z32" s="1"/>
      <c r="AA32" s="12">
        <f t="shared" si="0"/>
        <v>6</v>
      </c>
    </row>
    <row r="33" spans="1:28" x14ac:dyDescent="0.2">
      <c r="A33" s="10">
        <f t="shared" si="1"/>
        <v>42036</v>
      </c>
      <c r="B33" s="1"/>
      <c r="C33" s="1"/>
      <c r="D33" s="1"/>
      <c r="E33" s="1" t="s">
        <v>5</v>
      </c>
      <c r="F33" s="1"/>
      <c r="G33" s="1"/>
      <c r="H33" s="1"/>
      <c r="I33" s="1"/>
      <c r="J33" s="1"/>
      <c r="K33" s="1"/>
      <c r="L33" s="1"/>
      <c r="M33" s="1"/>
      <c r="N33" s="1"/>
      <c r="O33" s="11"/>
      <c r="P33" s="1"/>
      <c r="Q33" s="1"/>
      <c r="R33" s="1"/>
      <c r="S33" s="1"/>
      <c r="T33" s="1"/>
      <c r="U33" s="1"/>
      <c r="V33" s="1"/>
      <c r="W33" s="1"/>
      <c r="X33" s="1"/>
      <c r="Y33" s="6"/>
      <c r="Z33" s="1"/>
      <c r="AA33" s="12">
        <f t="shared" si="0"/>
        <v>7</v>
      </c>
    </row>
    <row r="34" spans="1:28" s="9" customFormat="1" x14ac:dyDescent="0.2">
      <c r="A34" s="10">
        <f t="shared" si="1"/>
        <v>42037</v>
      </c>
      <c r="B34" s="1"/>
      <c r="C34" s="1"/>
      <c r="D34" s="1"/>
      <c r="E34" s="1" t="s">
        <v>2</v>
      </c>
      <c r="F34" s="1"/>
      <c r="G34" s="1"/>
      <c r="H34" s="1"/>
      <c r="I34" s="1"/>
      <c r="J34" s="1"/>
      <c r="K34" s="1"/>
      <c r="L34" s="1"/>
      <c r="M34" s="1"/>
      <c r="N34" s="1"/>
      <c r="O34" s="11"/>
      <c r="P34" s="1"/>
      <c r="Q34" s="1"/>
      <c r="R34" s="11"/>
      <c r="S34" s="11"/>
      <c r="T34" s="1"/>
      <c r="U34" s="1"/>
      <c r="V34" s="1"/>
      <c r="W34" s="1"/>
      <c r="X34" s="1"/>
      <c r="Y34" s="1"/>
      <c r="Z34" s="1"/>
      <c r="AA34" s="12">
        <f t="shared" si="0"/>
        <v>1</v>
      </c>
      <c r="AB34" s="8"/>
    </row>
    <row r="35" spans="1:28" x14ac:dyDescent="0.2">
      <c r="A35" s="10">
        <f t="shared" si="1"/>
        <v>42038</v>
      </c>
      <c r="B35" s="1"/>
      <c r="C35" s="1"/>
      <c r="D35" s="1"/>
      <c r="E35" s="1" t="s">
        <v>3</v>
      </c>
      <c r="F35" s="1"/>
      <c r="G35" s="1"/>
      <c r="H35" s="1"/>
      <c r="I35" s="1"/>
      <c r="J35" s="1"/>
      <c r="K35" s="1"/>
      <c r="L35" s="1"/>
      <c r="M35" s="1"/>
      <c r="N35" s="1"/>
      <c r="O35" s="11"/>
      <c r="P35" s="1"/>
      <c r="Q35" s="1"/>
      <c r="R35" s="11"/>
      <c r="S35" s="1"/>
      <c r="T35" s="1"/>
      <c r="U35" s="1"/>
      <c r="V35" s="1"/>
      <c r="W35" s="1"/>
      <c r="X35" s="1"/>
      <c r="Y35" s="1"/>
      <c r="Z35" s="1"/>
      <c r="AA35" s="12">
        <f t="shared" si="0"/>
        <v>2</v>
      </c>
    </row>
    <row r="36" spans="1:28" x14ac:dyDescent="0.2">
      <c r="A36" s="10">
        <f t="shared" si="1"/>
        <v>42039</v>
      </c>
      <c r="B36" s="1"/>
      <c r="C36" s="1"/>
      <c r="D36" s="1"/>
      <c r="E36" s="1" t="s">
        <v>4</v>
      </c>
      <c r="F36" s="1"/>
      <c r="G36" s="1"/>
      <c r="H36" s="1"/>
      <c r="I36" s="1"/>
      <c r="J36" s="1"/>
      <c r="K36" s="1"/>
      <c r="L36" s="1"/>
      <c r="M36" s="1"/>
      <c r="N36" s="1"/>
      <c r="O36" s="11"/>
      <c r="P36" s="1"/>
      <c r="Q36" s="1"/>
      <c r="R36" s="11"/>
      <c r="S36" s="1"/>
      <c r="T36" s="1"/>
      <c r="U36" s="1"/>
      <c r="V36" s="1"/>
      <c r="W36" s="1"/>
      <c r="X36" s="1"/>
      <c r="Y36" s="1"/>
      <c r="Z36" s="1"/>
      <c r="AA36" s="12">
        <f t="shared" si="0"/>
        <v>3</v>
      </c>
    </row>
    <row r="37" spans="1:28" x14ac:dyDescent="0.2">
      <c r="A37" s="10">
        <f t="shared" si="1"/>
        <v>42040</v>
      </c>
      <c r="B37" s="1"/>
      <c r="C37" s="1"/>
      <c r="D37" s="1"/>
      <c r="E37" s="1" t="s">
        <v>5</v>
      </c>
      <c r="F37" s="1"/>
      <c r="G37" s="11"/>
      <c r="H37" s="1"/>
      <c r="I37" s="11"/>
      <c r="J37" s="1"/>
      <c r="K37" s="1"/>
      <c r="L37" s="1"/>
      <c r="M37" s="1"/>
      <c r="N37" s="1"/>
      <c r="O37" s="11"/>
      <c r="P37" s="11"/>
      <c r="Q37" s="11"/>
      <c r="R37" s="11"/>
      <c r="S37" s="1"/>
      <c r="T37" s="11"/>
      <c r="U37" s="11"/>
      <c r="V37" s="1"/>
      <c r="W37" s="1"/>
      <c r="X37" s="1"/>
      <c r="Y37" s="11"/>
      <c r="Z37" s="1"/>
      <c r="AA37" s="12">
        <f t="shared" si="0"/>
        <v>4</v>
      </c>
    </row>
    <row r="38" spans="1:28" x14ac:dyDescent="0.2">
      <c r="A38" s="10">
        <f t="shared" si="1"/>
        <v>42041</v>
      </c>
      <c r="B38" s="1"/>
      <c r="C38" s="1"/>
      <c r="D38" s="1"/>
      <c r="E38" s="1" t="s">
        <v>2</v>
      </c>
      <c r="F38" s="1"/>
      <c r="G38" s="1"/>
      <c r="H38" s="1"/>
      <c r="I38" s="1"/>
      <c r="J38" s="1"/>
      <c r="K38" s="1"/>
      <c r="L38" s="1"/>
      <c r="M38" s="1"/>
      <c r="N38" s="1"/>
      <c r="O38" s="11"/>
      <c r="P38" s="11"/>
      <c r="Q38" s="11"/>
      <c r="R38" s="11"/>
      <c r="S38" s="1"/>
      <c r="T38" s="11"/>
      <c r="U38" s="11"/>
      <c r="V38" s="1"/>
      <c r="W38" s="1"/>
      <c r="X38" s="1"/>
      <c r="Y38" s="11"/>
      <c r="Z38" s="1"/>
      <c r="AA38" s="12">
        <f t="shared" si="0"/>
        <v>5</v>
      </c>
    </row>
    <row r="39" spans="1:28" x14ac:dyDescent="0.2">
      <c r="A39" s="10">
        <f t="shared" si="1"/>
        <v>42042</v>
      </c>
      <c r="B39" s="1"/>
      <c r="C39" s="1"/>
      <c r="D39" s="1"/>
      <c r="E39" s="1" t="s">
        <v>3</v>
      </c>
      <c r="F39" s="1"/>
      <c r="G39" s="1"/>
      <c r="H39" s="1"/>
      <c r="I39" s="1"/>
      <c r="J39" s="1"/>
      <c r="K39" s="1"/>
      <c r="L39" s="1"/>
      <c r="M39" s="1"/>
      <c r="N39" s="1"/>
      <c r="O39" s="11"/>
      <c r="P39" s="11"/>
      <c r="Q39" s="11"/>
      <c r="R39" s="11"/>
      <c r="S39" s="1"/>
      <c r="T39" s="11"/>
      <c r="U39" s="11"/>
      <c r="V39" s="11"/>
      <c r="W39" s="11"/>
      <c r="X39" s="1"/>
      <c r="Y39" s="11"/>
      <c r="Z39" s="1"/>
      <c r="AA39" s="12">
        <f t="shared" si="0"/>
        <v>6</v>
      </c>
    </row>
    <row r="40" spans="1:28" x14ac:dyDescent="0.2">
      <c r="A40" s="10">
        <f t="shared" si="1"/>
        <v>42043</v>
      </c>
      <c r="B40" s="1"/>
      <c r="C40" s="1"/>
      <c r="D40" s="1"/>
      <c r="E40" s="1" t="s">
        <v>4</v>
      </c>
      <c r="F40" s="1"/>
      <c r="G40" s="1"/>
      <c r="H40" s="1"/>
      <c r="I40" s="1"/>
      <c r="J40" s="1"/>
      <c r="K40" s="1"/>
      <c r="L40" s="1"/>
      <c r="M40" s="1"/>
      <c r="N40" s="1"/>
      <c r="O40" s="11"/>
      <c r="P40" s="11"/>
      <c r="Q40" s="11"/>
      <c r="R40" s="11"/>
      <c r="S40" s="11"/>
      <c r="T40" s="11"/>
      <c r="U40" s="11"/>
      <c r="V40" s="11"/>
      <c r="W40" s="11"/>
      <c r="X40" s="1"/>
      <c r="Y40" s="11"/>
      <c r="Z40" s="1"/>
      <c r="AA40" s="12">
        <f t="shared" si="0"/>
        <v>7</v>
      </c>
    </row>
    <row r="41" spans="1:28" s="9" customFormat="1" x14ac:dyDescent="0.2">
      <c r="A41" s="10">
        <f t="shared" si="1"/>
        <v>42044</v>
      </c>
      <c r="B41" s="1"/>
      <c r="C41" s="1"/>
      <c r="D41" s="1"/>
      <c r="E41" s="1" t="s">
        <v>5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1"/>
      <c r="Y41" s="1"/>
      <c r="Z41" s="1"/>
      <c r="AA41" s="12">
        <f t="shared" si="0"/>
        <v>1</v>
      </c>
      <c r="AB41" s="8"/>
    </row>
    <row r="42" spans="1:28" s="9" customFormat="1" x14ac:dyDescent="0.2">
      <c r="A42" s="10">
        <f t="shared" si="1"/>
        <v>42045</v>
      </c>
      <c r="B42" s="1"/>
      <c r="C42" s="1"/>
      <c r="D42" s="1"/>
      <c r="E42" s="1" t="s">
        <v>2</v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1"/>
      <c r="T42" s="1"/>
      <c r="U42" s="1"/>
      <c r="V42" s="1"/>
      <c r="W42" s="11"/>
      <c r="X42" s="11"/>
      <c r="Y42" s="1"/>
      <c r="Z42" s="1"/>
      <c r="AA42" s="12">
        <f t="shared" si="0"/>
        <v>2</v>
      </c>
      <c r="AB42" s="8"/>
    </row>
    <row r="43" spans="1:28" s="9" customFormat="1" x14ac:dyDescent="0.2">
      <c r="A43" s="10">
        <f t="shared" si="1"/>
        <v>42046</v>
      </c>
      <c r="B43" s="1"/>
      <c r="C43" s="1"/>
      <c r="D43" s="1"/>
      <c r="E43" s="1" t="s">
        <v>3</v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1"/>
      <c r="T43" s="1"/>
      <c r="U43" s="1"/>
      <c r="V43" s="1"/>
      <c r="W43" s="1"/>
      <c r="X43" s="11"/>
      <c r="Y43" s="1"/>
      <c r="Z43" s="1"/>
      <c r="AA43" s="12">
        <f t="shared" si="0"/>
        <v>3</v>
      </c>
      <c r="AB43" s="8"/>
    </row>
    <row r="44" spans="1:28" s="9" customFormat="1" x14ac:dyDescent="0.2">
      <c r="A44" s="10">
        <f t="shared" si="1"/>
        <v>42047</v>
      </c>
      <c r="B44" s="1"/>
      <c r="C44" s="1"/>
      <c r="D44" s="1"/>
      <c r="E44" s="1" t="s">
        <v>4</v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1"/>
      <c r="T44" s="1"/>
      <c r="U44" s="1"/>
      <c r="V44" s="1"/>
      <c r="W44" s="11"/>
      <c r="X44" s="11"/>
      <c r="Y44" s="1"/>
      <c r="Z44" s="1"/>
      <c r="AA44" s="12">
        <f t="shared" si="0"/>
        <v>4</v>
      </c>
      <c r="AB44" s="8"/>
    </row>
    <row r="45" spans="1:28" s="9" customFormat="1" x14ac:dyDescent="0.2">
      <c r="A45" s="10">
        <f t="shared" si="1"/>
        <v>42048</v>
      </c>
      <c r="B45" s="1"/>
      <c r="C45" s="1"/>
      <c r="D45" s="1"/>
      <c r="E45" s="1" t="s">
        <v>5</v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1"/>
      <c r="T45" s="1"/>
      <c r="U45" s="1"/>
      <c r="V45" s="1"/>
      <c r="W45" s="1"/>
      <c r="X45" s="11"/>
      <c r="Y45" s="1"/>
      <c r="Z45" s="1"/>
      <c r="AA45" s="12">
        <f t="shared" si="0"/>
        <v>5</v>
      </c>
      <c r="AB45" s="8"/>
    </row>
    <row r="46" spans="1:28" s="9" customFormat="1" x14ac:dyDescent="0.2">
      <c r="A46" s="10">
        <f t="shared" si="1"/>
        <v>42049</v>
      </c>
      <c r="B46" s="1"/>
      <c r="C46" s="1"/>
      <c r="D46" s="1"/>
      <c r="E46" s="1" t="s">
        <v>2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1"/>
      <c r="T46" s="1"/>
      <c r="U46" s="1"/>
      <c r="V46" s="1"/>
      <c r="W46" s="11"/>
      <c r="X46" s="1"/>
      <c r="Y46" s="1"/>
      <c r="Z46" s="11"/>
      <c r="AA46" s="12">
        <f t="shared" si="0"/>
        <v>6</v>
      </c>
      <c r="AB46" s="8"/>
    </row>
    <row r="47" spans="1:28" x14ac:dyDescent="0.2">
      <c r="A47" s="10">
        <f t="shared" si="1"/>
        <v>42050</v>
      </c>
      <c r="B47" s="1"/>
      <c r="C47" s="1"/>
      <c r="D47" s="1"/>
      <c r="E47" s="1" t="s">
        <v>3</v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2">
        <f t="shared" si="0"/>
        <v>7</v>
      </c>
    </row>
    <row r="48" spans="1:28" s="9" customFormat="1" x14ac:dyDescent="0.2">
      <c r="A48" s="10">
        <f t="shared" si="1"/>
        <v>42051</v>
      </c>
      <c r="B48" s="1"/>
      <c r="C48" s="1"/>
      <c r="D48" s="1"/>
      <c r="E48" s="1" t="s">
        <v>4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1"/>
      <c r="T48" s="1"/>
      <c r="U48" s="1"/>
      <c r="V48" s="1"/>
      <c r="W48" s="11"/>
      <c r="X48" s="11"/>
      <c r="Y48" s="1"/>
      <c r="Z48" s="1"/>
      <c r="AA48" s="12">
        <f t="shared" si="0"/>
        <v>1</v>
      </c>
      <c r="AB48" s="8"/>
    </row>
    <row r="49" spans="1:28" s="9" customFormat="1" x14ac:dyDescent="0.2">
      <c r="A49" s="10">
        <f t="shared" si="1"/>
        <v>42052</v>
      </c>
      <c r="B49" s="1"/>
      <c r="C49" s="1"/>
      <c r="D49" s="1"/>
      <c r="E49" s="1" t="s">
        <v>5</v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1"/>
      <c r="T49" s="1"/>
      <c r="U49" s="1"/>
      <c r="V49" s="1"/>
      <c r="W49" s="11"/>
      <c r="X49" s="11"/>
      <c r="Y49" s="1"/>
      <c r="Z49" s="1"/>
      <c r="AA49" s="12">
        <f t="shared" si="0"/>
        <v>2</v>
      </c>
      <c r="AB49" s="8"/>
    </row>
    <row r="50" spans="1:28" s="9" customFormat="1" x14ac:dyDescent="0.2">
      <c r="A50" s="10">
        <f t="shared" si="1"/>
        <v>42053</v>
      </c>
      <c r="B50" s="1"/>
      <c r="C50" s="1"/>
      <c r="D50" s="1"/>
      <c r="E50" s="1" t="s">
        <v>2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1"/>
      <c r="T50" s="1"/>
      <c r="U50" s="1"/>
      <c r="V50" s="1"/>
      <c r="W50" s="11"/>
      <c r="X50" s="11"/>
      <c r="Y50" s="1"/>
      <c r="Z50" s="1"/>
      <c r="AA50" s="12">
        <f t="shared" si="0"/>
        <v>3</v>
      </c>
      <c r="AB50" s="8"/>
    </row>
    <row r="51" spans="1:28" s="9" customFormat="1" x14ac:dyDescent="0.2">
      <c r="A51" s="10">
        <f t="shared" si="1"/>
        <v>42054</v>
      </c>
      <c r="B51" s="1"/>
      <c r="C51" s="1"/>
      <c r="D51" s="1"/>
      <c r="E51" s="1" t="s">
        <v>3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1"/>
      <c r="T51" s="1"/>
      <c r="U51" s="1"/>
      <c r="V51" s="1"/>
      <c r="W51" s="1"/>
      <c r="X51" s="11"/>
      <c r="Y51" s="1"/>
      <c r="Z51" s="1"/>
      <c r="AA51" s="12">
        <f t="shared" si="0"/>
        <v>4</v>
      </c>
      <c r="AB51" s="8"/>
    </row>
    <row r="52" spans="1:28" s="9" customFormat="1" x14ac:dyDescent="0.2">
      <c r="A52" s="10">
        <f t="shared" si="1"/>
        <v>42055</v>
      </c>
      <c r="B52" s="1"/>
      <c r="C52" s="1"/>
      <c r="D52" s="1"/>
      <c r="E52" s="1" t="s">
        <v>4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1"/>
      <c r="T52" s="1"/>
      <c r="U52" s="1"/>
      <c r="V52" s="1"/>
      <c r="W52" s="11"/>
      <c r="X52" s="11"/>
      <c r="Y52" s="1"/>
      <c r="Z52" s="1"/>
      <c r="AA52" s="12">
        <f t="shared" si="0"/>
        <v>5</v>
      </c>
      <c r="AB52" s="8"/>
    </row>
    <row r="53" spans="1:28" s="9" customFormat="1" x14ac:dyDescent="0.2">
      <c r="A53" s="10">
        <f t="shared" si="1"/>
        <v>42056</v>
      </c>
      <c r="B53" s="1"/>
      <c r="C53" s="1"/>
      <c r="D53" s="1"/>
      <c r="E53" s="1" t="s">
        <v>5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2">
        <f t="shared" si="0"/>
        <v>6</v>
      </c>
      <c r="AB53" s="8"/>
    </row>
    <row r="54" spans="1:28" x14ac:dyDescent="0.2">
      <c r="A54" s="10">
        <f t="shared" si="1"/>
        <v>42057</v>
      </c>
      <c r="B54" s="1"/>
      <c r="C54" s="1"/>
      <c r="D54" s="1"/>
      <c r="E54" s="1" t="s">
        <v>2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1"/>
      <c r="X54" s="1"/>
      <c r="Y54" s="1"/>
      <c r="Z54" s="1"/>
      <c r="AA54" s="12">
        <f t="shared" si="0"/>
        <v>7</v>
      </c>
    </row>
    <row r="55" spans="1:28" s="9" customFormat="1" x14ac:dyDescent="0.2">
      <c r="A55" s="10">
        <f t="shared" si="1"/>
        <v>42058</v>
      </c>
      <c r="B55" s="1"/>
      <c r="C55" s="1"/>
      <c r="D55" s="1"/>
      <c r="E55" s="1" t="s">
        <v>3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2">
        <f t="shared" si="0"/>
        <v>1</v>
      </c>
      <c r="AB55" s="8"/>
    </row>
    <row r="56" spans="1:28" s="9" customFormat="1" x14ac:dyDescent="0.2">
      <c r="A56" s="10">
        <f t="shared" si="1"/>
        <v>42059</v>
      </c>
      <c r="B56" s="1"/>
      <c r="C56" s="1"/>
      <c r="D56" s="1"/>
      <c r="E56" s="1" t="s">
        <v>4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2">
        <f t="shared" si="0"/>
        <v>2</v>
      </c>
      <c r="AB56" s="8"/>
    </row>
    <row r="57" spans="1:28" s="9" customFormat="1" x14ac:dyDescent="0.2">
      <c r="A57" s="10">
        <f t="shared" si="1"/>
        <v>42060</v>
      </c>
      <c r="B57" s="1"/>
      <c r="C57" s="1"/>
      <c r="D57" s="1"/>
      <c r="E57" s="1" t="s">
        <v>5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2">
        <f t="shared" si="0"/>
        <v>3</v>
      </c>
      <c r="AB57" s="8"/>
    </row>
    <row r="58" spans="1:28" s="9" customFormat="1" x14ac:dyDescent="0.2">
      <c r="A58" s="10">
        <f t="shared" si="1"/>
        <v>42061</v>
      </c>
      <c r="B58" s="1"/>
      <c r="C58" s="1"/>
      <c r="D58" s="1"/>
      <c r="E58" s="1" t="s">
        <v>2</v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2">
        <f t="shared" si="0"/>
        <v>4</v>
      </c>
      <c r="AB58" s="8"/>
    </row>
    <row r="59" spans="1:28" s="9" customFormat="1" x14ac:dyDescent="0.2">
      <c r="A59" s="10">
        <f t="shared" si="1"/>
        <v>42062</v>
      </c>
      <c r="B59" s="1"/>
      <c r="C59" s="1"/>
      <c r="D59" s="1"/>
      <c r="E59" s="1" t="s">
        <v>3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6"/>
      <c r="Z59" s="1"/>
      <c r="AA59" s="12">
        <f t="shared" si="0"/>
        <v>5</v>
      </c>
      <c r="AB59" s="8"/>
    </row>
    <row r="60" spans="1:28" s="9" customFormat="1" x14ac:dyDescent="0.2">
      <c r="A60" s="10">
        <f t="shared" si="1"/>
        <v>42063</v>
      </c>
      <c r="B60" s="1"/>
      <c r="C60" s="1"/>
      <c r="D60" s="1"/>
      <c r="E60" s="1" t="s">
        <v>4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1"/>
      <c r="T60" s="1"/>
      <c r="U60" s="1"/>
      <c r="V60" s="1"/>
      <c r="W60" s="11"/>
      <c r="X60" s="11"/>
      <c r="Y60" s="1"/>
      <c r="Z60" s="11"/>
      <c r="AA60" s="12">
        <f t="shared" si="0"/>
        <v>6</v>
      </c>
      <c r="AB60" s="8"/>
    </row>
    <row r="61" spans="1:28" x14ac:dyDescent="0.2">
      <c r="A61" s="10">
        <f t="shared" si="1"/>
        <v>42064</v>
      </c>
      <c r="B61" s="1"/>
      <c r="C61" s="1"/>
      <c r="D61" s="1"/>
      <c r="E61" s="1" t="s">
        <v>5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2">
        <f t="shared" si="0"/>
        <v>7</v>
      </c>
    </row>
    <row r="62" spans="1:28" s="9" customFormat="1" x14ac:dyDescent="0.2">
      <c r="A62" s="10">
        <f t="shared" si="1"/>
        <v>42065</v>
      </c>
      <c r="B62" s="1"/>
      <c r="C62" s="1"/>
      <c r="D62" s="1"/>
      <c r="E62" s="1" t="s">
        <v>2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1"/>
      <c r="W62" s="11"/>
      <c r="X62" s="1"/>
      <c r="Y62" s="1"/>
      <c r="Z62" s="11"/>
      <c r="AA62" s="12">
        <f t="shared" si="0"/>
        <v>1</v>
      </c>
      <c r="AB62" s="8"/>
    </row>
    <row r="63" spans="1:28" s="9" customFormat="1" x14ac:dyDescent="0.2">
      <c r="A63" s="10">
        <f t="shared" si="1"/>
        <v>42066</v>
      </c>
      <c r="B63" s="1"/>
      <c r="C63" s="1"/>
      <c r="D63" s="1"/>
      <c r="E63" s="1" t="s">
        <v>3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1"/>
      <c r="W63" s="1"/>
      <c r="X63" s="1"/>
      <c r="Y63" s="1"/>
      <c r="Z63" s="1"/>
      <c r="AA63" s="12">
        <f t="shared" si="0"/>
        <v>2</v>
      </c>
      <c r="AB63" s="8"/>
    </row>
    <row r="64" spans="1:28" s="9" customFormat="1" x14ac:dyDescent="0.2">
      <c r="A64" s="10">
        <f t="shared" si="1"/>
        <v>42067</v>
      </c>
      <c r="B64" s="1"/>
      <c r="C64" s="1"/>
      <c r="D64" s="1"/>
      <c r="E64" s="1" t="s">
        <v>4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1"/>
      <c r="W64" s="11"/>
      <c r="X64" s="1"/>
      <c r="Y64" s="1"/>
      <c r="Z64" s="1"/>
      <c r="AA64" s="12">
        <f t="shared" si="0"/>
        <v>3</v>
      </c>
      <c r="AB64" s="8"/>
    </row>
    <row r="65" spans="1:28" s="9" customFormat="1" x14ac:dyDescent="0.2">
      <c r="A65" s="10">
        <f t="shared" si="1"/>
        <v>42068</v>
      </c>
      <c r="B65" s="1"/>
      <c r="C65" s="1"/>
      <c r="D65" s="1"/>
      <c r="E65" s="1" t="s">
        <v>5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1"/>
      <c r="W65" s="1"/>
      <c r="X65" s="1"/>
      <c r="Y65" s="1"/>
      <c r="Z65" s="1"/>
      <c r="AA65" s="12">
        <f t="shared" si="0"/>
        <v>4</v>
      </c>
      <c r="AB65" s="8"/>
    </row>
    <row r="66" spans="1:28" s="9" customFormat="1" x14ac:dyDescent="0.2">
      <c r="A66" s="10">
        <f t="shared" si="1"/>
        <v>42069</v>
      </c>
      <c r="B66" s="1"/>
      <c r="C66" s="1"/>
      <c r="D66" s="1"/>
      <c r="E66" s="1" t="s">
        <v>2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1"/>
      <c r="W66" s="1"/>
      <c r="X66" s="1"/>
      <c r="Y66" s="1"/>
      <c r="Z66" s="1"/>
      <c r="AA66" s="12">
        <f t="shared" si="0"/>
        <v>5</v>
      </c>
      <c r="AB66" s="8"/>
    </row>
    <row r="67" spans="1:28" s="9" customFormat="1" x14ac:dyDescent="0.2">
      <c r="A67" s="10">
        <f t="shared" si="1"/>
        <v>42070</v>
      </c>
      <c r="B67" s="1"/>
      <c r="C67" s="1"/>
      <c r="D67" s="1"/>
      <c r="E67" s="1" t="s">
        <v>3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6"/>
      <c r="Z67" s="1"/>
      <c r="AA67" s="12">
        <f t="shared" ref="AA67:AA130" si="2">WEEKDAY(A67,2)</f>
        <v>6</v>
      </c>
      <c r="AB67" s="8"/>
    </row>
    <row r="68" spans="1:28" x14ac:dyDescent="0.2">
      <c r="A68" s="10">
        <f t="shared" ref="A68:A131" si="3">A67+1</f>
        <v>42071</v>
      </c>
      <c r="B68" s="1"/>
      <c r="C68" s="1"/>
      <c r="D68" s="1"/>
      <c r="E68" s="1" t="s">
        <v>4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6"/>
      <c r="Z68" s="1"/>
      <c r="AA68" s="12">
        <f t="shared" si="2"/>
        <v>7</v>
      </c>
    </row>
    <row r="69" spans="1:28" s="9" customFormat="1" x14ac:dyDescent="0.2">
      <c r="A69" s="10">
        <f t="shared" si="3"/>
        <v>42072</v>
      </c>
      <c r="B69" s="1"/>
      <c r="C69" s="1"/>
      <c r="D69" s="1"/>
      <c r="E69" s="1" t="s">
        <v>5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6"/>
      <c r="Z69" s="1"/>
      <c r="AA69" s="12">
        <f t="shared" si="2"/>
        <v>1</v>
      </c>
      <c r="AB69" s="8"/>
    </row>
    <row r="70" spans="1:28" s="9" customFormat="1" x14ac:dyDescent="0.2">
      <c r="A70" s="10">
        <f t="shared" si="3"/>
        <v>42073</v>
      </c>
      <c r="B70" s="1"/>
      <c r="C70" s="1"/>
      <c r="D70" s="1"/>
      <c r="E70" s="1" t="s">
        <v>2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6"/>
      <c r="Z70" s="1"/>
      <c r="AA70" s="12">
        <f t="shared" si="2"/>
        <v>2</v>
      </c>
      <c r="AB70" s="8"/>
    </row>
    <row r="71" spans="1:28" s="9" customFormat="1" x14ac:dyDescent="0.2">
      <c r="A71" s="10">
        <f t="shared" si="3"/>
        <v>42074</v>
      </c>
      <c r="B71" s="1"/>
      <c r="C71" s="1"/>
      <c r="D71" s="1"/>
      <c r="E71" s="1" t="s">
        <v>3</v>
      </c>
      <c r="F71" s="1"/>
      <c r="G71" s="11"/>
      <c r="H71" s="1"/>
      <c r="I71" s="11"/>
      <c r="J71" s="11"/>
      <c r="K71" s="1"/>
      <c r="L71" s="1"/>
      <c r="M71" s="1"/>
      <c r="N71" s="11"/>
      <c r="O71" s="11"/>
      <c r="P71" s="11"/>
      <c r="Q71" s="11"/>
      <c r="R71" s="11"/>
      <c r="S71" s="11"/>
      <c r="T71" s="1"/>
      <c r="U71" s="11"/>
      <c r="V71" s="11"/>
      <c r="W71" s="1"/>
      <c r="X71" s="11"/>
      <c r="Y71" s="6"/>
      <c r="Z71" s="11"/>
      <c r="AA71" s="12">
        <f t="shared" si="2"/>
        <v>3</v>
      </c>
      <c r="AB71" s="8"/>
    </row>
    <row r="72" spans="1:28" s="9" customFormat="1" x14ac:dyDescent="0.2">
      <c r="A72" s="10">
        <f t="shared" si="3"/>
        <v>42075</v>
      </c>
      <c r="B72" s="1"/>
      <c r="C72" s="1"/>
      <c r="D72" s="1"/>
      <c r="E72" s="1" t="s">
        <v>4</v>
      </c>
      <c r="F72" s="1"/>
      <c r="G72" s="11"/>
      <c r="H72" s="1"/>
      <c r="I72" s="1"/>
      <c r="J72" s="11"/>
      <c r="K72" s="1"/>
      <c r="L72" s="1"/>
      <c r="M72" s="1"/>
      <c r="N72" s="11"/>
      <c r="O72" s="11"/>
      <c r="P72" s="11"/>
      <c r="Q72" s="11"/>
      <c r="R72" s="11"/>
      <c r="S72" s="11"/>
      <c r="T72" s="1"/>
      <c r="U72" s="11"/>
      <c r="V72" s="11"/>
      <c r="W72" s="11"/>
      <c r="X72" s="11"/>
      <c r="Y72" s="6"/>
      <c r="Z72" s="11"/>
      <c r="AA72" s="12">
        <f t="shared" si="2"/>
        <v>4</v>
      </c>
      <c r="AB72" s="8"/>
    </row>
    <row r="73" spans="1:28" s="9" customFormat="1" x14ac:dyDescent="0.2">
      <c r="A73" s="10">
        <f t="shared" si="3"/>
        <v>42076</v>
      </c>
      <c r="B73" s="1"/>
      <c r="C73" s="1"/>
      <c r="D73" s="1"/>
      <c r="E73" s="1" t="s">
        <v>5</v>
      </c>
      <c r="F73" s="1"/>
      <c r="G73" s="11"/>
      <c r="H73" s="1"/>
      <c r="I73" s="1"/>
      <c r="J73" s="11"/>
      <c r="K73" s="1"/>
      <c r="L73" s="1"/>
      <c r="M73" s="1"/>
      <c r="N73" s="11"/>
      <c r="O73" s="11"/>
      <c r="P73" s="11"/>
      <c r="Q73" s="11"/>
      <c r="R73" s="11"/>
      <c r="S73" s="11"/>
      <c r="T73" s="1"/>
      <c r="U73" s="11"/>
      <c r="V73" s="11"/>
      <c r="W73" s="11"/>
      <c r="X73" s="11"/>
      <c r="Y73" s="6"/>
      <c r="Z73" s="11"/>
      <c r="AA73" s="12">
        <f t="shared" si="2"/>
        <v>5</v>
      </c>
      <c r="AB73" s="8"/>
    </row>
    <row r="74" spans="1:28" s="9" customFormat="1" x14ac:dyDescent="0.2">
      <c r="A74" s="10">
        <f t="shared" si="3"/>
        <v>42077</v>
      </c>
      <c r="B74" s="1"/>
      <c r="C74" s="1"/>
      <c r="D74" s="1"/>
      <c r="E74" s="1" t="s">
        <v>2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6"/>
      <c r="Z74" s="1"/>
      <c r="AA74" s="12">
        <f t="shared" si="2"/>
        <v>6</v>
      </c>
      <c r="AB74" s="8"/>
    </row>
    <row r="75" spans="1:28" x14ac:dyDescent="0.2">
      <c r="A75" s="10">
        <f t="shared" si="3"/>
        <v>42078</v>
      </c>
      <c r="B75" s="1"/>
      <c r="C75" s="1"/>
      <c r="D75" s="1"/>
      <c r="E75" s="1" t="s">
        <v>3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6"/>
      <c r="Z75" s="1"/>
      <c r="AA75" s="12">
        <f t="shared" si="2"/>
        <v>7</v>
      </c>
    </row>
    <row r="76" spans="1:28" s="9" customFormat="1" x14ac:dyDescent="0.2">
      <c r="A76" s="10">
        <f t="shared" si="3"/>
        <v>42079</v>
      </c>
      <c r="B76" s="1"/>
      <c r="C76" s="1"/>
      <c r="D76" s="1"/>
      <c r="E76" s="1" t="s">
        <v>4</v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6"/>
      <c r="Z76" s="1"/>
      <c r="AA76" s="12">
        <f t="shared" si="2"/>
        <v>1</v>
      </c>
      <c r="AB76" s="8"/>
    </row>
    <row r="77" spans="1:28" s="9" customFormat="1" x14ac:dyDescent="0.2">
      <c r="A77" s="10">
        <f t="shared" si="3"/>
        <v>42080</v>
      </c>
      <c r="B77" s="1"/>
      <c r="C77" s="1"/>
      <c r="D77" s="1"/>
      <c r="E77" s="1" t="s">
        <v>5</v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6"/>
      <c r="Z77" s="1"/>
      <c r="AA77" s="12">
        <f t="shared" si="2"/>
        <v>2</v>
      </c>
      <c r="AB77" s="8"/>
    </row>
    <row r="78" spans="1:28" s="9" customFormat="1" x14ac:dyDescent="0.2">
      <c r="A78" s="10">
        <f t="shared" si="3"/>
        <v>42081</v>
      </c>
      <c r="B78" s="1"/>
      <c r="C78" s="1"/>
      <c r="D78" s="1"/>
      <c r="E78" s="1" t="s">
        <v>2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6"/>
      <c r="Z78" s="1"/>
      <c r="AA78" s="12">
        <f t="shared" si="2"/>
        <v>3</v>
      </c>
      <c r="AB78" s="8"/>
    </row>
    <row r="79" spans="1:28" s="9" customFormat="1" x14ac:dyDescent="0.2">
      <c r="A79" s="10">
        <f t="shared" si="3"/>
        <v>42082</v>
      </c>
      <c r="B79" s="1"/>
      <c r="C79" s="1"/>
      <c r="D79" s="1"/>
      <c r="E79" s="1" t="s">
        <v>3</v>
      </c>
      <c r="F79" s="1"/>
      <c r="G79" s="1"/>
      <c r="H79" s="1"/>
      <c r="I79" s="1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6"/>
      <c r="Z79" s="1"/>
      <c r="AA79" s="12">
        <f t="shared" si="2"/>
        <v>4</v>
      </c>
      <c r="AB79" s="8"/>
    </row>
    <row r="80" spans="1:28" s="9" customFormat="1" x14ac:dyDescent="0.2">
      <c r="A80" s="10">
        <f t="shared" si="3"/>
        <v>42083</v>
      </c>
      <c r="B80" s="1"/>
      <c r="C80" s="1"/>
      <c r="D80" s="1"/>
      <c r="E80" s="1" t="s">
        <v>4</v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6"/>
      <c r="Z80" s="1"/>
      <c r="AA80" s="12">
        <f t="shared" si="2"/>
        <v>5</v>
      </c>
      <c r="AB80" s="8"/>
    </row>
    <row r="81" spans="1:28" s="9" customFormat="1" x14ac:dyDescent="0.2">
      <c r="A81" s="10">
        <f t="shared" si="3"/>
        <v>42084</v>
      </c>
      <c r="B81" s="1"/>
      <c r="C81" s="1"/>
      <c r="D81" s="1"/>
      <c r="E81" s="1" t="s">
        <v>5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6"/>
      <c r="Z81" s="1"/>
      <c r="AA81" s="12">
        <f t="shared" si="2"/>
        <v>6</v>
      </c>
      <c r="AB81" s="8"/>
    </row>
    <row r="82" spans="1:28" x14ac:dyDescent="0.2">
      <c r="A82" s="10">
        <f t="shared" si="3"/>
        <v>42085</v>
      </c>
      <c r="B82" s="1"/>
      <c r="C82" s="1"/>
      <c r="D82" s="1"/>
      <c r="E82" s="1" t="s">
        <v>2</v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1"/>
      <c r="T82" s="1"/>
      <c r="U82" s="1"/>
      <c r="V82" s="1"/>
      <c r="W82" s="1"/>
      <c r="X82" s="1"/>
      <c r="Y82" s="1"/>
      <c r="Z82" s="1"/>
      <c r="AA82" s="12">
        <f t="shared" si="2"/>
        <v>7</v>
      </c>
    </row>
    <row r="83" spans="1:28" s="9" customFormat="1" x14ac:dyDescent="0.2">
      <c r="A83" s="10">
        <f t="shared" si="3"/>
        <v>42086</v>
      </c>
      <c r="B83" s="1"/>
      <c r="C83" s="1"/>
      <c r="D83" s="1"/>
      <c r="E83" s="1" t="s">
        <v>3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2">
        <f t="shared" si="2"/>
        <v>1</v>
      </c>
      <c r="AB83" s="8"/>
    </row>
    <row r="84" spans="1:28" s="9" customFormat="1" x14ac:dyDescent="0.2">
      <c r="A84" s="10">
        <f t="shared" si="3"/>
        <v>42087</v>
      </c>
      <c r="B84" s="1"/>
      <c r="C84" s="1"/>
      <c r="D84" s="1"/>
      <c r="E84" s="1" t="s">
        <v>4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2">
        <f t="shared" si="2"/>
        <v>2</v>
      </c>
      <c r="AB84" s="8"/>
    </row>
    <row r="85" spans="1:28" s="9" customFormat="1" x14ac:dyDescent="0.2">
      <c r="A85" s="10">
        <f t="shared" si="3"/>
        <v>42088</v>
      </c>
      <c r="B85" s="1"/>
      <c r="C85" s="1"/>
      <c r="D85" s="1"/>
      <c r="E85" s="1" t="s">
        <v>5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2">
        <f t="shared" si="2"/>
        <v>3</v>
      </c>
      <c r="AB85" s="8"/>
    </row>
    <row r="86" spans="1:28" s="9" customFormat="1" x14ac:dyDescent="0.2">
      <c r="A86" s="10">
        <f t="shared" si="3"/>
        <v>42089</v>
      </c>
      <c r="B86" s="1"/>
      <c r="C86" s="1"/>
      <c r="D86" s="1"/>
      <c r="E86" s="1" t="s">
        <v>2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2">
        <f t="shared" si="2"/>
        <v>4</v>
      </c>
      <c r="AB86" s="8"/>
    </row>
    <row r="87" spans="1:28" s="9" customFormat="1" x14ac:dyDescent="0.2">
      <c r="A87" s="10">
        <f t="shared" si="3"/>
        <v>42090</v>
      </c>
      <c r="B87" s="1"/>
      <c r="C87" s="1"/>
      <c r="D87" s="1"/>
      <c r="E87" s="1" t="s">
        <v>3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2">
        <f t="shared" si="2"/>
        <v>5</v>
      </c>
      <c r="AB87" s="8"/>
    </row>
    <row r="88" spans="1:28" s="9" customFormat="1" x14ac:dyDescent="0.2">
      <c r="A88" s="10">
        <f t="shared" si="3"/>
        <v>42091</v>
      </c>
      <c r="B88" s="1"/>
      <c r="C88" s="1"/>
      <c r="D88" s="1"/>
      <c r="E88" s="1" t="s">
        <v>4</v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1"/>
      <c r="T88" s="1"/>
      <c r="U88" s="1"/>
      <c r="V88" s="1"/>
      <c r="W88" s="1"/>
      <c r="X88" s="1"/>
      <c r="Y88" s="1"/>
      <c r="Z88" s="1"/>
      <c r="AA88" s="12">
        <f t="shared" si="2"/>
        <v>6</v>
      </c>
      <c r="AB88" s="8"/>
    </row>
    <row r="89" spans="1:28" x14ac:dyDescent="0.2">
      <c r="A89" s="10">
        <f t="shared" si="3"/>
        <v>42092</v>
      </c>
      <c r="B89" s="1"/>
      <c r="C89" s="1"/>
      <c r="D89" s="1"/>
      <c r="E89" s="1" t="s">
        <v>5</v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2">
        <f t="shared" si="2"/>
        <v>7</v>
      </c>
    </row>
    <row r="90" spans="1:28" s="9" customFormat="1" x14ac:dyDescent="0.2">
      <c r="A90" s="10">
        <f t="shared" si="3"/>
        <v>42093</v>
      </c>
      <c r="B90" s="1"/>
      <c r="C90" s="1"/>
      <c r="D90" s="1"/>
      <c r="E90" s="1" t="s">
        <v>2</v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1"/>
      <c r="S90" s="11"/>
      <c r="T90" s="11"/>
      <c r="U90" s="1"/>
      <c r="V90" s="1"/>
      <c r="W90" s="1"/>
      <c r="X90" s="1"/>
      <c r="Y90" s="1"/>
      <c r="Z90" s="1"/>
      <c r="AA90" s="12">
        <f t="shared" si="2"/>
        <v>1</v>
      </c>
      <c r="AB90" s="8"/>
    </row>
    <row r="91" spans="1:28" s="9" customFormat="1" x14ac:dyDescent="0.2">
      <c r="A91" s="10">
        <f t="shared" si="3"/>
        <v>42094</v>
      </c>
      <c r="B91" s="1"/>
      <c r="C91" s="1"/>
      <c r="D91" s="1"/>
      <c r="E91" s="1" t="s">
        <v>3</v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2">
        <f t="shared" si="2"/>
        <v>2</v>
      </c>
      <c r="AB91" s="8"/>
    </row>
    <row r="92" spans="1:28" x14ac:dyDescent="0.2">
      <c r="A92" s="10">
        <f t="shared" si="3"/>
        <v>42095</v>
      </c>
      <c r="B92" s="1"/>
      <c r="C92" s="1"/>
      <c r="D92" s="1"/>
      <c r="E92" s="1" t="s">
        <v>4</v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1"/>
      <c r="S92" s="1"/>
      <c r="T92" s="1"/>
      <c r="U92" s="11"/>
      <c r="V92" s="1"/>
      <c r="W92" s="11"/>
      <c r="X92" s="1"/>
      <c r="Y92" s="6"/>
      <c r="Z92" s="1"/>
      <c r="AA92" s="12">
        <f t="shared" si="2"/>
        <v>3</v>
      </c>
    </row>
    <row r="93" spans="1:28" x14ac:dyDescent="0.2">
      <c r="A93" s="10">
        <f t="shared" si="3"/>
        <v>42096</v>
      </c>
      <c r="B93" s="1"/>
      <c r="C93" s="1"/>
      <c r="D93" s="1"/>
      <c r="E93" s="1" t="s">
        <v>5</v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6"/>
      <c r="Z93" s="1"/>
      <c r="AA93" s="12">
        <f t="shared" si="2"/>
        <v>4</v>
      </c>
    </row>
    <row r="94" spans="1:28" x14ac:dyDescent="0.2">
      <c r="A94" s="10">
        <f t="shared" si="3"/>
        <v>42097</v>
      </c>
      <c r="B94" s="1"/>
      <c r="C94" s="1"/>
      <c r="D94" s="1"/>
      <c r="E94" s="1" t="s">
        <v>2</v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1"/>
      <c r="V94" s="1"/>
      <c r="W94" s="11"/>
      <c r="X94" s="1"/>
      <c r="Y94" s="1"/>
      <c r="Z94" s="1"/>
      <c r="AA94" s="12">
        <f t="shared" si="2"/>
        <v>5</v>
      </c>
    </row>
    <row r="95" spans="1:28" x14ac:dyDescent="0.2">
      <c r="A95" s="10">
        <f t="shared" si="3"/>
        <v>42098</v>
      </c>
      <c r="B95" s="1"/>
      <c r="C95" s="1"/>
      <c r="D95" s="1"/>
      <c r="E95" s="1" t="s">
        <v>3</v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2">
        <f t="shared" si="2"/>
        <v>6</v>
      </c>
    </row>
    <row r="96" spans="1:28" x14ac:dyDescent="0.2">
      <c r="A96" s="10">
        <f t="shared" si="3"/>
        <v>42099</v>
      </c>
      <c r="B96" s="1"/>
      <c r="C96" s="1"/>
      <c r="D96" s="1"/>
      <c r="E96" s="1" t="s">
        <v>4</v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1"/>
      <c r="V96" s="1"/>
      <c r="W96" s="11"/>
      <c r="X96" s="1"/>
      <c r="Y96" s="1"/>
      <c r="Z96" s="1"/>
      <c r="AA96" s="12">
        <f t="shared" si="2"/>
        <v>7</v>
      </c>
    </row>
    <row r="97" spans="1:28" s="9" customFormat="1" x14ac:dyDescent="0.2">
      <c r="A97" s="10">
        <f t="shared" si="3"/>
        <v>42100</v>
      </c>
      <c r="B97" s="1"/>
      <c r="C97" s="1"/>
      <c r="D97" s="1"/>
      <c r="E97" s="1" t="s">
        <v>5</v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2">
        <f t="shared" si="2"/>
        <v>1</v>
      </c>
      <c r="AB97" s="8"/>
    </row>
    <row r="98" spans="1:28" x14ac:dyDescent="0.2">
      <c r="A98" s="10">
        <f t="shared" si="3"/>
        <v>42101</v>
      </c>
      <c r="B98" s="1"/>
      <c r="C98" s="1"/>
      <c r="D98" s="1"/>
      <c r="E98" s="1" t="s">
        <v>2</v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1"/>
      <c r="V98" s="1"/>
      <c r="W98" s="11"/>
      <c r="X98" s="1"/>
      <c r="Y98" s="6"/>
      <c r="Z98" s="1"/>
      <c r="AA98" s="12">
        <f t="shared" si="2"/>
        <v>2</v>
      </c>
    </row>
    <row r="99" spans="1:28" x14ac:dyDescent="0.2">
      <c r="A99" s="10">
        <f t="shared" si="3"/>
        <v>42102</v>
      </c>
      <c r="B99" s="1"/>
      <c r="C99" s="1"/>
      <c r="D99" s="1"/>
      <c r="E99" s="1" t="s">
        <v>3</v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1"/>
      <c r="V99" s="1"/>
      <c r="W99" s="1"/>
      <c r="X99" s="1"/>
      <c r="Y99" s="6"/>
      <c r="Z99" s="1"/>
      <c r="AA99" s="12">
        <f t="shared" si="2"/>
        <v>3</v>
      </c>
    </row>
    <row r="100" spans="1:28" x14ac:dyDescent="0.2">
      <c r="A100" s="10">
        <f t="shared" si="3"/>
        <v>42103</v>
      </c>
      <c r="B100" s="1"/>
      <c r="C100" s="1"/>
      <c r="D100" s="1"/>
      <c r="E100" s="1" t="s">
        <v>4</v>
      </c>
      <c r="F100" s="1"/>
      <c r="G100" s="1"/>
      <c r="H100" s="1"/>
      <c r="I100" s="11"/>
      <c r="J100" s="1"/>
      <c r="K100" s="1"/>
      <c r="L100" s="1"/>
      <c r="M100" s="1"/>
      <c r="N100" s="1"/>
      <c r="O100" s="1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2">
        <f t="shared" si="2"/>
        <v>4</v>
      </c>
    </row>
    <row r="101" spans="1:28" x14ac:dyDescent="0.2">
      <c r="A101" s="10">
        <f t="shared" si="3"/>
        <v>42104</v>
      </c>
      <c r="B101" s="1"/>
      <c r="C101" s="1"/>
      <c r="D101" s="1"/>
      <c r="E101" s="1" t="s">
        <v>5</v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1"/>
      <c r="V101" s="1"/>
      <c r="W101" s="1"/>
      <c r="X101" s="1"/>
      <c r="Y101" s="1"/>
      <c r="Z101" s="1"/>
      <c r="AA101" s="12">
        <f t="shared" si="2"/>
        <v>5</v>
      </c>
    </row>
    <row r="102" spans="1:28" x14ac:dyDescent="0.2">
      <c r="A102" s="10">
        <f t="shared" si="3"/>
        <v>42105</v>
      </c>
      <c r="B102" s="1"/>
      <c r="C102" s="1"/>
      <c r="D102" s="1"/>
      <c r="E102" s="1" t="s">
        <v>2</v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1"/>
      <c r="S102" s="11"/>
      <c r="T102" s="1"/>
      <c r="U102" s="1"/>
      <c r="V102" s="1"/>
      <c r="W102" s="1"/>
      <c r="X102" s="1"/>
      <c r="Y102" s="1"/>
      <c r="Z102" s="1"/>
      <c r="AA102" s="12">
        <f t="shared" si="2"/>
        <v>6</v>
      </c>
    </row>
    <row r="103" spans="1:28" x14ac:dyDescent="0.2">
      <c r="A103" s="10">
        <f t="shared" si="3"/>
        <v>42106</v>
      </c>
      <c r="B103" s="1"/>
      <c r="C103" s="1"/>
      <c r="D103" s="1"/>
      <c r="E103" s="1" t="s">
        <v>3</v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2">
        <f t="shared" si="2"/>
        <v>7</v>
      </c>
    </row>
    <row r="104" spans="1:28" s="9" customFormat="1" x14ac:dyDescent="0.2">
      <c r="A104" s="10">
        <f t="shared" si="3"/>
        <v>42107</v>
      </c>
      <c r="B104" s="1"/>
      <c r="C104" s="1"/>
      <c r="D104" s="1"/>
      <c r="E104" s="1" t="s">
        <v>4</v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1"/>
      <c r="S104" s="11"/>
      <c r="T104" s="1"/>
      <c r="U104" s="1"/>
      <c r="V104" s="1"/>
      <c r="W104" s="11"/>
      <c r="X104" s="1"/>
      <c r="Y104" s="1"/>
      <c r="Z104" s="1"/>
      <c r="AA104" s="12">
        <f t="shared" si="2"/>
        <v>1</v>
      </c>
      <c r="AB104" s="8"/>
    </row>
    <row r="105" spans="1:28" x14ac:dyDescent="0.2">
      <c r="A105" s="10">
        <f t="shared" si="3"/>
        <v>42108</v>
      </c>
      <c r="B105" s="1"/>
      <c r="C105" s="1"/>
      <c r="D105" s="1"/>
      <c r="E105" s="1" t="s">
        <v>5</v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1"/>
      <c r="S105" s="1"/>
      <c r="T105" s="1"/>
      <c r="U105" s="1"/>
      <c r="V105" s="1"/>
      <c r="W105" s="1"/>
      <c r="X105" s="1"/>
      <c r="Y105" s="1"/>
      <c r="Z105" s="1"/>
      <c r="AA105" s="12">
        <f t="shared" si="2"/>
        <v>2</v>
      </c>
    </row>
    <row r="106" spans="1:28" x14ac:dyDescent="0.2">
      <c r="A106" s="10">
        <f t="shared" si="3"/>
        <v>42109</v>
      </c>
      <c r="B106" s="1"/>
      <c r="C106" s="1"/>
      <c r="D106" s="1"/>
      <c r="E106" s="1" t="s">
        <v>2</v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1"/>
      <c r="S106" s="11"/>
      <c r="T106" s="1"/>
      <c r="U106" s="1"/>
      <c r="V106" s="1"/>
      <c r="W106" s="1"/>
      <c r="X106" s="1"/>
      <c r="Y106" s="1"/>
      <c r="Z106" s="1"/>
      <c r="AA106" s="12">
        <f t="shared" si="2"/>
        <v>3</v>
      </c>
    </row>
    <row r="107" spans="1:28" x14ac:dyDescent="0.2">
      <c r="A107" s="10">
        <f t="shared" si="3"/>
        <v>42110</v>
      </c>
      <c r="B107" s="1"/>
      <c r="C107" s="1"/>
      <c r="D107" s="1"/>
      <c r="E107" s="1" t="s">
        <v>3</v>
      </c>
      <c r="F107" s="1"/>
      <c r="G107" s="1"/>
      <c r="H107" s="1"/>
      <c r="I107" s="11"/>
      <c r="J107" s="1"/>
      <c r="K107" s="11"/>
      <c r="L107" s="1"/>
      <c r="M107" s="1"/>
      <c r="N107" s="1"/>
      <c r="O107" s="11"/>
      <c r="P107" s="1"/>
      <c r="Q107" s="1"/>
      <c r="R107" s="11"/>
      <c r="S107" s="11"/>
      <c r="T107" s="11"/>
      <c r="U107" s="1"/>
      <c r="V107" s="1"/>
      <c r="W107" s="1"/>
      <c r="X107" s="1"/>
      <c r="Y107" s="1"/>
      <c r="Z107" s="1"/>
      <c r="AA107" s="12">
        <f t="shared" si="2"/>
        <v>4</v>
      </c>
    </row>
    <row r="108" spans="1:28" x14ac:dyDescent="0.2">
      <c r="A108" s="10">
        <f t="shared" si="3"/>
        <v>42111</v>
      </c>
      <c r="B108" s="1"/>
      <c r="C108" s="1"/>
      <c r="D108" s="1"/>
      <c r="E108" s="1" t="s">
        <v>4</v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1"/>
      <c r="S108" s="11"/>
      <c r="T108" s="1"/>
      <c r="U108" s="1"/>
      <c r="V108" s="1"/>
      <c r="W108" s="1"/>
      <c r="X108" s="1"/>
      <c r="Y108" s="1"/>
      <c r="Z108" s="1"/>
      <c r="AA108" s="12">
        <f t="shared" si="2"/>
        <v>5</v>
      </c>
    </row>
    <row r="109" spans="1:28" x14ac:dyDescent="0.2">
      <c r="A109" s="10">
        <f t="shared" si="3"/>
        <v>42112</v>
      </c>
      <c r="B109" s="1"/>
      <c r="C109" s="1"/>
      <c r="D109" s="1"/>
      <c r="E109" s="1" t="s">
        <v>5</v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2">
        <f t="shared" si="2"/>
        <v>6</v>
      </c>
    </row>
    <row r="110" spans="1:28" x14ac:dyDescent="0.2">
      <c r="A110" s="10">
        <f t="shared" si="3"/>
        <v>42113</v>
      </c>
      <c r="B110" s="1"/>
      <c r="C110" s="1"/>
      <c r="D110" s="1"/>
      <c r="E110" s="1" t="s">
        <v>2</v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2">
        <f t="shared" si="2"/>
        <v>7</v>
      </c>
    </row>
    <row r="111" spans="1:28" s="9" customFormat="1" x14ac:dyDescent="0.2">
      <c r="A111" s="10">
        <f t="shared" si="3"/>
        <v>42114</v>
      </c>
      <c r="B111" s="1"/>
      <c r="C111" s="1"/>
      <c r="D111" s="1"/>
      <c r="E111" s="1" t="s">
        <v>3</v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2">
        <f t="shared" si="2"/>
        <v>1</v>
      </c>
      <c r="AB111" s="8"/>
    </row>
    <row r="112" spans="1:28" s="9" customFormat="1" x14ac:dyDescent="0.2">
      <c r="A112" s="10">
        <f t="shared" si="3"/>
        <v>42115</v>
      </c>
      <c r="B112" s="1"/>
      <c r="C112" s="1"/>
      <c r="D112" s="1"/>
      <c r="E112" s="1" t="s">
        <v>4</v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2">
        <f t="shared" si="2"/>
        <v>2</v>
      </c>
      <c r="AB112" s="8"/>
    </row>
    <row r="113" spans="1:28" x14ac:dyDescent="0.2">
      <c r="A113" s="10">
        <f t="shared" si="3"/>
        <v>42116</v>
      </c>
      <c r="B113" s="1"/>
      <c r="C113" s="1"/>
      <c r="D113" s="1"/>
      <c r="E113" s="1" t="s">
        <v>5</v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2">
        <f t="shared" si="2"/>
        <v>3</v>
      </c>
    </row>
    <row r="114" spans="1:28" x14ac:dyDescent="0.2">
      <c r="A114" s="10">
        <f t="shared" si="3"/>
        <v>42117</v>
      </c>
      <c r="B114" s="1"/>
      <c r="C114" s="1"/>
      <c r="D114" s="1"/>
      <c r="E114" s="1" t="s">
        <v>2</v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2">
        <f t="shared" si="2"/>
        <v>4</v>
      </c>
    </row>
    <row r="115" spans="1:28" x14ac:dyDescent="0.2">
      <c r="A115" s="10">
        <f t="shared" si="3"/>
        <v>42118</v>
      </c>
      <c r="B115" s="1"/>
      <c r="C115" s="1"/>
      <c r="D115" s="1"/>
      <c r="E115" s="1" t="s">
        <v>3</v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2">
        <f t="shared" si="2"/>
        <v>5</v>
      </c>
    </row>
    <row r="116" spans="1:28" s="9" customFormat="1" x14ac:dyDescent="0.2">
      <c r="A116" s="10">
        <f t="shared" si="3"/>
        <v>42119</v>
      </c>
      <c r="B116" s="1"/>
      <c r="C116" s="1"/>
      <c r="D116" s="1"/>
      <c r="E116" s="1" t="s">
        <v>4</v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2">
        <f t="shared" si="2"/>
        <v>6</v>
      </c>
      <c r="AB116" s="8"/>
    </row>
    <row r="117" spans="1:28" s="9" customFormat="1" x14ac:dyDescent="0.2">
      <c r="A117" s="10">
        <f t="shared" si="3"/>
        <v>42120</v>
      </c>
      <c r="B117" s="1"/>
      <c r="C117" s="1"/>
      <c r="D117" s="1"/>
      <c r="E117" s="1" t="s">
        <v>5</v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21">
        <f t="shared" si="2"/>
        <v>7</v>
      </c>
      <c r="AB117" s="8"/>
    </row>
    <row r="118" spans="1:28" s="9" customFormat="1" x14ac:dyDescent="0.2">
      <c r="A118" s="10">
        <f t="shared" si="3"/>
        <v>42121</v>
      </c>
      <c r="B118" s="1"/>
      <c r="C118" s="1"/>
      <c r="D118" s="1"/>
      <c r="E118" s="1" t="s">
        <v>2</v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2">
        <f t="shared" si="2"/>
        <v>1</v>
      </c>
      <c r="AB118" s="8"/>
    </row>
    <row r="119" spans="1:28" s="23" customFormat="1" x14ac:dyDescent="0.2">
      <c r="A119" s="10">
        <f t="shared" si="3"/>
        <v>42122</v>
      </c>
      <c r="B119" s="1"/>
      <c r="C119" s="1"/>
      <c r="D119" s="1"/>
      <c r="E119" s="1" t="s">
        <v>3</v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2">
        <f t="shared" si="2"/>
        <v>2</v>
      </c>
      <c r="AB119" s="22"/>
    </row>
    <row r="120" spans="1:28" x14ac:dyDescent="0.2">
      <c r="A120" s="10">
        <f t="shared" si="3"/>
        <v>42123</v>
      </c>
      <c r="B120" s="1"/>
      <c r="C120" s="1"/>
      <c r="D120" s="1"/>
      <c r="E120" s="1" t="s">
        <v>4</v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2">
        <f t="shared" si="2"/>
        <v>3</v>
      </c>
    </row>
    <row r="121" spans="1:28" x14ac:dyDescent="0.2">
      <c r="A121" s="10">
        <f t="shared" si="3"/>
        <v>42124</v>
      </c>
      <c r="B121" s="1"/>
      <c r="C121" s="1"/>
      <c r="D121" s="1"/>
      <c r="E121" s="1" t="s">
        <v>5</v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2">
        <f t="shared" si="2"/>
        <v>4</v>
      </c>
    </row>
    <row r="122" spans="1:28" s="9" customFormat="1" x14ac:dyDescent="0.2">
      <c r="A122" s="10">
        <f t="shared" si="3"/>
        <v>42125</v>
      </c>
      <c r="B122" s="1"/>
      <c r="C122" s="1"/>
      <c r="D122" s="1"/>
      <c r="E122" s="1" t="s">
        <v>2</v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2">
        <f t="shared" si="2"/>
        <v>5</v>
      </c>
      <c r="AB122" s="8"/>
    </row>
    <row r="123" spans="1:28" s="9" customFormat="1" x14ac:dyDescent="0.2">
      <c r="A123" s="10">
        <f t="shared" si="3"/>
        <v>42126</v>
      </c>
      <c r="B123" s="1"/>
      <c r="C123" s="1"/>
      <c r="D123" s="1"/>
      <c r="E123" s="1" t="s">
        <v>3</v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2">
        <f t="shared" si="2"/>
        <v>6</v>
      </c>
      <c r="AB123" s="8"/>
    </row>
    <row r="124" spans="1:28" x14ac:dyDescent="0.2">
      <c r="A124" s="10">
        <f t="shared" si="3"/>
        <v>42127</v>
      </c>
      <c r="B124" s="1"/>
      <c r="C124" s="1"/>
      <c r="D124" s="1"/>
      <c r="E124" s="1" t="s">
        <v>4</v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2">
        <f t="shared" si="2"/>
        <v>7</v>
      </c>
    </row>
    <row r="125" spans="1:28" s="9" customFormat="1" x14ac:dyDescent="0.2">
      <c r="A125" s="10">
        <f t="shared" si="3"/>
        <v>42128</v>
      </c>
      <c r="B125" s="1"/>
      <c r="C125" s="1"/>
      <c r="D125" s="1"/>
      <c r="E125" s="1" t="s">
        <v>5</v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2">
        <f t="shared" si="2"/>
        <v>1</v>
      </c>
      <c r="AB125" s="8"/>
    </row>
    <row r="126" spans="1:28" s="9" customFormat="1" x14ac:dyDescent="0.2">
      <c r="A126" s="10">
        <f t="shared" si="3"/>
        <v>42129</v>
      </c>
      <c r="B126" s="1"/>
      <c r="C126" s="1"/>
      <c r="D126" s="1"/>
      <c r="E126" s="1" t="s">
        <v>2</v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2">
        <f t="shared" si="2"/>
        <v>2</v>
      </c>
      <c r="AB126" s="8"/>
    </row>
    <row r="127" spans="1:28" s="9" customFormat="1" x14ac:dyDescent="0.2">
      <c r="A127" s="10">
        <f t="shared" si="3"/>
        <v>42130</v>
      </c>
      <c r="B127" s="1"/>
      <c r="C127" s="1"/>
      <c r="D127" s="1"/>
      <c r="E127" s="1" t="s">
        <v>3</v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2">
        <f t="shared" si="2"/>
        <v>3</v>
      </c>
      <c r="AB127" s="8"/>
    </row>
    <row r="128" spans="1:28" s="9" customFormat="1" x14ac:dyDescent="0.2">
      <c r="A128" s="10">
        <f t="shared" si="3"/>
        <v>42131</v>
      </c>
      <c r="B128" s="1"/>
      <c r="C128" s="1"/>
      <c r="D128" s="1"/>
      <c r="E128" s="1" t="s">
        <v>4</v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2">
        <f t="shared" si="2"/>
        <v>4</v>
      </c>
      <c r="AB128" s="8"/>
    </row>
    <row r="129" spans="1:28" s="9" customFormat="1" x14ac:dyDescent="0.2">
      <c r="A129" s="10">
        <f t="shared" si="3"/>
        <v>42132</v>
      </c>
      <c r="B129" s="1"/>
      <c r="C129" s="1"/>
      <c r="D129" s="1"/>
      <c r="E129" s="1" t="s">
        <v>5</v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2">
        <f t="shared" si="2"/>
        <v>5</v>
      </c>
      <c r="AB129" s="8"/>
    </row>
    <row r="130" spans="1:28" s="9" customFormat="1" x14ac:dyDescent="0.2">
      <c r="A130" s="10">
        <f t="shared" si="3"/>
        <v>42133</v>
      </c>
      <c r="B130" s="1"/>
      <c r="C130" s="1"/>
      <c r="D130" s="1"/>
      <c r="E130" s="1" t="s">
        <v>2</v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2">
        <f t="shared" si="2"/>
        <v>6</v>
      </c>
      <c r="AB130" s="8"/>
    </row>
    <row r="131" spans="1:28" s="9" customFormat="1" x14ac:dyDescent="0.2">
      <c r="A131" s="10">
        <f t="shared" si="3"/>
        <v>42134</v>
      </c>
      <c r="B131" s="1"/>
      <c r="C131" s="1"/>
      <c r="D131" s="1"/>
      <c r="E131" s="1" t="s">
        <v>3</v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2">
        <f t="shared" ref="AA131:AA194" si="4">WEEKDAY(A131,2)</f>
        <v>7</v>
      </c>
      <c r="AB131" s="8"/>
    </row>
    <row r="132" spans="1:28" s="9" customFormat="1" x14ac:dyDescent="0.2">
      <c r="A132" s="10">
        <f t="shared" ref="A132:A195" si="5">A131+1</f>
        <v>42135</v>
      </c>
      <c r="B132" s="1"/>
      <c r="C132" s="1"/>
      <c r="D132" s="1"/>
      <c r="E132" s="1" t="s">
        <v>4</v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2">
        <f t="shared" si="4"/>
        <v>1</v>
      </c>
      <c r="AB132" s="8"/>
    </row>
    <row r="133" spans="1:28" s="9" customFormat="1" x14ac:dyDescent="0.2">
      <c r="A133" s="10">
        <f t="shared" si="5"/>
        <v>42136</v>
      </c>
      <c r="B133" s="1"/>
      <c r="C133" s="1"/>
      <c r="D133" s="1"/>
      <c r="E133" s="1" t="s">
        <v>5</v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1"/>
      <c r="V133" s="1"/>
      <c r="W133" s="1"/>
      <c r="X133" s="1"/>
      <c r="Y133" s="1"/>
      <c r="Z133" s="1"/>
      <c r="AA133" s="12">
        <f t="shared" si="4"/>
        <v>2</v>
      </c>
      <c r="AB133" s="8"/>
    </row>
    <row r="134" spans="1:28" s="9" customFormat="1" x14ac:dyDescent="0.2">
      <c r="A134" s="10">
        <f t="shared" si="5"/>
        <v>42137</v>
      </c>
      <c r="B134" s="1"/>
      <c r="C134" s="1"/>
      <c r="D134" s="1"/>
      <c r="E134" s="1" t="s">
        <v>2</v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1"/>
      <c r="S134" s="1"/>
      <c r="T134" s="1"/>
      <c r="U134" s="1"/>
      <c r="V134" s="1"/>
      <c r="W134" s="1"/>
      <c r="X134" s="1"/>
      <c r="Y134" s="1"/>
      <c r="Z134" s="1"/>
      <c r="AA134" s="12">
        <f t="shared" si="4"/>
        <v>3</v>
      </c>
      <c r="AB134" s="8"/>
    </row>
    <row r="135" spans="1:28" s="9" customFormat="1" x14ac:dyDescent="0.2">
      <c r="A135" s="10">
        <f t="shared" si="5"/>
        <v>42138</v>
      </c>
      <c r="B135" s="1"/>
      <c r="C135" s="1"/>
      <c r="D135" s="1"/>
      <c r="E135" s="1" t="s">
        <v>3</v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2">
        <f t="shared" si="4"/>
        <v>4</v>
      </c>
      <c r="AB135" s="8"/>
    </row>
    <row r="136" spans="1:28" s="9" customFormat="1" x14ac:dyDescent="0.2">
      <c r="A136" s="10">
        <f t="shared" si="5"/>
        <v>42139</v>
      </c>
      <c r="B136" s="1"/>
      <c r="C136" s="1"/>
      <c r="D136" s="1"/>
      <c r="E136" s="1" t="s">
        <v>4</v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2">
        <f t="shared" si="4"/>
        <v>5</v>
      </c>
      <c r="AB136" s="8"/>
    </row>
    <row r="137" spans="1:28" s="9" customFormat="1" x14ac:dyDescent="0.2">
      <c r="A137" s="10">
        <f t="shared" si="5"/>
        <v>42140</v>
      </c>
      <c r="B137" s="1"/>
      <c r="C137" s="1"/>
      <c r="D137" s="1"/>
      <c r="E137" s="1" t="s">
        <v>5</v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2">
        <f t="shared" si="4"/>
        <v>6</v>
      </c>
      <c r="AB137" s="8"/>
    </row>
    <row r="138" spans="1:28" x14ac:dyDescent="0.2">
      <c r="A138" s="10">
        <f t="shared" si="5"/>
        <v>42141</v>
      </c>
      <c r="B138" s="1"/>
      <c r="C138" s="1"/>
      <c r="D138" s="1"/>
      <c r="E138" s="1" t="s">
        <v>2</v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2">
        <f t="shared" si="4"/>
        <v>7</v>
      </c>
    </row>
    <row r="139" spans="1:28" s="9" customFormat="1" x14ac:dyDescent="0.2">
      <c r="A139" s="10">
        <f t="shared" si="5"/>
        <v>42142</v>
      </c>
      <c r="B139" s="1"/>
      <c r="C139" s="1"/>
      <c r="D139" s="1"/>
      <c r="E139" s="1" t="s">
        <v>3</v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6"/>
      <c r="Z139" s="1"/>
      <c r="AA139" s="12">
        <f t="shared" si="4"/>
        <v>1</v>
      </c>
      <c r="AB139" s="8"/>
    </row>
    <row r="140" spans="1:28" s="9" customFormat="1" x14ac:dyDescent="0.2">
      <c r="A140" s="10">
        <f t="shared" si="5"/>
        <v>42143</v>
      </c>
      <c r="B140" s="1"/>
      <c r="C140" s="1"/>
      <c r="D140" s="1"/>
      <c r="E140" s="1" t="s">
        <v>4</v>
      </c>
      <c r="F140" s="1"/>
      <c r="G140" s="11"/>
      <c r="H140" s="1"/>
      <c r="I140" s="11"/>
      <c r="J140" s="1"/>
      <c r="K140" s="1"/>
      <c r="L140" s="11"/>
      <c r="M140" s="1"/>
      <c r="N140" s="1"/>
      <c r="O140" s="11"/>
      <c r="P140" s="1"/>
      <c r="Q140" s="1"/>
      <c r="R140" s="1"/>
      <c r="S140" s="1"/>
      <c r="T140" s="1"/>
      <c r="U140" s="1"/>
      <c r="V140" s="1"/>
      <c r="W140" s="1"/>
      <c r="X140" s="1"/>
      <c r="Y140" s="6"/>
      <c r="Z140" s="1"/>
      <c r="AA140" s="12">
        <f t="shared" si="4"/>
        <v>2</v>
      </c>
      <c r="AB140" s="8"/>
    </row>
    <row r="141" spans="1:28" s="9" customFormat="1" x14ac:dyDescent="0.2">
      <c r="A141" s="10">
        <f t="shared" si="5"/>
        <v>42144</v>
      </c>
      <c r="B141" s="1"/>
      <c r="C141" s="1"/>
      <c r="D141" s="1"/>
      <c r="E141" s="1" t="s">
        <v>5</v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1"/>
      <c r="R141" s="1"/>
      <c r="S141" s="11"/>
      <c r="T141" s="1"/>
      <c r="U141" s="1"/>
      <c r="V141" s="1"/>
      <c r="W141" s="1"/>
      <c r="X141" s="1"/>
      <c r="Y141" s="6"/>
      <c r="Z141" s="1"/>
      <c r="AA141" s="12">
        <f t="shared" si="4"/>
        <v>3</v>
      </c>
      <c r="AB141" s="8"/>
    </row>
    <row r="142" spans="1:28" s="9" customFormat="1" x14ac:dyDescent="0.2">
      <c r="A142" s="10">
        <f t="shared" si="5"/>
        <v>42145</v>
      </c>
      <c r="B142" s="1"/>
      <c r="C142" s="1"/>
      <c r="D142" s="1"/>
      <c r="E142" s="1" t="s">
        <v>2</v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1"/>
      <c r="R142" s="1"/>
      <c r="S142" s="1"/>
      <c r="T142" s="1"/>
      <c r="U142" s="1"/>
      <c r="V142" s="1"/>
      <c r="W142" s="1"/>
      <c r="X142" s="1"/>
      <c r="Y142" s="1"/>
      <c r="Z142" s="1"/>
      <c r="AA142" s="12">
        <f t="shared" si="4"/>
        <v>4</v>
      </c>
      <c r="AB142" s="8"/>
    </row>
    <row r="143" spans="1:28" s="9" customFormat="1" x14ac:dyDescent="0.2">
      <c r="A143" s="10">
        <f t="shared" si="5"/>
        <v>42146</v>
      </c>
      <c r="B143" s="1"/>
      <c r="C143" s="1"/>
      <c r="D143" s="1"/>
      <c r="E143" s="1" t="s">
        <v>3</v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1"/>
      <c r="R143" s="1"/>
      <c r="S143" s="1"/>
      <c r="T143" s="1"/>
      <c r="U143" s="1"/>
      <c r="V143" s="1"/>
      <c r="W143" s="1"/>
      <c r="X143" s="1"/>
      <c r="Y143" s="1"/>
      <c r="Z143" s="1"/>
      <c r="AA143" s="12">
        <f t="shared" si="4"/>
        <v>5</v>
      </c>
      <c r="AB143" s="8"/>
    </row>
    <row r="144" spans="1:28" s="9" customFormat="1" x14ac:dyDescent="0.2">
      <c r="A144" s="10">
        <f t="shared" si="5"/>
        <v>42147</v>
      </c>
      <c r="B144" s="1"/>
      <c r="C144" s="1"/>
      <c r="D144" s="1"/>
      <c r="E144" s="1" t="s">
        <v>4</v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1"/>
      <c r="X144" s="1"/>
      <c r="Y144" s="1"/>
      <c r="Z144" s="1"/>
      <c r="AA144" s="12">
        <f t="shared" si="4"/>
        <v>6</v>
      </c>
      <c r="AB144" s="8"/>
    </row>
    <row r="145" spans="1:28" x14ac:dyDescent="0.2">
      <c r="A145" s="10">
        <f t="shared" si="5"/>
        <v>42148</v>
      </c>
      <c r="B145" s="1"/>
      <c r="C145" s="1"/>
      <c r="D145" s="1"/>
      <c r="E145" s="1" t="s">
        <v>5</v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1"/>
      <c r="X145" s="1"/>
      <c r="Y145" s="1"/>
      <c r="Z145" s="1"/>
      <c r="AA145" s="12">
        <f t="shared" si="4"/>
        <v>7</v>
      </c>
    </row>
    <row r="146" spans="1:28" s="9" customFormat="1" x14ac:dyDescent="0.2">
      <c r="A146" s="10">
        <f t="shared" si="5"/>
        <v>42149</v>
      </c>
      <c r="B146" s="1"/>
      <c r="C146" s="1"/>
      <c r="D146" s="1"/>
      <c r="E146" s="1" t="s">
        <v>2</v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1"/>
      <c r="X146" s="1"/>
      <c r="Y146" s="1"/>
      <c r="Z146" s="1"/>
      <c r="AA146" s="12">
        <f t="shared" si="4"/>
        <v>1</v>
      </c>
      <c r="AB146" s="8"/>
    </row>
    <row r="147" spans="1:28" s="9" customFormat="1" x14ac:dyDescent="0.2">
      <c r="A147" s="10">
        <f t="shared" si="5"/>
        <v>42150</v>
      </c>
      <c r="B147" s="1"/>
      <c r="C147" s="1"/>
      <c r="D147" s="1"/>
      <c r="E147" s="1" t="s">
        <v>3</v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1"/>
      <c r="U147" s="1"/>
      <c r="V147" s="1"/>
      <c r="W147" s="11"/>
      <c r="X147" s="1"/>
      <c r="Y147" s="6"/>
      <c r="Z147" s="1"/>
      <c r="AA147" s="12">
        <f t="shared" si="4"/>
        <v>2</v>
      </c>
      <c r="AB147" s="8"/>
    </row>
    <row r="148" spans="1:28" s="9" customFormat="1" x14ac:dyDescent="0.2">
      <c r="A148" s="10">
        <f t="shared" si="5"/>
        <v>42151</v>
      </c>
      <c r="B148" s="1"/>
      <c r="C148" s="1"/>
      <c r="D148" s="1"/>
      <c r="E148" s="1" t="s">
        <v>4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1"/>
      <c r="X148" s="1"/>
      <c r="Y148" s="6"/>
      <c r="Z148" s="1"/>
      <c r="AA148" s="12">
        <f t="shared" si="4"/>
        <v>3</v>
      </c>
      <c r="AB148" s="8"/>
    </row>
    <row r="149" spans="1:28" s="9" customFormat="1" x14ac:dyDescent="0.2">
      <c r="A149" s="10">
        <f t="shared" si="5"/>
        <v>42152</v>
      </c>
      <c r="B149" s="1"/>
      <c r="C149" s="1"/>
      <c r="D149" s="1"/>
      <c r="E149" s="1" t="s">
        <v>5</v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1"/>
      <c r="X149" s="1"/>
      <c r="Y149" s="6"/>
      <c r="Z149" s="1"/>
      <c r="AA149" s="12">
        <f t="shared" si="4"/>
        <v>4</v>
      </c>
      <c r="AB149" s="8"/>
    </row>
    <row r="150" spans="1:28" s="9" customFormat="1" x14ac:dyDescent="0.2">
      <c r="A150" s="10">
        <f t="shared" si="5"/>
        <v>42153</v>
      </c>
      <c r="B150" s="1"/>
      <c r="C150" s="1"/>
      <c r="D150" s="1"/>
      <c r="E150" s="1" t="s">
        <v>2</v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1"/>
      <c r="X150" s="1"/>
      <c r="Y150" s="6"/>
      <c r="Z150" s="1"/>
      <c r="AA150" s="12">
        <f t="shared" si="4"/>
        <v>5</v>
      </c>
      <c r="AB150" s="8"/>
    </row>
    <row r="151" spans="1:28" s="9" customFormat="1" x14ac:dyDescent="0.2">
      <c r="A151" s="10">
        <f t="shared" si="5"/>
        <v>42154</v>
      </c>
      <c r="B151" s="1"/>
      <c r="C151" s="1"/>
      <c r="D151" s="1"/>
      <c r="E151" s="1" t="s">
        <v>3</v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1"/>
      <c r="U151" s="1"/>
      <c r="V151" s="1"/>
      <c r="W151" s="1"/>
      <c r="X151" s="1"/>
      <c r="Y151" s="20"/>
      <c r="Z151" s="1"/>
      <c r="AA151" s="12">
        <f t="shared" si="4"/>
        <v>6</v>
      </c>
      <c r="AB151" s="8"/>
    </row>
    <row r="152" spans="1:28" x14ac:dyDescent="0.2">
      <c r="A152" s="10">
        <f t="shared" si="5"/>
        <v>42155</v>
      </c>
      <c r="B152" s="1"/>
      <c r="C152" s="1"/>
      <c r="D152" s="1"/>
      <c r="E152" s="1" t="s">
        <v>4</v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1"/>
      <c r="U152" s="1"/>
      <c r="V152" s="1"/>
      <c r="W152" s="1"/>
      <c r="X152" s="1"/>
      <c r="Y152" s="20"/>
      <c r="Z152" s="1"/>
      <c r="AA152" s="12">
        <f t="shared" si="4"/>
        <v>7</v>
      </c>
    </row>
    <row r="153" spans="1:28" s="9" customFormat="1" x14ac:dyDescent="0.2">
      <c r="A153" s="10">
        <f t="shared" si="5"/>
        <v>42156</v>
      </c>
      <c r="B153" s="1"/>
      <c r="C153" s="1"/>
      <c r="D153" s="1"/>
      <c r="E153" s="1" t="s">
        <v>5</v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20"/>
      <c r="Z153" s="1"/>
      <c r="AA153" s="12">
        <f t="shared" si="4"/>
        <v>1</v>
      </c>
      <c r="AB153" s="8"/>
    </row>
    <row r="154" spans="1:28" s="9" customFormat="1" x14ac:dyDescent="0.2">
      <c r="A154" s="10">
        <f t="shared" si="5"/>
        <v>42157</v>
      </c>
      <c r="B154" s="1"/>
      <c r="C154" s="1"/>
      <c r="D154" s="1"/>
      <c r="E154" s="1" t="s">
        <v>2</v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20"/>
      <c r="Z154" s="1"/>
      <c r="AA154" s="12">
        <f t="shared" si="4"/>
        <v>2</v>
      </c>
      <c r="AB154" s="8"/>
    </row>
    <row r="155" spans="1:28" s="9" customFormat="1" x14ac:dyDescent="0.2">
      <c r="A155" s="10">
        <f t="shared" si="5"/>
        <v>42158</v>
      </c>
      <c r="B155" s="1"/>
      <c r="C155" s="1"/>
      <c r="D155" s="1"/>
      <c r="E155" s="1" t="s">
        <v>3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20"/>
      <c r="Z155" s="1"/>
      <c r="AA155" s="12">
        <f t="shared" si="4"/>
        <v>3</v>
      </c>
      <c r="AB155" s="8"/>
    </row>
    <row r="156" spans="1:28" s="9" customFormat="1" x14ac:dyDescent="0.2">
      <c r="A156" s="10">
        <f t="shared" si="5"/>
        <v>42159</v>
      </c>
      <c r="B156" s="1"/>
      <c r="C156" s="1"/>
      <c r="D156" s="1"/>
      <c r="E156" s="1" t="s">
        <v>4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20"/>
      <c r="Z156" s="1"/>
      <c r="AA156" s="12">
        <f t="shared" si="4"/>
        <v>4</v>
      </c>
      <c r="AB156" s="8"/>
    </row>
    <row r="157" spans="1:28" s="9" customFormat="1" x14ac:dyDescent="0.2">
      <c r="A157" s="10">
        <f t="shared" si="5"/>
        <v>42160</v>
      </c>
      <c r="B157" s="1"/>
      <c r="C157" s="1"/>
      <c r="D157" s="1"/>
      <c r="E157" s="1" t="s">
        <v>5</v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20"/>
      <c r="Z157" s="1"/>
      <c r="AA157" s="12">
        <f t="shared" si="4"/>
        <v>5</v>
      </c>
      <c r="AB157" s="8"/>
    </row>
    <row r="158" spans="1:28" s="9" customFormat="1" x14ac:dyDescent="0.2">
      <c r="A158" s="10">
        <f t="shared" si="5"/>
        <v>42161</v>
      </c>
      <c r="B158" s="1"/>
      <c r="C158" s="1"/>
      <c r="D158" s="1"/>
      <c r="E158" s="1" t="s">
        <v>2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1"/>
      <c r="R158" s="1"/>
      <c r="S158" s="11"/>
      <c r="T158" s="1"/>
      <c r="U158" s="1"/>
      <c r="V158" s="1"/>
      <c r="W158" s="1"/>
      <c r="X158" s="1"/>
      <c r="Y158" s="1"/>
      <c r="Z158" s="1"/>
      <c r="AA158" s="12">
        <f t="shared" si="4"/>
        <v>6</v>
      </c>
      <c r="AB158" s="8"/>
    </row>
    <row r="159" spans="1:28" x14ac:dyDescent="0.2">
      <c r="A159" s="10">
        <f t="shared" si="5"/>
        <v>42162</v>
      </c>
      <c r="B159" s="1"/>
      <c r="C159" s="1"/>
      <c r="D159" s="1"/>
      <c r="E159" s="1" t="s">
        <v>3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1"/>
      <c r="R159" s="1"/>
      <c r="S159" s="11"/>
      <c r="T159" s="1"/>
      <c r="U159" s="1"/>
      <c r="V159" s="1"/>
      <c r="W159" s="1"/>
      <c r="X159" s="1"/>
      <c r="Y159" s="1"/>
      <c r="Z159" s="1"/>
      <c r="AA159" s="12">
        <f t="shared" si="4"/>
        <v>7</v>
      </c>
    </row>
    <row r="160" spans="1:28" s="9" customFormat="1" x14ac:dyDescent="0.2">
      <c r="A160" s="10">
        <f t="shared" si="5"/>
        <v>42163</v>
      </c>
      <c r="B160" s="1"/>
      <c r="C160" s="1"/>
      <c r="D160" s="1"/>
      <c r="E160" s="1" t="s">
        <v>4</v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1"/>
      <c r="R160" s="1"/>
      <c r="S160" s="11"/>
      <c r="T160" s="1"/>
      <c r="U160" s="1"/>
      <c r="V160" s="1"/>
      <c r="W160" s="11"/>
      <c r="X160" s="1"/>
      <c r="Y160" s="1"/>
      <c r="Z160" s="1"/>
      <c r="AA160" s="12">
        <f t="shared" si="4"/>
        <v>1</v>
      </c>
      <c r="AB160" s="8"/>
    </row>
    <row r="161" spans="1:28" s="9" customFormat="1" ht="14" customHeight="1" x14ac:dyDescent="0.2">
      <c r="A161" s="10">
        <f t="shared" si="5"/>
        <v>42164</v>
      </c>
      <c r="B161" s="1"/>
      <c r="C161" s="1"/>
      <c r="D161" s="1"/>
      <c r="E161" s="1" t="s">
        <v>5</v>
      </c>
      <c r="F161" s="1"/>
      <c r="G161" s="1"/>
      <c r="H161" s="1"/>
      <c r="I161" s="1"/>
      <c r="J161" s="1"/>
      <c r="K161" s="1"/>
      <c r="L161" s="1"/>
      <c r="M161" s="1"/>
      <c r="N161" s="11"/>
      <c r="O161" s="1"/>
      <c r="P161" s="1"/>
      <c r="Q161" s="11"/>
      <c r="R161" s="1"/>
      <c r="S161" s="1"/>
      <c r="T161" s="1"/>
      <c r="U161" s="1"/>
      <c r="V161" s="1"/>
      <c r="W161" s="1"/>
      <c r="X161" s="1"/>
      <c r="Y161" s="1"/>
      <c r="Z161" s="1"/>
      <c r="AA161" s="12">
        <f t="shared" si="4"/>
        <v>2</v>
      </c>
      <c r="AB161" s="8"/>
    </row>
    <row r="162" spans="1:28" s="9" customFormat="1" x14ac:dyDescent="0.2">
      <c r="A162" s="10">
        <f t="shared" si="5"/>
        <v>42165</v>
      </c>
      <c r="B162" s="1"/>
      <c r="C162" s="1"/>
      <c r="D162" s="1"/>
      <c r="E162" s="1" t="s">
        <v>2</v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1"/>
      <c r="R162" s="11"/>
      <c r="S162" s="11"/>
      <c r="T162" s="1"/>
      <c r="U162" s="1"/>
      <c r="V162" s="1"/>
      <c r="W162" s="1"/>
      <c r="X162" s="1"/>
      <c r="Y162" s="20"/>
      <c r="Z162" s="1"/>
      <c r="AA162" s="12">
        <f t="shared" si="4"/>
        <v>3</v>
      </c>
      <c r="AB162" s="8"/>
    </row>
    <row r="163" spans="1:28" s="9" customFormat="1" x14ac:dyDescent="0.2">
      <c r="A163" s="10">
        <f t="shared" si="5"/>
        <v>42166</v>
      </c>
      <c r="B163" s="1"/>
      <c r="C163" s="1"/>
      <c r="D163" s="1"/>
      <c r="E163" s="1" t="s">
        <v>3</v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1"/>
      <c r="R163" s="11"/>
      <c r="S163" s="11"/>
      <c r="T163" s="1"/>
      <c r="U163" s="1"/>
      <c r="V163" s="1"/>
      <c r="W163" s="1"/>
      <c r="X163" s="1"/>
      <c r="Y163" s="6"/>
      <c r="Z163" s="1"/>
      <c r="AA163" s="12">
        <f t="shared" si="4"/>
        <v>4</v>
      </c>
      <c r="AB163" s="8"/>
    </row>
    <row r="164" spans="1:28" s="9" customFormat="1" x14ac:dyDescent="0.2">
      <c r="A164" s="10">
        <f t="shared" si="5"/>
        <v>42167</v>
      </c>
      <c r="B164" s="1"/>
      <c r="C164" s="1"/>
      <c r="D164" s="1"/>
      <c r="E164" s="1" t="s">
        <v>4</v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1"/>
      <c r="R164" s="11"/>
      <c r="S164" s="11"/>
      <c r="T164" s="1"/>
      <c r="U164" s="1"/>
      <c r="V164" s="1"/>
      <c r="W164" s="1"/>
      <c r="X164" s="1"/>
      <c r="Y164" s="6"/>
      <c r="Z164" s="1"/>
      <c r="AA164" s="12">
        <f t="shared" si="4"/>
        <v>5</v>
      </c>
      <c r="AB164" s="8"/>
    </row>
    <row r="165" spans="1:28" s="9" customFormat="1" x14ac:dyDescent="0.2">
      <c r="A165" s="10">
        <f t="shared" si="5"/>
        <v>42168</v>
      </c>
      <c r="B165" s="1"/>
      <c r="C165" s="1"/>
      <c r="D165" s="1"/>
      <c r="E165" s="1" t="s">
        <v>5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1"/>
      <c r="R165" s="11"/>
      <c r="S165" s="11"/>
      <c r="T165" s="1"/>
      <c r="U165" s="1"/>
      <c r="V165" s="1"/>
      <c r="W165" s="1"/>
      <c r="X165" s="1"/>
      <c r="Y165" s="1"/>
      <c r="Z165" s="1"/>
      <c r="AA165" s="12">
        <f t="shared" si="4"/>
        <v>6</v>
      </c>
      <c r="AB165" s="8"/>
    </row>
    <row r="166" spans="1:28" x14ac:dyDescent="0.2">
      <c r="A166" s="10">
        <f t="shared" si="5"/>
        <v>42169</v>
      </c>
      <c r="B166" s="1"/>
      <c r="C166" s="1"/>
      <c r="D166" s="1"/>
      <c r="E166" s="1" t="s">
        <v>2</v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1"/>
      <c r="R166" s="11"/>
      <c r="S166" s="11"/>
      <c r="T166" s="1"/>
      <c r="U166" s="1"/>
      <c r="V166" s="1"/>
      <c r="W166" s="1"/>
      <c r="X166" s="1"/>
      <c r="Y166" s="1"/>
      <c r="Z166" s="1"/>
      <c r="AA166" s="12">
        <f t="shared" si="4"/>
        <v>7</v>
      </c>
    </row>
    <row r="167" spans="1:28" s="9" customFormat="1" x14ac:dyDescent="0.2">
      <c r="A167" s="10">
        <f t="shared" si="5"/>
        <v>42170</v>
      </c>
      <c r="B167" s="1"/>
      <c r="C167" s="1"/>
      <c r="D167" s="1"/>
      <c r="E167" s="1" t="s">
        <v>3</v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1"/>
      <c r="Q167" s="11"/>
      <c r="R167" s="11"/>
      <c r="S167" s="11"/>
      <c r="T167" s="1"/>
      <c r="U167" s="1"/>
      <c r="V167" s="1"/>
      <c r="W167" s="1"/>
      <c r="X167" s="1"/>
      <c r="Y167" s="1"/>
      <c r="Z167" s="1"/>
      <c r="AA167" s="12">
        <f t="shared" si="4"/>
        <v>1</v>
      </c>
      <c r="AB167" s="8"/>
    </row>
    <row r="168" spans="1:28" s="9" customFormat="1" x14ac:dyDescent="0.2">
      <c r="A168" s="10">
        <f t="shared" si="5"/>
        <v>42171</v>
      </c>
      <c r="B168" s="1"/>
      <c r="C168" s="1"/>
      <c r="D168" s="1"/>
      <c r="E168" s="1" t="s">
        <v>4</v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1"/>
      <c r="R168" s="11"/>
      <c r="S168" s="11"/>
      <c r="T168" s="1"/>
      <c r="U168" s="1"/>
      <c r="V168" s="1"/>
      <c r="W168" s="1"/>
      <c r="X168" s="1"/>
      <c r="Y168" s="1"/>
      <c r="Z168" s="1"/>
      <c r="AA168" s="12">
        <f t="shared" si="4"/>
        <v>2</v>
      </c>
      <c r="AB168" s="8"/>
    </row>
    <row r="169" spans="1:28" s="9" customFormat="1" x14ac:dyDescent="0.2">
      <c r="A169" s="10">
        <f t="shared" si="5"/>
        <v>42172</v>
      </c>
      <c r="B169" s="1"/>
      <c r="C169" s="1"/>
      <c r="D169" s="1"/>
      <c r="E169" s="1" t="s">
        <v>5</v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1"/>
      <c r="R169" s="11"/>
      <c r="S169" s="11"/>
      <c r="T169" s="1"/>
      <c r="U169" s="1"/>
      <c r="V169" s="1"/>
      <c r="W169" s="1"/>
      <c r="X169" s="1"/>
      <c r="Y169" s="1"/>
      <c r="Z169" s="1"/>
      <c r="AA169" s="12">
        <f t="shared" si="4"/>
        <v>3</v>
      </c>
      <c r="AB169" s="8"/>
    </row>
    <row r="170" spans="1:28" s="9" customFormat="1" x14ac:dyDescent="0.2">
      <c r="A170" s="10">
        <f t="shared" si="5"/>
        <v>42173</v>
      </c>
      <c r="B170" s="1"/>
      <c r="C170" s="1"/>
      <c r="D170" s="1"/>
      <c r="E170" s="1" t="s">
        <v>2</v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1"/>
      <c r="R170" s="11"/>
      <c r="S170" s="11"/>
      <c r="T170" s="1"/>
      <c r="U170" s="1"/>
      <c r="V170" s="1"/>
      <c r="W170" s="1"/>
      <c r="X170" s="1"/>
      <c r="Y170" s="6"/>
      <c r="Z170" s="1"/>
      <c r="AA170" s="12">
        <f t="shared" si="4"/>
        <v>4</v>
      </c>
      <c r="AB170" s="8"/>
    </row>
    <row r="171" spans="1:28" s="9" customFormat="1" x14ac:dyDescent="0.2">
      <c r="A171" s="10">
        <f t="shared" si="5"/>
        <v>42174</v>
      </c>
      <c r="B171" s="1"/>
      <c r="C171" s="1"/>
      <c r="D171" s="1"/>
      <c r="E171" s="1" t="s">
        <v>3</v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1"/>
      <c r="R171" s="1"/>
      <c r="S171" s="11"/>
      <c r="T171" s="1"/>
      <c r="U171" s="1"/>
      <c r="V171" s="1"/>
      <c r="W171" s="1"/>
      <c r="X171" s="1"/>
      <c r="Y171" s="1"/>
      <c r="Z171" s="1"/>
      <c r="AA171" s="12">
        <f t="shared" si="4"/>
        <v>5</v>
      </c>
      <c r="AB171" s="8"/>
    </row>
    <row r="172" spans="1:28" s="9" customFormat="1" x14ac:dyDescent="0.2">
      <c r="A172" s="10">
        <f t="shared" si="5"/>
        <v>42175</v>
      </c>
      <c r="B172" s="1"/>
      <c r="C172" s="1"/>
      <c r="D172" s="1"/>
      <c r="E172" s="1" t="s">
        <v>4</v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1"/>
      <c r="R172" s="1"/>
      <c r="S172" s="11"/>
      <c r="T172" s="1"/>
      <c r="U172" s="1"/>
      <c r="V172" s="1"/>
      <c r="W172" s="1"/>
      <c r="X172" s="1"/>
      <c r="Y172" s="1"/>
      <c r="Z172" s="1"/>
      <c r="AA172" s="12">
        <f t="shared" si="4"/>
        <v>6</v>
      </c>
      <c r="AB172" s="8"/>
    </row>
    <row r="173" spans="1:28" x14ac:dyDescent="0.2">
      <c r="A173" s="10">
        <f t="shared" si="5"/>
        <v>42176</v>
      </c>
      <c r="B173" s="1"/>
      <c r="C173" s="1"/>
      <c r="D173" s="1"/>
      <c r="E173" s="1" t="s">
        <v>5</v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1"/>
      <c r="R173" s="1"/>
      <c r="S173" s="11"/>
      <c r="T173" s="1"/>
      <c r="U173" s="1"/>
      <c r="V173" s="1"/>
      <c r="W173" s="1"/>
      <c r="X173" s="1"/>
      <c r="Y173" s="1"/>
      <c r="Z173" s="1"/>
      <c r="AA173" s="12">
        <f t="shared" si="4"/>
        <v>7</v>
      </c>
    </row>
    <row r="174" spans="1:28" s="9" customFormat="1" x14ac:dyDescent="0.2">
      <c r="A174" s="10">
        <f t="shared" si="5"/>
        <v>42177</v>
      </c>
      <c r="B174" s="1"/>
      <c r="C174" s="1"/>
      <c r="D174" s="1"/>
      <c r="E174" s="1" t="s">
        <v>2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1"/>
      <c r="R174" s="1"/>
      <c r="S174" s="11"/>
      <c r="T174" s="1"/>
      <c r="U174" s="1"/>
      <c r="V174" s="1"/>
      <c r="W174" s="1"/>
      <c r="X174" s="1"/>
      <c r="Y174" s="1"/>
      <c r="Z174" s="1"/>
      <c r="AA174" s="12">
        <f t="shared" si="4"/>
        <v>1</v>
      </c>
      <c r="AB174" s="8"/>
    </row>
    <row r="175" spans="1:28" s="9" customFormat="1" x14ac:dyDescent="0.2">
      <c r="A175" s="10">
        <f t="shared" si="5"/>
        <v>42178</v>
      </c>
      <c r="B175" s="1"/>
      <c r="C175" s="1"/>
      <c r="D175" s="1"/>
      <c r="E175" s="1" t="s">
        <v>3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1"/>
      <c r="R175" s="1"/>
      <c r="S175" s="11"/>
      <c r="T175" s="1"/>
      <c r="U175" s="1"/>
      <c r="V175" s="1"/>
      <c r="W175" s="1"/>
      <c r="X175" s="1"/>
      <c r="Y175" s="6"/>
      <c r="Z175" s="1"/>
      <c r="AA175" s="12">
        <f t="shared" si="4"/>
        <v>2</v>
      </c>
      <c r="AB175" s="8"/>
    </row>
    <row r="176" spans="1:28" s="9" customFormat="1" x14ac:dyDescent="0.2">
      <c r="A176" s="10">
        <f t="shared" si="5"/>
        <v>42179</v>
      </c>
      <c r="B176" s="1"/>
      <c r="C176" s="1"/>
      <c r="D176" s="1"/>
      <c r="E176" s="1" t="s">
        <v>4</v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1"/>
      <c r="R176" s="1"/>
      <c r="S176" s="1"/>
      <c r="T176" s="1"/>
      <c r="U176" s="1"/>
      <c r="V176" s="1"/>
      <c r="W176" s="1"/>
      <c r="X176" s="1"/>
      <c r="Y176" s="1"/>
      <c r="Z176" s="1"/>
      <c r="AA176" s="12">
        <f t="shared" si="4"/>
        <v>3</v>
      </c>
      <c r="AB176" s="8"/>
    </row>
    <row r="177" spans="1:28" s="9" customFormat="1" x14ac:dyDescent="0.2">
      <c r="A177" s="10">
        <f t="shared" si="5"/>
        <v>42180</v>
      </c>
      <c r="B177" s="1"/>
      <c r="C177" s="1"/>
      <c r="D177" s="1"/>
      <c r="E177" s="1" t="s">
        <v>5</v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1"/>
      <c r="R177" s="1"/>
      <c r="S177" s="1"/>
      <c r="T177" s="1"/>
      <c r="U177" s="1"/>
      <c r="V177" s="1"/>
      <c r="W177" s="1"/>
      <c r="X177" s="1"/>
      <c r="Y177" s="1"/>
      <c r="Z177" s="1"/>
      <c r="AA177" s="12">
        <f t="shared" si="4"/>
        <v>4</v>
      </c>
      <c r="AB177" s="8"/>
    </row>
    <row r="178" spans="1:28" s="9" customFormat="1" x14ac:dyDescent="0.2">
      <c r="A178" s="10">
        <f t="shared" si="5"/>
        <v>42181</v>
      </c>
      <c r="B178" s="1"/>
      <c r="C178" s="1"/>
      <c r="D178" s="1"/>
      <c r="E178" s="1" t="s">
        <v>2</v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1"/>
      <c r="R178" s="1"/>
      <c r="S178" s="1"/>
      <c r="T178" s="1"/>
      <c r="U178" s="1"/>
      <c r="V178" s="1"/>
      <c r="W178" s="1"/>
      <c r="X178" s="1"/>
      <c r="Y178" s="1"/>
      <c r="Z178" s="1"/>
      <c r="AA178" s="12">
        <f t="shared" si="4"/>
        <v>5</v>
      </c>
      <c r="AB178" s="8"/>
    </row>
    <row r="179" spans="1:28" s="9" customFormat="1" x14ac:dyDescent="0.2">
      <c r="A179" s="10">
        <f t="shared" si="5"/>
        <v>42182</v>
      </c>
      <c r="B179" s="1"/>
      <c r="C179" s="1"/>
      <c r="D179" s="1"/>
      <c r="E179" s="1" t="s">
        <v>3</v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2">
        <f t="shared" si="4"/>
        <v>6</v>
      </c>
      <c r="AB179" s="8"/>
    </row>
    <row r="180" spans="1:28" x14ac:dyDescent="0.2">
      <c r="A180" s="10">
        <f t="shared" si="5"/>
        <v>42183</v>
      </c>
      <c r="B180" s="1"/>
      <c r="C180" s="1"/>
      <c r="D180" s="1"/>
      <c r="E180" s="1" t="s">
        <v>4</v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2">
        <f t="shared" si="4"/>
        <v>7</v>
      </c>
    </row>
    <row r="181" spans="1:28" s="9" customFormat="1" x14ac:dyDescent="0.2">
      <c r="A181" s="10">
        <f t="shared" si="5"/>
        <v>42184</v>
      </c>
      <c r="B181" s="1"/>
      <c r="C181" s="1"/>
      <c r="D181" s="1"/>
      <c r="E181" s="1" t="s">
        <v>5</v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2">
        <f t="shared" si="4"/>
        <v>1</v>
      </c>
      <c r="AB181" s="8"/>
    </row>
    <row r="182" spans="1:28" s="9" customFormat="1" x14ac:dyDescent="0.2">
      <c r="A182" s="10">
        <f t="shared" si="5"/>
        <v>42185</v>
      </c>
      <c r="B182" s="1"/>
      <c r="C182" s="1"/>
      <c r="D182" s="1"/>
      <c r="E182" s="1" t="s">
        <v>2</v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1"/>
      <c r="Q182" s="11"/>
      <c r="R182" s="1"/>
      <c r="S182" s="1"/>
      <c r="T182" s="1"/>
      <c r="U182" s="1"/>
      <c r="V182" s="1"/>
      <c r="W182" s="1"/>
      <c r="X182" s="1"/>
      <c r="Y182" s="1"/>
      <c r="Z182" s="1"/>
      <c r="AA182" s="12">
        <f t="shared" si="4"/>
        <v>2</v>
      </c>
      <c r="AB182" s="8"/>
    </row>
    <row r="183" spans="1:28" s="9" customFormat="1" x14ac:dyDescent="0.2">
      <c r="A183" s="10">
        <f t="shared" si="5"/>
        <v>42186</v>
      </c>
      <c r="B183" s="1"/>
      <c r="C183" s="1"/>
      <c r="D183" s="1"/>
      <c r="E183" s="1" t="s">
        <v>3</v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2">
        <f t="shared" si="4"/>
        <v>3</v>
      </c>
      <c r="AB183" s="8"/>
    </row>
    <row r="184" spans="1:28" s="9" customFormat="1" x14ac:dyDescent="0.2">
      <c r="A184" s="10">
        <f t="shared" si="5"/>
        <v>42187</v>
      </c>
      <c r="B184" s="1"/>
      <c r="C184" s="1"/>
      <c r="D184" s="1"/>
      <c r="E184" s="1" t="s">
        <v>4</v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2">
        <f t="shared" si="4"/>
        <v>4</v>
      </c>
      <c r="AB184" s="8"/>
    </row>
    <row r="185" spans="1:28" s="9" customFormat="1" x14ac:dyDescent="0.2">
      <c r="A185" s="10">
        <f t="shared" si="5"/>
        <v>42188</v>
      </c>
      <c r="B185" s="1"/>
      <c r="C185" s="1"/>
      <c r="D185" s="1"/>
      <c r="E185" s="1" t="s">
        <v>5</v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2">
        <f t="shared" si="4"/>
        <v>5</v>
      </c>
      <c r="AB185" s="8"/>
    </row>
    <row r="186" spans="1:28" s="9" customFormat="1" x14ac:dyDescent="0.2">
      <c r="A186" s="10">
        <f t="shared" si="5"/>
        <v>42189</v>
      </c>
      <c r="B186" s="1"/>
      <c r="C186" s="1"/>
      <c r="D186" s="1"/>
      <c r="E186" s="1" t="s">
        <v>2</v>
      </c>
      <c r="F186" s="1"/>
      <c r="G186" s="1"/>
      <c r="H186" s="11"/>
      <c r="I186" s="1"/>
      <c r="J186" s="1"/>
      <c r="K186" s="1"/>
      <c r="L186" s="1"/>
      <c r="M186" s="1"/>
      <c r="N186" s="1"/>
      <c r="O186" s="1"/>
      <c r="P186" s="11"/>
      <c r="Q186" s="11"/>
      <c r="R186" s="1"/>
      <c r="S186" s="1"/>
      <c r="T186" s="1"/>
      <c r="U186" s="1"/>
      <c r="V186" s="1"/>
      <c r="W186" s="11"/>
      <c r="X186" s="11"/>
      <c r="Y186" s="1"/>
      <c r="Z186" s="1"/>
      <c r="AA186" s="12">
        <f t="shared" si="4"/>
        <v>6</v>
      </c>
      <c r="AB186" s="8"/>
    </row>
    <row r="187" spans="1:28" x14ac:dyDescent="0.2">
      <c r="A187" s="10">
        <f t="shared" si="5"/>
        <v>42190</v>
      </c>
      <c r="B187" s="1"/>
      <c r="C187" s="1"/>
      <c r="D187" s="1"/>
      <c r="E187" s="1" t="s">
        <v>3</v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2">
        <f t="shared" si="4"/>
        <v>7</v>
      </c>
    </row>
    <row r="188" spans="1:28" s="9" customFormat="1" x14ac:dyDescent="0.2">
      <c r="A188" s="10">
        <f t="shared" si="5"/>
        <v>42191</v>
      </c>
      <c r="B188" s="1"/>
      <c r="C188" s="1"/>
      <c r="D188" s="1"/>
      <c r="E188" s="1" t="s">
        <v>4</v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1"/>
      <c r="Q188" s="1"/>
      <c r="R188" s="1"/>
      <c r="S188" s="1"/>
      <c r="T188" s="1"/>
      <c r="U188" s="1"/>
      <c r="V188" s="1"/>
      <c r="W188" s="11"/>
      <c r="X188" s="11"/>
      <c r="Y188" s="1"/>
      <c r="Z188" s="1"/>
      <c r="AA188" s="12">
        <f t="shared" si="4"/>
        <v>1</v>
      </c>
      <c r="AB188" s="8"/>
    </row>
    <row r="189" spans="1:28" s="9" customFormat="1" x14ac:dyDescent="0.2">
      <c r="A189" s="10">
        <f t="shared" si="5"/>
        <v>42192</v>
      </c>
      <c r="B189" s="1"/>
      <c r="C189" s="1"/>
      <c r="D189" s="1"/>
      <c r="E189" s="1" t="s">
        <v>5</v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1"/>
      <c r="Q189" s="1"/>
      <c r="R189" s="1"/>
      <c r="S189" s="1"/>
      <c r="T189" s="1"/>
      <c r="U189" s="1"/>
      <c r="V189" s="1"/>
      <c r="W189" s="11"/>
      <c r="X189" s="11"/>
      <c r="Y189" s="1"/>
      <c r="Z189" s="1"/>
      <c r="AA189" s="12">
        <f t="shared" si="4"/>
        <v>2</v>
      </c>
      <c r="AB189" s="8"/>
    </row>
    <row r="190" spans="1:28" s="9" customFormat="1" x14ac:dyDescent="0.2">
      <c r="A190" s="10">
        <f t="shared" si="5"/>
        <v>42193</v>
      </c>
      <c r="B190" s="1"/>
      <c r="C190" s="1"/>
      <c r="D190" s="1"/>
      <c r="E190" s="1" t="s">
        <v>2</v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1"/>
      <c r="Q190" s="1"/>
      <c r="R190" s="1"/>
      <c r="S190" s="1"/>
      <c r="T190" s="1"/>
      <c r="U190" s="1"/>
      <c r="V190" s="1"/>
      <c r="W190" s="11"/>
      <c r="X190" s="11"/>
      <c r="Y190" s="1"/>
      <c r="Z190" s="1"/>
      <c r="AA190" s="12">
        <f t="shared" si="4"/>
        <v>3</v>
      </c>
      <c r="AB190" s="8"/>
    </row>
    <row r="191" spans="1:28" s="9" customFormat="1" x14ac:dyDescent="0.2">
      <c r="A191" s="10">
        <f t="shared" si="5"/>
        <v>42194</v>
      </c>
      <c r="B191" s="1"/>
      <c r="C191" s="1"/>
      <c r="D191" s="1"/>
      <c r="E191" s="1" t="s">
        <v>3</v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1"/>
      <c r="Q191" s="1"/>
      <c r="R191" s="1"/>
      <c r="S191" s="1"/>
      <c r="T191" s="1"/>
      <c r="U191" s="1"/>
      <c r="V191" s="1"/>
      <c r="W191" s="11"/>
      <c r="X191" s="11"/>
      <c r="Y191" s="1"/>
      <c r="Z191" s="1"/>
      <c r="AA191" s="12">
        <f t="shared" si="4"/>
        <v>4</v>
      </c>
      <c r="AB191" s="8"/>
    </row>
    <row r="192" spans="1:28" s="9" customFormat="1" x14ac:dyDescent="0.2">
      <c r="A192" s="10">
        <f t="shared" si="5"/>
        <v>42195</v>
      </c>
      <c r="B192" s="1"/>
      <c r="C192" s="1"/>
      <c r="D192" s="1"/>
      <c r="E192" s="1" t="s">
        <v>4</v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1"/>
      <c r="X192" s="11"/>
      <c r="Y192" s="1"/>
      <c r="Z192" s="1"/>
      <c r="AA192" s="12">
        <f t="shared" si="4"/>
        <v>5</v>
      </c>
      <c r="AB192" s="8"/>
    </row>
    <row r="193" spans="1:28" s="9" customFormat="1" x14ac:dyDescent="0.2">
      <c r="A193" s="10">
        <f t="shared" si="5"/>
        <v>42196</v>
      </c>
      <c r="B193" s="1"/>
      <c r="C193" s="1"/>
      <c r="D193" s="1"/>
      <c r="E193" s="1" t="s">
        <v>5</v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1"/>
      <c r="T193" s="1"/>
      <c r="U193" s="1"/>
      <c r="V193" s="1"/>
      <c r="W193" s="11"/>
      <c r="X193" s="1"/>
      <c r="Y193" s="1"/>
      <c r="Z193" s="1"/>
      <c r="AA193" s="12">
        <f t="shared" si="4"/>
        <v>6</v>
      </c>
      <c r="AB193" s="8"/>
    </row>
    <row r="194" spans="1:28" x14ac:dyDescent="0.2">
      <c r="A194" s="10">
        <f t="shared" si="5"/>
        <v>42197</v>
      </c>
      <c r="B194" s="1"/>
      <c r="C194" s="1"/>
      <c r="D194" s="1"/>
      <c r="E194" s="1" t="s">
        <v>2</v>
      </c>
      <c r="F194" s="1"/>
      <c r="G194" s="1"/>
      <c r="H194" s="1"/>
      <c r="I194" s="1"/>
      <c r="J194" s="11"/>
      <c r="K194" s="1"/>
      <c r="L194" s="11"/>
      <c r="M194" s="1"/>
      <c r="N194" s="11"/>
      <c r="O194" s="1"/>
      <c r="P194" s="1"/>
      <c r="Q194" s="1"/>
      <c r="R194" s="1"/>
      <c r="S194" s="11"/>
      <c r="T194" s="11"/>
      <c r="U194" s="1"/>
      <c r="V194" s="1"/>
      <c r="W194" s="11"/>
      <c r="X194" s="11"/>
      <c r="Y194" s="1"/>
      <c r="Z194" s="1"/>
      <c r="AA194" s="12">
        <f t="shared" si="4"/>
        <v>7</v>
      </c>
    </row>
    <row r="195" spans="1:28" s="9" customFormat="1" x14ac:dyDescent="0.2">
      <c r="A195" s="10">
        <f t="shared" si="5"/>
        <v>42198</v>
      </c>
      <c r="B195" s="1"/>
      <c r="C195" s="1"/>
      <c r="D195" s="1"/>
      <c r="E195" s="1" t="s">
        <v>3</v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2">
        <f t="shared" ref="AA195:AA258" si="6">WEEKDAY(A195,2)</f>
        <v>1</v>
      </c>
      <c r="AB195" s="8"/>
    </row>
    <row r="196" spans="1:28" s="9" customFormat="1" x14ac:dyDescent="0.2">
      <c r="A196" s="10">
        <f t="shared" ref="A196:A259" si="7">A195+1</f>
        <v>42199</v>
      </c>
      <c r="B196" s="1"/>
      <c r="C196" s="1"/>
      <c r="D196" s="1"/>
      <c r="E196" s="1" t="s">
        <v>4</v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1"/>
      <c r="T196" s="11"/>
      <c r="U196" s="1"/>
      <c r="V196" s="1"/>
      <c r="W196" s="11"/>
      <c r="X196" s="1"/>
      <c r="Y196" s="1"/>
      <c r="Z196" s="1"/>
      <c r="AA196" s="12">
        <f t="shared" si="6"/>
        <v>2</v>
      </c>
      <c r="AB196" s="8"/>
    </row>
    <row r="197" spans="1:28" s="9" customFormat="1" x14ac:dyDescent="0.2">
      <c r="A197" s="10">
        <f t="shared" si="7"/>
        <v>42200</v>
      </c>
      <c r="B197" s="1"/>
      <c r="C197" s="1"/>
      <c r="D197" s="1"/>
      <c r="E197" s="1" t="s">
        <v>5</v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1"/>
      <c r="Q197" s="1"/>
      <c r="R197" s="1"/>
      <c r="S197" s="11"/>
      <c r="T197" s="1"/>
      <c r="U197" s="1"/>
      <c r="V197" s="1"/>
      <c r="W197" s="11"/>
      <c r="X197" s="1"/>
      <c r="Y197" s="1"/>
      <c r="Z197" s="1"/>
      <c r="AA197" s="12">
        <f t="shared" si="6"/>
        <v>3</v>
      </c>
      <c r="AB197" s="8"/>
    </row>
    <row r="198" spans="1:28" s="9" customFormat="1" x14ac:dyDescent="0.2">
      <c r="A198" s="10">
        <f t="shared" si="7"/>
        <v>42201</v>
      </c>
      <c r="B198" s="1"/>
      <c r="C198" s="1"/>
      <c r="D198" s="1"/>
      <c r="E198" s="1" t="s">
        <v>2</v>
      </c>
      <c r="F198" s="1"/>
      <c r="G198" s="1"/>
      <c r="H198" s="11"/>
      <c r="I198" s="1"/>
      <c r="J198" s="11"/>
      <c r="K198" s="1"/>
      <c r="L198" s="1"/>
      <c r="M198" s="1"/>
      <c r="N198" s="11"/>
      <c r="O198" s="1"/>
      <c r="P198" s="1"/>
      <c r="Q198" s="11"/>
      <c r="R198" s="1"/>
      <c r="S198" s="11"/>
      <c r="T198" s="1"/>
      <c r="U198" s="1"/>
      <c r="V198" s="1"/>
      <c r="W198" s="1"/>
      <c r="X198" s="6"/>
      <c r="Y198" s="1"/>
      <c r="Z198" s="1"/>
      <c r="AA198" s="12">
        <f t="shared" si="6"/>
        <v>4</v>
      </c>
      <c r="AB198" s="8"/>
    </row>
    <row r="199" spans="1:28" s="9" customFormat="1" x14ac:dyDescent="0.2">
      <c r="A199" s="10">
        <f t="shared" si="7"/>
        <v>42202</v>
      </c>
      <c r="B199" s="1"/>
      <c r="C199" s="1"/>
      <c r="D199" s="1"/>
      <c r="E199" s="1" t="s">
        <v>3</v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1"/>
      <c r="T199" s="1"/>
      <c r="U199" s="1"/>
      <c r="V199" s="1"/>
      <c r="W199" s="11"/>
      <c r="X199" s="1"/>
      <c r="Y199" s="1"/>
      <c r="Z199" s="1"/>
      <c r="AA199" s="12">
        <f t="shared" si="6"/>
        <v>5</v>
      </c>
      <c r="AB199" s="8"/>
    </row>
    <row r="200" spans="1:28" s="9" customFormat="1" x14ac:dyDescent="0.2">
      <c r="A200" s="10">
        <f t="shared" si="7"/>
        <v>42203</v>
      </c>
      <c r="B200" s="1"/>
      <c r="C200" s="1"/>
      <c r="D200" s="1"/>
      <c r="E200" s="1" t="s">
        <v>4</v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1"/>
      <c r="T200" s="11"/>
      <c r="U200" s="1"/>
      <c r="V200" s="1"/>
      <c r="W200" s="11"/>
      <c r="X200" s="1"/>
      <c r="Y200" s="1"/>
      <c r="Z200" s="1"/>
      <c r="AA200" s="12">
        <f t="shared" si="6"/>
        <v>6</v>
      </c>
      <c r="AB200" s="8"/>
    </row>
    <row r="201" spans="1:28" x14ac:dyDescent="0.2">
      <c r="A201" s="10">
        <f t="shared" si="7"/>
        <v>42204</v>
      </c>
      <c r="B201" s="1"/>
      <c r="C201" s="1"/>
      <c r="D201" s="1"/>
      <c r="E201" s="1" t="s">
        <v>5</v>
      </c>
      <c r="F201" s="1"/>
      <c r="G201" s="1"/>
      <c r="H201" s="1"/>
      <c r="I201" s="1"/>
      <c r="J201" s="1"/>
      <c r="K201" s="1"/>
      <c r="L201" s="11"/>
      <c r="M201" s="1"/>
      <c r="N201" s="1"/>
      <c r="O201" s="1"/>
      <c r="P201" s="1"/>
      <c r="Q201" s="1"/>
      <c r="R201" s="1"/>
      <c r="S201" s="11"/>
      <c r="T201" s="11"/>
      <c r="U201" s="1"/>
      <c r="V201" s="1"/>
      <c r="W201" s="11"/>
      <c r="X201" s="1"/>
      <c r="Y201" s="1"/>
      <c r="Z201" s="1"/>
      <c r="AA201" s="12">
        <f t="shared" si="6"/>
        <v>7</v>
      </c>
    </row>
    <row r="202" spans="1:28" s="9" customFormat="1" x14ac:dyDescent="0.2">
      <c r="A202" s="10">
        <f t="shared" si="7"/>
        <v>42205</v>
      </c>
      <c r="B202" s="1"/>
      <c r="C202" s="1"/>
      <c r="D202" s="1"/>
      <c r="E202" s="1" t="s">
        <v>2</v>
      </c>
      <c r="F202" s="1"/>
      <c r="G202" s="11"/>
      <c r="H202" s="1"/>
      <c r="I202" s="1"/>
      <c r="J202" s="11"/>
      <c r="K202" s="11"/>
      <c r="L202" s="1"/>
      <c r="M202" s="11"/>
      <c r="N202" s="11"/>
      <c r="O202" s="1"/>
      <c r="P202" s="1"/>
      <c r="Q202" s="1"/>
      <c r="R202" s="1"/>
      <c r="S202" s="1"/>
      <c r="T202" s="11"/>
      <c r="U202" s="1"/>
      <c r="V202" s="11"/>
      <c r="W202" s="11"/>
      <c r="X202" s="11"/>
      <c r="Y202" s="1"/>
      <c r="Z202" s="1"/>
      <c r="AA202" s="12">
        <f t="shared" si="6"/>
        <v>1</v>
      </c>
      <c r="AB202" s="8"/>
    </row>
    <row r="203" spans="1:28" s="9" customFormat="1" x14ac:dyDescent="0.2">
      <c r="A203" s="10">
        <f t="shared" si="7"/>
        <v>42206</v>
      </c>
      <c r="B203" s="1"/>
      <c r="C203" s="1"/>
      <c r="D203" s="1"/>
      <c r="E203" s="1" t="s">
        <v>3</v>
      </c>
      <c r="F203" s="1"/>
      <c r="G203" s="1"/>
      <c r="H203" s="1"/>
      <c r="I203" s="1"/>
      <c r="J203" s="1"/>
      <c r="K203" s="11"/>
      <c r="L203" s="1"/>
      <c r="M203" s="1"/>
      <c r="N203" s="11"/>
      <c r="O203" s="1"/>
      <c r="P203" s="11"/>
      <c r="Q203" s="1"/>
      <c r="R203" s="11"/>
      <c r="S203" s="11"/>
      <c r="T203" s="11"/>
      <c r="U203" s="1"/>
      <c r="V203" s="11"/>
      <c r="W203" s="11"/>
      <c r="X203" s="11"/>
      <c r="Y203" s="1"/>
      <c r="Z203" s="1"/>
      <c r="AA203" s="12">
        <f t="shared" si="6"/>
        <v>2</v>
      </c>
      <c r="AB203" s="8"/>
    </row>
    <row r="204" spans="1:28" s="9" customFormat="1" x14ac:dyDescent="0.2">
      <c r="A204" s="10">
        <f t="shared" si="7"/>
        <v>42207</v>
      </c>
      <c r="B204" s="1"/>
      <c r="C204" s="1"/>
      <c r="D204" s="1"/>
      <c r="E204" s="1" t="s">
        <v>4</v>
      </c>
      <c r="F204" s="1"/>
      <c r="G204" s="1"/>
      <c r="H204" s="1"/>
      <c r="I204" s="1"/>
      <c r="J204" s="1"/>
      <c r="K204" s="11"/>
      <c r="L204" s="1"/>
      <c r="M204" s="1"/>
      <c r="N204" s="11"/>
      <c r="O204" s="1"/>
      <c r="P204" s="11"/>
      <c r="Q204" s="1"/>
      <c r="R204" s="11"/>
      <c r="S204" s="11"/>
      <c r="T204" s="11"/>
      <c r="U204" s="1"/>
      <c r="V204" s="11"/>
      <c r="W204" s="11"/>
      <c r="X204" s="11"/>
      <c r="Y204" s="6"/>
      <c r="Z204" s="1"/>
      <c r="AA204" s="12">
        <f t="shared" si="6"/>
        <v>3</v>
      </c>
      <c r="AB204" s="8"/>
    </row>
    <row r="205" spans="1:28" s="9" customFormat="1" x14ac:dyDescent="0.2">
      <c r="A205" s="10">
        <f t="shared" si="7"/>
        <v>42208</v>
      </c>
      <c r="B205" s="1"/>
      <c r="C205" s="1"/>
      <c r="D205" s="1"/>
      <c r="E205" s="1" t="s">
        <v>5</v>
      </c>
      <c r="F205" s="1"/>
      <c r="G205" s="1"/>
      <c r="H205" s="1"/>
      <c r="I205" s="1"/>
      <c r="J205" s="1"/>
      <c r="K205" s="11"/>
      <c r="L205" s="1"/>
      <c r="M205" s="1"/>
      <c r="N205" s="11"/>
      <c r="O205" s="1"/>
      <c r="P205" s="11"/>
      <c r="Q205" s="1"/>
      <c r="R205" s="11"/>
      <c r="S205" s="11"/>
      <c r="T205" s="11"/>
      <c r="U205" s="11"/>
      <c r="V205" s="11"/>
      <c r="W205" s="11"/>
      <c r="X205" s="11"/>
      <c r="Y205" s="6"/>
      <c r="Z205" s="1"/>
      <c r="AA205" s="12">
        <f t="shared" si="6"/>
        <v>4</v>
      </c>
      <c r="AB205" s="8"/>
    </row>
    <row r="206" spans="1:28" s="9" customFormat="1" x14ac:dyDescent="0.2">
      <c r="A206" s="10">
        <f t="shared" si="7"/>
        <v>42209</v>
      </c>
      <c r="B206" s="1"/>
      <c r="C206" s="1"/>
      <c r="D206" s="1"/>
      <c r="E206" s="1" t="s">
        <v>2</v>
      </c>
      <c r="F206" s="1"/>
      <c r="G206" s="1"/>
      <c r="H206" s="1"/>
      <c r="I206" s="1"/>
      <c r="J206" s="1"/>
      <c r="K206" s="11"/>
      <c r="L206" s="1"/>
      <c r="M206" s="1"/>
      <c r="N206" s="11"/>
      <c r="O206" s="1"/>
      <c r="P206" s="1"/>
      <c r="Q206" s="1"/>
      <c r="R206" s="11"/>
      <c r="S206" s="1"/>
      <c r="T206" s="1"/>
      <c r="U206" s="1"/>
      <c r="V206" s="1"/>
      <c r="W206" s="11"/>
      <c r="X206" s="1"/>
      <c r="Y206" s="6"/>
      <c r="Z206" s="1"/>
      <c r="AA206" s="12">
        <f t="shared" si="6"/>
        <v>5</v>
      </c>
      <c r="AB206" s="8"/>
    </row>
    <row r="207" spans="1:28" s="9" customFormat="1" x14ac:dyDescent="0.2">
      <c r="A207" s="10">
        <f t="shared" si="7"/>
        <v>42210</v>
      </c>
      <c r="B207" s="1"/>
      <c r="C207" s="1"/>
      <c r="D207" s="1"/>
      <c r="E207" s="1" t="s">
        <v>3</v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6"/>
      <c r="Z207" s="1"/>
      <c r="AA207" s="12">
        <f t="shared" si="6"/>
        <v>6</v>
      </c>
      <c r="AB207" s="8"/>
    </row>
    <row r="208" spans="1:28" x14ac:dyDescent="0.2">
      <c r="A208" s="10">
        <f t="shared" si="7"/>
        <v>42211</v>
      </c>
      <c r="B208" s="1"/>
      <c r="C208" s="1"/>
      <c r="D208" s="1"/>
      <c r="E208" s="1" t="s">
        <v>4</v>
      </c>
      <c r="F208" s="1"/>
      <c r="G208" s="1"/>
      <c r="H208" s="1"/>
      <c r="I208" s="1"/>
      <c r="J208" s="1"/>
      <c r="K208" s="1"/>
      <c r="L208" s="11"/>
      <c r="M208" s="1"/>
      <c r="N208" s="1"/>
      <c r="O208" s="1"/>
      <c r="P208" s="1"/>
      <c r="Q208" s="1"/>
      <c r="R208" s="11"/>
      <c r="S208" s="11"/>
      <c r="T208" s="11"/>
      <c r="U208" s="11"/>
      <c r="V208" s="11"/>
      <c r="W208" s="11"/>
      <c r="X208" s="11"/>
      <c r="Y208" s="6"/>
      <c r="Z208" s="1"/>
      <c r="AA208" s="12">
        <f t="shared" si="6"/>
        <v>7</v>
      </c>
    </row>
    <row r="209" spans="1:28" s="9" customFormat="1" x14ac:dyDescent="0.2">
      <c r="A209" s="10">
        <f t="shared" si="7"/>
        <v>42212</v>
      </c>
      <c r="B209" s="1"/>
      <c r="C209" s="1"/>
      <c r="D209" s="1"/>
      <c r="E209" s="1" t="s">
        <v>5</v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1"/>
      <c r="S209" s="11"/>
      <c r="T209" s="11"/>
      <c r="U209" s="11"/>
      <c r="V209" s="11"/>
      <c r="W209" s="11"/>
      <c r="X209" s="11"/>
      <c r="Y209" s="6"/>
      <c r="Z209" s="1"/>
      <c r="AA209" s="12">
        <f t="shared" si="6"/>
        <v>1</v>
      </c>
      <c r="AB209" s="8"/>
    </row>
    <row r="210" spans="1:28" s="9" customFormat="1" x14ac:dyDescent="0.2">
      <c r="A210" s="10">
        <f t="shared" si="7"/>
        <v>42213</v>
      </c>
      <c r="B210" s="1"/>
      <c r="C210" s="1"/>
      <c r="D210" s="1"/>
      <c r="E210" s="1" t="s">
        <v>2</v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1"/>
      <c r="T210" s="1"/>
      <c r="U210" s="1"/>
      <c r="V210" s="1"/>
      <c r="W210" s="11"/>
      <c r="X210" s="1"/>
      <c r="Y210" s="6"/>
      <c r="Z210" s="1"/>
      <c r="AA210" s="12">
        <f t="shared" si="6"/>
        <v>2</v>
      </c>
      <c r="AB210" s="8"/>
    </row>
    <row r="211" spans="1:28" s="9" customFormat="1" x14ac:dyDescent="0.2">
      <c r="A211" s="10">
        <f t="shared" si="7"/>
        <v>42214</v>
      </c>
      <c r="B211" s="1"/>
      <c r="C211" s="1"/>
      <c r="D211" s="1"/>
      <c r="E211" s="1" t="s">
        <v>3</v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1"/>
      <c r="Q211" s="1"/>
      <c r="R211" s="1"/>
      <c r="S211" s="1"/>
      <c r="T211" s="1"/>
      <c r="U211" s="1"/>
      <c r="V211" s="1"/>
      <c r="W211" s="11"/>
      <c r="X211" s="1"/>
      <c r="Y211" s="6"/>
      <c r="Z211" s="1"/>
      <c r="AA211" s="12">
        <f t="shared" si="6"/>
        <v>3</v>
      </c>
      <c r="AB211" s="8"/>
    </row>
    <row r="212" spans="1:28" s="9" customFormat="1" x14ac:dyDescent="0.2">
      <c r="A212" s="10">
        <f t="shared" si="7"/>
        <v>42215</v>
      </c>
      <c r="B212" s="1"/>
      <c r="C212" s="1"/>
      <c r="D212" s="1"/>
      <c r="E212" s="1" t="s">
        <v>4</v>
      </c>
      <c r="F212" s="11"/>
      <c r="G212" s="1"/>
      <c r="H212" s="1"/>
      <c r="I212" s="1"/>
      <c r="J212" s="1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6"/>
      <c r="Z212" s="11"/>
      <c r="AA212" s="12">
        <f t="shared" si="6"/>
        <v>4</v>
      </c>
      <c r="AB212" s="8"/>
    </row>
    <row r="213" spans="1:28" s="9" customFormat="1" x14ac:dyDescent="0.2">
      <c r="A213" s="10">
        <f t="shared" si="7"/>
        <v>42216</v>
      </c>
      <c r="B213" s="1"/>
      <c r="C213" s="1"/>
      <c r="D213" s="1"/>
      <c r="E213" s="1" t="s">
        <v>5</v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1"/>
      <c r="Q213" s="1"/>
      <c r="R213" s="1"/>
      <c r="S213" s="11"/>
      <c r="T213" s="1"/>
      <c r="U213" s="1"/>
      <c r="V213" s="1"/>
      <c r="W213" s="11"/>
      <c r="X213" s="1"/>
      <c r="Y213" s="20"/>
      <c r="Z213" s="1"/>
      <c r="AA213" s="12">
        <f t="shared" si="6"/>
        <v>5</v>
      </c>
      <c r="AB213" s="8"/>
    </row>
    <row r="214" spans="1:28" s="9" customFormat="1" x14ac:dyDescent="0.2">
      <c r="A214" s="10">
        <f t="shared" si="7"/>
        <v>42217</v>
      </c>
      <c r="B214" s="1"/>
      <c r="C214" s="1"/>
      <c r="D214" s="1"/>
      <c r="E214" s="1" t="s">
        <v>2</v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2">
        <f t="shared" si="6"/>
        <v>6</v>
      </c>
      <c r="AB214" s="8"/>
    </row>
    <row r="215" spans="1:28" x14ac:dyDescent="0.2">
      <c r="A215" s="10">
        <f t="shared" si="7"/>
        <v>42218</v>
      </c>
      <c r="B215" s="1"/>
      <c r="C215" s="1"/>
      <c r="D215" s="1"/>
      <c r="E215" s="1" t="s">
        <v>3</v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2">
        <f t="shared" si="6"/>
        <v>7</v>
      </c>
    </row>
    <row r="216" spans="1:28" s="9" customFormat="1" x14ac:dyDescent="0.2">
      <c r="A216" s="10">
        <f t="shared" si="7"/>
        <v>42219</v>
      </c>
      <c r="B216" s="1"/>
      <c r="C216" s="1"/>
      <c r="D216" s="1"/>
      <c r="E216" s="1" t="s">
        <v>4</v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2">
        <f t="shared" si="6"/>
        <v>1</v>
      </c>
      <c r="AB216" s="8"/>
    </row>
    <row r="217" spans="1:28" s="9" customFormat="1" x14ac:dyDescent="0.2">
      <c r="A217" s="10">
        <f t="shared" si="7"/>
        <v>42220</v>
      </c>
      <c r="B217" s="1"/>
      <c r="C217" s="1"/>
      <c r="D217" s="1"/>
      <c r="E217" s="1" t="s">
        <v>5</v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2">
        <f t="shared" si="6"/>
        <v>2</v>
      </c>
      <c r="AB217" s="8"/>
    </row>
    <row r="218" spans="1:28" s="9" customFormat="1" x14ac:dyDescent="0.2">
      <c r="A218" s="10">
        <f t="shared" si="7"/>
        <v>42221</v>
      </c>
      <c r="B218" s="1"/>
      <c r="C218" s="1"/>
      <c r="D218" s="1"/>
      <c r="E218" s="1" t="s">
        <v>2</v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2">
        <f t="shared" si="6"/>
        <v>3</v>
      </c>
      <c r="AB218" s="8"/>
    </row>
    <row r="219" spans="1:28" s="9" customFormat="1" x14ac:dyDescent="0.2">
      <c r="A219" s="10">
        <f t="shared" si="7"/>
        <v>42222</v>
      </c>
      <c r="B219" s="1"/>
      <c r="C219" s="1"/>
      <c r="D219" s="1"/>
      <c r="E219" s="1" t="s">
        <v>3</v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2">
        <f t="shared" si="6"/>
        <v>4</v>
      </c>
      <c r="AB219" s="8"/>
    </row>
    <row r="220" spans="1:28" s="9" customFormat="1" x14ac:dyDescent="0.2">
      <c r="A220" s="10">
        <f t="shared" si="7"/>
        <v>42223</v>
      </c>
      <c r="B220" s="1"/>
      <c r="C220" s="1"/>
      <c r="D220" s="1"/>
      <c r="E220" s="1" t="s">
        <v>4</v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1"/>
      <c r="V220" s="1"/>
      <c r="W220" s="11"/>
      <c r="X220" s="11"/>
      <c r="Y220" s="1"/>
      <c r="Z220" s="1"/>
      <c r="AA220" s="12">
        <f t="shared" si="6"/>
        <v>5</v>
      </c>
      <c r="AB220" s="8"/>
    </row>
    <row r="221" spans="1:28" s="9" customFormat="1" x14ac:dyDescent="0.2">
      <c r="A221" s="10">
        <f t="shared" si="7"/>
        <v>42224</v>
      </c>
      <c r="B221" s="1"/>
      <c r="C221" s="1"/>
      <c r="D221" s="1"/>
      <c r="E221" s="1" t="s">
        <v>5</v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2">
        <f t="shared" si="6"/>
        <v>6</v>
      </c>
      <c r="AB221" s="8"/>
    </row>
    <row r="222" spans="1:28" x14ac:dyDescent="0.2">
      <c r="A222" s="10">
        <f t="shared" si="7"/>
        <v>42225</v>
      </c>
      <c r="B222" s="1"/>
      <c r="C222" s="1"/>
      <c r="D222" s="1"/>
      <c r="E222" s="1" t="s">
        <v>2</v>
      </c>
      <c r="F222" s="1"/>
      <c r="G222" s="1"/>
      <c r="H222" s="1"/>
      <c r="I222" s="1"/>
      <c r="J222" s="1"/>
      <c r="K222" s="11"/>
      <c r="L222" s="1"/>
      <c r="M222" s="1"/>
      <c r="N222" s="1"/>
      <c r="O222" s="1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1"/>
      <c r="AA222" s="12">
        <f t="shared" si="6"/>
        <v>7</v>
      </c>
    </row>
    <row r="223" spans="1:28" s="9" customFormat="1" x14ac:dyDescent="0.2">
      <c r="A223" s="10">
        <f t="shared" si="7"/>
        <v>42226</v>
      </c>
      <c r="B223" s="1"/>
      <c r="C223" s="1"/>
      <c r="D223" s="1"/>
      <c r="E223" s="1" t="s">
        <v>3</v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2">
        <f t="shared" si="6"/>
        <v>1</v>
      </c>
      <c r="AB223" s="8"/>
    </row>
    <row r="224" spans="1:28" s="9" customFormat="1" x14ac:dyDescent="0.2">
      <c r="A224" s="10">
        <f t="shared" si="7"/>
        <v>42227</v>
      </c>
      <c r="B224" s="1"/>
      <c r="C224" s="1"/>
      <c r="D224" s="1"/>
      <c r="E224" s="1" t="s">
        <v>4</v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1"/>
      <c r="S224" s="11"/>
      <c r="T224" s="1"/>
      <c r="U224" s="1"/>
      <c r="V224" s="1"/>
      <c r="W224" s="1"/>
      <c r="X224" s="1"/>
      <c r="Y224" s="1"/>
      <c r="Z224" s="1"/>
      <c r="AA224" s="12">
        <f t="shared" si="6"/>
        <v>2</v>
      </c>
      <c r="AB224" s="8"/>
    </row>
    <row r="225" spans="1:28" s="9" customFormat="1" x14ac:dyDescent="0.2">
      <c r="A225" s="10">
        <f t="shared" si="7"/>
        <v>42228</v>
      </c>
      <c r="B225" s="1"/>
      <c r="C225" s="1"/>
      <c r="D225" s="1"/>
      <c r="E225" s="1" t="s">
        <v>5</v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1"/>
      <c r="S225" s="11"/>
      <c r="T225" s="1"/>
      <c r="U225" s="1"/>
      <c r="V225" s="1"/>
      <c r="W225" s="1"/>
      <c r="X225" s="1"/>
      <c r="Y225" s="1"/>
      <c r="Z225" s="1"/>
      <c r="AA225" s="12">
        <f t="shared" si="6"/>
        <v>3</v>
      </c>
      <c r="AB225" s="8"/>
    </row>
    <row r="226" spans="1:28" s="9" customFormat="1" x14ac:dyDescent="0.2">
      <c r="A226" s="10">
        <f t="shared" si="7"/>
        <v>42229</v>
      </c>
      <c r="B226" s="1"/>
      <c r="C226" s="1"/>
      <c r="D226" s="1"/>
      <c r="E226" s="1" t="s">
        <v>2</v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1"/>
      <c r="S226" s="11"/>
      <c r="T226" s="1"/>
      <c r="U226" s="1"/>
      <c r="V226" s="1"/>
      <c r="W226" s="1"/>
      <c r="X226" s="1"/>
      <c r="Y226" s="1"/>
      <c r="Z226" s="1"/>
      <c r="AA226" s="12">
        <f t="shared" si="6"/>
        <v>4</v>
      </c>
      <c r="AB226" s="8"/>
    </row>
    <row r="227" spans="1:28" s="9" customFormat="1" x14ac:dyDescent="0.2">
      <c r="A227" s="10">
        <f t="shared" si="7"/>
        <v>42230</v>
      </c>
      <c r="B227" s="1"/>
      <c r="C227" s="1"/>
      <c r="D227" s="1"/>
      <c r="E227" s="1" t="s">
        <v>3</v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1"/>
      <c r="T227" s="1"/>
      <c r="U227" s="1"/>
      <c r="V227" s="1"/>
      <c r="W227" s="1"/>
      <c r="X227" s="1"/>
      <c r="Y227" s="1"/>
      <c r="Z227" s="1"/>
      <c r="AA227" s="12">
        <f t="shared" si="6"/>
        <v>5</v>
      </c>
      <c r="AB227" s="8"/>
    </row>
    <row r="228" spans="1:28" x14ac:dyDescent="0.2">
      <c r="A228" s="10">
        <f t="shared" si="7"/>
        <v>42231</v>
      </c>
      <c r="B228" s="1"/>
      <c r="C228" s="1"/>
      <c r="D228" s="1"/>
      <c r="E228" s="1" t="s">
        <v>4</v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1"/>
      <c r="AA228" s="12">
        <f t="shared" si="6"/>
        <v>6</v>
      </c>
    </row>
    <row r="229" spans="1:28" x14ac:dyDescent="0.2">
      <c r="A229" s="10">
        <f t="shared" si="7"/>
        <v>42232</v>
      </c>
      <c r="B229" s="1"/>
      <c r="C229" s="1"/>
      <c r="D229" s="1"/>
      <c r="E229" s="1" t="s">
        <v>5</v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1"/>
      <c r="W229" s="1"/>
      <c r="X229" s="1"/>
      <c r="Y229" s="1"/>
      <c r="Z229" s="11"/>
      <c r="AA229" s="12">
        <f t="shared" si="6"/>
        <v>7</v>
      </c>
    </row>
    <row r="230" spans="1:28" s="9" customFormat="1" x14ac:dyDescent="0.2">
      <c r="A230" s="10">
        <f t="shared" si="7"/>
        <v>42233</v>
      </c>
      <c r="B230" s="1"/>
      <c r="C230" s="1"/>
      <c r="D230" s="1"/>
      <c r="E230" s="1" t="s">
        <v>2</v>
      </c>
      <c r="F230" s="1"/>
      <c r="G230" s="1"/>
      <c r="H230" s="1"/>
      <c r="I230" s="11"/>
      <c r="J230" s="1"/>
      <c r="K230" s="1"/>
      <c r="L230" s="1"/>
      <c r="M230" s="1"/>
      <c r="N230" s="1"/>
      <c r="O230" s="1"/>
      <c r="P230" s="1"/>
      <c r="Q230" s="1"/>
      <c r="R230" s="11"/>
      <c r="S230" s="1"/>
      <c r="T230" s="1"/>
      <c r="U230" s="1"/>
      <c r="V230" s="11"/>
      <c r="W230" s="1"/>
      <c r="X230" s="1"/>
      <c r="Y230" s="1"/>
      <c r="Z230" s="11"/>
      <c r="AA230" s="12">
        <f t="shared" si="6"/>
        <v>1</v>
      </c>
      <c r="AB230" s="8"/>
    </row>
    <row r="231" spans="1:28" s="9" customFormat="1" x14ac:dyDescent="0.2">
      <c r="A231" s="10">
        <f t="shared" si="7"/>
        <v>42234</v>
      </c>
      <c r="B231" s="1"/>
      <c r="C231" s="1"/>
      <c r="D231" s="1"/>
      <c r="E231" s="1" t="s">
        <v>3</v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1"/>
      <c r="W231" s="1"/>
      <c r="X231" s="1"/>
      <c r="Y231" s="1"/>
      <c r="Z231" s="11"/>
      <c r="AA231" s="12">
        <f t="shared" si="6"/>
        <v>2</v>
      </c>
      <c r="AB231" s="8"/>
    </row>
    <row r="232" spans="1:28" s="9" customFormat="1" x14ac:dyDescent="0.2">
      <c r="A232" s="10">
        <f t="shared" si="7"/>
        <v>42235</v>
      </c>
      <c r="B232" s="1"/>
      <c r="C232" s="1"/>
      <c r="D232" s="1"/>
      <c r="E232" s="1" t="s">
        <v>4</v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1"/>
      <c r="W232" s="1"/>
      <c r="X232" s="1"/>
      <c r="Y232" s="1"/>
      <c r="Z232" s="11"/>
      <c r="AA232" s="12">
        <f t="shared" si="6"/>
        <v>3</v>
      </c>
      <c r="AB232" s="8"/>
    </row>
    <row r="233" spans="1:28" s="9" customFormat="1" x14ac:dyDescent="0.2">
      <c r="A233" s="10">
        <f t="shared" si="7"/>
        <v>42236</v>
      </c>
      <c r="B233" s="1"/>
      <c r="C233" s="1"/>
      <c r="D233" s="1"/>
      <c r="E233" s="1" t="s">
        <v>5</v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1"/>
      <c r="W233" s="1"/>
      <c r="X233" s="1"/>
      <c r="Y233" s="1"/>
      <c r="Z233" s="11"/>
      <c r="AA233" s="12">
        <f t="shared" si="6"/>
        <v>4</v>
      </c>
      <c r="AB233" s="8"/>
    </row>
    <row r="234" spans="1:28" s="9" customFormat="1" x14ac:dyDescent="0.2">
      <c r="A234" s="10">
        <f t="shared" si="7"/>
        <v>42237</v>
      </c>
      <c r="B234" s="1"/>
      <c r="C234" s="1"/>
      <c r="D234" s="1"/>
      <c r="E234" s="1" t="s">
        <v>2</v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1"/>
      <c r="W234" s="1"/>
      <c r="X234" s="1"/>
      <c r="Y234" s="1"/>
      <c r="Z234" s="11"/>
      <c r="AA234" s="12">
        <f t="shared" si="6"/>
        <v>5</v>
      </c>
      <c r="AB234" s="8"/>
    </row>
    <row r="235" spans="1:28" s="9" customFormat="1" x14ac:dyDescent="0.2">
      <c r="A235" s="10">
        <f t="shared" si="7"/>
        <v>42238</v>
      </c>
      <c r="B235" s="1"/>
      <c r="C235" s="1"/>
      <c r="D235" s="1"/>
      <c r="E235" s="1" t="s">
        <v>3</v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1"/>
      <c r="W235" s="1"/>
      <c r="X235" s="1"/>
      <c r="Y235" s="1"/>
      <c r="Z235" s="11"/>
      <c r="AA235" s="12">
        <f t="shared" si="6"/>
        <v>6</v>
      </c>
      <c r="AB235" s="8"/>
    </row>
    <row r="236" spans="1:28" x14ac:dyDescent="0.2">
      <c r="A236" s="10">
        <f t="shared" si="7"/>
        <v>42239</v>
      </c>
      <c r="B236" s="1"/>
      <c r="C236" s="1"/>
      <c r="D236" s="1"/>
      <c r="E236" s="1" t="s">
        <v>4</v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1"/>
      <c r="W236" s="1"/>
      <c r="X236" s="1"/>
      <c r="Y236" s="1"/>
      <c r="Z236" s="11"/>
      <c r="AA236" s="12">
        <f t="shared" si="6"/>
        <v>7</v>
      </c>
    </row>
    <row r="237" spans="1:28" s="9" customFormat="1" x14ac:dyDescent="0.2">
      <c r="A237" s="10">
        <f t="shared" si="7"/>
        <v>42240</v>
      </c>
      <c r="B237" s="1"/>
      <c r="C237" s="1"/>
      <c r="D237" s="1"/>
      <c r="E237" s="1" t="s">
        <v>5</v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1"/>
      <c r="W237" s="1"/>
      <c r="X237" s="1"/>
      <c r="Y237" s="1"/>
      <c r="Z237" s="11"/>
      <c r="AA237" s="12">
        <f t="shared" si="6"/>
        <v>1</v>
      </c>
      <c r="AB237" s="8"/>
    </row>
    <row r="238" spans="1:28" x14ac:dyDescent="0.2">
      <c r="A238" s="10">
        <f t="shared" si="7"/>
        <v>42241</v>
      </c>
      <c r="B238" s="1"/>
      <c r="C238" s="1"/>
      <c r="D238" s="1"/>
      <c r="E238" s="1" t="s">
        <v>2</v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1"/>
      <c r="W238" s="1"/>
      <c r="X238" s="1"/>
      <c r="Y238" s="6"/>
      <c r="Z238" s="11"/>
      <c r="AA238" s="12">
        <f t="shared" si="6"/>
        <v>2</v>
      </c>
    </row>
    <row r="239" spans="1:28" x14ac:dyDescent="0.2">
      <c r="A239" s="10">
        <f t="shared" si="7"/>
        <v>42242</v>
      </c>
      <c r="B239" s="1"/>
      <c r="C239" s="1"/>
      <c r="D239" s="1"/>
      <c r="E239" s="1" t="s">
        <v>3</v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1"/>
      <c r="W239" s="1"/>
      <c r="X239" s="1"/>
      <c r="Y239" s="1"/>
      <c r="Z239" s="11"/>
      <c r="AA239" s="12">
        <f t="shared" si="6"/>
        <v>3</v>
      </c>
    </row>
    <row r="240" spans="1:28" x14ac:dyDescent="0.2">
      <c r="A240" s="10">
        <f t="shared" si="7"/>
        <v>42243</v>
      </c>
      <c r="B240" s="1"/>
      <c r="C240" s="1"/>
      <c r="D240" s="1"/>
      <c r="E240" s="1" t="s">
        <v>4</v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1"/>
      <c r="Q240" s="1"/>
      <c r="R240" s="1"/>
      <c r="S240" s="1"/>
      <c r="T240" s="11"/>
      <c r="U240" s="1"/>
      <c r="V240" s="11"/>
      <c r="W240" s="1"/>
      <c r="X240" s="1"/>
      <c r="Y240" s="1"/>
      <c r="Z240" s="11"/>
      <c r="AA240" s="12">
        <f t="shared" si="6"/>
        <v>4</v>
      </c>
    </row>
    <row r="241" spans="1:28" x14ac:dyDescent="0.2">
      <c r="A241" s="10">
        <f t="shared" si="7"/>
        <v>42244</v>
      </c>
      <c r="B241" s="1"/>
      <c r="C241" s="1"/>
      <c r="D241" s="1"/>
      <c r="E241" s="1" t="s">
        <v>5</v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1"/>
      <c r="Q241" s="1"/>
      <c r="R241" s="1"/>
      <c r="S241" s="1"/>
      <c r="T241" s="11"/>
      <c r="U241" s="1"/>
      <c r="V241" s="11"/>
      <c r="W241" s="11"/>
      <c r="X241" s="1"/>
      <c r="Y241" s="6"/>
      <c r="Z241" s="11"/>
      <c r="AA241" s="12">
        <f t="shared" si="6"/>
        <v>5</v>
      </c>
    </row>
    <row r="242" spans="1:28" x14ac:dyDescent="0.2">
      <c r="A242" s="10">
        <f t="shared" si="7"/>
        <v>42245</v>
      </c>
      <c r="B242" s="1"/>
      <c r="C242" s="1"/>
      <c r="D242" s="1"/>
      <c r="E242" s="1" t="s">
        <v>2</v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1"/>
      <c r="W242" s="11"/>
      <c r="X242" s="1"/>
      <c r="Y242" s="6"/>
      <c r="Z242" s="11"/>
      <c r="AA242" s="12">
        <f t="shared" si="6"/>
        <v>6</v>
      </c>
    </row>
    <row r="243" spans="1:28" x14ac:dyDescent="0.2">
      <c r="A243" s="10">
        <f t="shared" si="7"/>
        <v>42246</v>
      </c>
      <c r="B243" s="1"/>
      <c r="C243" s="1"/>
      <c r="D243" s="1"/>
      <c r="E243" s="1" t="s">
        <v>3</v>
      </c>
      <c r="F243" s="1"/>
      <c r="G243" s="11"/>
      <c r="H243" s="1"/>
      <c r="I243" s="1"/>
      <c r="J243" s="1"/>
      <c r="K243" s="1"/>
      <c r="L243" s="1"/>
      <c r="M243" s="1"/>
      <c r="N243" s="1"/>
      <c r="O243" s="1"/>
      <c r="P243" s="11"/>
      <c r="Q243" s="1"/>
      <c r="R243" s="1"/>
      <c r="S243" s="1"/>
      <c r="T243" s="1"/>
      <c r="U243" s="1"/>
      <c r="V243" s="11"/>
      <c r="W243" s="11"/>
      <c r="X243" s="1"/>
      <c r="Y243" s="20"/>
      <c r="Z243" s="11"/>
      <c r="AA243" s="12">
        <f t="shared" si="6"/>
        <v>7</v>
      </c>
    </row>
    <row r="244" spans="1:28" s="9" customFormat="1" x14ac:dyDescent="0.2">
      <c r="A244" s="10">
        <f t="shared" si="7"/>
        <v>42247</v>
      </c>
      <c r="B244" s="1"/>
      <c r="C244" s="1"/>
      <c r="D244" s="1"/>
      <c r="E244" s="1" t="s">
        <v>4</v>
      </c>
      <c r="F244" s="1"/>
      <c r="G244" s="11"/>
      <c r="H244" s="1"/>
      <c r="I244" s="1"/>
      <c r="J244" s="1"/>
      <c r="K244" s="1"/>
      <c r="L244" s="1"/>
      <c r="M244" s="1"/>
      <c r="N244" s="1"/>
      <c r="O244" s="1"/>
      <c r="P244" s="11"/>
      <c r="Q244" s="1"/>
      <c r="R244" s="1"/>
      <c r="S244" s="1"/>
      <c r="T244" s="11"/>
      <c r="U244" s="1"/>
      <c r="V244" s="11"/>
      <c r="W244" s="11"/>
      <c r="X244" s="1"/>
      <c r="Y244" s="20"/>
      <c r="Z244" s="11"/>
      <c r="AA244" s="12">
        <f t="shared" si="6"/>
        <v>1</v>
      </c>
      <c r="AB244" s="8"/>
    </row>
    <row r="245" spans="1:28" x14ac:dyDescent="0.2">
      <c r="A245" s="10">
        <f t="shared" si="7"/>
        <v>42248</v>
      </c>
      <c r="B245" s="1"/>
      <c r="C245" s="1"/>
      <c r="D245" s="1"/>
      <c r="E245" s="1" t="s">
        <v>5</v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1"/>
      <c r="Q245" s="11"/>
      <c r="R245" s="1"/>
      <c r="S245" s="11"/>
      <c r="T245" s="11"/>
      <c r="U245" s="1"/>
      <c r="V245" s="11"/>
      <c r="W245" s="11"/>
      <c r="X245" s="1"/>
      <c r="Y245" s="20"/>
      <c r="Z245" s="1"/>
      <c r="AA245" s="12">
        <f t="shared" si="6"/>
        <v>2</v>
      </c>
    </row>
    <row r="246" spans="1:28" x14ac:dyDescent="0.2">
      <c r="A246" s="10">
        <f t="shared" si="7"/>
        <v>42249</v>
      </c>
      <c r="B246" s="1"/>
      <c r="C246" s="1"/>
      <c r="D246" s="1"/>
      <c r="E246" s="1" t="s">
        <v>2</v>
      </c>
      <c r="F246" s="11"/>
      <c r="G246" s="1"/>
      <c r="H246" s="1"/>
      <c r="I246" s="1"/>
      <c r="J246" s="11"/>
      <c r="K246" s="1"/>
      <c r="L246" s="1"/>
      <c r="M246" s="1"/>
      <c r="N246" s="1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20"/>
      <c r="Z246" s="1"/>
      <c r="AA246" s="12">
        <f t="shared" si="6"/>
        <v>3</v>
      </c>
    </row>
    <row r="247" spans="1:28" x14ac:dyDescent="0.2">
      <c r="A247" s="10">
        <f t="shared" si="7"/>
        <v>42250</v>
      </c>
      <c r="B247" s="1"/>
      <c r="C247" s="1"/>
      <c r="D247" s="1"/>
      <c r="E247" s="1" t="s">
        <v>3</v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1"/>
      <c r="U247" s="1"/>
      <c r="V247" s="1"/>
      <c r="W247" s="11"/>
      <c r="X247" s="1"/>
      <c r="Y247" s="20"/>
      <c r="Z247" s="1"/>
      <c r="AA247" s="12">
        <f t="shared" si="6"/>
        <v>4</v>
      </c>
    </row>
    <row r="248" spans="1:28" x14ac:dyDescent="0.2">
      <c r="A248" s="10">
        <f t="shared" si="7"/>
        <v>42251</v>
      </c>
      <c r="B248" s="1"/>
      <c r="C248" s="1"/>
      <c r="D248" s="1"/>
      <c r="E248" s="1" t="s">
        <v>4</v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1"/>
      <c r="U248" s="1"/>
      <c r="V248" s="1"/>
      <c r="W248" s="11"/>
      <c r="X248" s="1"/>
      <c r="Y248" s="20"/>
      <c r="Z248" s="1"/>
      <c r="AA248" s="12">
        <f t="shared" si="6"/>
        <v>5</v>
      </c>
    </row>
    <row r="249" spans="1:28" x14ac:dyDescent="0.2">
      <c r="A249" s="10">
        <f t="shared" si="7"/>
        <v>42252</v>
      </c>
      <c r="B249" s="1"/>
      <c r="C249" s="1"/>
      <c r="D249" s="1"/>
      <c r="E249" s="1" t="s">
        <v>5</v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1"/>
      <c r="U249" s="1"/>
      <c r="V249" s="1"/>
      <c r="W249" s="11"/>
      <c r="X249" s="1"/>
      <c r="Y249" s="20"/>
      <c r="Z249" s="1"/>
      <c r="AA249" s="12">
        <f t="shared" si="6"/>
        <v>6</v>
      </c>
    </row>
    <row r="250" spans="1:28" x14ac:dyDescent="0.2">
      <c r="A250" s="10">
        <f t="shared" si="7"/>
        <v>42253</v>
      </c>
      <c r="B250" s="1"/>
      <c r="C250" s="1"/>
      <c r="D250" s="1"/>
      <c r="E250" s="1" t="s">
        <v>2</v>
      </c>
      <c r="F250" s="1"/>
      <c r="G250" s="1"/>
      <c r="H250" s="1"/>
      <c r="I250" s="1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1"/>
      <c r="U250" s="11"/>
      <c r="V250" s="1"/>
      <c r="W250" s="11"/>
      <c r="X250" s="11"/>
      <c r="Y250" s="20"/>
      <c r="Z250" s="1"/>
      <c r="AA250" s="12">
        <f t="shared" si="6"/>
        <v>7</v>
      </c>
    </row>
    <row r="251" spans="1:28" s="9" customFormat="1" x14ac:dyDescent="0.2">
      <c r="A251" s="10">
        <f t="shared" si="7"/>
        <v>42254</v>
      </c>
      <c r="B251" s="1"/>
      <c r="C251" s="1"/>
      <c r="D251" s="1"/>
      <c r="E251" s="1" t="s">
        <v>3</v>
      </c>
      <c r="F251" s="1"/>
      <c r="G251" s="1"/>
      <c r="H251" s="1"/>
      <c r="I251" s="1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1"/>
      <c r="U251" s="11"/>
      <c r="V251" s="1"/>
      <c r="W251" s="11"/>
      <c r="X251" s="11"/>
      <c r="Y251" s="20"/>
      <c r="Z251" s="1"/>
      <c r="AA251" s="12">
        <f t="shared" si="6"/>
        <v>1</v>
      </c>
      <c r="AB251" s="8"/>
    </row>
    <row r="252" spans="1:28" x14ac:dyDescent="0.2">
      <c r="A252" s="10">
        <f t="shared" si="7"/>
        <v>42255</v>
      </c>
      <c r="B252" s="1"/>
      <c r="C252" s="1"/>
      <c r="D252" s="1"/>
      <c r="E252" s="1" t="s">
        <v>4</v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1"/>
      <c r="U252" s="11"/>
      <c r="V252" s="1"/>
      <c r="W252" s="11"/>
      <c r="X252" s="11"/>
      <c r="Y252" s="20"/>
      <c r="Z252" s="1"/>
      <c r="AA252" s="12">
        <f t="shared" si="6"/>
        <v>2</v>
      </c>
    </row>
    <row r="253" spans="1:28" x14ac:dyDescent="0.2">
      <c r="A253" s="10">
        <f t="shared" si="7"/>
        <v>42256</v>
      </c>
      <c r="B253" s="1"/>
      <c r="C253" s="1"/>
      <c r="D253" s="1"/>
      <c r="E253" s="1" t="s">
        <v>5</v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1"/>
      <c r="U253" s="11"/>
      <c r="V253" s="1"/>
      <c r="W253" s="1"/>
      <c r="X253" s="11"/>
      <c r="Y253" s="20"/>
      <c r="Z253" s="1"/>
      <c r="AA253" s="12">
        <f t="shared" si="6"/>
        <v>3</v>
      </c>
    </row>
    <row r="254" spans="1:28" x14ac:dyDescent="0.2">
      <c r="A254" s="10">
        <f t="shared" si="7"/>
        <v>42257</v>
      </c>
      <c r="B254" s="1"/>
      <c r="C254" s="1"/>
      <c r="D254" s="1"/>
      <c r="E254" s="1" t="s">
        <v>2</v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1"/>
      <c r="U254" s="11"/>
      <c r="V254" s="1"/>
      <c r="W254" s="1"/>
      <c r="X254" s="11"/>
      <c r="Y254" s="20"/>
      <c r="Z254" s="1"/>
      <c r="AA254" s="12">
        <f t="shared" si="6"/>
        <v>4</v>
      </c>
    </row>
    <row r="255" spans="1:28" x14ac:dyDescent="0.2">
      <c r="A255" s="10">
        <f t="shared" si="7"/>
        <v>42258</v>
      </c>
      <c r="B255" s="1"/>
      <c r="C255" s="1"/>
      <c r="D255" s="1"/>
      <c r="E255" s="1" t="s">
        <v>3</v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1"/>
      <c r="U255" s="11"/>
      <c r="V255" s="1"/>
      <c r="W255" s="1"/>
      <c r="X255" s="11"/>
      <c r="Y255" s="20"/>
      <c r="Z255" s="1"/>
      <c r="AA255" s="12">
        <f t="shared" si="6"/>
        <v>5</v>
      </c>
    </row>
    <row r="256" spans="1:28" x14ac:dyDescent="0.2">
      <c r="A256" s="10">
        <f t="shared" si="7"/>
        <v>42259</v>
      </c>
      <c r="B256" s="1"/>
      <c r="C256" s="1"/>
      <c r="D256" s="1"/>
      <c r="E256" s="1" t="s">
        <v>4</v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1"/>
      <c r="Q256" s="1"/>
      <c r="R256" s="11"/>
      <c r="S256" s="1"/>
      <c r="T256" s="11"/>
      <c r="U256" s="11"/>
      <c r="V256" s="11"/>
      <c r="W256" s="1"/>
      <c r="X256" s="11"/>
      <c r="Y256" s="20"/>
      <c r="Z256" s="1"/>
      <c r="AA256" s="12">
        <f t="shared" si="6"/>
        <v>6</v>
      </c>
    </row>
    <row r="257" spans="1:28" x14ac:dyDescent="0.2">
      <c r="A257" s="10">
        <f t="shared" si="7"/>
        <v>42260</v>
      </c>
      <c r="B257" s="1"/>
      <c r="C257" s="1"/>
      <c r="D257" s="1"/>
      <c r="E257" s="1" t="s">
        <v>5</v>
      </c>
      <c r="F257" s="1"/>
      <c r="G257" s="1"/>
      <c r="H257" s="1"/>
      <c r="I257" s="11"/>
      <c r="J257" s="1"/>
      <c r="K257" s="1"/>
      <c r="L257" s="1"/>
      <c r="M257" s="1"/>
      <c r="N257" s="1"/>
      <c r="O257" s="1"/>
      <c r="P257" s="1"/>
      <c r="Q257" s="1"/>
      <c r="R257" s="11"/>
      <c r="S257" s="1"/>
      <c r="T257" s="11"/>
      <c r="U257" s="11"/>
      <c r="V257" s="1"/>
      <c r="W257" s="1"/>
      <c r="X257" s="11"/>
      <c r="Y257" s="20"/>
      <c r="Z257" s="1"/>
      <c r="AA257" s="12">
        <f t="shared" si="6"/>
        <v>7</v>
      </c>
    </row>
    <row r="258" spans="1:28" s="9" customFormat="1" x14ac:dyDescent="0.2">
      <c r="A258" s="10">
        <f t="shared" si="7"/>
        <v>42261</v>
      </c>
      <c r="B258" s="1"/>
      <c r="C258" s="1"/>
      <c r="D258" s="1"/>
      <c r="E258" s="1" t="s">
        <v>2</v>
      </c>
      <c r="F258" s="1"/>
      <c r="G258" s="1"/>
      <c r="H258" s="1"/>
      <c r="I258" s="11"/>
      <c r="J258" s="1"/>
      <c r="K258" s="1"/>
      <c r="L258" s="1"/>
      <c r="M258" s="1"/>
      <c r="N258" s="1"/>
      <c r="O258" s="1"/>
      <c r="P258" s="1"/>
      <c r="Q258" s="1"/>
      <c r="R258" s="11"/>
      <c r="S258" s="1"/>
      <c r="T258" s="11"/>
      <c r="U258" s="11"/>
      <c r="V258" s="1"/>
      <c r="W258" s="1"/>
      <c r="X258" s="11"/>
      <c r="Y258" s="20"/>
      <c r="Z258" s="1"/>
      <c r="AA258" s="12">
        <f t="shared" si="6"/>
        <v>1</v>
      </c>
      <c r="AB258" s="8"/>
    </row>
    <row r="259" spans="1:28" x14ac:dyDescent="0.2">
      <c r="A259" s="10">
        <f t="shared" si="7"/>
        <v>42262</v>
      </c>
      <c r="B259" s="1"/>
      <c r="C259" s="1"/>
      <c r="D259" s="1"/>
      <c r="E259" s="1" t="s">
        <v>3</v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1"/>
      <c r="S259" s="1"/>
      <c r="T259" s="11"/>
      <c r="U259" s="11"/>
      <c r="V259" s="11"/>
      <c r="W259" s="1"/>
      <c r="X259" s="11"/>
      <c r="Y259" s="20"/>
      <c r="Z259" s="1"/>
      <c r="AA259" s="12">
        <f t="shared" ref="AA259:AA322" si="8">WEEKDAY(A259,2)</f>
        <v>2</v>
      </c>
    </row>
    <row r="260" spans="1:28" x14ac:dyDescent="0.2">
      <c r="A260" s="10">
        <f t="shared" ref="A260:A323" si="9">A259+1</f>
        <v>42263</v>
      </c>
      <c r="B260" s="1"/>
      <c r="C260" s="1"/>
      <c r="D260" s="1"/>
      <c r="E260" s="1" t="s">
        <v>4</v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1"/>
      <c r="S260" s="1"/>
      <c r="T260" s="1"/>
      <c r="U260" s="11"/>
      <c r="V260" s="1"/>
      <c r="W260" s="1"/>
      <c r="X260" s="11"/>
      <c r="Y260" s="20"/>
      <c r="Z260" s="1"/>
      <c r="AA260" s="12">
        <f t="shared" si="8"/>
        <v>3</v>
      </c>
    </row>
    <row r="261" spans="1:28" x14ac:dyDescent="0.2">
      <c r="A261" s="10">
        <f t="shared" si="9"/>
        <v>42264</v>
      </c>
      <c r="B261" s="1"/>
      <c r="C261" s="1"/>
      <c r="D261" s="1"/>
      <c r="E261" s="1" t="s">
        <v>5</v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1"/>
      <c r="S261" s="1"/>
      <c r="T261" s="11"/>
      <c r="U261" s="11"/>
      <c r="V261" s="11"/>
      <c r="W261" s="1"/>
      <c r="X261" s="11"/>
      <c r="Y261" s="20"/>
      <c r="Z261" s="1"/>
      <c r="AA261" s="12">
        <f t="shared" si="8"/>
        <v>4</v>
      </c>
    </row>
    <row r="262" spans="1:28" x14ac:dyDescent="0.2">
      <c r="A262" s="10">
        <f t="shared" si="9"/>
        <v>42265</v>
      </c>
      <c r="B262" s="1"/>
      <c r="C262" s="1"/>
      <c r="D262" s="1"/>
      <c r="E262" s="1" t="s">
        <v>2</v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1"/>
      <c r="S262" s="1"/>
      <c r="T262" s="11"/>
      <c r="U262" s="11"/>
      <c r="V262" s="11"/>
      <c r="W262" s="1"/>
      <c r="X262" s="11"/>
      <c r="Y262" s="20"/>
      <c r="Z262" s="1"/>
      <c r="AA262" s="12">
        <f t="shared" si="8"/>
        <v>5</v>
      </c>
    </row>
    <row r="263" spans="1:28" x14ac:dyDescent="0.2">
      <c r="A263" s="10">
        <f t="shared" si="9"/>
        <v>42266</v>
      </c>
      <c r="B263" s="1"/>
      <c r="C263" s="1"/>
      <c r="D263" s="1"/>
      <c r="E263" s="1" t="s">
        <v>3</v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1"/>
      <c r="Q263" s="1"/>
      <c r="R263" s="11"/>
      <c r="S263" s="1"/>
      <c r="T263" s="1"/>
      <c r="U263" s="11"/>
      <c r="V263" s="11"/>
      <c r="W263" s="1"/>
      <c r="X263" s="11"/>
      <c r="Y263" s="20"/>
      <c r="Z263" s="1"/>
      <c r="AA263" s="12">
        <f t="shared" si="8"/>
        <v>6</v>
      </c>
    </row>
    <row r="264" spans="1:28" x14ac:dyDescent="0.2">
      <c r="A264" s="10">
        <f t="shared" si="9"/>
        <v>42267</v>
      </c>
      <c r="B264" s="1"/>
      <c r="C264" s="1"/>
      <c r="D264" s="1"/>
      <c r="E264" s="1" t="s">
        <v>4</v>
      </c>
      <c r="F264" s="1"/>
      <c r="G264" s="11"/>
      <c r="H264" s="1"/>
      <c r="I264" s="1"/>
      <c r="J264" s="1"/>
      <c r="K264" s="1"/>
      <c r="L264" s="1"/>
      <c r="M264" s="1"/>
      <c r="N264" s="1"/>
      <c r="O264" s="1"/>
      <c r="P264" s="11"/>
      <c r="Q264" s="1"/>
      <c r="R264" s="1"/>
      <c r="S264" s="1"/>
      <c r="T264" s="1"/>
      <c r="U264" s="1"/>
      <c r="V264" s="1"/>
      <c r="W264" s="1"/>
      <c r="X264" s="11"/>
      <c r="Y264" s="6"/>
      <c r="Z264" s="1"/>
      <c r="AA264" s="12">
        <f t="shared" si="8"/>
        <v>7</v>
      </c>
    </row>
    <row r="265" spans="1:28" s="9" customFormat="1" x14ac:dyDescent="0.2">
      <c r="A265" s="10">
        <f t="shared" si="9"/>
        <v>42268</v>
      </c>
      <c r="B265" s="1"/>
      <c r="C265" s="1"/>
      <c r="D265" s="1"/>
      <c r="E265" s="1" t="s">
        <v>5</v>
      </c>
      <c r="F265" s="1"/>
      <c r="G265" s="11"/>
      <c r="H265" s="1"/>
      <c r="I265" s="1"/>
      <c r="J265" s="1"/>
      <c r="K265" s="1"/>
      <c r="L265" s="1"/>
      <c r="M265" s="1"/>
      <c r="N265" s="1"/>
      <c r="O265" s="1"/>
      <c r="P265" s="11"/>
      <c r="Q265" s="11"/>
      <c r="R265" s="1"/>
      <c r="S265" s="1"/>
      <c r="T265" s="1"/>
      <c r="U265" s="1"/>
      <c r="V265" s="1"/>
      <c r="W265" s="1"/>
      <c r="X265" s="11"/>
      <c r="Y265" s="6"/>
      <c r="Z265" s="1"/>
      <c r="AA265" s="12">
        <f t="shared" si="8"/>
        <v>1</v>
      </c>
      <c r="AB265" s="8"/>
    </row>
    <row r="266" spans="1:28" x14ac:dyDescent="0.2">
      <c r="A266" s="10">
        <f t="shared" si="9"/>
        <v>42269</v>
      </c>
      <c r="B266" s="1"/>
      <c r="C266" s="1"/>
      <c r="D266" s="1"/>
      <c r="E266" s="1" t="s">
        <v>2</v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1"/>
      <c r="Q266" s="1"/>
      <c r="R266" s="1"/>
      <c r="S266" s="1"/>
      <c r="T266" s="1"/>
      <c r="U266" s="1"/>
      <c r="V266" s="1"/>
      <c r="W266" s="1"/>
      <c r="X266" s="11"/>
      <c r="Y266" s="6"/>
      <c r="Z266" s="1"/>
      <c r="AA266" s="12">
        <f t="shared" si="8"/>
        <v>2</v>
      </c>
    </row>
    <row r="267" spans="1:28" x14ac:dyDescent="0.2">
      <c r="A267" s="10">
        <f t="shared" si="9"/>
        <v>42270</v>
      </c>
      <c r="B267" s="1"/>
      <c r="C267" s="1"/>
      <c r="D267" s="1"/>
      <c r="E267" s="1" t="s">
        <v>3</v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1"/>
      <c r="Q267" s="1"/>
      <c r="R267" s="1"/>
      <c r="S267" s="1"/>
      <c r="T267" s="1"/>
      <c r="U267" s="1"/>
      <c r="V267" s="1"/>
      <c r="W267" s="1"/>
      <c r="X267" s="11"/>
      <c r="Y267" s="1"/>
      <c r="Z267" s="1"/>
      <c r="AA267" s="12">
        <f t="shared" si="8"/>
        <v>3</v>
      </c>
    </row>
    <row r="268" spans="1:28" x14ac:dyDescent="0.2">
      <c r="A268" s="10">
        <f t="shared" si="9"/>
        <v>42271</v>
      </c>
      <c r="B268" s="1"/>
      <c r="C268" s="1"/>
      <c r="D268" s="1"/>
      <c r="E268" s="1" t="s">
        <v>4</v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1"/>
      <c r="Q268" s="1"/>
      <c r="R268" s="1"/>
      <c r="S268" s="1"/>
      <c r="T268" s="1"/>
      <c r="U268" s="1"/>
      <c r="V268" s="1"/>
      <c r="W268" s="1"/>
      <c r="X268" s="11"/>
      <c r="Y268" s="1"/>
      <c r="Z268" s="1"/>
      <c r="AA268" s="12">
        <f t="shared" si="8"/>
        <v>4</v>
      </c>
    </row>
    <row r="269" spans="1:28" x14ac:dyDescent="0.2">
      <c r="A269" s="10">
        <f t="shared" si="9"/>
        <v>42272</v>
      </c>
      <c r="B269" s="1"/>
      <c r="C269" s="1"/>
      <c r="D269" s="1"/>
      <c r="E269" s="1" t="s">
        <v>5</v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1"/>
      <c r="Q269" s="1"/>
      <c r="R269" s="1"/>
      <c r="S269" s="1"/>
      <c r="T269" s="1"/>
      <c r="U269" s="1"/>
      <c r="V269" s="1"/>
      <c r="W269" s="1"/>
      <c r="X269" s="11"/>
      <c r="Y269" s="1"/>
      <c r="Z269" s="1"/>
      <c r="AA269" s="12">
        <f t="shared" si="8"/>
        <v>5</v>
      </c>
    </row>
    <row r="270" spans="1:28" x14ac:dyDescent="0.2">
      <c r="A270" s="10">
        <f t="shared" si="9"/>
        <v>42273</v>
      </c>
      <c r="B270" s="1"/>
      <c r="C270" s="1"/>
      <c r="D270" s="1"/>
      <c r="E270" s="1" t="s">
        <v>2</v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2">
        <f t="shared" si="8"/>
        <v>6</v>
      </c>
    </row>
    <row r="271" spans="1:28" x14ac:dyDescent="0.2">
      <c r="A271" s="10">
        <f t="shared" si="9"/>
        <v>42274</v>
      </c>
      <c r="B271" s="1"/>
      <c r="C271" s="1"/>
      <c r="D271" s="1"/>
      <c r="E271" s="1" t="s">
        <v>3</v>
      </c>
      <c r="F271" s="1"/>
      <c r="G271" s="11"/>
      <c r="H271" s="1"/>
      <c r="I271" s="1"/>
      <c r="J271" s="1"/>
      <c r="K271" s="1"/>
      <c r="L271" s="1"/>
      <c r="M271" s="1"/>
      <c r="N271" s="1"/>
      <c r="O271" s="11"/>
      <c r="P271" s="1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2">
        <f t="shared" si="8"/>
        <v>7</v>
      </c>
    </row>
    <row r="272" spans="1:28" s="9" customFormat="1" x14ac:dyDescent="0.2">
      <c r="A272" s="10">
        <f t="shared" si="9"/>
        <v>42275</v>
      </c>
      <c r="B272" s="1"/>
      <c r="C272" s="1"/>
      <c r="D272" s="1"/>
      <c r="E272" s="1" t="s">
        <v>4</v>
      </c>
      <c r="F272" s="1"/>
      <c r="G272" s="11"/>
      <c r="H272" s="11"/>
      <c r="I272" s="1"/>
      <c r="J272" s="1"/>
      <c r="K272" s="1"/>
      <c r="L272" s="1"/>
      <c r="M272" s="1"/>
      <c r="N272" s="1"/>
      <c r="O272" s="11"/>
      <c r="P272" s="11"/>
      <c r="Q272" s="11"/>
      <c r="R272" s="1"/>
      <c r="S272" s="1"/>
      <c r="T272" s="1"/>
      <c r="U272" s="1"/>
      <c r="V272" s="1"/>
      <c r="W272" s="1"/>
      <c r="X272" s="11"/>
      <c r="Y272" s="11"/>
      <c r="Z272" s="1"/>
      <c r="AA272" s="12">
        <f t="shared" si="8"/>
        <v>1</v>
      </c>
      <c r="AB272" s="8"/>
    </row>
    <row r="273" spans="1:28" x14ac:dyDescent="0.2">
      <c r="A273" s="10">
        <f t="shared" si="9"/>
        <v>42276</v>
      </c>
      <c r="B273" s="1"/>
      <c r="C273" s="1"/>
      <c r="D273" s="1"/>
      <c r="E273" s="1" t="s">
        <v>5</v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2">
        <f t="shared" si="8"/>
        <v>2</v>
      </c>
    </row>
    <row r="274" spans="1:28" x14ac:dyDescent="0.2">
      <c r="A274" s="10">
        <f t="shared" si="9"/>
        <v>42277</v>
      </c>
      <c r="B274" s="1"/>
      <c r="C274" s="1"/>
      <c r="D274" s="1"/>
      <c r="E274" s="1" t="s">
        <v>2</v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1"/>
      <c r="R274" s="1"/>
      <c r="S274" s="1"/>
      <c r="T274" s="1"/>
      <c r="U274" s="1"/>
      <c r="V274" s="1"/>
      <c r="W274" s="1"/>
      <c r="X274" s="11"/>
      <c r="Y274" s="11"/>
      <c r="Z274" s="11"/>
      <c r="AA274" s="12">
        <f t="shared" si="8"/>
        <v>3</v>
      </c>
    </row>
    <row r="275" spans="1:28" x14ac:dyDescent="0.2">
      <c r="A275" s="10">
        <f t="shared" si="9"/>
        <v>42278</v>
      </c>
      <c r="B275" s="1"/>
      <c r="C275" s="1"/>
      <c r="D275" s="1"/>
      <c r="E275" s="1" t="s">
        <v>3</v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1"/>
      <c r="T275" s="11"/>
      <c r="U275" s="1"/>
      <c r="V275" s="1"/>
      <c r="W275" s="1"/>
      <c r="X275" s="1"/>
      <c r="Y275" s="1"/>
      <c r="Z275" s="1"/>
      <c r="AA275" s="12">
        <f t="shared" si="8"/>
        <v>4</v>
      </c>
    </row>
    <row r="276" spans="1:28" x14ac:dyDescent="0.2">
      <c r="A276" s="10">
        <f t="shared" si="9"/>
        <v>42279</v>
      </c>
      <c r="B276" s="1"/>
      <c r="C276" s="1"/>
      <c r="D276" s="1"/>
      <c r="E276" s="1" t="s">
        <v>4</v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1"/>
      <c r="T276" s="11"/>
      <c r="U276" s="11"/>
      <c r="V276" s="1"/>
      <c r="W276" s="11"/>
      <c r="X276" s="11"/>
      <c r="Y276" s="11"/>
      <c r="Z276" s="11"/>
      <c r="AA276" s="12">
        <f t="shared" si="8"/>
        <v>5</v>
      </c>
    </row>
    <row r="277" spans="1:28" x14ac:dyDescent="0.2">
      <c r="A277" s="10">
        <f t="shared" si="9"/>
        <v>42280</v>
      </c>
      <c r="B277" s="1"/>
      <c r="C277" s="1"/>
      <c r="D277" s="1"/>
      <c r="E277" s="1" t="s">
        <v>5</v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1"/>
      <c r="R277" s="1"/>
      <c r="S277" s="11"/>
      <c r="T277" s="11"/>
      <c r="U277" s="11"/>
      <c r="V277" s="1"/>
      <c r="W277" s="11"/>
      <c r="X277" s="11"/>
      <c r="Y277" s="11"/>
      <c r="Z277" s="11"/>
      <c r="AA277" s="12">
        <f t="shared" si="8"/>
        <v>6</v>
      </c>
    </row>
    <row r="278" spans="1:28" x14ac:dyDescent="0.2">
      <c r="A278" s="10">
        <f t="shared" si="9"/>
        <v>42281</v>
      </c>
      <c r="B278" s="1"/>
      <c r="C278" s="1"/>
      <c r="D278" s="1"/>
      <c r="E278" s="1" t="s">
        <v>2</v>
      </c>
      <c r="F278" s="1"/>
      <c r="G278" s="11"/>
      <c r="H278" s="1"/>
      <c r="I278" s="1"/>
      <c r="J278" s="1"/>
      <c r="K278" s="1"/>
      <c r="L278" s="1"/>
      <c r="M278" s="1"/>
      <c r="N278" s="1"/>
      <c r="O278" s="11"/>
      <c r="P278" s="11"/>
      <c r="Q278" s="11"/>
      <c r="R278" s="1"/>
      <c r="S278" s="11"/>
      <c r="T278" s="11"/>
      <c r="U278" s="11"/>
      <c r="V278" s="1"/>
      <c r="W278" s="11"/>
      <c r="X278" s="11"/>
      <c r="Y278" s="11"/>
      <c r="Z278" s="11"/>
      <c r="AA278" s="12">
        <f t="shared" si="8"/>
        <v>7</v>
      </c>
    </row>
    <row r="279" spans="1:28" s="9" customFormat="1" x14ac:dyDescent="0.2">
      <c r="A279" s="10">
        <f t="shared" si="9"/>
        <v>42282</v>
      </c>
      <c r="B279" s="1"/>
      <c r="C279" s="1"/>
      <c r="D279" s="1"/>
      <c r="E279" s="1" t="s">
        <v>3</v>
      </c>
      <c r="F279" s="1"/>
      <c r="G279" s="11"/>
      <c r="H279" s="1"/>
      <c r="I279" s="1"/>
      <c r="J279" s="1"/>
      <c r="K279" s="1"/>
      <c r="L279" s="1"/>
      <c r="M279" s="1"/>
      <c r="N279" s="1"/>
      <c r="O279" s="11"/>
      <c r="P279" s="1"/>
      <c r="Q279" s="11"/>
      <c r="R279" s="1"/>
      <c r="S279" s="11"/>
      <c r="T279" s="11"/>
      <c r="U279" s="11"/>
      <c r="V279" s="1"/>
      <c r="W279" s="11"/>
      <c r="X279" s="11"/>
      <c r="Y279" s="1"/>
      <c r="Z279" s="11"/>
      <c r="AA279" s="12">
        <f t="shared" si="8"/>
        <v>1</v>
      </c>
      <c r="AB279" s="8"/>
    </row>
    <row r="280" spans="1:28" x14ac:dyDescent="0.2">
      <c r="A280" s="10">
        <f t="shared" si="9"/>
        <v>42283</v>
      </c>
      <c r="B280" s="1"/>
      <c r="C280" s="1"/>
      <c r="D280" s="1"/>
      <c r="E280" s="1" t="s">
        <v>4</v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1"/>
      <c r="R280" s="1"/>
      <c r="S280" s="11"/>
      <c r="T280" s="11"/>
      <c r="U280" s="11"/>
      <c r="V280" s="1"/>
      <c r="W280" s="11"/>
      <c r="X280" s="11"/>
      <c r="Y280" s="1"/>
      <c r="Z280" s="11"/>
      <c r="AA280" s="12">
        <f t="shared" si="8"/>
        <v>2</v>
      </c>
    </row>
    <row r="281" spans="1:28" x14ac:dyDescent="0.2">
      <c r="A281" s="10">
        <f t="shared" si="9"/>
        <v>42284</v>
      </c>
      <c r="B281" s="1"/>
      <c r="C281" s="1"/>
      <c r="D281" s="1"/>
      <c r="E281" s="1" t="s">
        <v>5</v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1"/>
      <c r="R281" s="1"/>
      <c r="S281" s="11"/>
      <c r="T281" s="1"/>
      <c r="U281" s="1"/>
      <c r="V281" s="1"/>
      <c r="W281" s="1"/>
      <c r="X281" s="1"/>
      <c r="Y281" s="1"/>
      <c r="Z281" s="1"/>
      <c r="AA281" s="12">
        <f t="shared" si="8"/>
        <v>3</v>
      </c>
    </row>
    <row r="282" spans="1:28" x14ac:dyDescent="0.2">
      <c r="A282" s="10">
        <f t="shared" si="9"/>
        <v>42285</v>
      </c>
      <c r="B282" s="1"/>
      <c r="C282" s="1"/>
      <c r="D282" s="1"/>
      <c r="E282" s="1" t="s">
        <v>2</v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1"/>
      <c r="R282" s="11"/>
      <c r="S282" s="11"/>
      <c r="T282" s="1"/>
      <c r="U282" s="1"/>
      <c r="V282" s="11"/>
      <c r="W282" s="1"/>
      <c r="X282" s="1"/>
      <c r="Y282" s="1"/>
      <c r="Z282" s="1"/>
      <c r="AA282" s="12">
        <f t="shared" si="8"/>
        <v>4</v>
      </c>
    </row>
    <row r="283" spans="1:28" x14ac:dyDescent="0.2">
      <c r="A283" s="10">
        <f t="shared" si="9"/>
        <v>42286</v>
      </c>
      <c r="B283" s="1"/>
      <c r="C283" s="1"/>
      <c r="D283" s="1"/>
      <c r="E283" s="1" t="s">
        <v>3</v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1"/>
      <c r="R283" s="11"/>
      <c r="S283" s="11"/>
      <c r="T283" s="1"/>
      <c r="U283" s="1"/>
      <c r="V283" s="1"/>
      <c r="W283" s="1"/>
      <c r="X283" s="11"/>
      <c r="Y283" s="1"/>
      <c r="Z283" s="1"/>
      <c r="AA283" s="12">
        <f t="shared" si="8"/>
        <v>5</v>
      </c>
    </row>
    <row r="284" spans="1:28" x14ac:dyDescent="0.2">
      <c r="A284" s="10">
        <f t="shared" si="9"/>
        <v>42287</v>
      </c>
      <c r="B284" s="1"/>
      <c r="C284" s="1"/>
      <c r="D284" s="1"/>
      <c r="E284" s="1" t="s">
        <v>4</v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1"/>
      <c r="R284" s="11"/>
      <c r="S284" s="11"/>
      <c r="T284" s="1"/>
      <c r="U284" s="1"/>
      <c r="V284" s="11"/>
      <c r="W284" s="1"/>
      <c r="X284" s="1"/>
      <c r="Y284" s="1"/>
      <c r="Z284" s="1"/>
      <c r="AA284" s="12">
        <f t="shared" si="8"/>
        <v>6</v>
      </c>
    </row>
    <row r="285" spans="1:28" x14ac:dyDescent="0.2">
      <c r="A285" s="10">
        <f t="shared" si="9"/>
        <v>42288</v>
      </c>
      <c r="B285" s="1"/>
      <c r="C285" s="1"/>
      <c r="D285" s="1"/>
      <c r="E285" s="1" t="s">
        <v>5</v>
      </c>
      <c r="F285" s="1"/>
      <c r="G285" s="11"/>
      <c r="H285" s="11"/>
      <c r="I285" s="11"/>
      <c r="J285" s="11"/>
      <c r="K285" s="11"/>
      <c r="L285" s="11"/>
      <c r="M285" s="1"/>
      <c r="N285" s="11"/>
      <c r="O285" s="1"/>
      <c r="P285" s="1"/>
      <c r="Q285" s="11"/>
      <c r="R285" s="11"/>
      <c r="S285" s="11"/>
      <c r="T285" s="11"/>
      <c r="U285" s="1"/>
      <c r="V285" s="11"/>
      <c r="W285" s="1"/>
      <c r="X285" s="1"/>
      <c r="Y285" s="1"/>
      <c r="Z285" s="1"/>
      <c r="AA285" s="12">
        <f t="shared" si="8"/>
        <v>7</v>
      </c>
    </row>
    <row r="286" spans="1:28" s="9" customFormat="1" x14ac:dyDescent="0.2">
      <c r="A286" s="10">
        <f t="shared" si="9"/>
        <v>42289</v>
      </c>
      <c r="B286" s="1"/>
      <c r="C286" s="1"/>
      <c r="D286" s="1"/>
      <c r="E286" s="1" t="s">
        <v>2</v>
      </c>
      <c r="F286" s="1"/>
      <c r="G286" s="11"/>
      <c r="H286" s="11"/>
      <c r="I286" s="11"/>
      <c r="J286" s="11"/>
      <c r="K286" s="11"/>
      <c r="L286" s="11"/>
      <c r="M286" s="1"/>
      <c r="N286" s="11"/>
      <c r="O286" s="1"/>
      <c r="P286" s="1"/>
      <c r="Q286" s="11"/>
      <c r="R286" s="11"/>
      <c r="S286" s="11"/>
      <c r="T286" s="11"/>
      <c r="U286" s="1"/>
      <c r="V286" s="11"/>
      <c r="W286" s="1"/>
      <c r="X286" s="1"/>
      <c r="Y286" s="1"/>
      <c r="Z286" s="1"/>
      <c r="AA286" s="12">
        <f t="shared" si="8"/>
        <v>1</v>
      </c>
      <c r="AB286" s="8"/>
    </row>
    <row r="287" spans="1:28" x14ac:dyDescent="0.2">
      <c r="A287" s="10">
        <f t="shared" si="9"/>
        <v>42290</v>
      </c>
      <c r="B287" s="1"/>
      <c r="C287" s="1"/>
      <c r="D287" s="1"/>
      <c r="E287" s="1" t="s">
        <v>3</v>
      </c>
      <c r="F287" s="1"/>
      <c r="G287" s="1"/>
      <c r="H287" s="1"/>
      <c r="I287" s="1"/>
      <c r="J287" s="1"/>
      <c r="K287" s="11"/>
      <c r="L287" s="1"/>
      <c r="M287" s="1"/>
      <c r="N287" s="1"/>
      <c r="O287" s="1"/>
      <c r="P287" s="1"/>
      <c r="Q287" s="11"/>
      <c r="R287" s="11"/>
      <c r="S287" s="11"/>
      <c r="T287" s="11"/>
      <c r="U287" s="1"/>
      <c r="V287" s="11"/>
      <c r="W287" s="1"/>
      <c r="X287" s="1"/>
      <c r="Y287" s="1"/>
      <c r="Z287" s="1"/>
      <c r="AA287" s="12">
        <f t="shared" si="8"/>
        <v>2</v>
      </c>
    </row>
    <row r="288" spans="1:28" x14ac:dyDescent="0.2">
      <c r="A288" s="10">
        <f t="shared" si="9"/>
        <v>42291</v>
      </c>
      <c r="B288" s="1"/>
      <c r="C288" s="1"/>
      <c r="D288" s="1"/>
      <c r="E288" s="1" t="s">
        <v>4</v>
      </c>
      <c r="F288" s="1"/>
      <c r="G288" s="1"/>
      <c r="H288" s="1"/>
      <c r="I288" s="1"/>
      <c r="J288" s="11"/>
      <c r="K288" s="11"/>
      <c r="L288" s="1"/>
      <c r="M288" s="1"/>
      <c r="N288" s="11"/>
      <c r="O288" s="1"/>
      <c r="P288" s="1"/>
      <c r="Q288" s="11"/>
      <c r="R288" s="1"/>
      <c r="S288" s="11"/>
      <c r="T288" s="1"/>
      <c r="U288" s="1"/>
      <c r="V288" s="1"/>
      <c r="W288" s="1"/>
      <c r="X288" s="1"/>
      <c r="Y288" s="1"/>
      <c r="Z288" s="1"/>
      <c r="AA288" s="12">
        <f t="shared" si="8"/>
        <v>3</v>
      </c>
    </row>
    <row r="289" spans="1:28" x14ac:dyDescent="0.2">
      <c r="A289" s="10">
        <f t="shared" si="9"/>
        <v>42292</v>
      </c>
      <c r="B289" s="1"/>
      <c r="C289" s="1"/>
      <c r="D289" s="1"/>
      <c r="E289" s="1" t="s">
        <v>5</v>
      </c>
      <c r="F289" s="1"/>
      <c r="G289" s="1"/>
      <c r="H289" s="1"/>
      <c r="I289" s="1"/>
      <c r="J289" s="1"/>
      <c r="K289" s="11"/>
      <c r="L289" s="1"/>
      <c r="M289" s="1"/>
      <c r="N289" s="1"/>
      <c r="O289" s="1"/>
      <c r="P289" s="1"/>
      <c r="Q289" s="11"/>
      <c r="R289" s="11"/>
      <c r="S289" s="11"/>
      <c r="T289" s="11"/>
      <c r="U289" s="1"/>
      <c r="V289" s="11"/>
      <c r="W289" s="1"/>
      <c r="X289" s="1"/>
      <c r="Y289" s="1"/>
      <c r="Z289" s="1"/>
      <c r="AA289" s="12">
        <f t="shared" si="8"/>
        <v>4</v>
      </c>
    </row>
    <row r="290" spans="1:28" x14ac:dyDescent="0.2">
      <c r="A290" s="10">
        <f t="shared" si="9"/>
        <v>42293</v>
      </c>
      <c r="B290" s="1"/>
      <c r="C290" s="1"/>
      <c r="D290" s="1"/>
      <c r="E290" s="1" t="s">
        <v>2</v>
      </c>
      <c r="F290" s="1"/>
      <c r="G290" s="1"/>
      <c r="H290" s="1"/>
      <c r="I290" s="1"/>
      <c r="J290" s="1"/>
      <c r="K290" s="11"/>
      <c r="L290" s="1"/>
      <c r="M290" s="1"/>
      <c r="N290" s="1"/>
      <c r="O290" s="1"/>
      <c r="P290" s="1"/>
      <c r="Q290" s="11"/>
      <c r="R290" s="1"/>
      <c r="S290" s="11"/>
      <c r="T290" s="11"/>
      <c r="U290" s="1"/>
      <c r="V290" s="11"/>
      <c r="W290" s="1"/>
      <c r="X290" s="1"/>
      <c r="Y290" s="1"/>
      <c r="Z290" s="1"/>
      <c r="AA290" s="12">
        <f t="shared" si="8"/>
        <v>5</v>
      </c>
    </row>
    <row r="291" spans="1:28" x14ac:dyDescent="0.2">
      <c r="A291" s="10">
        <f t="shared" si="9"/>
        <v>42294</v>
      </c>
      <c r="B291" s="1"/>
      <c r="C291" s="1"/>
      <c r="D291" s="1"/>
      <c r="E291" s="1" t="s">
        <v>3</v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1"/>
      <c r="W291" s="1"/>
      <c r="X291" s="1"/>
      <c r="Y291" s="1"/>
      <c r="Z291" s="11"/>
      <c r="AA291" s="12">
        <f t="shared" si="8"/>
        <v>6</v>
      </c>
    </row>
    <row r="292" spans="1:28" x14ac:dyDescent="0.2">
      <c r="A292" s="10">
        <f t="shared" si="9"/>
        <v>42295</v>
      </c>
      <c r="B292" s="1"/>
      <c r="C292" s="1"/>
      <c r="D292" s="1"/>
      <c r="E292" s="1" t="s">
        <v>4</v>
      </c>
      <c r="F292" s="1"/>
      <c r="G292" s="1"/>
      <c r="H292" s="11"/>
      <c r="I292" s="11"/>
      <c r="J292" s="11"/>
      <c r="K292" s="11"/>
      <c r="L292" s="11"/>
      <c r="M292" s="1"/>
      <c r="N292" s="1"/>
      <c r="O292" s="11"/>
      <c r="P292" s="1"/>
      <c r="Q292" s="1"/>
      <c r="R292" s="1"/>
      <c r="S292" s="11"/>
      <c r="T292" s="11"/>
      <c r="U292" s="11"/>
      <c r="V292" s="11"/>
      <c r="W292" s="11"/>
      <c r="X292" s="11"/>
      <c r="Y292" s="11"/>
      <c r="Z292" s="11"/>
      <c r="AA292" s="12">
        <f t="shared" si="8"/>
        <v>7</v>
      </c>
    </row>
    <row r="293" spans="1:28" s="9" customFormat="1" x14ac:dyDescent="0.2">
      <c r="A293" s="10">
        <f t="shared" si="9"/>
        <v>42296</v>
      </c>
      <c r="B293" s="1"/>
      <c r="C293" s="1"/>
      <c r="D293" s="1"/>
      <c r="E293" s="1" t="s">
        <v>5</v>
      </c>
      <c r="F293" s="1"/>
      <c r="G293" s="1"/>
      <c r="H293" s="11"/>
      <c r="I293" s="11"/>
      <c r="J293" s="11"/>
      <c r="K293" s="11"/>
      <c r="L293" s="1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6"/>
      <c r="Z293" s="1"/>
      <c r="AA293" s="12">
        <f t="shared" si="8"/>
        <v>1</v>
      </c>
      <c r="AB293" s="8"/>
    </row>
    <row r="294" spans="1:28" x14ac:dyDescent="0.2">
      <c r="A294" s="10">
        <f t="shared" si="9"/>
        <v>42297</v>
      </c>
      <c r="B294" s="1"/>
      <c r="C294" s="1"/>
      <c r="D294" s="1"/>
      <c r="E294" s="1" t="s">
        <v>2</v>
      </c>
      <c r="F294" s="1"/>
      <c r="G294" s="1"/>
      <c r="H294" s="1"/>
      <c r="I294" s="1"/>
      <c r="J294" s="11"/>
      <c r="K294" s="11"/>
      <c r="L294" s="1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6"/>
      <c r="Z294" s="1"/>
      <c r="AA294" s="12">
        <f t="shared" si="8"/>
        <v>2</v>
      </c>
    </row>
    <row r="295" spans="1:28" x14ac:dyDescent="0.2">
      <c r="A295" s="10">
        <f t="shared" si="9"/>
        <v>42298</v>
      </c>
      <c r="B295" s="1"/>
      <c r="C295" s="1"/>
      <c r="D295" s="1"/>
      <c r="E295" s="1" t="s">
        <v>3</v>
      </c>
      <c r="F295" s="1"/>
      <c r="G295" s="1"/>
      <c r="H295" s="1"/>
      <c r="I295" s="1"/>
      <c r="J295" s="1"/>
      <c r="K295" s="11"/>
      <c r="L295" s="1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2">
        <f t="shared" si="8"/>
        <v>3</v>
      </c>
    </row>
    <row r="296" spans="1:28" x14ac:dyDescent="0.2">
      <c r="A296" s="10">
        <f t="shared" si="9"/>
        <v>42299</v>
      </c>
      <c r="B296" s="1"/>
      <c r="C296" s="1"/>
      <c r="D296" s="1"/>
      <c r="E296" s="1" t="s">
        <v>4</v>
      </c>
      <c r="F296" s="1"/>
      <c r="G296" s="1"/>
      <c r="H296" s="1"/>
      <c r="I296" s="1"/>
      <c r="J296" s="1"/>
      <c r="K296" s="11"/>
      <c r="L296" s="1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2">
        <f t="shared" si="8"/>
        <v>4</v>
      </c>
    </row>
    <row r="297" spans="1:28" x14ac:dyDescent="0.2">
      <c r="A297" s="10">
        <f t="shared" si="9"/>
        <v>42300</v>
      </c>
      <c r="B297" s="1"/>
      <c r="C297" s="1"/>
      <c r="D297" s="1"/>
      <c r="E297" s="1" t="s">
        <v>5</v>
      </c>
      <c r="F297" s="1"/>
      <c r="G297" s="1"/>
      <c r="H297" s="1"/>
      <c r="I297" s="1"/>
      <c r="J297" s="1"/>
      <c r="K297" s="11"/>
      <c r="L297" s="1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2">
        <f t="shared" si="8"/>
        <v>5</v>
      </c>
    </row>
    <row r="298" spans="1:28" x14ac:dyDescent="0.2">
      <c r="A298" s="10">
        <f t="shared" si="9"/>
        <v>42301</v>
      </c>
      <c r="B298" s="1"/>
      <c r="C298" s="1"/>
      <c r="D298" s="1"/>
      <c r="E298" s="1" t="s">
        <v>2</v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2">
        <f t="shared" si="8"/>
        <v>6</v>
      </c>
    </row>
    <row r="299" spans="1:28" x14ac:dyDescent="0.2">
      <c r="A299" s="10">
        <f t="shared" si="9"/>
        <v>42302</v>
      </c>
      <c r="B299" s="1"/>
      <c r="C299" s="1"/>
      <c r="D299" s="1"/>
      <c r="E299" s="1" t="s">
        <v>3</v>
      </c>
      <c r="F299" s="1"/>
      <c r="G299" s="1"/>
      <c r="H299" s="1"/>
      <c r="I299" s="11"/>
      <c r="J299" s="11"/>
      <c r="K299" s="11"/>
      <c r="L299" s="11"/>
      <c r="M299" s="1"/>
      <c r="N299" s="1"/>
      <c r="O299" s="1"/>
      <c r="P299" s="1"/>
      <c r="Q299" s="1"/>
      <c r="R299" s="11"/>
      <c r="S299" s="1"/>
      <c r="T299" s="1"/>
      <c r="U299" s="1"/>
      <c r="V299" s="11"/>
      <c r="W299" s="11"/>
      <c r="X299" s="1"/>
      <c r="Y299" s="1"/>
      <c r="Z299" s="11"/>
      <c r="AA299" s="12">
        <f t="shared" si="8"/>
        <v>7</v>
      </c>
    </row>
    <row r="300" spans="1:28" s="9" customFormat="1" x14ac:dyDescent="0.2">
      <c r="A300" s="10">
        <f t="shared" si="9"/>
        <v>42303</v>
      </c>
      <c r="B300" s="1"/>
      <c r="C300" s="1"/>
      <c r="D300" s="1"/>
      <c r="E300" s="1" t="s">
        <v>4</v>
      </c>
      <c r="F300" s="1"/>
      <c r="G300" s="1"/>
      <c r="H300" s="1"/>
      <c r="I300" s="11"/>
      <c r="J300" s="1"/>
      <c r="K300" s="1"/>
      <c r="L300" s="11"/>
      <c r="M300" s="1"/>
      <c r="N300" s="1"/>
      <c r="O300" s="1"/>
      <c r="P300" s="1"/>
      <c r="Q300" s="1"/>
      <c r="R300" s="11"/>
      <c r="S300" s="1"/>
      <c r="T300" s="1"/>
      <c r="U300" s="1"/>
      <c r="V300" s="11"/>
      <c r="W300" s="1"/>
      <c r="X300" s="1"/>
      <c r="Y300" s="1"/>
      <c r="Z300" s="1"/>
      <c r="AA300" s="12">
        <f t="shared" si="8"/>
        <v>1</v>
      </c>
      <c r="AB300" s="8"/>
    </row>
    <row r="301" spans="1:28" x14ac:dyDescent="0.2">
      <c r="A301" s="10">
        <f t="shared" si="9"/>
        <v>42304</v>
      </c>
      <c r="B301" s="1"/>
      <c r="C301" s="1"/>
      <c r="D301" s="1"/>
      <c r="E301" s="1" t="s">
        <v>5</v>
      </c>
      <c r="F301" s="1"/>
      <c r="G301" s="1"/>
      <c r="H301" s="1"/>
      <c r="I301" s="1"/>
      <c r="J301" s="1"/>
      <c r="K301" s="1"/>
      <c r="L301" s="11"/>
      <c r="M301" s="1"/>
      <c r="N301" s="1"/>
      <c r="O301" s="1"/>
      <c r="P301" s="1"/>
      <c r="Q301" s="1"/>
      <c r="R301" s="11"/>
      <c r="S301" s="1"/>
      <c r="T301" s="1"/>
      <c r="U301" s="1"/>
      <c r="V301" s="11"/>
      <c r="W301" s="1"/>
      <c r="X301" s="1"/>
      <c r="Y301" s="1"/>
      <c r="Z301" s="1"/>
      <c r="AA301" s="12">
        <f t="shared" si="8"/>
        <v>2</v>
      </c>
    </row>
    <row r="302" spans="1:28" x14ac:dyDescent="0.2">
      <c r="A302" s="10">
        <f t="shared" si="9"/>
        <v>42305</v>
      </c>
      <c r="B302" s="1"/>
      <c r="C302" s="1"/>
      <c r="D302" s="1"/>
      <c r="E302" s="1" t="s">
        <v>2</v>
      </c>
      <c r="F302" s="1"/>
      <c r="G302" s="1"/>
      <c r="H302" s="1"/>
      <c r="I302" s="1"/>
      <c r="J302" s="1"/>
      <c r="K302" s="1"/>
      <c r="L302" s="11"/>
      <c r="M302" s="1"/>
      <c r="N302" s="1"/>
      <c r="O302" s="1"/>
      <c r="P302" s="1"/>
      <c r="Q302" s="1"/>
      <c r="R302" s="11"/>
      <c r="S302" s="1"/>
      <c r="T302" s="1"/>
      <c r="U302" s="1"/>
      <c r="V302" s="11"/>
      <c r="W302" s="1"/>
      <c r="X302" s="1"/>
      <c r="Y302" s="6"/>
      <c r="Z302" s="1"/>
      <c r="AA302" s="12">
        <f t="shared" si="8"/>
        <v>3</v>
      </c>
    </row>
    <row r="303" spans="1:28" x14ac:dyDescent="0.2">
      <c r="A303" s="10">
        <f t="shared" si="9"/>
        <v>42306</v>
      </c>
      <c r="B303" s="1"/>
      <c r="C303" s="1"/>
      <c r="D303" s="1"/>
      <c r="E303" s="1" t="s">
        <v>3</v>
      </c>
      <c r="F303" s="1"/>
      <c r="G303" s="1"/>
      <c r="H303" s="1"/>
      <c r="I303" s="1"/>
      <c r="J303" s="1"/>
      <c r="K303" s="1"/>
      <c r="L303" s="11"/>
      <c r="M303" s="1"/>
      <c r="N303" s="1"/>
      <c r="O303" s="1"/>
      <c r="P303" s="1"/>
      <c r="Q303" s="1"/>
      <c r="R303" s="11"/>
      <c r="S303" s="1"/>
      <c r="T303" s="1"/>
      <c r="U303" s="1"/>
      <c r="V303" s="11"/>
      <c r="W303" s="1"/>
      <c r="X303" s="1"/>
      <c r="Y303" s="6"/>
      <c r="Z303" s="1"/>
      <c r="AA303" s="12">
        <f t="shared" si="8"/>
        <v>4</v>
      </c>
    </row>
    <row r="304" spans="1:28" x14ac:dyDescent="0.2">
      <c r="A304" s="10">
        <f t="shared" si="9"/>
        <v>42307</v>
      </c>
      <c r="B304" s="1"/>
      <c r="C304" s="1"/>
      <c r="D304" s="1"/>
      <c r="E304" s="1" t="s">
        <v>4</v>
      </c>
      <c r="F304" s="1"/>
      <c r="G304" s="1"/>
      <c r="H304" s="1"/>
      <c r="I304" s="1"/>
      <c r="J304" s="1"/>
      <c r="K304" s="1"/>
      <c r="L304" s="11"/>
      <c r="M304" s="1"/>
      <c r="N304" s="1"/>
      <c r="O304" s="1"/>
      <c r="P304" s="1"/>
      <c r="Q304" s="1"/>
      <c r="R304" s="11"/>
      <c r="S304" s="1"/>
      <c r="T304" s="1"/>
      <c r="U304" s="1"/>
      <c r="V304" s="11"/>
      <c r="W304" s="1"/>
      <c r="X304" s="1"/>
      <c r="Y304" s="6"/>
      <c r="Z304" s="1"/>
      <c r="AA304" s="12">
        <f t="shared" si="8"/>
        <v>5</v>
      </c>
    </row>
    <row r="305" spans="1:28" x14ac:dyDescent="0.2">
      <c r="A305" s="10">
        <f t="shared" si="9"/>
        <v>42308</v>
      </c>
      <c r="B305" s="1"/>
      <c r="C305" s="1"/>
      <c r="D305" s="1"/>
      <c r="E305" s="1" t="s">
        <v>5</v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1"/>
      <c r="S305" s="1"/>
      <c r="T305" s="1"/>
      <c r="U305" s="1"/>
      <c r="V305" s="11"/>
      <c r="W305" s="1"/>
      <c r="X305" s="1"/>
      <c r="Y305" s="6"/>
      <c r="Z305" s="1"/>
      <c r="AA305" s="12">
        <f t="shared" si="8"/>
        <v>6</v>
      </c>
    </row>
    <row r="306" spans="1:28" x14ac:dyDescent="0.2">
      <c r="A306" s="10">
        <f t="shared" si="9"/>
        <v>42309</v>
      </c>
      <c r="B306" s="1"/>
      <c r="C306" s="1"/>
      <c r="D306" s="1"/>
      <c r="E306" s="1" t="s">
        <v>2</v>
      </c>
      <c r="F306" s="1"/>
      <c r="G306" s="1"/>
      <c r="H306" s="1"/>
      <c r="I306" s="11"/>
      <c r="J306" s="1"/>
      <c r="K306" s="1"/>
      <c r="L306" s="11"/>
      <c r="M306" s="11"/>
      <c r="N306" s="11"/>
      <c r="O306" s="1"/>
      <c r="P306" s="1"/>
      <c r="Q306" s="1"/>
      <c r="R306" s="11"/>
      <c r="S306" s="1"/>
      <c r="T306" s="1"/>
      <c r="U306" s="1"/>
      <c r="V306" s="11"/>
      <c r="W306" s="1"/>
      <c r="X306" s="1"/>
      <c r="Y306" s="1"/>
      <c r="Z306" s="11"/>
      <c r="AA306" s="12">
        <f t="shared" si="8"/>
        <v>7</v>
      </c>
    </row>
    <row r="307" spans="1:28" s="9" customFormat="1" x14ac:dyDescent="0.2">
      <c r="A307" s="10">
        <f t="shared" si="9"/>
        <v>42310</v>
      </c>
      <c r="B307" s="1"/>
      <c r="C307" s="1"/>
      <c r="D307" s="1"/>
      <c r="E307" s="1" t="s">
        <v>3</v>
      </c>
      <c r="F307" s="1"/>
      <c r="G307" s="1"/>
      <c r="H307" s="1"/>
      <c r="I307" s="11"/>
      <c r="J307" s="1"/>
      <c r="K307" s="1"/>
      <c r="L307" s="11"/>
      <c r="M307" s="1"/>
      <c r="N307" s="11"/>
      <c r="O307" s="1"/>
      <c r="P307" s="1"/>
      <c r="Q307" s="1"/>
      <c r="R307" s="11"/>
      <c r="S307" s="1"/>
      <c r="T307" s="1"/>
      <c r="U307" s="1"/>
      <c r="V307" s="11"/>
      <c r="W307" s="1"/>
      <c r="X307" s="1"/>
      <c r="Y307" s="1"/>
      <c r="Z307" s="11"/>
      <c r="AA307" s="12">
        <f t="shared" si="8"/>
        <v>1</v>
      </c>
      <c r="AB307" s="8"/>
    </row>
    <row r="308" spans="1:28" x14ac:dyDescent="0.2">
      <c r="A308" s="10">
        <f t="shared" si="9"/>
        <v>42311</v>
      </c>
      <c r="B308" s="1"/>
      <c r="C308" s="1"/>
      <c r="D308" s="1"/>
      <c r="E308" s="1" t="s">
        <v>4</v>
      </c>
      <c r="F308" s="1"/>
      <c r="G308" s="1"/>
      <c r="H308" s="1"/>
      <c r="I308" s="1"/>
      <c r="J308" s="1"/>
      <c r="K308" s="1"/>
      <c r="L308" s="1"/>
      <c r="M308" s="1"/>
      <c r="N308" s="11"/>
      <c r="O308" s="1"/>
      <c r="P308" s="1"/>
      <c r="Q308" s="1"/>
      <c r="R308" s="11"/>
      <c r="S308" s="1"/>
      <c r="T308" s="1"/>
      <c r="U308" s="1"/>
      <c r="V308" s="11"/>
      <c r="W308" s="1"/>
      <c r="X308" s="1"/>
      <c r="Y308" s="1"/>
      <c r="Z308" s="11"/>
      <c r="AA308" s="12">
        <f t="shared" si="8"/>
        <v>2</v>
      </c>
    </row>
    <row r="309" spans="1:28" x14ac:dyDescent="0.2">
      <c r="A309" s="10">
        <f t="shared" si="9"/>
        <v>42312</v>
      </c>
      <c r="B309" s="1"/>
      <c r="C309" s="1"/>
      <c r="D309" s="1"/>
      <c r="E309" s="1" t="s">
        <v>5</v>
      </c>
      <c r="F309" s="1"/>
      <c r="G309" s="1"/>
      <c r="H309" s="1"/>
      <c r="I309" s="1"/>
      <c r="J309" s="1"/>
      <c r="K309" s="1"/>
      <c r="L309" s="1"/>
      <c r="M309" s="1"/>
      <c r="N309" s="11"/>
      <c r="O309" s="1"/>
      <c r="P309" s="1"/>
      <c r="Q309" s="1"/>
      <c r="R309" s="11"/>
      <c r="S309" s="1"/>
      <c r="T309" s="1"/>
      <c r="U309" s="1"/>
      <c r="V309" s="11"/>
      <c r="W309" s="1"/>
      <c r="X309" s="1"/>
      <c r="Y309" s="1"/>
      <c r="Z309" s="1"/>
      <c r="AA309" s="12">
        <f t="shared" si="8"/>
        <v>3</v>
      </c>
    </row>
    <row r="310" spans="1:28" x14ac:dyDescent="0.2">
      <c r="A310" s="10">
        <f t="shared" si="9"/>
        <v>42313</v>
      </c>
      <c r="B310" s="1"/>
      <c r="C310" s="1"/>
      <c r="D310" s="1"/>
      <c r="E310" s="1" t="s">
        <v>2</v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1"/>
      <c r="S310" s="1"/>
      <c r="T310" s="1"/>
      <c r="U310" s="1"/>
      <c r="V310" s="11"/>
      <c r="W310" s="1"/>
      <c r="X310" s="1"/>
      <c r="Y310" s="1"/>
      <c r="Z310" s="11"/>
      <c r="AA310" s="12">
        <f t="shared" si="8"/>
        <v>4</v>
      </c>
    </row>
    <row r="311" spans="1:28" x14ac:dyDescent="0.2">
      <c r="A311" s="10">
        <f t="shared" si="9"/>
        <v>42314</v>
      </c>
      <c r="B311" s="1"/>
      <c r="C311" s="1"/>
      <c r="D311" s="1"/>
      <c r="E311" s="1" t="s">
        <v>3</v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1"/>
      <c r="S311" s="1"/>
      <c r="T311" s="1"/>
      <c r="U311" s="1"/>
      <c r="V311" s="11"/>
      <c r="W311" s="1"/>
      <c r="X311" s="1"/>
      <c r="Y311" s="1"/>
      <c r="Z311" s="1"/>
      <c r="AA311" s="12">
        <f t="shared" si="8"/>
        <v>5</v>
      </c>
    </row>
    <row r="312" spans="1:28" x14ac:dyDescent="0.2">
      <c r="A312" s="10">
        <f t="shared" si="9"/>
        <v>42315</v>
      </c>
      <c r="B312" s="1"/>
      <c r="C312" s="1"/>
      <c r="D312" s="1"/>
      <c r="E312" s="1" t="s">
        <v>4</v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1"/>
      <c r="S312" s="1"/>
      <c r="T312" s="1"/>
      <c r="U312" s="1"/>
      <c r="V312" s="11"/>
      <c r="W312" s="1"/>
      <c r="X312" s="1"/>
      <c r="Y312" s="1"/>
      <c r="Z312" s="1"/>
      <c r="AA312" s="12">
        <f t="shared" si="8"/>
        <v>6</v>
      </c>
    </row>
    <row r="313" spans="1:28" x14ac:dyDescent="0.2">
      <c r="A313" s="10">
        <f t="shared" si="9"/>
        <v>42316</v>
      </c>
      <c r="B313" s="1"/>
      <c r="C313" s="1"/>
      <c r="D313" s="1"/>
      <c r="E313" s="1" t="s">
        <v>5</v>
      </c>
      <c r="F313" s="1"/>
      <c r="G313" s="1"/>
      <c r="H313" s="1"/>
      <c r="I313" s="11"/>
      <c r="J313" s="1"/>
      <c r="K313" s="1"/>
      <c r="L313" s="11"/>
      <c r="M313" s="1"/>
      <c r="N313" s="1"/>
      <c r="O313" s="1"/>
      <c r="P313" s="1"/>
      <c r="Q313" s="1"/>
      <c r="R313" s="11"/>
      <c r="S313" s="1"/>
      <c r="T313" s="1"/>
      <c r="U313" s="1"/>
      <c r="V313" s="1"/>
      <c r="W313" s="1"/>
      <c r="X313" s="1"/>
      <c r="Y313" s="1"/>
      <c r="Z313" s="1"/>
      <c r="AA313" s="12">
        <f t="shared" si="8"/>
        <v>7</v>
      </c>
    </row>
    <row r="314" spans="1:28" s="9" customFormat="1" x14ac:dyDescent="0.2">
      <c r="A314" s="10">
        <f t="shared" si="9"/>
        <v>42317</v>
      </c>
      <c r="B314" s="1"/>
      <c r="C314" s="1"/>
      <c r="D314" s="1"/>
      <c r="E314" s="1" t="s">
        <v>2</v>
      </c>
      <c r="F314" s="1"/>
      <c r="G314" s="1"/>
      <c r="H314" s="1"/>
      <c r="I314" s="11"/>
      <c r="J314" s="1"/>
      <c r="K314" s="1"/>
      <c r="L314" s="11"/>
      <c r="M314" s="1"/>
      <c r="N314" s="1"/>
      <c r="O314" s="1"/>
      <c r="P314" s="1"/>
      <c r="Q314" s="1"/>
      <c r="R314" s="11"/>
      <c r="S314" s="1"/>
      <c r="T314" s="1"/>
      <c r="U314" s="1"/>
      <c r="V314" s="1"/>
      <c r="W314" s="1"/>
      <c r="X314" s="1"/>
      <c r="Y314" s="1"/>
      <c r="Z314" s="1"/>
      <c r="AA314" s="12">
        <f t="shared" si="8"/>
        <v>1</v>
      </c>
      <c r="AB314" s="8"/>
    </row>
    <row r="315" spans="1:28" x14ac:dyDescent="0.2">
      <c r="A315" s="10">
        <f t="shared" si="9"/>
        <v>42318</v>
      </c>
      <c r="B315" s="1"/>
      <c r="C315" s="1"/>
      <c r="D315" s="1"/>
      <c r="E315" s="1" t="s">
        <v>3</v>
      </c>
      <c r="F315" s="1"/>
      <c r="G315" s="11"/>
      <c r="H315" s="11"/>
      <c r="I315" s="11"/>
      <c r="J315" s="11"/>
      <c r="K315" s="1"/>
      <c r="L315" s="11"/>
      <c r="M315" s="11"/>
      <c r="N315" s="11"/>
      <c r="O315" s="1"/>
      <c r="P315" s="1"/>
      <c r="Q315" s="1"/>
      <c r="R315" s="11"/>
      <c r="S315" s="1"/>
      <c r="T315" s="1"/>
      <c r="U315" s="1"/>
      <c r="V315" s="11"/>
      <c r="W315" s="1"/>
      <c r="X315" s="1"/>
      <c r="Y315" s="1"/>
      <c r="Z315" s="1"/>
      <c r="AA315" s="12">
        <f t="shared" si="8"/>
        <v>2</v>
      </c>
    </row>
    <row r="316" spans="1:28" x14ac:dyDescent="0.2">
      <c r="A316" s="10">
        <f t="shared" si="9"/>
        <v>42319</v>
      </c>
      <c r="B316" s="1"/>
      <c r="C316" s="1"/>
      <c r="D316" s="1"/>
      <c r="E316" s="1" t="s">
        <v>4</v>
      </c>
      <c r="F316" s="1"/>
      <c r="G316" s="11"/>
      <c r="H316" s="11"/>
      <c r="I316" s="11"/>
      <c r="J316" s="11"/>
      <c r="K316" s="1"/>
      <c r="L316" s="11"/>
      <c r="M316" s="11"/>
      <c r="N316" s="11"/>
      <c r="O316" s="1"/>
      <c r="P316" s="1"/>
      <c r="Q316" s="1"/>
      <c r="R316" s="11"/>
      <c r="S316" s="1"/>
      <c r="T316" s="1"/>
      <c r="U316" s="1"/>
      <c r="V316" s="11"/>
      <c r="W316" s="1"/>
      <c r="X316" s="1"/>
      <c r="Y316" s="1"/>
      <c r="Z316" s="1"/>
      <c r="AA316" s="12">
        <f t="shared" si="8"/>
        <v>3</v>
      </c>
    </row>
    <row r="317" spans="1:28" x14ac:dyDescent="0.2">
      <c r="A317" s="10">
        <f t="shared" si="9"/>
        <v>42320</v>
      </c>
      <c r="B317" s="1"/>
      <c r="C317" s="1"/>
      <c r="D317" s="1"/>
      <c r="E317" s="1" t="s">
        <v>5</v>
      </c>
      <c r="F317" s="1"/>
      <c r="G317" s="1"/>
      <c r="H317" s="11"/>
      <c r="I317" s="11"/>
      <c r="J317" s="1"/>
      <c r="K317" s="1"/>
      <c r="L317" s="11"/>
      <c r="M317" s="11"/>
      <c r="N317" s="1"/>
      <c r="O317" s="1"/>
      <c r="P317" s="1"/>
      <c r="Q317" s="1"/>
      <c r="R317" s="11"/>
      <c r="S317" s="1"/>
      <c r="T317" s="1"/>
      <c r="U317" s="1"/>
      <c r="V317" s="11"/>
      <c r="W317" s="1"/>
      <c r="X317" s="1"/>
      <c r="Y317" s="1"/>
      <c r="Z317" s="1"/>
      <c r="AA317" s="12">
        <f t="shared" si="8"/>
        <v>4</v>
      </c>
    </row>
    <row r="318" spans="1:28" x14ac:dyDescent="0.2">
      <c r="A318" s="10">
        <f t="shared" si="9"/>
        <v>42321</v>
      </c>
      <c r="B318" s="1"/>
      <c r="C318" s="1"/>
      <c r="D318" s="1"/>
      <c r="E318" s="1" t="s">
        <v>2</v>
      </c>
      <c r="F318" s="1"/>
      <c r="G318" s="1"/>
      <c r="H318" s="11"/>
      <c r="I318" s="1"/>
      <c r="J318" s="1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2">
        <f t="shared" si="8"/>
        <v>5</v>
      </c>
    </row>
    <row r="319" spans="1:28" x14ac:dyDescent="0.2">
      <c r="A319" s="10">
        <f t="shared" si="9"/>
        <v>42322</v>
      </c>
      <c r="B319" s="1"/>
      <c r="C319" s="1"/>
      <c r="D319" s="1"/>
      <c r="E319" s="1" t="s">
        <v>3</v>
      </c>
      <c r="F319" s="1"/>
      <c r="G319" s="1"/>
      <c r="H319" s="11"/>
      <c r="I319" s="11"/>
      <c r="J319" s="1"/>
      <c r="K319" s="1"/>
      <c r="L319" s="11"/>
      <c r="M319" s="1"/>
      <c r="N319" s="1"/>
      <c r="O319" s="1"/>
      <c r="P319" s="11"/>
      <c r="Q319" s="11"/>
      <c r="R319" s="11"/>
      <c r="S319" s="1"/>
      <c r="T319" s="1"/>
      <c r="U319" s="1"/>
      <c r="V319" s="11"/>
      <c r="W319" s="1"/>
      <c r="X319" s="1"/>
      <c r="Y319" s="1"/>
      <c r="Z319" s="1"/>
      <c r="AA319" s="12">
        <f t="shared" si="8"/>
        <v>6</v>
      </c>
    </row>
    <row r="320" spans="1:28" x14ac:dyDescent="0.2">
      <c r="A320" s="10">
        <f t="shared" si="9"/>
        <v>42323</v>
      </c>
      <c r="B320" s="1"/>
      <c r="C320" s="1"/>
      <c r="D320" s="1"/>
      <c r="E320" s="1" t="s">
        <v>4</v>
      </c>
      <c r="F320" s="1"/>
      <c r="G320" s="1"/>
      <c r="H320" s="1"/>
      <c r="I320" s="11"/>
      <c r="J320" s="1"/>
      <c r="K320" s="1"/>
      <c r="L320" s="1"/>
      <c r="M320" s="1"/>
      <c r="N320" s="1"/>
      <c r="O320" s="1"/>
      <c r="P320" s="1"/>
      <c r="Q320" s="11"/>
      <c r="R320" s="1"/>
      <c r="S320" s="1"/>
      <c r="T320" s="1"/>
      <c r="U320" s="1"/>
      <c r="V320" s="1"/>
      <c r="W320" s="1"/>
      <c r="X320" s="1"/>
      <c r="Y320" s="1"/>
      <c r="Z320" s="1"/>
      <c r="AA320" s="12">
        <f t="shared" si="8"/>
        <v>7</v>
      </c>
    </row>
    <row r="321" spans="1:28" s="9" customFormat="1" x14ac:dyDescent="0.2">
      <c r="A321" s="10">
        <f t="shared" si="9"/>
        <v>42324</v>
      </c>
      <c r="B321" s="1"/>
      <c r="C321" s="1"/>
      <c r="D321" s="1"/>
      <c r="E321" s="1" t="s">
        <v>5</v>
      </c>
      <c r="F321" s="1"/>
      <c r="G321" s="1"/>
      <c r="H321" s="1"/>
      <c r="I321" s="11"/>
      <c r="J321" s="1"/>
      <c r="K321" s="1"/>
      <c r="L321" s="1"/>
      <c r="M321" s="1"/>
      <c r="N321" s="1"/>
      <c r="O321" s="1"/>
      <c r="P321" s="1"/>
      <c r="Q321" s="11"/>
      <c r="R321" s="1"/>
      <c r="S321" s="1"/>
      <c r="T321" s="1"/>
      <c r="U321" s="1"/>
      <c r="V321" s="1"/>
      <c r="W321" s="1"/>
      <c r="X321" s="1"/>
      <c r="Y321" s="1"/>
      <c r="Z321" s="1"/>
      <c r="AA321" s="12">
        <f t="shared" si="8"/>
        <v>1</v>
      </c>
      <c r="AB321" s="8"/>
    </row>
    <row r="322" spans="1:28" x14ac:dyDescent="0.2">
      <c r="A322" s="10">
        <f t="shared" si="9"/>
        <v>42325</v>
      </c>
      <c r="B322" s="1"/>
      <c r="C322" s="1"/>
      <c r="D322" s="1"/>
      <c r="E322" s="1" t="s">
        <v>2</v>
      </c>
      <c r="F322" s="1"/>
      <c r="G322" s="1"/>
      <c r="H322" s="1"/>
      <c r="I322" s="1"/>
      <c r="J322" s="1"/>
      <c r="K322" s="1"/>
      <c r="L322" s="1"/>
      <c r="M322" s="11"/>
      <c r="N322" s="11"/>
      <c r="O322" s="1"/>
      <c r="P322" s="1"/>
      <c r="Q322" s="11"/>
      <c r="R322" s="1"/>
      <c r="S322" s="1"/>
      <c r="T322" s="1"/>
      <c r="U322" s="1"/>
      <c r="V322" s="1"/>
      <c r="W322" s="1"/>
      <c r="X322" s="1"/>
      <c r="Y322" s="1"/>
      <c r="Z322" s="1"/>
      <c r="AA322" s="12">
        <f t="shared" si="8"/>
        <v>2</v>
      </c>
    </row>
    <row r="323" spans="1:28" x14ac:dyDescent="0.2">
      <c r="A323" s="10">
        <f t="shared" si="9"/>
        <v>42326</v>
      </c>
      <c r="B323" s="1"/>
      <c r="C323" s="1"/>
      <c r="D323" s="1"/>
      <c r="E323" s="1" t="s">
        <v>3</v>
      </c>
      <c r="F323" s="1"/>
      <c r="G323" s="1"/>
      <c r="H323" s="1"/>
      <c r="I323" s="1"/>
      <c r="J323" s="1"/>
      <c r="K323" s="1"/>
      <c r="L323" s="1"/>
      <c r="M323" s="11"/>
      <c r="N323" s="11"/>
      <c r="O323" s="1"/>
      <c r="P323" s="1"/>
      <c r="Q323" s="11"/>
      <c r="R323" s="1"/>
      <c r="S323" s="1"/>
      <c r="T323" s="1"/>
      <c r="U323" s="1"/>
      <c r="V323" s="1"/>
      <c r="W323" s="1"/>
      <c r="X323" s="1"/>
      <c r="Y323" s="1"/>
      <c r="Z323" s="1"/>
      <c r="AA323" s="12">
        <f t="shared" ref="AA323:AA368" si="10">WEEKDAY(A323,2)</f>
        <v>3</v>
      </c>
    </row>
    <row r="324" spans="1:28" x14ac:dyDescent="0.2">
      <c r="A324" s="10">
        <f t="shared" ref="A324:A368" si="11">A323+1</f>
        <v>42327</v>
      </c>
      <c r="B324" s="1"/>
      <c r="C324" s="1"/>
      <c r="D324" s="1"/>
      <c r="E324" s="1" t="s">
        <v>4</v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1"/>
      <c r="R324" s="1"/>
      <c r="S324" s="1"/>
      <c r="T324" s="1"/>
      <c r="U324" s="1"/>
      <c r="V324" s="1"/>
      <c r="W324" s="1"/>
      <c r="X324" s="1"/>
      <c r="Y324" s="1"/>
      <c r="Z324" s="1"/>
      <c r="AA324" s="12">
        <f t="shared" si="10"/>
        <v>4</v>
      </c>
    </row>
    <row r="325" spans="1:28" x14ac:dyDescent="0.2">
      <c r="A325" s="10">
        <f t="shared" si="11"/>
        <v>42328</v>
      </c>
      <c r="B325" s="1"/>
      <c r="C325" s="1"/>
      <c r="D325" s="1"/>
      <c r="E325" s="1" t="s">
        <v>5</v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1"/>
      <c r="R325" s="1"/>
      <c r="S325" s="1"/>
      <c r="T325" s="1"/>
      <c r="U325" s="1"/>
      <c r="V325" s="1"/>
      <c r="W325" s="1"/>
      <c r="X325" s="1"/>
      <c r="Y325" s="1"/>
      <c r="Z325" s="1"/>
      <c r="AA325" s="12">
        <f t="shared" si="10"/>
        <v>5</v>
      </c>
    </row>
    <row r="326" spans="1:28" x14ac:dyDescent="0.2">
      <c r="A326" s="10">
        <f t="shared" si="11"/>
        <v>42329</v>
      </c>
      <c r="B326" s="1"/>
      <c r="C326" s="1"/>
      <c r="D326" s="1"/>
      <c r="E326" s="1" t="s">
        <v>2</v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1"/>
      <c r="R326" s="1"/>
      <c r="S326" s="1"/>
      <c r="T326" s="1"/>
      <c r="U326" s="1"/>
      <c r="V326" s="1"/>
      <c r="W326" s="1"/>
      <c r="X326" s="1"/>
      <c r="Y326" s="6"/>
      <c r="Z326" s="6"/>
      <c r="AA326" s="12">
        <f t="shared" si="10"/>
        <v>6</v>
      </c>
    </row>
    <row r="327" spans="1:28" x14ac:dyDescent="0.2">
      <c r="A327" s="10">
        <f t="shared" si="11"/>
        <v>42330</v>
      </c>
      <c r="B327" s="11"/>
      <c r="C327" s="11"/>
      <c r="D327" s="11"/>
      <c r="E327" s="1" t="s">
        <v>3</v>
      </c>
      <c r="F327" s="11"/>
      <c r="G327" s="11"/>
      <c r="H327" s="11"/>
      <c r="I327" s="11"/>
      <c r="J327" s="11"/>
      <c r="K327" s="11"/>
      <c r="L327" s="11"/>
      <c r="M327" s="1"/>
      <c r="N327" s="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20"/>
      <c r="Z327" s="11"/>
      <c r="AA327" s="12">
        <f t="shared" si="10"/>
        <v>7</v>
      </c>
    </row>
    <row r="328" spans="1:28" s="9" customFormat="1" x14ac:dyDescent="0.2">
      <c r="A328" s="10">
        <f t="shared" si="11"/>
        <v>42331</v>
      </c>
      <c r="B328" s="11"/>
      <c r="C328" s="11"/>
      <c r="D328" s="11"/>
      <c r="E328" s="1" t="s">
        <v>4</v>
      </c>
      <c r="F328" s="11"/>
      <c r="G328" s="11"/>
      <c r="H328" s="11"/>
      <c r="I328" s="11"/>
      <c r="J328" s="11"/>
      <c r="K328" s="11"/>
      <c r="L328" s="11"/>
      <c r="M328" s="1"/>
      <c r="N328" s="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20"/>
      <c r="Z328" s="11"/>
      <c r="AA328" s="12">
        <f t="shared" si="10"/>
        <v>1</v>
      </c>
      <c r="AB328" s="8"/>
    </row>
    <row r="329" spans="1:28" x14ac:dyDescent="0.2">
      <c r="A329" s="10">
        <f t="shared" si="11"/>
        <v>42332</v>
      </c>
      <c r="B329" s="1"/>
      <c r="C329" s="1"/>
      <c r="D329" s="11"/>
      <c r="E329" s="1" t="s">
        <v>5</v>
      </c>
      <c r="F329" s="1"/>
      <c r="G329" s="1"/>
      <c r="H329" s="1"/>
      <c r="I329" s="1"/>
      <c r="J329" s="1"/>
      <c r="K329" s="1"/>
      <c r="L329" s="1"/>
      <c r="M329" s="11"/>
      <c r="N329" s="1"/>
      <c r="O329" s="1"/>
      <c r="P329" s="1"/>
      <c r="Q329" s="11"/>
      <c r="R329" s="1"/>
      <c r="S329" s="1"/>
      <c r="T329" s="1"/>
      <c r="U329" s="11"/>
      <c r="V329" s="1"/>
      <c r="W329" s="1"/>
      <c r="X329" s="1"/>
      <c r="Y329" s="6"/>
      <c r="Z329" s="1"/>
      <c r="AA329" s="12">
        <f t="shared" si="10"/>
        <v>2</v>
      </c>
    </row>
    <row r="330" spans="1:28" x14ac:dyDescent="0.2">
      <c r="A330" s="10">
        <f t="shared" si="11"/>
        <v>42333</v>
      </c>
      <c r="B330" s="1"/>
      <c r="C330" s="1"/>
      <c r="D330" s="11"/>
      <c r="E330" s="1" t="s">
        <v>2</v>
      </c>
      <c r="F330" s="11"/>
      <c r="G330" s="1"/>
      <c r="H330" s="11"/>
      <c r="I330" s="1"/>
      <c r="J330" s="11"/>
      <c r="K330" s="1"/>
      <c r="L330" s="1"/>
      <c r="M330" s="11"/>
      <c r="N330" s="11"/>
      <c r="O330" s="11"/>
      <c r="P330" s="11"/>
      <c r="Q330" s="1"/>
      <c r="R330" s="1"/>
      <c r="S330" s="1"/>
      <c r="T330" s="1"/>
      <c r="U330" s="1"/>
      <c r="V330" s="1"/>
      <c r="W330" s="11"/>
      <c r="X330" s="1"/>
      <c r="Y330" s="20"/>
      <c r="Z330" s="1"/>
      <c r="AA330" s="12">
        <f t="shared" si="10"/>
        <v>3</v>
      </c>
    </row>
    <row r="331" spans="1:28" x14ac:dyDescent="0.2">
      <c r="A331" s="10">
        <f t="shared" si="11"/>
        <v>42334</v>
      </c>
      <c r="B331" s="1"/>
      <c r="C331" s="1"/>
      <c r="D331" s="1"/>
      <c r="E331" s="1" t="s">
        <v>3</v>
      </c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1"/>
      <c r="R331" s="11"/>
      <c r="S331" s="1"/>
      <c r="T331" s="1"/>
      <c r="U331" s="1"/>
      <c r="V331" s="1"/>
      <c r="W331" s="1"/>
      <c r="X331" s="1"/>
      <c r="Y331" s="6"/>
      <c r="Z331" s="1"/>
      <c r="AA331" s="12">
        <f t="shared" si="10"/>
        <v>4</v>
      </c>
    </row>
    <row r="332" spans="1:28" x14ac:dyDescent="0.2">
      <c r="A332" s="10">
        <f t="shared" si="11"/>
        <v>42335</v>
      </c>
      <c r="B332" s="1"/>
      <c r="C332" s="1"/>
      <c r="D332" s="1"/>
      <c r="E332" s="1" t="s">
        <v>4</v>
      </c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1"/>
      <c r="R332" s="11"/>
      <c r="S332" s="1"/>
      <c r="T332" s="1"/>
      <c r="U332" s="1"/>
      <c r="V332" s="1"/>
      <c r="W332" s="1"/>
      <c r="X332" s="1"/>
      <c r="Y332" s="6"/>
      <c r="Z332" s="1"/>
      <c r="AA332" s="12">
        <f t="shared" si="10"/>
        <v>5</v>
      </c>
    </row>
    <row r="333" spans="1:28" x14ac:dyDescent="0.2">
      <c r="A333" s="10">
        <f t="shared" si="11"/>
        <v>42336</v>
      </c>
      <c r="B333" s="1"/>
      <c r="C333" s="1"/>
      <c r="D333" s="1"/>
      <c r="E333" s="1" t="s">
        <v>5</v>
      </c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1"/>
      <c r="R333" s="1"/>
      <c r="S333" s="1"/>
      <c r="T333" s="1"/>
      <c r="U333" s="11"/>
      <c r="V333" s="1"/>
      <c r="W333" s="1"/>
      <c r="X333" s="1"/>
      <c r="Y333" s="6"/>
      <c r="Z333" s="1"/>
      <c r="AA333" s="12">
        <f t="shared" si="10"/>
        <v>6</v>
      </c>
    </row>
    <row r="334" spans="1:28" x14ac:dyDescent="0.2">
      <c r="A334" s="10">
        <f t="shared" si="11"/>
        <v>42337</v>
      </c>
      <c r="B334" s="11"/>
      <c r="C334" s="11"/>
      <c r="D334" s="11"/>
      <c r="E334" s="1" t="s">
        <v>2</v>
      </c>
      <c r="F334" s="11"/>
      <c r="G334" s="11"/>
      <c r="H334" s="11"/>
      <c r="I334" s="11"/>
      <c r="J334" s="11"/>
      <c r="K334" s="11"/>
      <c r="L334" s="11"/>
      <c r="M334" s="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20"/>
      <c r="Z334" s="11"/>
      <c r="AA334" s="12">
        <f t="shared" si="10"/>
        <v>7</v>
      </c>
    </row>
    <row r="335" spans="1:28" s="9" customFormat="1" x14ac:dyDescent="0.2">
      <c r="A335" s="10">
        <f t="shared" si="11"/>
        <v>42338</v>
      </c>
      <c r="B335" s="11"/>
      <c r="C335" s="11"/>
      <c r="D335" s="11"/>
      <c r="E335" s="1" t="s">
        <v>3</v>
      </c>
      <c r="F335" s="11"/>
      <c r="G335" s="11"/>
      <c r="H335" s="11"/>
      <c r="I335" s="11"/>
      <c r="J335" s="11"/>
      <c r="K335" s="11"/>
      <c r="L335" s="11"/>
      <c r="M335" s="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20"/>
      <c r="Z335" s="11"/>
      <c r="AA335" s="12">
        <f t="shared" si="10"/>
        <v>1</v>
      </c>
      <c r="AB335" s="8"/>
    </row>
    <row r="336" spans="1:28" x14ac:dyDescent="0.2">
      <c r="A336" s="10">
        <f t="shared" si="11"/>
        <v>42339</v>
      </c>
      <c r="B336" s="1"/>
      <c r="C336" s="1"/>
      <c r="D336" s="1"/>
      <c r="E336" s="1" t="s">
        <v>4</v>
      </c>
      <c r="F336" s="1"/>
      <c r="G336" s="1"/>
      <c r="H336" s="1"/>
      <c r="I336" s="1"/>
      <c r="J336" s="1"/>
      <c r="K336" s="1"/>
      <c r="L336" s="1"/>
      <c r="M336" s="1"/>
      <c r="N336" s="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20"/>
      <c r="Z336" s="11"/>
      <c r="AA336" s="12">
        <f t="shared" si="10"/>
        <v>2</v>
      </c>
    </row>
    <row r="337" spans="1:28" x14ac:dyDescent="0.2">
      <c r="A337" s="10">
        <f t="shared" si="11"/>
        <v>42340</v>
      </c>
      <c r="B337" s="1"/>
      <c r="C337" s="1"/>
      <c r="D337" s="1"/>
      <c r="E337" s="1" t="s">
        <v>5</v>
      </c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1"/>
      <c r="Q337" s="11"/>
      <c r="R337" s="11"/>
      <c r="S337" s="11"/>
      <c r="T337" s="11"/>
      <c r="U337" s="11"/>
      <c r="V337" s="11"/>
      <c r="W337" s="11"/>
      <c r="X337" s="11"/>
      <c r="Y337" s="20"/>
      <c r="Z337" s="11"/>
      <c r="AA337" s="12">
        <f t="shared" si="10"/>
        <v>3</v>
      </c>
    </row>
    <row r="338" spans="1:28" x14ac:dyDescent="0.2">
      <c r="A338" s="10">
        <f t="shared" si="11"/>
        <v>42341</v>
      </c>
      <c r="B338" s="1"/>
      <c r="C338" s="1"/>
      <c r="D338" s="1"/>
      <c r="E338" s="1" t="s">
        <v>2</v>
      </c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1"/>
      <c r="Q338" s="11"/>
      <c r="R338" s="11"/>
      <c r="S338" s="11"/>
      <c r="T338" s="11"/>
      <c r="U338" s="11"/>
      <c r="V338" s="11"/>
      <c r="W338" s="11"/>
      <c r="X338" s="11"/>
      <c r="Y338" s="20"/>
      <c r="Z338" s="11"/>
      <c r="AA338" s="12">
        <f t="shared" si="10"/>
        <v>4</v>
      </c>
    </row>
    <row r="339" spans="1:28" x14ac:dyDescent="0.2">
      <c r="A339" s="10">
        <f t="shared" si="11"/>
        <v>42342</v>
      </c>
      <c r="B339" s="1"/>
      <c r="C339" s="1"/>
      <c r="D339" s="1"/>
      <c r="E339" s="1" t="s">
        <v>3</v>
      </c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1"/>
      <c r="Q339" s="11"/>
      <c r="R339" s="11"/>
      <c r="S339" s="11"/>
      <c r="T339" s="11"/>
      <c r="U339" s="11"/>
      <c r="V339" s="11"/>
      <c r="W339" s="11"/>
      <c r="X339" s="11"/>
      <c r="Y339" s="20"/>
      <c r="Z339" s="11"/>
      <c r="AA339" s="12">
        <f t="shared" si="10"/>
        <v>5</v>
      </c>
    </row>
    <row r="340" spans="1:28" x14ac:dyDescent="0.2">
      <c r="A340" s="10">
        <f t="shared" si="11"/>
        <v>42343</v>
      </c>
      <c r="B340" s="1"/>
      <c r="C340" s="1"/>
      <c r="D340" s="1"/>
      <c r="E340" s="1" t="s">
        <v>4</v>
      </c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1"/>
      <c r="Q340" s="11"/>
      <c r="R340" s="11"/>
      <c r="S340" s="11"/>
      <c r="T340" s="11"/>
      <c r="U340" s="11"/>
      <c r="V340" s="11"/>
      <c r="W340" s="11"/>
      <c r="X340" s="11"/>
      <c r="Y340" s="20"/>
      <c r="Z340" s="11"/>
      <c r="AA340" s="12">
        <f t="shared" si="10"/>
        <v>6</v>
      </c>
    </row>
    <row r="341" spans="1:28" x14ac:dyDescent="0.2">
      <c r="A341" s="10">
        <f t="shared" si="11"/>
        <v>42344</v>
      </c>
      <c r="B341" s="11"/>
      <c r="C341" s="11"/>
      <c r="D341" s="11"/>
      <c r="E341" s="1" t="s">
        <v>5</v>
      </c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20"/>
      <c r="Z341" s="11"/>
      <c r="AA341" s="12">
        <f t="shared" si="10"/>
        <v>7</v>
      </c>
    </row>
    <row r="342" spans="1:28" s="9" customFormat="1" x14ac:dyDescent="0.2">
      <c r="A342" s="10">
        <f t="shared" si="11"/>
        <v>42345</v>
      </c>
      <c r="B342" s="11"/>
      <c r="C342" s="11"/>
      <c r="D342" s="11"/>
      <c r="E342" s="1" t="s">
        <v>2</v>
      </c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20"/>
      <c r="Z342" s="11"/>
      <c r="AA342" s="12">
        <f t="shared" si="10"/>
        <v>1</v>
      </c>
      <c r="AB342" s="8"/>
    </row>
    <row r="343" spans="1:28" x14ac:dyDescent="0.2">
      <c r="A343" s="10">
        <f t="shared" si="11"/>
        <v>42346</v>
      </c>
      <c r="B343" s="1"/>
      <c r="C343" s="1"/>
      <c r="D343" s="1"/>
      <c r="E343" s="1" t="s">
        <v>3</v>
      </c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1"/>
      <c r="T343" s="1"/>
      <c r="U343" s="1"/>
      <c r="V343" s="11"/>
      <c r="W343" s="1"/>
      <c r="X343" s="1"/>
      <c r="Y343" s="20"/>
      <c r="Z343" s="1"/>
      <c r="AA343" s="12">
        <f t="shared" si="10"/>
        <v>2</v>
      </c>
    </row>
    <row r="344" spans="1:28" x14ac:dyDescent="0.2">
      <c r="A344" s="10">
        <f t="shared" si="11"/>
        <v>42347</v>
      </c>
      <c r="B344" s="1"/>
      <c r="C344" s="1"/>
      <c r="D344" s="1"/>
      <c r="E344" s="1" t="s">
        <v>4</v>
      </c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1"/>
      <c r="R344" s="11"/>
      <c r="S344" s="11"/>
      <c r="T344" s="11"/>
      <c r="U344" s="11"/>
      <c r="V344" s="11"/>
      <c r="W344" s="11"/>
      <c r="X344" s="11"/>
      <c r="Y344" s="20"/>
      <c r="Z344" s="1"/>
      <c r="AA344" s="12">
        <f t="shared" si="10"/>
        <v>3</v>
      </c>
    </row>
    <row r="345" spans="1:28" x14ac:dyDescent="0.2">
      <c r="A345" s="10">
        <f t="shared" si="11"/>
        <v>42348</v>
      </c>
      <c r="B345" s="1"/>
      <c r="C345" s="1"/>
      <c r="D345" s="1"/>
      <c r="E345" s="1" t="s">
        <v>5</v>
      </c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1"/>
      <c r="R345" s="11"/>
      <c r="S345" s="11"/>
      <c r="T345" s="11"/>
      <c r="U345" s="11"/>
      <c r="V345" s="11"/>
      <c r="W345" s="11"/>
      <c r="X345" s="11"/>
      <c r="Y345" s="20"/>
      <c r="Z345" s="1"/>
      <c r="AA345" s="12">
        <f t="shared" si="10"/>
        <v>4</v>
      </c>
    </row>
    <row r="346" spans="1:28" x14ac:dyDescent="0.2">
      <c r="A346" s="10">
        <f t="shared" si="11"/>
        <v>42349</v>
      </c>
      <c r="B346" s="1"/>
      <c r="C346" s="1"/>
      <c r="D346" s="1"/>
      <c r="E346" s="1" t="s">
        <v>2</v>
      </c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1"/>
      <c r="R346" s="11"/>
      <c r="S346" s="11"/>
      <c r="T346" s="11"/>
      <c r="U346" s="11"/>
      <c r="V346" s="11"/>
      <c r="W346" s="11"/>
      <c r="X346" s="11"/>
      <c r="Y346" s="20"/>
      <c r="Z346" s="1"/>
      <c r="AA346" s="12">
        <f t="shared" si="10"/>
        <v>5</v>
      </c>
    </row>
    <row r="347" spans="1:28" x14ac:dyDescent="0.2">
      <c r="A347" s="10">
        <f t="shared" si="11"/>
        <v>42350</v>
      </c>
      <c r="B347" s="1"/>
      <c r="C347" s="1"/>
      <c r="D347" s="1"/>
      <c r="E347" s="1" t="s">
        <v>3</v>
      </c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1"/>
      <c r="Q347" s="1"/>
      <c r="R347" s="11"/>
      <c r="S347" s="11"/>
      <c r="T347" s="11"/>
      <c r="U347" s="11"/>
      <c r="V347" s="11"/>
      <c r="W347" s="11"/>
      <c r="X347" s="11"/>
      <c r="Y347" s="20"/>
      <c r="Z347" s="1"/>
      <c r="AA347" s="12">
        <f t="shared" si="10"/>
        <v>6</v>
      </c>
    </row>
    <row r="348" spans="1:28" x14ac:dyDescent="0.2">
      <c r="A348" s="10">
        <f t="shared" si="11"/>
        <v>42351</v>
      </c>
      <c r="B348" s="11"/>
      <c r="C348" s="11"/>
      <c r="D348" s="11"/>
      <c r="E348" s="1" t="s">
        <v>4</v>
      </c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20"/>
      <c r="Z348" s="11"/>
      <c r="AA348" s="12">
        <f t="shared" si="10"/>
        <v>7</v>
      </c>
    </row>
    <row r="349" spans="1:28" s="9" customFormat="1" x14ac:dyDescent="0.2">
      <c r="A349" s="10">
        <f t="shared" si="11"/>
        <v>42352</v>
      </c>
      <c r="B349" s="11"/>
      <c r="C349" s="11"/>
      <c r="D349" s="11"/>
      <c r="E349" s="1" t="s">
        <v>5</v>
      </c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20"/>
      <c r="Z349" s="11"/>
      <c r="AA349" s="12">
        <f t="shared" si="10"/>
        <v>1</v>
      </c>
      <c r="AB349" s="8"/>
    </row>
    <row r="350" spans="1:28" x14ac:dyDescent="0.2">
      <c r="A350" s="10">
        <f t="shared" si="11"/>
        <v>42353</v>
      </c>
      <c r="B350" s="1"/>
      <c r="C350" s="1"/>
      <c r="D350" s="1"/>
      <c r="E350" s="1" t="s">
        <v>2</v>
      </c>
      <c r="F350" s="11"/>
      <c r="G350" s="1"/>
      <c r="H350" s="11"/>
      <c r="I350" s="1"/>
      <c r="J350" s="11"/>
      <c r="K350" s="1"/>
      <c r="L350" s="1"/>
      <c r="M350" s="1"/>
      <c r="N350" s="11"/>
      <c r="O350" s="1"/>
      <c r="P350" s="1"/>
      <c r="Q350" s="1"/>
      <c r="R350" s="11"/>
      <c r="S350" s="1"/>
      <c r="T350" s="1"/>
      <c r="U350" s="1"/>
      <c r="V350" s="11"/>
      <c r="W350" s="1"/>
      <c r="X350" s="11"/>
      <c r="Y350" s="20"/>
      <c r="Z350" s="11"/>
      <c r="AA350" s="12">
        <f t="shared" si="10"/>
        <v>2</v>
      </c>
    </row>
    <row r="351" spans="1:28" x14ac:dyDescent="0.2">
      <c r="A351" s="10">
        <f t="shared" si="11"/>
        <v>42354</v>
      </c>
      <c r="B351" s="1"/>
      <c r="C351" s="1"/>
      <c r="D351" s="1"/>
      <c r="E351" s="1" t="s">
        <v>3</v>
      </c>
      <c r="F351" s="1"/>
      <c r="G351" s="1"/>
      <c r="H351" s="1"/>
      <c r="I351" s="1"/>
      <c r="J351" s="1"/>
      <c r="K351" s="1"/>
      <c r="L351" s="1"/>
      <c r="M351" s="11"/>
      <c r="N351" s="1"/>
      <c r="O351" s="1"/>
      <c r="P351" s="11"/>
      <c r="Q351" s="11"/>
      <c r="R351" s="11"/>
      <c r="S351" s="11"/>
      <c r="T351" s="11"/>
      <c r="U351" s="11"/>
      <c r="V351" s="11"/>
      <c r="W351" s="11"/>
      <c r="X351" s="11"/>
      <c r="Y351" s="20"/>
      <c r="Z351" s="11"/>
      <c r="AA351" s="12">
        <f t="shared" si="10"/>
        <v>3</v>
      </c>
    </row>
    <row r="352" spans="1:28" x14ac:dyDescent="0.2">
      <c r="A352" s="10">
        <f t="shared" si="11"/>
        <v>42355</v>
      </c>
      <c r="B352" s="1"/>
      <c r="C352" s="1"/>
      <c r="D352" s="1"/>
      <c r="E352" s="1" t="s">
        <v>4</v>
      </c>
      <c r="F352" s="1"/>
      <c r="G352" s="1"/>
      <c r="H352" s="1"/>
      <c r="I352" s="1"/>
      <c r="J352" s="1"/>
      <c r="K352" s="1"/>
      <c r="L352" s="1"/>
      <c r="M352" s="11"/>
      <c r="N352" s="1"/>
      <c r="O352" s="1"/>
      <c r="P352" s="11"/>
      <c r="Q352" s="1"/>
      <c r="R352" s="11"/>
      <c r="S352" s="11"/>
      <c r="T352" s="11"/>
      <c r="U352" s="11"/>
      <c r="V352" s="11"/>
      <c r="W352" s="11"/>
      <c r="X352" s="11"/>
      <c r="Y352" s="20"/>
      <c r="Z352" s="11"/>
      <c r="AA352" s="12">
        <f t="shared" si="10"/>
        <v>4</v>
      </c>
    </row>
    <row r="353" spans="1:28" x14ac:dyDescent="0.2">
      <c r="A353" s="10">
        <f t="shared" si="11"/>
        <v>42356</v>
      </c>
      <c r="B353" s="1"/>
      <c r="C353" s="1"/>
      <c r="D353" s="1"/>
      <c r="E353" s="1" t="s">
        <v>5</v>
      </c>
      <c r="F353" s="1"/>
      <c r="G353" s="1"/>
      <c r="H353" s="1"/>
      <c r="I353" s="1"/>
      <c r="J353" s="1"/>
      <c r="K353" s="1"/>
      <c r="L353" s="1"/>
      <c r="M353" s="11"/>
      <c r="N353" s="1"/>
      <c r="O353" s="1"/>
      <c r="P353" s="11"/>
      <c r="Q353" s="1"/>
      <c r="R353" s="11"/>
      <c r="S353" s="11"/>
      <c r="T353" s="11"/>
      <c r="U353" s="11"/>
      <c r="V353" s="11"/>
      <c r="W353" s="11"/>
      <c r="X353" s="11"/>
      <c r="Y353" s="20"/>
      <c r="Z353" s="11"/>
      <c r="AA353" s="12">
        <f t="shared" si="10"/>
        <v>5</v>
      </c>
    </row>
    <row r="354" spans="1:28" x14ac:dyDescent="0.2">
      <c r="A354" s="10">
        <f t="shared" si="11"/>
        <v>42357</v>
      </c>
      <c r="B354" s="1"/>
      <c r="C354" s="1"/>
      <c r="D354" s="1"/>
      <c r="E354" s="1" t="s">
        <v>2</v>
      </c>
      <c r="F354" s="1"/>
      <c r="G354" s="1"/>
      <c r="H354" s="1"/>
      <c r="I354" s="1"/>
      <c r="J354" s="1"/>
      <c r="K354" s="1"/>
      <c r="L354" s="1"/>
      <c r="M354" s="11"/>
      <c r="N354" s="1"/>
      <c r="O354" s="1"/>
      <c r="P354" s="11"/>
      <c r="Q354" s="1"/>
      <c r="R354" s="11"/>
      <c r="S354" s="11"/>
      <c r="T354" s="11"/>
      <c r="U354" s="11"/>
      <c r="V354" s="11"/>
      <c r="W354" s="11"/>
      <c r="X354" s="11"/>
      <c r="Y354" s="20"/>
      <c r="Z354" s="11"/>
      <c r="AA354" s="12">
        <f t="shared" si="10"/>
        <v>6</v>
      </c>
    </row>
    <row r="355" spans="1:28" x14ac:dyDescent="0.2">
      <c r="A355" s="10">
        <f t="shared" si="11"/>
        <v>42358</v>
      </c>
      <c r="B355" s="11"/>
      <c r="C355" s="11"/>
      <c r="D355" s="11"/>
      <c r="E355" s="1" t="s">
        <v>3</v>
      </c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20"/>
      <c r="Z355" s="11"/>
      <c r="AA355" s="12">
        <f t="shared" si="10"/>
        <v>7</v>
      </c>
    </row>
    <row r="356" spans="1:28" s="9" customFormat="1" x14ac:dyDescent="0.2">
      <c r="A356" s="10">
        <f t="shared" si="11"/>
        <v>42359</v>
      </c>
      <c r="B356" s="11"/>
      <c r="C356" s="11"/>
      <c r="D356" s="11"/>
      <c r="E356" s="1" t="s">
        <v>4</v>
      </c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20"/>
      <c r="Z356" s="11"/>
      <c r="AA356" s="12">
        <f t="shared" si="10"/>
        <v>1</v>
      </c>
      <c r="AB356" s="8"/>
    </row>
    <row r="357" spans="1:28" x14ac:dyDescent="0.2">
      <c r="A357" s="10">
        <f t="shared" si="11"/>
        <v>42360</v>
      </c>
      <c r="B357" s="1"/>
      <c r="C357" s="1"/>
      <c r="D357" s="1"/>
      <c r="E357" s="1" t="s">
        <v>5</v>
      </c>
      <c r="F357" s="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"/>
      <c r="R357" s="1"/>
      <c r="S357" s="11"/>
      <c r="T357" s="11"/>
      <c r="U357" s="11"/>
      <c r="V357" s="11"/>
      <c r="W357" s="11"/>
      <c r="X357" s="11"/>
      <c r="Y357" s="20"/>
      <c r="Z357" s="11"/>
      <c r="AA357" s="12">
        <f t="shared" si="10"/>
        <v>2</v>
      </c>
    </row>
    <row r="358" spans="1:28" x14ac:dyDescent="0.2">
      <c r="A358" s="10">
        <f t="shared" si="11"/>
        <v>42361</v>
      </c>
      <c r="B358" s="11"/>
      <c r="C358" s="11"/>
      <c r="D358" s="1"/>
      <c r="E358" s="1" t="s">
        <v>2</v>
      </c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20"/>
      <c r="Z358" s="11"/>
      <c r="AA358" s="12">
        <f t="shared" si="10"/>
        <v>3</v>
      </c>
    </row>
    <row r="359" spans="1:28" x14ac:dyDescent="0.2">
      <c r="A359" s="10">
        <f t="shared" si="11"/>
        <v>42362</v>
      </c>
      <c r="B359" s="11"/>
      <c r="C359" s="11"/>
      <c r="D359" s="11"/>
      <c r="E359" s="1" t="s">
        <v>3</v>
      </c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20"/>
      <c r="Z359" s="11"/>
      <c r="AA359" s="12">
        <f t="shared" si="10"/>
        <v>4</v>
      </c>
    </row>
    <row r="360" spans="1:28" s="9" customFormat="1" x14ac:dyDescent="0.2">
      <c r="A360" s="10">
        <f t="shared" si="11"/>
        <v>42363</v>
      </c>
      <c r="B360" s="11"/>
      <c r="C360" s="11"/>
      <c r="D360" s="11"/>
      <c r="E360" s="1" t="s">
        <v>4</v>
      </c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20"/>
      <c r="Z360" s="11"/>
      <c r="AA360" s="12">
        <f t="shared" si="10"/>
        <v>5</v>
      </c>
      <c r="AB360" s="8"/>
    </row>
    <row r="361" spans="1:28" s="9" customFormat="1" x14ac:dyDescent="0.2">
      <c r="A361" s="10">
        <f t="shared" si="11"/>
        <v>42364</v>
      </c>
      <c r="B361" s="11"/>
      <c r="C361" s="11"/>
      <c r="D361" s="11"/>
      <c r="E361" s="1" t="s">
        <v>5</v>
      </c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20"/>
      <c r="Z361" s="11"/>
      <c r="AA361" s="12">
        <f t="shared" si="10"/>
        <v>6</v>
      </c>
      <c r="AB361" s="8"/>
    </row>
    <row r="362" spans="1:28" s="9" customFormat="1" x14ac:dyDescent="0.2">
      <c r="A362" s="10">
        <f t="shared" si="11"/>
        <v>42365</v>
      </c>
      <c r="B362" s="11"/>
      <c r="C362" s="11"/>
      <c r="D362" s="11"/>
      <c r="E362" s="1" t="s">
        <v>2</v>
      </c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"/>
      <c r="S362" s="11"/>
      <c r="T362" s="11"/>
      <c r="U362" s="11"/>
      <c r="V362" s="11"/>
      <c r="W362" s="11"/>
      <c r="X362" s="11"/>
      <c r="Y362" s="20"/>
      <c r="Z362" s="11"/>
      <c r="AA362" s="12">
        <f t="shared" si="10"/>
        <v>7</v>
      </c>
      <c r="AB362" s="8"/>
    </row>
    <row r="363" spans="1:28" s="9" customFormat="1" x14ac:dyDescent="0.2">
      <c r="A363" s="10">
        <f t="shared" si="11"/>
        <v>42366</v>
      </c>
      <c r="B363" s="11"/>
      <c r="C363" s="11"/>
      <c r="D363" s="11"/>
      <c r="E363" s="1" t="s">
        <v>3</v>
      </c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20"/>
      <c r="Z363" s="11"/>
      <c r="AA363" s="12">
        <f t="shared" si="10"/>
        <v>1</v>
      </c>
      <c r="AB363" s="8"/>
    </row>
    <row r="364" spans="1:28" x14ac:dyDescent="0.2">
      <c r="A364" s="10">
        <f t="shared" si="11"/>
        <v>42367</v>
      </c>
      <c r="B364" s="11"/>
      <c r="C364" s="11"/>
      <c r="D364" s="11"/>
      <c r="E364" s="1" t="s">
        <v>4</v>
      </c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20"/>
      <c r="Z364" s="11"/>
      <c r="AA364" s="12">
        <f t="shared" si="10"/>
        <v>2</v>
      </c>
    </row>
    <row r="365" spans="1:28" x14ac:dyDescent="0.2">
      <c r="A365" s="10">
        <f t="shared" si="11"/>
        <v>42368</v>
      </c>
      <c r="B365" s="11"/>
      <c r="C365" s="11"/>
      <c r="D365" s="11"/>
      <c r="E365" s="1" t="s">
        <v>5</v>
      </c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20"/>
      <c r="Z365" s="11"/>
      <c r="AA365" s="12">
        <f t="shared" si="10"/>
        <v>3</v>
      </c>
    </row>
    <row r="366" spans="1:28" x14ac:dyDescent="0.2">
      <c r="A366" s="10">
        <f t="shared" si="11"/>
        <v>42369</v>
      </c>
      <c r="B366" s="11"/>
      <c r="C366" s="11"/>
      <c r="D366" s="11"/>
      <c r="E366" s="1" t="s">
        <v>2</v>
      </c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20"/>
      <c r="Z366" s="11"/>
      <c r="AA366" s="12">
        <f t="shared" si="10"/>
        <v>4</v>
      </c>
    </row>
    <row r="367" spans="1:28" x14ac:dyDescent="0.2">
      <c r="A367" s="10">
        <f t="shared" si="11"/>
        <v>42370</v>
      </c>
      <c r="B367" s="24"/>
      <c r="C367" s="24"/>
      <c r="D367" s="24"/>
      <c r="E367" s="1" t="s">
        <v>3</v>
      </c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24"/>
      <c r="Y367" s="25"/>
      <c r="Z367" s="24"/>
      <c r="AA367" s="12">
        <f t="shared" si="10"/>
        <v>5</v>
      </c>
    </row>
    <row r="368" spans="1:28" x14ac:dyDescent="0.2">
      <c r="A368" s="10">
        <f t="shared" si="11"/>
        <v>42371</v>
      </c>
      <c r="B368" s="24"/>
      <c r="C368" s="24"/>
      <c r="D368" s="24"/>
      <c r="E368" s="1" t="s">
        <v>4</v>
      </c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24"/>
      <c r="Y368" s="25"/>
      <c r="Z368" s="24"/>
      <c r="AA368" s="12">
        <f t="shared" si="10"/>
        <v>6</v>
      </c>
    </row>
    <row r="369" spans="1:30" s="13" customFormat="1" x14ac:dyDescent="0.2">
      <c r="A369" s="17"/>
      <c r="B369" s="14"/>
      <c r="C369" s="14"/>
      <c r="D369" s="14"/>
      <c r="E369" s="26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27"/>
      <c r="AA369" s="12"/>
      <c r="AC369" s="14"/>
      <c r="AD369" s="14"/>
    </row>
    <row r="370" spans="1:30" s="13" customFormat="1" x14ac:dyDescent="0.2">
      <c r="A370" s="17"/>
      <c r="B370" s="14"/>
      <c r="C370" s="14"/>
      <c r="D370" s="14"/>
      <c r="E370" s="28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  <c r="U370" s="14"/>
      <c r="V370" s="14"/>
      <c r="W370" s="14"/>
      <c r="X370" s="14"/>
      <c r="Y370" s="14"/>
      <c r="Z370" s="27"/>
      <c r="AA370" s="14"/>
      <c r="AC370" s="14"/>
      <c r="AD370" s="14"/>
    </row>
    <row r="371" spans="1:30" s="13" customFormat="1" x14ac:dyDescent="0.2">
      <c r="A371" s="9"/>
      <c r="B371" s="14"/>
      <c r="C371" s="14"/>
      <c r="D371" s="14"/>
      <c r="E371" s="28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  <c r="U371" s="14"/>
      <c r="V371" s="14"/>
      <c r="W371" s="14"/>
      <c r="X371" s="14"/>
      <c r="Y371" s="14"/>
      <c r="Z371" s="27"/>
      <c r="AA371" s="14"/>
      <c r="AC371" s="14"/>
      <c r="AD371" s="14"/>
    </row>
    <row r="372" spans="1:30" s="13" customFormat="1" x14ac:dyDescent="0.2">
      <c r="A372" s="9"/>
      <c r="B372" s="14"/>
      <c r="C372" s="14"/>
      <c r="D372" s="14"/>
      <c r="E372" s="28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  <c r="U372" s="14"/>
      <c r="V372" s="14"/>
      <c r="W372" s="14"/>
      <c r="X372" s="14"/>
      <c r="Y372" s="14"/>
      <c r="Z372" s="27"/>
      <c r="AA372" s="14"/>
      <c r="AC372" s="14"/>
      <c r="AD372" s="14"/>
    </row>
    <row r="373" spans="1:30" s="13" customFormat="1" x14ac:dyDescent="0.2">
      <c r="A373" s="9"/>
      <c r="B373" s="14"/>
      <c r="C373" s="14"/>
      <c r="D373" s="14"/>
      <c r="E373" s="28"/>
      <c r="F373" s="14"/>
      <c r="G373" s="14"/>
      <c r="H373" s="14"/>
      <c r="I373" s="14"/>
      <c r="J373" s="14" t="s">
        <v>2</v>
      </c>
      <c r="K373" s="14"/>
      <c r="L373" s="14"/>
      <c r="M373" s="14"/>
      <c r="N373" s="14"/>
      <c r="O373" s="14"/>
      <c r="P373" s="14"/>
      <c r="Q373" s="14"/>
      <c r="R373" s="14"/>
      <c r="S373" s="14"/>
      <c r="T373" s="14"/>
      <c r="U373" s="14"/>
      <c r="V373" s="14"/>
      <c r="W373" s="14"/>
      <c r="X373" s="14"/>
      <c r="Y373" s="14"/>
      <c r="Z373" s="27"/>
      <c r="AA373" s="14"/>
      <c r="AC373" s="14"/>
      <c r="AD373" s="14"/>
    </row>
    <row r="374" spans="1:30" s="13" customFormat="1" x14ac:dyDescent="0.2">
      <c r="A374" s="9"/>
      <c r="B374" s="14"/>
      <c r="C374" s="14"/>
      <c r="D374" s="14"/>
      <c r="E374" s="28"/>
      <c r="F374" s="14"/>
      <c r="G374" s="14"/>
      <c r="H374" s="14"/>
      <c r="I374" s="14"/>
      <c r="J374" s="14" t="s">
        <v>3</v>
      </c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4"/>
      <c r="V374" s="14"/>
      <c r="W374" s="14"/>
      <c r="X374" s="14"/>
      <c r="Y374" s="14"/>
      <c r="Z374" s="27"/>
      <c r="AA374" s="14"/>
      <c r="AC374" s="14"/>
      <c r="AD374" s="14"/>
    </row>
    <row r="375" spans="1:30" s="13" customFormat="1" x14ac:dyDescent="0.2">
      <c r="A375" s="9"/>
      <c r="B375" s="14"/>
      <c r="C375" s="14"/>
      <c r="D375" s="14"/>
      <c r="E375" s="28"/>
      <c r="F375" s="14"/>
      <c r="G375" s="14"/>
      <c r="H375" s="14"/>
      <c r="I375" s="14"/>
      <c r="J375" s="14" t="s">
        <v>4</v>
      </c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27"/>
      <c r="AA375" s="14"/>
      <c r="AC375" s="14"/>
      <c r="AD375" s="14"/>
    </row>
    <row r="376" spans="1:30" s="13" customFormat="1" x14ac:dyDescent="0.2">
      <c r="A376" s="9"/>
      <c r="B376" s="14"/>
      <c r="C376" s="14"/>
      <c r="D376" s="14"/>
      <c r="E376" s="28"/>
      <c r="F376" s="14"/>
      <c r="G376" s="14"/>
      <c r="H376" s="14"/>
      <c r="I376" s="14"/>
      <c r="J376" s="14" t="s">
        <v>5</v>
      </c>
      <c r="K376" s="14"/>
      <c r="L376" s="14"/>
      <c r="M376" s="14"/>
      <c r="N376" s="14"/>
      <c r="O376" s="14"/>
      <c r="P376" s="14"/>
      <c r="Q376" s="14"/>
      <c r="R376" s="14"/>
      <c r="S376" s="14"/>
      <c r="T376" s="14"/>
      <c r="U376" s="14"/>
      <c r="V376" s="14"/>
      <c r="W376" s="14"/>
      <c r="X376" s="14"/>
      <c r="Y376" s="14"/>
      <c r="Z376" s="27"/>
      <c r="AA376" s="14"/>
      <c r="AC376" s="14"/>
      <c r="AD376" s="14"/>
    </row>
    <row r="377" spans="1:30" s="13" customFormat="1" x14ac:dyDescent="0.2">
      <c r="A377" s="9"/>
      <c r="B377" s="14"/>
      <c r="C377" s="14"/>
      <c r="D377" s="14"/>
      <c r="E377" s="28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27"/>
      <c r="AA377" s="14"/>
      <c r="AC377" s="14"/>
      <c r="AD377" s="14"/>
    </row>
    <row r="378" spans="1:30" s="13" customFormat="1" x14ac:dyDescent="0.2">
      <c r="A378" s="9"/>
      <c r="B378" s="14"/>
      <c r="C378" s="14"/>
      <c r="D378" s="14"/>
      <c r="E378" s="28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4"/>
      <c r="W378" s="14"/>
      <c r="X378" s="14"/>
      <c r="Y378" s="14"/>
      <c r="Z378" s="27"/>
      <c r="AA378" s="14"/>
      <c r="AC378" s="14"/>
      <c r="AD378" s="14"/>
    </row>
    <row r="379" spans="1:30" s="13" customFormat="1" x14ac:dyDescent="0.2">
      <c r="A379" s="9"/>
      <c r="B379" s="14"/>
      <c r="C379" s="14"/>
      <c r="D379" s="14"/>
      <c r="E379" s="28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  <c r="U379" s="14"/>
      <c r="V379" s="14"/>
      <c r="W379" s="14"/>
      <c r="X379" s="14"/>
      <c r="Y379" s="14"/>
      <c r="Z379" s="27"/>
      <c r="AA379" s="14"/>
      <c r="AC379" s="14"/>
      <c r="AD379" s="14"/>
    </row>
    <row r="380" spans="1:30" s="13" customFormat="1" x14ac:dyDescent="0.2">
      <c r="A380" s="9"/>
      <c r="B380" s="14"/>
      <c r="C380" s="14"/>
      <c r="D380" s="14"/>
      <c r="E380" s="28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  <c r="Z380" s="27"/>
      <c r="AA380" s="14"/>
      <c r="AC380" s="14"/>
      <c r="AD380" s="14"/>
    </row>
    <row r="381" spans="1:30" s="13" customFormat="1" x14ac:dyDescent="0.2">
      <c r="A381" s="9"/>
      <c r="B381" s="14"/>
      <c r="C381" s="14"/>
      <c r="D381" s="14"/>
      <c r="E381" s="28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4"/>
      <c r="V381" s="14"/>
      <c r="W381" s="14"/>
      <c r="X381" s="14"/>
      <c r="Y381" s="14"/>
      <c r="Z381" s="27"/>
      <c r="AA381" s="14"/>
      <c r="AC381" s="14"/>
      <c r="AD381" s="14"/>
    </row>
    <row r="382" spans="1:30" s="13" customFormat="1" x14ac:dyDescent="0.2">
      <c r="A382" s="9"/>
      <c r="B382" s="14"/>
      <c r="C382" s="14"/>
      <c r="D382" s="14"/>
      <c r="E382" s="28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  <c r="U382" s="14"/>
      <c r="V382" s="14"/>
      <c r="W382" s="14"/>
      <c r="X382" s="14"/>
      <c r="Y382" s="14"/>
      <c r="Z382" s="27"/>
      <c r="AA382" s="14"/>
      <c r="AC382" s="14"/>
      <c r="AD382" s="14"/>
    </row>
    <row r="383" spans="1:30" s="13" customFormat="1" x14ac:dyDescent="0.2">
      <c r="A383" s="9"/>
      <c r="B383" s="14"/>
      <c r="C383" s="14"/>
      <c r="D383" s="14"/>
      <c r="E383" s="28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27"/>
      <c r="AA383" s="14"/>
      <c r="AC383" s="14"/>
      <c r="AD383" s="14"/>
    </row>
    <row r="384" spans="1:30" x14ac:dyDescent="0.2">
      <c r="E384" s="28"/>
      <c r="Z384" s="27"/>
    </row>
    <row r="385" spans="5:26" x14ac:dyDescent="0.2">
      <c r="E385" s="28"/>
      <c r="Z385" s="27"/>
    </row>
    <row r="386" spans="5:26" x14ac:dyDescent="0.2">
      <c r="E386" s="28"/>
      <c r="Z386" s="27"/>
    </row>
    <row r="387" spans="5:26" x14ac:dyDescent="0.2">
      <c r="E387" s="28"/>
      <c r="Z387" s="27"/>
    </row>
    <row r="388" spans="5:26" x14ac:dyDescent="0.2">
      <c r="E388" s="28"/>
      <c r="Z388" s="27"/>
    </row>
    <row r="389" spans="5:26" x14ac:dyDescent="0.2">
      <c r="E389" s="28"/>
      <c r="Z389" s="27"/>
    </row>
    <row r="390" spans="5:26" x14ac:dyDescent="0.2">
      <c r="E390" s="28"/>
      <c r="Z390" s="27"/>
    </row>
    <row r="391" spans="5:26" x14ac:dyDescent="0.2">
      <c r="E391" s="28"/>
      <c r="Z391" s="27"/>
    </row>
    <row r="392" spans="5:26" x14ac:dyDescent="0.2">
      <c r="E392" s="28"/>
      <c r="Z392" s="27"/>
    </row>
    <row r="393" spans="5:26" x14ac:dyDescent="0.2">
      <c r="E393" s="28"/>
      <c r="J393" s="29"/>
      <c r="Z393" s="27"/>
    </row>
    <row r="394" spans="5:26" x14ac:dyDescent="0.2">
      <c r="E394" s="28"/>
      <c r="Z394" s="27"/>
    </row>
    <row r="395" spans="5:26" x14ac:dyDescent="0.2">
      <c r="E395" s="28"/>
      <c r="Z395" s="27"/>
    </row>
    <row r="396" spans="5:26" x14ac:dyDescent="0.2">
      <c r="E396" s="28"/>
      <c r="Z396" s="27"/>
    </row>
    <row r="397" spans="5:26" x14ac:dyDescent="0.2">
      <c r="E397" s="28"/>
      <c r="Z397" s="27"/>
    </row>
    <row r="398" spans="5:26" x14ac:dyDescent="0.2">
      <c r="E398" s="28"/>
      <c r="Z398" s="27"/>
    </row>
    <row r="399" spans="5:26" x14ac:dyDescent="0.2">
      <c r="E399" s="28"/>
      <c r="Z399" s="27"/>
    </row>
    <row r="400" spans="5:26" x14ac:dyDescent="0.2">
      <c r="E400" s="28"/>
      <c r="Z400" s="27"/>
    </row>
    <row r="401" spans="5:26" x14ac:dyDescent="0.2">
      <c r="E401" s="28"/>
      <c r="Z401" s="27"/>
    </row>
    <row r="402" spans="5:26" x14ac:dyDescent="0.2">
      <c r="E402" s="28"/>
      <c r="Z402" s="27"/>
    </row>
    <row r="403" spans="5:26" x14ac:dyDescent="0.2">
      <c r="E403" s="28"/>
      <c r="Z403" s="27"/>
    </row>
    <row r="404" spans="5:26" x14ac:dyDescent="0.2">
      <c r="E404" s="28"/>
      <c r="Z404" s="27"/>
    </row>
    <row r="405" spans="5:26" x14ac:dyDescent="0.2">
      <c r="E405" s="28"/>
      <c r="Z405" s="27"/>
    </row>
    <row r="406" spans="5:26" x14ac:dyDescent="0.2">
      <c r="E406" s="28"/>
      <c r="Z406" s="27"/>
    </row>
    <row r="407" spans="5:26" x14ac:dyDescent="0.2">
      <c r="E407" s="28"/>
      <c r="Z407" s="27"/>
    </row>
    <row r="408" spans="5:26" x14ac:dyDescent="0.2">
      <c r="E408" s="28"/>
      <c r="Z408" s="27"/>
    </row>
    <row r="409" spans="5:26" x14ac:dyDescent="0.2">
      <c r="E409" s="28"/>
      <c r="Z409" s="27"/>
    </row>
    <row r="410" spans="5:26" x14ac:dyDescent="0.2">
      <c r="E410" s="28"/>
      <c r="Z410" s="27"/>
    </row>
    <row r="411" spans="5:26" x14ac:dyDescent="0.2">
      <c r="E411" s="28"/>
      <c r="Z411" s="27"/>
    </row>
    <row r="412" spans="5:26" x14ac:dyDescent="0.2">
      <c r="E412" s="28"/>
      <c r="Z412" s="27"/>
    </row>
    <row r="413" spans="5:26" x14ac:dyDescent="0.2">
      <c r="E413" s="28"/>
      <c r="Z413" s="27"/>
    </row>
    <row r="414" spans="5:26" x14ac:dyDescent="0.2">
      <c r="E414" s="28"/>
      <c r="Z414" s="27"/>
    </row>
    <row r="415" spans="5:26" x14ac:dyDescent="0.2">
      <c r="E415" s="28"/>
      <c r="Z415" s="27"/>
    </row>
    <row r="416" spans="5:26" x14ac:dyDescent="0.2">
      <c r="E416" s="28"/>
      <c r="Z416" s="27"/>
    </row>
    <row r="417" spans="5:26" x14ac:dyDescent="0.2">
      <c r="E417" s="28"/>
      <c r="Z417" s="27"/>
    </row>
    <row r="418" spans="5:26" x14ac:dyDescent="0.2">
      <c r="E418" s="28"/>
      <c r="Z418" s="27"/>
    </row>
    <row r="419" spans="5:26" x14ac:dyDescent="0.2">
      <c r="E419" s="28"/>
      <c r="Z419" s="27"/>
    </row>
    <row r="420" spans="5:26" x14ac:dyDescent="0.2">
      <c r="E420" s="28"/>
      <c r="Z420" s="27"/>
    </row>
    <row r="421" spans="5:26" x14ac:dyDescent="0.2">
      <c r="E421" s="28"/>
      <c r="Z421" s="27"/>
    </row>
    <row r="422" spans="5:26" x14ac:dyDescent="0.2">
      <c r="E422" s="28"/>
      <c r="Z422" s="27"/>
    </row>
    <row r="423" spans="5:26" x14ac:dyDescent="0.2">
      <c r="E423" s="28"/>
      <c r="Z423" s="27"/>
    </row>
    <row r="424" spans="5:26" x14ac:dyDescent="0.2">
      <c r="E424" s="28"/>
      <c r="Z424" s="27"/>
    </row>
    <row r="425" spans="5:26" x14ac:dyDescent="0.2">
      <c r="E425" s="28"/>
      <c r="Z425" s="27"/>
    </row>
    <row r="426" spans="5:26" x14ac:dyDescent="0.2">
      <c r="E426" s="28"/>
      <c r="Z426" s="27"/>
    </row>
    <row r="427" spans="5:26" x14ac:dyDescent="0.2">
      <c r="E427" s="28"/>
      <c r="Z427" s="27"/>
    </row>
    <row r="428" spans="5:26" x14ac:dyDescent="0.2">
      <c r="E428" s="28"/>
      <c r="Z428" s="27"/>
    </row>
    <row r="429" spans="5:26" x14ac:dyDescent="0.2">
      <c r="E429" s="28"/>
      <c r="Z429" s="27"/>
    </row>
    <row r="430" spans="5:26" x14ac:dyDescent="0.2">
      <c r="E430" s="28"/>
      <c r="Z430" s="27"/>
    </row>
    <row r="431" spans="5:26" x14ac:dyDescent="0.2">
      <c r="E431" s="28"/>
      <c r="Z431" s="27"/>
    </row>
    <row r="432" spans="5:26" x14ac:dyDescent="0.2">
      <c r="E432" s="28"/>
      <c r="Z432" s="27"/>
    </row>
    <row r="433" spans="5:26" x14ac:dyDescent="0.2">
      <c r="E433" s="28"/>
      <c r="Z433" s="27"/>
    </row>
    <row r="434" spans="5:26" x14ac:dyDescent="0.2">
      <c r="E434" s="28"/>
      <c r="Z434" s="27"/>
    </row>
    <row r="435" spans="5:26" x14ac:dyDescent="0.2">
      <c r="E435" s="28"/>
      <c r="Z435" s="27"/>
    </row>
    <row r="436" spans="5:26" x14ac:dyDescent="0.2">
      <c r="E436" s="28"/>
      <c r="Z436" s="27"/>
    </row>
    <row r="437" spans="5:26" x14ac:dyDescent="0.2">
      <c r="E437" s="28"/>
      <c r="Z437" s="27"/>
    </row>
    <row r="438" spans="5:26" x14ac:dyDescent="0.2">
      <c r="E438" s="28"/>
      <c r="Z438" s="27"/>
    </row>
    <row r="439" spans="5:26" x14ac:dyDescent="0.2">
      <c r="E439" s="28"/>
      <c r="Z439" s="27"/>
    </row>
    <row r="440" spans="5:26" x14ac:dyDescent="0.2">
      <c r="E440" s="28"/>
      <c r="Z440" s="27"/>
    </row>
    <row r="441" spans="5:26" x14ac:dyDescent="0.2">
      <c r="E441" s="28"/>
      <c r="Z441" s="27"/>
    </row>
    <row r="442" spans="5:26" x14ac:dyDescent="0.2">
      <c r="E442" s="28"/>
      <c r="Z442" s="27"/>
    </row>
    <row r="443" spans="5:26" x14ac:dyDescent="0.2">
      <c r="E443" s="28"/>
      <c r="Z443" s="27"/>
    </row>
    <row r="444" spans="5:26" x14ac:dyDescent="0.2">
      <c r="E444" s="28"/>
      <c r="Z444" s="27"/>
    </row>
    <row r="445" spans="5:26" x14ac:dyDescent="0.2">
      <c r="E445" s="28"/>
      <c r="Z445" s="27"/>
    </row>
    <row r="446" spans="5:26" x14ac:dyDescent="0.2">
      <c r="E446" s="28"/>
      <c r="Z446" s="27"/>
    </row>
    <row r="447" spans="5:26" x14ac:dyDescent="0.2">
      <c r="E447" s="28"/>
      <c r="Z447" s="27"/>
    </row>
    <row r="448" spans="5:26" x14ac:dyDescent="0.2">
      <c r="E448" s="28"/>
      <c r="Z448" s="27"/>
    </row>
    <row r="449" spans="5:26" x14ac:dyDescent="0.2">
      <c r="E449" s="28"/>
      <c r="Z449" s="27"/>
    </row>
    <row r="450" spans="5:26" x14ac:dyDescent="0.2">
      <c r="E450" s="28"/>
      <c r="Z450" s="27"/>
    </row>
    <row r="451" spans="5:26" x14ac:dyDescent="0.2">
      <c r="E451" s="28"/>
      <c r="Z451" s="27"/>
    </row>
    <row r="452" spans="5:26" x14ac:dyDescent="0.2">
      <c r="E452" s="28"/>
      <c r="Z452" s="27"/>
    </row>
    <row r="453" spans="5:26" x14ac:dyDescent="0.2">
      <c r="E453" s="28"/>
      <c r="Z453" s="27"/>
    </row>
    <row r="454" spans="5:26" x14ac:dyDescent="0.2">
      <c r="E454" s="28"/>
      <c r="Z454" s="27"/>
    </row>
    <row r="455" spans="5:26" x14ac:dyDescent="0.2">
      <c r="E455" s="28"/>
      <c r="Z455" s="27"/>
    </row>
    <row r="456" spans="5:26" x14ac:dyDescent="0.2">
      <c r="E456" s="28"/>
      <c r="Z456" s="27"/>
    </row>
    <row r="457" spans="5:26" x14ac:dyDescent="0.2">
      <c r="E457" s="28"/>
      <c r="Z457" s="27"/>
    </row>
    <row r="458" spans="5:26" x14ac:dyDescent="0.2">
      <c r="E458" s="28"/>
      <c r="Z458" s="27"/>
    </row>
    <row r="459" spans="5:26" x14ac:dyDescent="0.2">
      <c r="E459" s="28"/>
      <c r="Z459" s="27"/>
    </row>
    <row r="460" spans="5:26" x14ac:dyDescent="0.2">
      <c r="E460" s="28"/>
      <c r="Z460" s="27"/>
    </row>
    <row r="461" spans="5:26" x14ac:dyDescent="0.2">
      <c r="E461" s="28"/>
      <c r="Z461" s="27"/>
    </row>
    <row r="462" spans="5:26" x14ac:dyDescent="0.2">
      <c r="E462" s="28"/>
      <c r="Z462" s="27"/>
    </row>
    <row r="463" spans="5:26" x14ac:dyDescent="0.2">
      <c r="E463" s="28"/>
      <c r="Z463" s="27"/>
    </row>
    <row r="464" spans="5:26" x14ac:dyDescent="0.2">
      <c r="E464" s="28"/>
      <c r="Z464" s="27"/>
    </row>
    <row r="465" spans="5:26" x14ac:dyDescent="0.2">
      <c r="E465" s="28"/>
      <c r="Z465" s="27"/>
    </row>
    <row r="466" spans="5:26" x14ac:dyDescent="0.2">
      <c r="E466" s="28"/>
      <c r="Z466" s="27"/>
    </row>
    <row r="467" spans="5:26" x14ac:dyDescent="0.2">
      <c r="E467" s="28"/>
      <c r="Z467" s="27"/>
    </row>
    <row r="468" spans="5:26" x14ac:dyDescent="0.2">
      <c r="E468" s="28"/>
      <c r="Z468" s="27"/>
    </row>
    <row r="469" spans="5:26" x14ac:dyDescent="0.2">
      <c r="E469" s="28"/>
      <c r="Z469" s="27"/>
    </row>
    <row r="470" spans="5:26" x14ac:dyDescent="0.2">
      <c r="E470" s="28"/>
      <c r="Z470" s="27"/>
    </row>
    <row r="471" spans="5:26" x14ac:dyDescent="0.2">
      <c r="E471" s="28"/>
      <c r="Z471" s="27"/>
    </row>
    <row r="472" spans="5:26" x14ac:dyDescent="0.2">
      <c r="E472" s="28"/>
      <c r="Z472" s="27"/>
    </row>
    <row r="473" spans="5:26" x14ac:dyDescent="0.2">
      <c r="E473" s="28"/>
      <c r="Z473" s="27"/>
    </row>
    <row r="474" spans="5:26" x14ac:dyDescent="0.2">
      <c r="E474" s="28"/>
      <c r="Z474" s="27"/>
    </row>
    <row r="475" spans="5:26" x14ac:dyDescent="0.2">
      <c r="E475" s="28"/>
      <c r="Z475" s="27"/>
    </row>
    <row r="476" spans="5:26" x14ac:dyDescent="0.2">
      <c r="E476" s="28"/>
      <c r="Z476" s="27"/>
    </row>
    <row r="477" spans="5:26" x14ac:dyDescent="0.2">
      <c r="E477" s="28"/>
      <c r="Z477" s="27"/>
    </row>
    <row r="478" spans="5:26" x14ac:dyDescent="0.2">
      <c r="E478" s="28"/>
      <c r="Z478" s="27"/>
    </row>
    <row r="479" spans="5:26" x14ac:dyDescent="0.2">
      <c r="E479" s="28"/>
      <c r="Z479" s="27"/>
    </row>
    <row r="480" spans="5:26" x14ac:dyDescent="0.2">
      <c r="E480" s="28"/>
      <c r="Z480" s="27"/>
    </row>
    <row r="481" spans="5:26" x14ac:dyDescent="0.2">
      <c r="E481" s="28"/>
      <c r="Z481" s="27"/>
    </row>
    <row r="482" spans="5:26" x14ac:dyDescent="0.2">
      <c r="E482" s="28"/>
      <c r="Z482" s="27"/>
    </row>
    <row r="483" spans="5:26" x14ac:dyDescent="0.2">
      <c r="E483" s="28"/>
      <c r="Z483" s="27"/>
    </row>
    <row r="484" spans="5:26" x14ac:dyDescent="0.2">
      <c r="E484" s="28"/>
      <c r="Z484" s="27"/>
    </row>
    <row r="485" spans="5:26" x14ac:dyDescent="0.2">
      <c r="E485" s="28"/>
      <c r="Z485" s="27"/>
    </row>
    <row r="486" spans="5:26" x14ac:dyDescent="0.2">
      <c r="E486" s="28"/>
      <c r="Z486" s="27"/>
    </row>
    <row r="487" spans="5:26" x14ac:dyDescent="0.2">
      <c r="E487" s="28"/>
      <c r="Z487" s="27"/>
    </row>
    <row r="488" spans="5:26" x14ac:dyDescent="0.2">
      <c r="E488" s="28"/>
      <c r="Z488" s="27"/>
    </row>
    <row r="489" spans="5:26" x14ac:dyDescent="0.2">
      <c r="E489" s="28"/>
      <c r="Z489" s="27"/>
    </row>
    <row r="490" spans="5:26" x14ac:dyDescent="0.2">
      <c r="E490" s="28"/>
      <c r="Z490" s="27"/>
    </row>
    <row r="491" spans="5:26" x14ac:dyDescent="0.2">
      <c r="E491" s="28"/>
      <c r="Z491" s="27"/>
    </row>
    <row r="492" spans="5:26" x14ac:dyDescent="0.2">
      <c r="E492" s="28"/>
      <c r="Z492" s="27"/>
    </row>
    <row r="493" spans="5:26" x14ac:dyDescent="0.2">
      <c r="E493" s="28"/>
      <c r="Z493" s="27"/>
    </row>
    <row r="494" spans="5:26" x14ac:dyDescent="0.2">
      <c r="E494" s="28"/>
      <c r="Z494" s="27"/>
    </row>
    <row r="495" spans="5:26" x14ac:dyDescent="0.2">
      <c r="E495" s="28"/>
      <c r="Z495" s="27"/>
    </row>
    <row r="496" spans="5:26" x14ac:dyDescent="0.2">
      <c r="E496" s="28"/>
    </row>
    <row r="497" spans="5:5" x14ac:dyDescent="0.2">
      <c r="E497" s="28"/>
    </row>
    <row r="498" spans="5:5" x14ac:dyDescent="0.2">
      <c r="E498" s="28"/>
    </row>
    <row r="499" spans="5:5" x14ac:dyDescent="0.2">
      <c r="E499" s="28"/>
    </row>
    <row r="500" spans="5:5" x14ac:dyDescent="0.2">
      <c r="E500" s="28"/>
    </row>
    <row r="501" spans="5:5" x14ac:dyDescent="0.2">
      <c r="E501" s="28"/>
    </row>
    <row r="502" spans="5:5" x14ac:dyDescent="0.2">
      <c r="E502" s="28"/>
    </row>
    <row r="503" spans="5:5" x14ac:dyDescent="0.2">
      <c r="E503" s="28"/>
    </row>
    <row r="504" spans="5:5" x14ac:dyDescent="0.2">
      <c r="E504" s="28"/>
    </row>
    <row r="505" spans="5:5" x14ac:dyDescent="0.2">
      <c r="E505" s="28"/>
    </row>
    <row r="506" spans="5:5" x14ac:dyDescent="0.2">
      <c r="E506" s="28"/>
    </row>
    <row r="507" spans="5:5" x14ac:dyDescent="0.2">
      <c r="E507" s="28"/>
    </row>
    <row r="508" spans="5:5" x14ac:dyDescent="0.2">
      <c r="E508" s="28"/>
    </row>
    <row r="509" spans="5:5" x14ac:dyDescent="0.2">
      <c r="E509" s="28"/>
    </row>
    <row r="510" spans="5:5" x14ac:dyDescent="0.2">
      <c r="E510" s="28"/>
    </row>
    <row r="511" spans="5:5" x14ac:dyDescent="0.2">
      <c r="E511" s="28"/>
    </row>
    <row r="512" spans="5:5" x14ac:dyDescent="0.2">
      <c r="E512" s="28"/>
    </row>
    <row r="513" spans="5:5" x14ac:dyDescent="0.2">
      <c r="E513" s="28"/>
    </row>
    <row r="514" spans="5:5" x14ac:dyDescent="0.2">
      <c r="E514" s="28"/>
    </row>
    <row r="515" spans="5:5" x14ac:dyDescent="0.2">
      <c r="E515" s="28"/>
    </row>
    <row r="516" spans="5:5" x14ac:dyDescent="0.2">
      <c r="E516" s="28"/>
    </row>
    <row r="517" spans="5:5" x14ac:dyDescent="0.2">
      <c r="E517" s="28"/>
    </row>
    <row r="518" spans="5:5" x14ac:dyDescent="0.2">
      <c r="E518" s="28"/>
    </row>
    <row r="519" spans="5:5" x14ac:dyDescent="0.2">
      <c r="E519" s="28"/>
    </row>
    <row r="520" spans="5:5" x14ac:dyDescent="0.2">
      <c r="E520" s="28"/>
    </row>
    <row r="521" spans="5:5" x14ac:dyDescent="0.2">
      <c r="E521" s="28"/>
    </row>
    <row r="522" spans="5:5" x14ac:dyDescent="0.2">
      <c r="E522" s="28"/>
    </row>
    <row r="523" spans="5:5" x14ac:dyDescent="0.2">
      <c r="E523" s="28"/>
    </row>
    <row r="524" spans="5:5" x14ac:dyDescent="0.2">
      <c r="E524" s="28"/>
    </row>
    <row r="525" spans="5:5" x14ac:dyDescent="0.2">
      <c r="E525" s="28"/>
    </row>
    <row r="526" spans="5:5" x14ac:dyDescent="0.2">
      <c r="E526" s="28"/>
    </row>
    <row r="527" spans="5:5" x14ac:dyDescent="0.2">
      <c r="E527" s="28"/>
    </row>
    <row r="528" spans="5:5" x14ac:dyDescent="0.2">
      <c r="E528" s="28"/>
    </row>
    <row r="529" spans="5:5" x14ac:dyDescent="0.2">
      <c r="E529" s="28"/>
    </row>
    <row r="530" spans="5:5" x14ac:dyDescent="0.2">
      <c r="E530" s="28"/>
    </row>
    <row r="531" spans="5:5" x14ac:dyDescent="0.2">
      <c r="E531" s="28"/>
    </row>
    <row r="532" spans="5:5" x14ac:dyDescent="0.2">
      <c r="E532" s="28"/>
    </row>
    <row r="533" spans="5:5" x14ac:dyDescent="0.2">
      <c r="E533" s="28"/>
    </row>
    <row r="534" spans="5:5" x14ac:dyDescent="0.2">
      <c r="E534" s="28"/>
    </row>
    <row r="535" spans="5:5" x14ac:dyDescent="0.2">
      <c r="E535" s="28"/>
    </row>
    <row r="536" spans="5:5" x14ac:dyDescent="0.2">
      <c r="E536" s="28"/>
    </row>
    <row r="537" spans="5:5" x14ac:dyDescent="0.2">
      <c r="E537" s="28"/>
    </row>
    <row r="538" spans="5:5" x14ac:dyDescent="0.2">
      <c r="E538" s="28"/>
    </row>
    <row r="539" spans="5:5" x14ac:dyDescent="0.2">
      <c r="E539" s="28"/>
    </row>
    <row r="540" spans="5:5" x14ac:dyDescent="0.2">
      <c r="E540" s="28"/>
    </row>
    <row r="541" spans="5:5" x14ac:dyDescent="0.2">
      <c r="E541" s="28"/>
    </row>
    <row r="542" spans="5:5" x14ac:dyDescent="0.2">
      <c r="E542" s="28"/>
    </row>
    <row r="543" spans="5:5" x14ac:dyDescent="0.2">
      <c r="E543" s="28"/>
    </row>
    <row r="544" spans="5:5" x14ac:dyDescent="0.2">
      <c r="E544" s="28"/>
    </row>
    <row r="545" spans="5:5" x14ac:dyDescent="0.2">
      <c r="E545" s="28"/>
    </row>
    <row r="546" spans="5:5" x14ac:dyDescent="0.2">
      <c r="E546" s="28"/>
    </row>
    <row r="547" spans="5:5" x14ac:dyDescent="0.2">
      <c r="E547" s="28"/>
    </row>
    <row r="548" spans="5:5" x14ac:dyDescent="0.2">
      <c r="E548" s="28"/>
    </row>
    <row r="549" spans="5:5" x14ac:dyDescent="0.2">
      <c r="E549" s="28"/>
    </row>
    <row r="550" spans="5:5" x14ac:dyDescent="0.2">
      <c r="E550" s="28"/>
    </row>
    <row r="551" spans="5:5" x14ac:dyDescent="0.2">
      <c r="E551" s="28"/>
    </row>
    <row r="552" spans="5:5" x14ac:dyDescent="0.2">
      <c r="E552" s="28"/>
    </row>
    <row r="553" spans="5:5" x14ac:dyDescent="0.2">
      <c r="E553" s="28"/>
    </row>
    <row r="554" spans="5:5" x14ac:dyDescent="0.2">
      <c r="E554" s="28"/>
    </row>
    <row r="555" spans="5:5" x14ac:dyDescent="0.2">
      <c r="E555" s="28"/>
    </row>
    <row r="556" spans="5:5" x14ac:dyDescent="0.2">
      <c r="E556" s="28"/>
    </row>
    <row r="557" spans="5:5" x14ac:dyDescent="0.2">
      <c r="E557" s="28"/>
    </row>
    <row r="558" spans="5:5" x14ac:dyDescent="0.2">
      <c r="E558" s="28"/>
    </row>
    <row r="559" spans="5:5" x14ac:dyDescent="0.2">
      <c r="E559" s="28"/>
    </row>
    <row r="560" spans="5:5" x14ac:dyDescent="0.2">
      <c r="E560" s="28"/>
    </row>
    <row r="561" spans="5:5" x14ac:dyDescent="0.2">
      <c r="E561" s="28"/>
    </row>
    <row r="562" spans="5:5" x14ac:dyDescent="0.2">
      <c r="E562" s="28"/>
    </row>
    <row r="563" spans="5:5" x14ac:dyDescent="0.2">
      <c r="E563" s="28"/>
    </row>
    <row r="564" spans="5:5" x14ac:dyDescent="0.2">
      <c r="E564" s="28"/>
    </row>
    <row r="565" spans="5:5" x14ac:dyDescent="0.2">
      <c r="E565" s="28"/>
    </row>
    <row r="566" spans="5:5" x14ac:dyDescent="0.2">
      <c r="E566" s="28"/>
    </row>
    <row r="567" spans="5:5" x14ac:dyDescent="0.2">
      <c r="E567" s="28"/>
    </row>
    <row r="568" spans="5:5" x14ac:dyDescent="0.2">
      <c r="E568" s="28"/>
    </row>
    <row r="569" spans="5:5" x14ac:dyDescent="0.2">
      <c r="E569" s="28"/>
    </row>
    <row r="570" spans="5:5" x14ac:dyDescent="0.2">
      <c r="E570" s="28"/>
    </row>
    <row r="571" spans="5:5" x14ac:dyDescent="0.2">
      <c r="E571" s="28"/>
    </row>
    <row r="572" spans="5:5" x14ac:dyDescent="0.2">
      <c r="E572" s="28"/>
    </row>
    <row r="573" spans="5:5" x14ac:dyDescent="0.2">
      <c r="E573" s="28"/>
    </row>
    <row r="574" spans="5:5" x14ac:dyDescent="0.2">
      <c r="E574" s="31"/>
    </row>
    <row r="575" spans="5:5" x14ac:dyDescent="0.2">
      <c r="E575" s="31"/>
    </row>
    <row r="576" spans="5:5" x14ac:dyDescent="0.2">
      <c r="E576" s="31"/>
    </row>
    <row r="577" spans="5:5" x14ac:dyDescent="0.2">
      <c r="E577" s="31"/>
    </row>
    <row r="578" spans="5:5" x14ac:dyDescent="0.2">
      <c r="E578" s="31"/>
    </row>
    <row r="579" spans="5:5" x14ac:dyDescent="0.2">
      <c r="E579" s="31"/>
    </row>
    <row r="580" spans="5:5" x14ac:dyDescent="0.2">
      <c r="E580" s="31"/>
    </row>
    <row r="581" spans="5:5" x14ac:dyDescent="0.2">
      <c r="E581" s="31"/>
    </row>
    <row r="582" spans="5:5" x14ac:dyDescent="0.2">
      <c r="E582" s="31"/>
    </row>
    <row r="583" spans="5:5" x14ac:dyDescent="0.2">
      <c r="E583" s="31"/>
    </row>
    <row r="584" spans="5:5" x14ac:dyDescent="0.2">
      <c r="E584" s="31"/>
    </row>
    <row r="585" spans="5:5" x14ac:dyDescent="0.2">
      <c r="E585" s="31"/>
    </row>
    <row r="586" spans="5:5" x14ac:dyDescent="0.2">
      <c r="E586" s="31"/>
    </row>
    <row r="587" spans="5:5" x14ac:dyDescent="0.2">
      <c r="E587" s="31"/>
    </row>
    <row r="588" spans="5:5" x14ac:dyDescent="0.2">
      <c r="E588" s="31"/>
    </row>
    <row r="589" spans="5:5" x14ac:dyDescent="0.2">
      <c r="E589" s="31"/>
    </row>
    <row r="590" spans="5:5" x14ac:dyDescent="0.2">
      <c r="E590" s="31"/>
    </row>
    <row r="591" spans="5:5" x14ac:dyDescent="0.2">
      <c r="E591" s="31"/>
    </row>
    <row r="592" spans="5:5" x14ac:dyDescent="0.2">
      <c r="E592" s="31"/>
    </row>
    <row r="593" spans="5:5" x14ac:dyDescent="0.2">
      <c r="E593" s="31"/>
    </row>
    <row r="594" spans="5:5" x14ac:dyDescent="0.2">
      <c r="E594" s="31"/>
    </row>
    <row r="595" spans="5:5" x14ac:dyDescent="0.2">
      <c r="E595" s="31"/>
    </row>
    <row r="596" spans="5:5" x14ac:dyDescent="0.2">
      <c r="E596" s="31"/>
    </row>
    <row r="597" spans="5:5" x14ac:dyDescent="0.2">
      <c r="E597" s="31"/>
    </row>
    <row r="598" spans="5:5" x14ac:dyDescent="0.2">
      <c r="E598" s="31"/>
    </row>
    <row r="599" spans="5:5" x14ac:dyDescent="0.2">
      <c r="E599" s="31"/>
    </row>
    <row r="600" spans="5:5" x14ac:dyDescent="0.2">
      <c r="E600" s="31"/>
    </row>
    <row r="601" spans="5:5" x14ac:dyDescent="0.2">
      <c r="E601" s="31"/>
    </row>
    <row r="602" spans="5:5" x14ac:dyDescent="0.2">
      <c r="E602" s="31"/>
    </row>
    <row r="603" spans="5:5" x14ac:dyDescent="0.2">
      <c r="E603" s="31"/>
    </row>
    <row r="604" spans="5:5" x14ac:dyDescent="0.2">
      <c r="E604" s="31"/>
    </row>
    <row r="605" spans="5:5" x14ac:dyDescent="0.2">
      <c r="E605" s="31"/>
    </row>
    <row r="606" spans="5:5" x14ac:dyDescent="0.2">
      <c r="E606" s="31"/>
    </row>
    <row r="607" spans="5:5" x14ac:dyDescent="0.2">
      <c r="E607" s="31"/>
    </row>
    <row r="608" spans="5:5" x14ac:dyDescent="0.2">
      <c r="E608" s="31"/>
    </row>
    <row r="609" spans="5:5" x14ac:dyDescent="0.2">
      <c r="E609" s="31"/>
    </row>
    <row r="610" spans="5:5" x14ac:dyDescent="0.2">
      <c r="E610" s="31"/>
    </row>
    <row r="611" spans="5:5" x14ac:dyDescent="0.2">
      <c r="E611" s="31"/>
    </row>
    <row r="612" spans="5:5" x14ac:dyDescent="0.2">
      <c r="E612" s="31"/>
    </row>
    <row r="613" spans="5:5" x14ac:dyDescent="0.2">
      <c r="E613" s="31"/>
    </row>
    <row r="614" spans="5:5" x14ac:dyDescent="0.2">
      <c r="E614" s="31"/>
    </row>
    <row r="615" spans="5:5" x14ac:dyDescent="0.2">
      <c r="E615" s="31"/>
    </row>
    <row r="616" spans="5:5" x14ac:dyDescent="0.2">
      <c r="E616" s="31"/>
    </row>
    <row r="617" spans="5:5" x14ac:dyDescent="0.2">
      <c r="E617" s="31"/>
    </row>
  </sheetData>
  <mergeCells count="1">
    <mergeCell ref="I5:U9"/>
  </mergeCells>
  <conditionalFormatting sqref="B2:Z4 B10:Z368 B5:I5 B6:H9 V5:Z9">
    <cfRule type="cellIs" dxfId="12" priority="1" operator="equal">
      <formula>"RTT."</formula>
    </cfRule>
    <cfRule type="cellIs" dxfId="11" priority="2" operator="equal">
      <formula>"CF."</formula>
    </cfRule>
    <cfRule type="cellIs" dxfId="10" priority="3" operator="equal">
      <formula>"CAS"</formula>
    </cfRule>
    <cfRule type="cellIs" dxfId="9" priority="4" operator="equal">
      <formula>"RTT"</formula>
    </cfRule>
    <cfRule type="cellIs" dxfId="8" priority="5" operator="equal">
      <formula>"CF"</formula>
    </cfRule>
    <cfRule type="containsText" dxfId="7" priority="6" operator="containsText" text="CA">
      <formula>NOT(ISERROR(SEARCH("CA",B2)))</formula>
    </cfRule>
    <cfRule type="containsText" dxfId="6" priority="7" operator="containsText" text="MI&quot;">
      <formula>NOT(ISERROR(SEARCH("MI""",B2)))</formula>
    </cfRule>
    <cfRule type="expression" dxfId="5" priority="8">
      <formula>"B2=""Dpr"""</formula>
    </cfRule>
    <cfRule type="expression" dxfId="4" priority="9">
      <formula>OR(B2="MI",B2="Mir",B2="LVh.",B2="DP",B2="DPr+",B2="SO -",B2="DPs",B2="MIs",B2="MP",B2="SO",B2="SO-",B2="LVh",B2="PRU",B2="JET",B2="Am",B2="Mat",B2="ASA",B2="CS",B2="Stag",B2="MAE")</formula>
    </cfRule>
    <cfRule type="expression" dxfId="3" priority="10">
      <formula>OR(B2="CA",B2="CA.",B2="RTT",B2="Caa",B2="RTT.",B2="RCF",B2="RRTT",B2="CF",B2="CF.",B2="CAS",B2="CAS.",B2="R",B2="RH",B2="RC",B2="CE",B2="CET",B2="AEA")</formula>
    </cfRule>
    <cfRule type="expression" dxfId="2" priority="11">
      <formula>OR(B2="CM",B2="COB",B2="DPm",B2="Mim")</formula>
    </cfRule>
  </conditionalFormatting>
  <conditionalFormatting sqref="A2:Z4 A10:Z368 A5:I5 A6:H9 V5:Z9">
    <cfRule type="expression" dxfId="1" priority="12">
      <formula>OR(WEEKDAY($A2)=1,WEEKDAY($A2)=7)</formula>
    </cfRule>
    <cfRule type="expression" dxfId="0" priority="13">
      <formula>NOT(ISERROR(MATCH($A2,$AC$11:$AC$26,0)))</formula>
    </cfRule>
  </conditionalFormatting>
  <dataValidations count="2">
    <dataValidation type="list" allowBlank="1" showInputMessage="1" showErrorMessage="1" sqref="A2">
      <formula1>$AC$3:$AC$8</formula1>
    </dataValidation>
    <dataValidation type="list" allowBlank="1" showInputMessage="1" showErrorMessage="1" sqref="B2:D368 E2:E573 J10:U368 V2:Z368 J2:U4 F2:H368 I10:I368 I2:I4">
      <formula1>$J$373:$J$415</formula1>
    </dataValidation>
  </dataValidations>
  <printOptions horizontalCentered="1" verticalCentered="1"/>
  <pageMargins left="0.70866141732283472" right="0.70866141732283472" top="0.39370078740157483" bottom="0.39370078740157483" header="0.31496062992125984" footer="0.31496062992125984"/>
  <pageSetup paperSize="9" scale="98" orientation="landscape" horizontalDpi="4294967293" verticalDpi="4294967293" r:id="rId1"/>
  <rowBreaks count="9" manualBreakCount="9">
    <brk id="32" max="16383" man="1"/>
    <brk id="60" max="16383" man="1"/>
    <brk id="91" max="16383" man="1"/>
    <brk id="121" max="16383" man="1"/>
    <brk id="152" max="16383" man="1"/>
    <brk id="182" max="16383" man="1"/>
    <brk id="244" max="16383" man="1"/>
    <brk id="305" max="16383" man="1"/>
    <brk id="366" max="16383" man="1"/>
  </rowBreaks>
  <colBreaks count="1" manualBreakCount="1">
    <brk id="2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2016-01-04T14:58:50Z</dcterms:created>
  <dcterms:modified xsi:type="dcterms:W3CDTF">2016-01-04T15:09:58Z</dcterms:modified>
</cp:coreProperties>
</file>