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D90F6789-C658-9642-B126-D87FE921B670}" xr6:coauthVersionLast="46" xr6:coauthVersionMax="46" xr10:uidLastSave="{00000000-0000-0000-0000-000000000000}"/>
  <bookViews>
    <workbookView xWindow="0" yWindow="0" windowWidth="25600" windowHeight="16000" xr2:uid="{58E27517-0EA7-274F-93CD-8091C5F4603B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1" l="1"/>
  <c r="N19" i="1"/>
  <c r="O19" i="1" s="1" a="1"/>
  <c r="O19" i="1" s="1"/>
  <c r="N20" i="1"/>
  <c r="O20" i="1" s="1" a="1"/>
  <c r="O20" i="1" s="1"/>
  <c r="N21" i="1"/>
  <c r="O21" i="1" s="1" a="1"/>
  <c r="O21" i="1" s="1"/>
  <c r="N22" i="1"/>
  <c r="O22" i="1" s="1" a="1"/>
  <c r="O22" i="1" s="1"/>
  <c r="N23" i="1"/>
  <c r="O23" i="1" s="1" a="1"/>
  <c r="O23" i="1" s="1"/>
  <c r="N17" i="1"/>
  <c r="B7" i="1"/>
  <c r="C7" i="1" s="1"/>
  <c r="D7" i="1" s="1"/>
  <c r="E7" i="1" s="1"/>
  <c r="F7" i="1" s="1"/>
  <c r="G7" i="1" s="1"/>
  <c r="H7" i="1" s="1"/>
  <c r="I7" i="1" s="1"/>
  <c r="J7" i="1" s="1"/>
  <c r="O18" i="1" l="1" a="1"/>
  <c r="O18" i="1" s="1"/>
  <c r="P18" i="1" s="1"/>
  <c r="O17" i="1" a="1"/>
  <c r="O17" i="1" s="1"/>
  <c r="P17" i="1" s="1"/>
  <c r="P22" i="1"/>
  <c r="Q22" i="1" a="1"/>
  <c r="Q22" i="1" s="1"/>
  <c r="P23" i="1"/>
  <c r="Q23" i="1" a="1"/>
  <c r="Q23" i="1" s="1"/>
  <c r="P21" i="1"/>
  <c r="Q21" i="1" a="1"/>
  <c r="Q21" i="1" s="1"/>
  <c r="P19" i="1"/>
  <c r="Q19" i="1" a="1"/>
  <c r="Q19" i="1" s="1"/>
  <c r="P20" i="1"/>
  <c r="Q20" i="1" a="1"/>
  <c r="Q20" i="1" s="1"/>
  <c r="Q17" i="1" l="1" a="1"/>
  <c r="Q17" i="1" s="1"/>
  <c r="Q18" i="1" a="1"/>
  <c r="Q18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<sst xmlns="http://schemas.openxmlformats.org/spreadsheetml/2006/main" count="104" uniqueCount="25">
  <si>
    <t>G</t>
  </si>
  <si>
    <t>F</t>
  </si>
  <si>
    <t>E</t>
  </si>
  <si>
    <t>D</t>
  </si>
  <si>
    <t>C</t>
  </si>
  <si>
    <t>B</t>
  </si>
  <si>
    <t>A</t>
  </si>
  <si>
    <t>TABLEAU</t>
  </si>
  <si>
    <t>ROUGE</t>
  </si>
  <si>
    <t>NOIR</t>
  </si>
  <si>
    <t>BLEU</t>
  </si>
  <si>
    <t>JAUNE</t>
  </si>
  <si>
    <t>VERT</t>
  </si>
  <si>
    <t>GRIS</t>
  </si>
  <si>
    <t>BLANC</t>
  </si>
  <si>
    <t>VIOLET</t>
  </si>
  <si>
    <t>ORANGE</t>
  </si>
  <si>
    <t>SELECTION</t>
  </si>
  <si>
    <t>DEBUT</t>
  </si>
  <si>
    <t>FIN</t>
  </si>
  <si>
    <t xml:space="preserve">DEBUT </t>
  </si>
  <si>
    <t>BILAN</t>
  </si>
  <si>
    <t>Liste Couleurs</t>
  </si>
  <si>
    <t>MARRON</t>
  </si>
  <si>
    <t>Est ce qu'il est possible d'avoir le bilan sous le format du dessous. C'est à dire uniquement les lignes des valeurs concernées par la sélection en M14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</si>
</sst>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4" borderId="1" xfId="0" applyNumberFormat="1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619760</xdr:colOff>
      <xdr:row>14</xdr:row>
      <xdr:rowOff>147320</xdr:rowOff>
    </xdr:from>
    <xdr:to>
      <xdr:col>12</xdr:col>
      <xdr:colOff>358140</xdr:colOff>
      <xdr:row>17</xdr:row>
      <xdr:rowOff>60960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9B76066-EF79-4240-BC8C-195D26ACF85B}"/>
            </a:ext>
          </a:extLst>
        </xdr:cNvPr>
        <xdr:cNvCxnSpPr/>
      </xdr:nvCxnSpPr>
      <xdr:spPr>
        <a:xfrm flipV="1">
          <a:off x="8067040" y="2992120"/>
          <a:ext cx="2207260" cy="543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629920</xdr:colOff>
      <xdr:row>27</xdr:row>
      <xdr:rowOff>50800</xdr:rowOff>
    </xdr:from>
    <xdr:to>
      <xdr:col>11</xdr:col>
      <xdr:colOff>701040</xdr:colOff>
      <xdr:row>29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F4625C5-48F2-044B-AA98-AD971C324651}"/>
            </a:ext>
          </a:extLst>
        </xdr:cNvPr>
        <xdr:cNvCxnSpPr/>
      </xdr:nvCxnSpPr>
      <xdr:spPr>
        <a:xfrm>
          <a:off x="8077200" y="5577840"/>
          <a:ext cx="1717040" cy="355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39C6-F4C4-C644-97A1-7265908C7F82}">
  <sheetPr codeName="Feuil1"/>
  <dimension ref="A1:S30"/>
  <sheetViews>
    <sheetView tabSelected="1" topLeftCell="C8" zoomScale="125" zoomScaleNormal="85" workbookViewId="0">
      <selection activeCell="F18" sqref="F18:J28"/>
    </sheetView>
  </sheetViews>
  <sheetFormatPr baseColWidth="10" defaultRowHeight="16" x14ac:dyDescent="0.2"/>
  <cols>
    <col min="1" max="1" width="11.33203125" style="1" customWidth="1"/>
    <col min="19" max="19" width="11.1640625" style="16"/>
  </cols>
  <sheetData>
    <row r="1" spans="1:19" x14ac:dyDescent="0.2">
      <c r="A1" s="5">
        <v>44287</v>
      </c>
      <c r="P1" s="12"/>
      <c r="Q1" s="12"/>
      <c r="S1" s="16" t="s">
        <v>22</v>
      </c>
    </row>
    <row r="2" spans="1:19" x14ac:dyDescent="0.2">
      <c r="B2" s="15"/>
      <c r="C2" s="15"/>
      <c r="D2" s="15"/>
      <c r="E2" s="15"/>
      <c r="F2" s="15"/>
      <c r="G2" s="15"/>
      <c r="H2" s="15"/>
      <c r="I2" s="15"/>
      <c r="J2" s="15"/>
      <c r="N2" s="12"/>
      <c r="O2" s="12"/>
      <c r="P2" s="12"/>
      <c r="Q2" s="12"/>
      <c r="S2" s="16" t="s">
        <v>14</v>
      </c>
    </row>
    <row r="3" spans="1:19" x14ac:dyDescent="0.2">
      <c r="B3" s="15"/>
      <c r="C3" s="15"/>
      <c r="D3" s="15"/>
      <c r="E3" s="15"/>
      <c r="F3" s="15"/>
      <c r="G3" s="15"/>
      <c r="H3" s="15"/>
      <c r="I3" s="15"/>
      <c r="J3" s="15"/>
      <c r="N3" s="12"/>
      <c r="O3" s="12"/>
      <c r="P3" s="12"/>
      <c r="Q3" s="12"/>
      <c r="S3" s="16" t="s">
        <v>10</v>
      </c>
    </row>
    <row r="4" spans="1:19" x14ac:dyDescent="0.2">
      <c r="B4" s="15"/>
      <c r="C4" s="15"/>
      <c r="D4" s="15"/>
      <c r="E4" s="15"/>
      <c r="F4" s="15"/>
      <c r="G4" s="15"/>
      <c r="H4" s="15"/>
      <c r="I4" s="15"/>
      <c r="J4" s="15"/>
      <c r="N4" s="12"/>
      <c r="O4" s="12"/>
      <c r="P4" s="12"/>
      <c r="Q4" s="12"/>
      <c r="S4" s="16" t="s">
        <v>13</v>
      </c>
    </row>
    <row r="5" spans="1:19" x14ac:dyDescent="0.2">
      <c r="N5" s="12"/>
      <c r="O5" s="12"/>
      <c r="P5" s="12"/>
      <c r="Q5" s="12"/>
      <c r="S5" s="16" t="s">
        <v>11</v>
      </c>
    </row>
    <row r="6" spans="1:19" x14ac:dyDescent="0.2">
      <c r="A6" s="19" t="s">
        <v>7</v>
      </c>
      <c r="B6" s="19"/>
      <c r="C6" s="19"/>
      <c r="D6" s="19"/>
      <c r="E6" s="19"/>
      <c r="F6" s="19"/>
      <c r="G6" s="19"/>
      <c r="H6" s="19"/>
      <c r="I6" s="19"/>
      <c r="J6" s="19"/>
      <c r="N6" s="12"/>
      <c r="O6" s="12"/>
      <c r="P6" s="12"/>
      <c r="Q6" s="12"/>
      <c r="S6" s="16" t="s">
        <v>23</v>
      </c>
    </row>
    <row r="7" spans="1:19" x14ac:dyDescent="0.2">
      <c r="B7" s="6">
        <f>A1</f>
        <v>44287</v>
      </c>
      <c r="C7" s="6">
        <f>B7+1</f>
        <v>44288</v>
      </c>
      <c r="D7" s="6">
        <f t="shared" ref="D7:J7" si="0">C7+1</f>
        <v>44289</v>
      </c>
      <c r="E7" s="6">
        <f t="shared" si="0"/>
        <v>44290</v>
      </c>
      <c r="F7" s="6">
        <f t="shared" si="0"/>
        <v>44291</v>
      </c>
      <c r="G7" s="6">
        <f t="shared" si="0"/>
        <v>44292</v>
      </c>
      <c r="H7" s="6">
        <f t="shared" si="0"/>
        <v>44293</v>
      </c>
      <c r="I7" s="6">
        <f t="shared" si="0"/>
        <v>44294</v>
      </c>
      <c r="J7" s="6">
        <f t="shared" si="0"/>
        <v>44295</v>
      </c>
      <c r="N7" s="12"/>
      <c r="O7" s="12"/>
      <c r="P7" s="12"/>
      <c r="Q7" s="12"/>
      <c r="S7" s="16" t="s">
        <v>9</v>
      </c>
    </row>
    <row r="8" spans="1:19" x14ac:dyDescent="0.2">
      <c r="A8" s="2" t="s">
        <v>6</v>
      </c>
      <c r="B8" s="2" t="s">
        <v>8</v>
      </c>
      <c r="C8" s="2" t="s">
        <v>8</v>
      </c>
      <c r="D8" s="2" t="s">
        <v>8</v>
      </c>
      <c r="E8" s="2" t="s">
        <v>8</v>
      </c>
      <c r="F8" s="2" t="s">
        <v>8</v>
      </c>
      <c r="G8" s="2" t="s">
        <v>8</v>
      </c>
      <c r="H8" s="2" t="s">
        <v>9</v>
      </c>
      <c r="I8" s="2" t="s">
        <v>9</v>
      </c>
      <c r="J8" s="2" t="s">
        <v>9</v>
      </c>
      <c r="S8" s="16" t="s">
        <v>16</v>
      </c>
    </row>
    <row r="9" spans="1:19" x14ac:dyDescent="0.2">
      <c r="A9" s="2" t="s">
        <v>5</v>
      </c>
      <c r="B9" s="2" t="s">
        <v>10</v>
      </c>
      <c r="C9" s="2" t="s">
        <v>10</v>
      </c>
      <c r="D9" s="2" t="s">
        <v>10</v>
      </c>
      <c r="E9" s="2" t="s">
        <v>10</v>
      </c>
      <c r="F9" s="2" t="s">
        <v>10</v>
      </c>
      <c r="G9" s="2" t="s">
        <v>10</v>
      </c>
      <c r="H9" s="2" t="s">
        <v>8</v>
      </c>
      <c r="I9" s="2" t="s">
        <v>8</v>
      </c>
      <c r="J9" s="2" t="s">
        <v>8</v>
      </c>
      <c r="S9" s="16" t="s">
        <v>12</v>
      </c>
    </row>
    <row r="10" spans="1:19" x14ac:dyDescent="0.2">
      <c r="A10" s="2" t="s">
        <v>4</v>
      </c>
      <c r="B10" s="2" t="s">
        <v>11</v>
      </c>
      <c r="C10" s="2" t="s">
        <v>11</v>
      </c>
      <c r="D10" s="2" t="s">
        <v>11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  <c r="S10" s="16" t="s">
        <v>15</v>
      </c>
    </row>
    <row r="11" spans="1:19" x14ac:dyDescent="0.2">
      <c r="A11" s="2" t="s">
        <v>3</v>
      </c>
      <c r="B11" s="2" t="s">
        <v>13</v>
      </c>
      <c r="C11" s="2" t="s">
        <v>13</v>
      </c>
      <c r="D11" s="2" t="s">
        <v>10</v>
      </c>
      <c r="E11" s="2" t="s">
        <v>10</v>
      </c>
      <c r="F11" s="2" t="s">
        <v>14</v>
      </c>
      <c r="G11" s="2" t="s">
        <v>14</v>
      </c>
      <c r="H11" s="2" t="s">
        <v>13</v>
      </c>
      <c r="I11" s="2" t="s">
        <v>13</v>
      </c>
      <c r="J11" s="2" t="s">
        <v>13</v>
      </c>
      <c r="M11" s="18" t="s">
        <v>21</v>
      </c>
      <c r="N11" s="18"/>
      <c r="O11" s="18"/>
      <c r="P11" s="18"/>
      <c r="Q11" s="18"/>
    </row>
    <row r="12" spans="1:19" x14ac:dyDescent="0.2">
      <c r="A12" s="2" t="s">
        <v>2</v>
      </c>
      <c r="B12" s="2" t="s">
        <v>12</v>
      </c>
      <c r="C12" s="2" t="s">
        <v>12</v>
      </c>
      <c r="D12" s="2" t="s">
        <v>12</v>
      </c>
      <c r="E12" s="2" t="s">
        <v>13</v>
      </c>
      <c r="F12" s="2" t="s">
        <v>13</v>
      </c>
      <c r="G12" s="2" t="s">
        <v>13</v>
      </c>
      <c r="H12" s="2" t="s">
        <v>14</v>
      </c>
      <c r="I12" s="2" t="s">
        <v>14</v>
      </c>
      <c r="J12" s="2" t="s">
        <v>14</v>
      </c>
    </row>
    <row r="13" spans="1:19" x14ac:dyDescent="0.2">
      <c r="A13" s="2" t="s">
        <v>1</v>
      </c>
      <c r="B13" s="2" t="s">
        <v>16</v>
      </c>
      <c r="C13" s="2" t="s">
        <v>16</v>
      </c>
      <c r="D13" s="2" t="s">
        <v>16</v>
      </c>
      <c r="E13" s="2" t="s">
        <v>16</v>
      </c>
      <c r="F13" s="2" t="s">
        <v>11</v>
      </c>
      <c r="G13" s="2" t="s">
        <v>11</v>
      </c>
      <c r="H13" s="2" t="s">
        <v>11</v>
      </c>
      <c r="I13" s="2" t="s">
        <v>11</v>
      </c>
      <c r="J13" s="2" t="s">
        <v>11</v>
      </c>
      <c r="M13" s="3" t="s">
        <v>17</v>
      </c>
    </row>
    <row r="14" spans="1:19" x14ac:dyDescent="0.2">
      <c r="A14" s="2" t="s">
        <v>0</v>
      </c>
      <c r="B14" s="2" t="s">
        <v>10</v>
      </c>
      <c r="C14" s="2" t="s">
        <v>10</v>
      </c>
      <c r="D14" s="2" t="s">
        <v>15</v>
      </c>
      <c r="E14" s="2" t="s">
        <v>15</v>
      </c>
      <c r="F14" s="2" t="s">
        <v>15</v>
      </c>
      <c r="G14" s="2" t="s">
        <v>23</v>
      </c>
      <c r="H14" s="2" t="s">
        <v>10</v>
      </c>
      <c r="I14" s="2" t="s">
        <v>10</v>
      </c>
      <c r="J14" s="2" t="s">
        <v>10</v>
      </c>
      <c r="M14" s="11" t="s">
        <v>10</v>
      </c>
    </row>
    <row r="15" spans="1:19" ht="17" thickBot="1" x14ac:dyDescent="0.25">
      <c r="B15" s="1"/>
      <c r="C15" s="1"/>
      <c r="D15" s="1"/>
      <c r="E15" s="1"/>
      <c r="F15" s="1"/>
      <c r="G15" s="1"/>
    </row>
    <row r="16" spans="1:19" ht="17" thickTop="1" x14ac:dyDescent="0.2">
      <c r="N16" s="7" t="s">
        <v>18</v>
      </c>
      <c r="O16" s="8" t="s">
        <v>19</v>
      </c>
      <c r="P16" s="13" t="s">
        <v>20</v>
      </c>
      <c r="Q16" s="14" t="s">
        <v>19</v>
      </c>
    </row>
    <row r="17" spans="6:17" x14ac:dyDescent="0.2">
      <c r="M17" s="4" t="s">
        <v>6</v>
      </c>
      <c r="N17" s="9" t="str">
        <f>IFERROR(INDEX($B$7:$J$7,1,MATCH($M$14,$B8:$J8,0)),"")</f>
        <v/>
      </c>
      <c r="O17" s="10" t="str" cm="1">
        <f t="array" aca="1" ref="O17" ca="1">IFERROR(MAX(OFFSET($A$7,,MATCH($N17,$B$7:$J$7,0),,COUNTA(OFFSET($A$7,,MATCH($N17,$B$7:$J$7,0),,MATCH(FALSE,IF(OFFSET($A$7,MATCH($M17,$A$8:$A$14,0),MATCH($N17,$B$7:$J$7,0),,COUNTA($B$7:$J$7)-MATCH($N17,$B$7:$J$7,0)+1)=$M$14,TRUE,FALSE),0)))-1)),IF($J8=$M$14,$J$7,""))</f>
        <v/>
      </c>
      <c r="P17" s="9" t="str">
        <f ca="1">IFERROR(INDEX(OFFSET($A$7,,MATCH($O17,$B$7:$J$7,0)+1,,COUNTA($B$7:$J$7)-MATCH($O17,$B$7:$J$7,0)),1,MATCH($M$14,OFFSET($A$7,MATCH($M17,$A$8:$A$14,0),MATCH($O17,$B$7:$J$7,0)+1,,COUNTA($B$7:$J$7)-MATCH($O17,$B$7:$J$7,0)),0)),"")</f>
        <v/>
      </c>
      <c r="Q17" s="10" t="str" cm="1">
        <f t="array" aca="1" ref="Q17" ca="1">IFERROR(INDEX(OFFSET($A$7,,MATCH($O17,$B$7:$J$7,0)+1,,COUNTA($B$7:$J$7)-MATCH($O17,$B$7:$J$7,0)),1,MATCH($M$14,OFFSET($A$7,MATCH($M17,$A$8:$A$14,0),MATCH($O17,$B$7:$J$7,0)+1,,COUNTA($B$7:$J$7)-MATCH($O17,$B$7:$J$7,0)),0)+COUNTIF(OFFSET($A$7,MATCH($M17,$A$8:$A$14,0),MATCH($O17,$B$7:$J$7,0)+1,,COUNTA($B$7:$J$7)-MATCH($O17,$B$7:$J$7,0)),$M$14)-1),"")</f>
        <v/>
      </c>
    </row>
    <row r="18" spans="6:17" x14ac:dyDescent="0.2">
      <c r="F18" s="17" t="s">
        <v>24</v>
      </c>
      <c r="G18" s="17"/>
      <c r="H18" s="17"/>
      <c r="I18" s="17"/>
      <c r="J18" s="17"/>
      <c r="M18" s="4" t="s">
        <v>5</v>
      </c>
      <c r="N18" s="9">
        <f t="shared" ref="N18:N23" si="1">IFERROR(INDEX($B$7:$J$7,1,MATCH($M$14,$B9:$J9,0)),"")</f>
        <v>44287</v>
      </c>
      <c r="O18" s="10" cm="1">
        <f t="array" aca="1" ref="O18" ca="1">IFERROR(MAX(OFFSET($A$7,,MATCH($N18,$B$7:$J$7,0),,COUNTA(OFFSET($A$7,,MATCH($N18,$B$7:$J$7,0),,MATCH(FALSE,IF(OFFSET($A$7,MATCH($M18,$A$8:$A$14,0),MATCH($N18,$B$7:$J$7,0),,COUNTA($B$7:$J$7)-MATCH($N18,$B$7:$J$7,0)+1)=$M$14,TRUE,FALSE),0)))-1)),IF($J9=$M$14,$J$7,""))</f>
        <v>44292</v>
      </c>
      <c r="P18" s="9" t="str">
        <f t="shared" ref="P18:P23" ca="1" si="2">IFERROR(INDEX(OFFSET($A$7,,MATCH($O18,$B$7:$J$7,0)+1,,COUNTA($B$7:$J$7)-MATCH($O18,$B$7:$J$7,0)),1,MATCH($M$14,OFFSET($A$7,MATCH($M18,$A$8:$A$14,0),MATCH($O18,$B$7:$J$7,0)+1,,COUNTA($B$7:$J$7)-MATCH($O18,$B$7:$J$7,0)),0)),"")</f>
        <v/>
      </c>
      <c r="Q18" s="10" t="str" cm="1">
        <f t="array" aca="1" ref="Q18" ca="1">IFERROR(INDEX(OFFSET($A$7,,MATCH($O18,$B$7:$J$7,0)+1,,COUNTA($B$7:$J$7)-MATCH($O18,$B$7:$J$7,0)),1,MATCH($M$14,OFFSET($A$7,MATCH($M18,$A$8:$A$14,0),MATCH($O18,$B$7:$J$7,0)+1,,COUNTA($B$7:$J$7)-MATCH($O18,$B$7:$J$7,0)),0)+COUNTIF(OFFSET($A$7,MATCH($M18,$A$8:$A$14,0),MATCH($O18,$B$7:$J$7,0)+1,,COUNTA($B$7:$J$7)-MATCH($O18,$B$7:$J$7,0)),$M$14)-1),"")</f>
        <v/>
      </c>
    </row>
    <row r="19" spans="6:17" x14ac:dyDescent="0.2">
      <c r="F19" s="17"/>
      <c r="G19" s="17"/>
      <c r="H19" s="17"/>
      <c r="I19" s="17"/>
      <c r="J19" s="17"/>
      <c r="M19" s="4" t="s">
        <v>4</v>
      </c>
      <c r="N19" s="9" t="str">
        <f t="shared" si="1"/>
        <v/>
      </c>
      <c r="O19" s="10" t="str" cm="1">
        <f t="array" aca="1" ref="O19" ca="1">IFERROR(MAX(OFFSET($A$7,,MATCH($N19,$B$7:$J$7,0),,COUNTA(OFFSET($A$7,,MATCH($N19,$B$7:$J$7,0),,MATCH(FALSE,IF(OFFSET($A$7,MATCH($M19,$A$8:$A$14,0),MATCH($N19,$B$7:$J$7,0),,COUNTA($B$7:$J$7)-MATCH($N19,$B$7:$J$7,0)+1)=$M$14,TRUE,FALSE),0)))-1)),IF($J10=$M$14,$J$7,""))</f>
        <v/>
      </c>
      <c r="P19" s="9" t="str">
        <f t="shared" ca="1" si="2"/>
        <v/>
      </c>
      <c r="Q19" s="10" t="str" cm="1">
        <f t="array" aca="1" ref="Q19" ca="1">IFERROR(INDEX(OFFSET($A$7,,MATCH($O19,$B$7:$J$7,0)+1,,COUNTA($B$7:$J$7)-MATCH($O19,$B$7:$J$7,0)),1,MATCH($M$14,OFFSET($A$7,MATCH($M19,$A$8:$A$14,0),MATCH($O19,$B$7:$J$7,0)+1,,COUNTA($B$7:$J$7)-MATCH($O19,$B$7:$J$7,0)),0)+COUNTIF(OFFSET($A$7,MATCH($M19,$A$8:$A$14,0),MATCH($O19,$B$7:$J$7,0)+1,,COUNTA($B$7:$J$7)-MATCH($O19,$B$7:$J$7,0)),$M$14)-1),"")</f>
        <v/>
      </c>
    </row>
    <row r="20" spans="6:17" x14ac:dyDescent="0.2">
      <c r="F20" s="17"/>
      <c r="G20" s="17"/>
      <c r="H20" s="17"/>
      <c r="I20" s="17"/>
      <c r="J20" s="17"/>
      <c r="M20" s="4" t="s">
        <v>3</v>
      </c>
      <c r="N20" s="9">
        <f t="shared" si="1"/>
        <v>44289</v>
      </c>
      <c r="O20" s="10" cm="1">
        <f t="array" aca="1" ref="O20" ca="1">IFERROR(MAX(OFFSET($A$7,,MATCH($N20,$B$7:$J$7,0),,COUNTA(OFFSET($A$7,,MATCH($N20,$B$7:$J$7,0),,MATCH(FALSE,IF(OFFSET($A$7,MATCH($M20,$A$8:$A$14,0),MATCH($N20,$B$7:$J$7,0),,COUNTA($B$7:$J$7)-MATCH($N20,$B$7:$J$7,0)+1)=$M$14,TRUE,FALSE),0)))-1)),IF($J11=$M$14,$J$7,""))</f>
        <v>44290</v>
      </c>
      <c r="P20" s="9" t="str">
        <f t="shared" ca="1" si="2"/>
        <v/>
      </c>
      <c r="Q20" s="10" t="str" cm="1">
        <f t="array" aca="1" ref="Q20" ca="1">IFERROR(INDEX(OFFSET($A$7,,MATCH($O20,$B$7:$J$7,0)+1,,COUNTA($B$7:$J$7)-MATCH($O20,$B$7:$J$7,0)),1,MATCH($M$14,OFFSET($A$7,MATCH($M20,$A$8:$A$14,0),MATCH($O20,$B$7:$J$7,0)+1,,COUNTA($B$7:$J$7)-MATCH($O20,$B$7:$J$7,0)),0)+COUNTIF(OFFSET($A$7,MATCH($M20,$A$8:$A$14,0),MATCH($O20,$B$7:$J$7,0)+1,,COUNTA($B$7:$J$7)-MATCH($O20,$B$7:$J$7,0)),$M$14)-1),"")</f>
        <v/>
      </c>
    </row>
    <row r="21" spans="6:17" x14ac:dyDescent="0.2">
      <c r="F21" s="17"/>
      <c r="G21" s="17"/>
      <c r="H21" s="17"/>
      <c r="I21" s="17"/>
      <c r="J21" s="17"/>
      <c r="M21" s="4" t="s">
        <v>2</v>
      </c>
      <c r="N21" s="9" t="str">
        <f t="shared" si="1"/>
        <v/>
      </c>
      <c r="O21" s="10" t="str" cm="1">
        <f t="array" aca="1" ref="O21" ca="1">IFERROR(MAX(OFFSET($A$7,,MATCH($N21,$B$7:$J$7,0),,COUNTA(OFFSET($A$7,,MATCH($N21,$B$7:$J$7,0),,MATCH(FALSE,IF(OFFSET($A$7,MATCH($M21,$A$8:$A$14,0),MATCH($N21,$B$7:$J$7,0),,COUNTA($B$7:$J$7)-MATCH($N21,$B$7:$J$7,0)+1)=$M$14,TRUE,FALSE),0)))-1)),IF($J12=$M$14,$J$7,""))</f>
        <v/>
      </c>
      <c r="P21" s="9" t="str">
        <f t="shared" ca="1" si="2"/>
        <v/>
      </c>
      <c r="Q21" s="10" t="str" cm="1">
        <f t="array" aca="1" ref="Q21" ca="1">IFERROR(INDEX(OFFSET($A$7,,MATCH($O21,$B$7:$J$7,0)+1,,COUNTA($B$7:$J$7)-MATCH($O21,$B$7:$J$7,0)),1,MATCH($M$14,OFFSET($A$7,MATCH($M21,$A$8:$A$14,0),MATCH($O21,$B$7:$J$7,0)+1,,COUNTA($B$7:$J$7)-MATCH($O21,$B$7:$J$7,0)),0)+COUNTIF(OFFSET($A$7,MATCH($M21,$A$8:$A$14,0),MATCH($O21,$B$7:$J$7,0)+1,,COUNTA($B$7:$J$7)-MATCH($O21,$B$7:$J$7,0)),$M$14)-1),"")</f>
        <v/>
      </c>
    </row>
    <row r="22" spans="6:17" x14ac:dyDescent="0.2">
      <c r="F22" s="17"/>
      <c r="G22" s="17"/>
      <c r="H22" s="17"/>
      <c r="I22" s="17"/>
      <c r="J22" s="17"/>
      <c r="M22" s="4" t="s">
        <v>1</v>
      </c>
      <c r="N22" s="9" t="str">
        <f t="shared" si="1"/>
        <v/>
      </c>
      <c r="O22" s="10" t="str" cm="1">
        <f t="array" aca="1" ref="O22" ca="1">IFERROR(MAX(OFFSET($A$7,,MATCH($N22,$B$7:$J$7,0),,COUNTA(OFFSET($A$7,,MATCH($N22,$B$7:$J$7,0),,MATCH(FALSE,IF(OFFSET($A$7,MATCH($M22,$A$8:$A$14,0),MATCH($N22,$B$7:$J$7,0),,COUNTA($B$7:$J$7)-MATCH($N22,$B$7:$J$7,0)+1)=$M$14,TRUE,FALSE),0)))-1)),IF($J13=$M$14,$J$7,""))</f>
        <v/>
      </c>
      <c r="P22" s="9" t="str">
        <f t="shared" ca="1" si="2"/>
        <v/>
      </c>
      <c r="Q22" s="10" t="str" cm="1">
        <f t="array" aca="1" ref="Q22" ca="1">IFERROR(INDEX(OFFSET($A$7,,MATCH($O22,$B$7:$J$7,0)+1,,COUNTA($B$7:$J$7)-MATCH($O22,$B$7:$J$7,0)),1,MATCH($M$14,OFFSET($A$7,MATCH($M22,$A$8:$A$14,0),MATCH($O22,$B$7:$J$7,0)+1,,COUNTA($B$7:$J$7)-MATCH($O22,$B$7:$J$7,0)),0)+COUNTIF(OFFSET($A$7,MATCH($M22,$A$8:$A$14,0),MATCH($O22,$B$7:$J$7,0)+1,,COUNTA($B$7:$J$7)-MATCH($O22,$B$7:$J$7,0)),$M$14)-1),"")</f>
        <v/>
      </c>
    </row>
    <row r="23" spans="6:17" x14ac:dyDescent="0.2">
      <c r="F23" s="17"/>
      <c r="G23" s="17"/>
      <c r="H23" s="17"/>
      <c r="I23" s="17"/>
      <c r="J23" s="17"/>
      <c r="M23" s="4" t="s">
        <v>0</v>
      </c>
      <c r="N23" s="9">
        <f t="shared" si="1"/>
        <v>44287</v>
      </c>
      <c r="O23" s="10" cm="1">
        <f t="array" aca="1" ref="O23" ca="1">IFERROR(MAX(OFFSET($A$7,,MATCH($N23,$B$7:$J$7,0),,COUNTA(OFFSET($A$7,,MATCH($N23,$B$7:$J$7,0),,MATCH(FALSE,IF(OFFSET($A$7,MATCH($M23,$A$8:$A$14,0),MATCH($N23,$B$7:$J$7,0),,COUNTA($B$7:$J$7)-MATCH($N23,$B$7:$J$7,0)+1)=$M$14,TRUE,FALSE),0)))-1)),IF($J14=$M$14,$J$7,""))</f>
        <v>44288</v>
      </c>
      <c r="P23" s="9">
        <f t="shared" ca="1" si="2"/>
        <v>44293</v>
      </c>
      <c r="Q23" s="10" cm="1">
        <f t="array" aca="1" ref="Q23" ca="1">IFERROR(INDEX(OFFSET($A$7,,MATCH($O23,$B$7:$J$7,0)+1,,COUNTA($B$7:$J$7)-MATCH($O23,$B$7:$J$7,0)),1,MATCH($M$14,OFFSET($A$7,MATCH($M23,$A$8:$A$14,0),MATCH($O23,$B$7:$J$7,0)+1,,COUNTA($B$7:$J$7)-MATCH($O23,$B$7:$J$7,0)),0)+COUNTIF(OFFSET($A$7,MATCH($M23,$A$8:$A$14,0),MATCH($O23,$B$7:$J$7,0)+1,,COUNTA($B$7:$J$7)-MATCH($O23,$B$7:$J$7,0)),$M$14)-1),"")</f>
        <v>44295</v>
      </c>
    </row>
    <row r="24" spans="6:17" x14ac:dyDescent="0.2">
      <c r="F24" s="17"/>
      <c r="G24" s="17"/>
      <c r="H24" s="17"/>
      <c r="I24" s="17"/>
      <c r="J24" s="17"/>
    </row>
    <row r="25" spans="6:17" x14ac:dyDescent="0.2">
      <c r="F25" s="17"/>
      <c r="G25" s="17"/>
      <c r="H25" s="17"/>
      <c r="I25" s="17"/>
      <c r="J25" s="17"/>
      <c r="M25" s="18" t="s">
        <v>21</v>
      </c>
      <c r="N25" s="18"/>
      <c r="O25" s="18"/>
      <c r="P25" s="18"/>
      <c r="Q25" s="18"/>
    </row>
    <row r="26" spans="6:17" ht="17" thickBot="1" x14ac:dyDescent="0.25">
      <c r="F26" s="17"/>
      <c r="G26" s="17"/>
      <c r="H26" s="17"/>
      <c r="I26" s="17"/>
      <c r="J26" s="17"/>
    </row>
    <row r="27" spans="6:17" ht="17" thickTop="1" x14ac:dyDescent="0.2">
      <c r="F27" s="17"/>
      <c r="G27" s="17"/>
      <c r="H27" s="17"/>
      <c r="I27" s="17"/>
      <c r="J27" s="17"/>
      <c r="N27" s="7" t="s">
        <v>18</v>
      </c>
      <c r="O27" s="8" t="s">
        <v>19</v>
      </c>
      <c r="P27" s="13" t="s">
        <v>20</v>
      </c>
      <c r="Q27" s="14" t="s">
        <v>19</v>
      </c>
    </row>
    <row r="28" spans="6:17" x14ac:dyDescent="0.2">
      <c r="F28" s="17"/>
      <c r="G28" s="17"/>
      <c r="H28" s="17"/>
      <c r="I28" s="17"/>
      <c r="J28" s="17"/>
      <c r="M28" s="4" t="s">
        <v>5</v>
      </c>
      <c r="N28" s="9">
        <v>44287</v>
      </c>
      <c r="O28" s="10">
        <v>44292</v>
      </c>
      <c r="P28" s="9"/>
      <c r="Q28" s="10"/>
    </row>
    <row r="29" spans="6:17" x14ac:dyDescent="0.2">
      <c r="M29" s="4" t="s">
        <v>3</v>
      </c>
      <c r="N29" s="9">
        <v>44289</v>
      </c>
      <c r="O29" s="10">
        <v>44290</v>
      </c>
      <c r="P29" s="9"/>
      <c r="Q29" s="10"/>
    </row>
    <row r="30" spans="6:17" x14ac:dyDescent="0.2">
      <c r="M30" s="4" t="s">
        <v>0</v>
      </c>
      <c r="N30" s="9">
        <v>44287</v>
      </c>
      <c r="O30" s="10">
        <v>44288</v>
      </c>
      <c r="P30" s="9">
        <v>44293</v>
      </c>
      <c r="Q30" s="10">
        <v>44295</v>
      </c>
    </row>
  </sheetData>
  <mergeCells count="4">
    <mergeCell ref="F18:J28"/>
    <mergeCell ref="M11:Q11"/>
    <mergeCell ref="A6:J6"/>
    <mergeCell ref="M25:Q25"/>
  </mergeCells>
  <conditionalFormatting sqref="B8:J14">
    <cfRule type="expression" dxfId="0" priority="1">
      <formula>B8=$M$14</formula>
    </cfRule>
  </conditionalFormatting>
  <dataValidations count="1">
    <dataValidation type="list" allowBlank="1" showInputMessage="1" showErrorMessage="1" sqref="M14" xr:uid="{2CAA16B8-3AD8-4819-B983-83EECB4441A7}">
      <formula1>$S$2:$S$10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2021-04-08T21:08:23Z</dcterms:created>
  <dcterms:modified xsi:type="dcterms:W3CDTF">2021-04-09T23:04:49Z</dcterms:modified>
</cp:coreProperties>
</file>